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My Drive\Dropbox (University of Michigan)\Relay Project\Amide Couplings\Amide ultraHTE Paper\Submission\Github\EDF3\"/>
    </mc:Choice>
  </mc:AlternateContent>
  <xr:revisionPtr revIDLastSave="0" documentId="13_ncr:1_{56CE1A50-89A7-498E-B186-0CA5FFA38A03}" xr6:coauthVersionLast="47" xr6:coauthVersionMax="47" xr10:uidLastSave="{00000000-0000-0000-0000-000000000000}"/>
  <bookViews>
    <workbookView xWindow="30612" yWindow="4188" windowWidth="23256" windowHeight="12576" activeTab="1" xr2:uid="{00000000-000D-0000-FFFF-FFFF00000000}"/>
  </bookViews>
  <sheets>
    <sheet name="All_Library_Data" sheetId="1" r:id="rId1"/>
    <sheet name="Selected_Condition_ADP-Glo_ALI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" i="1" l="1"/>
  <c r="AH2947" i="1"/>
  <c r="BB2947" i="1" s="1"/>
  <c r="AH2900" i="1"/>
  <c r="BB2900" i="1" s="1"/>
  <c r="AH2948" i="1"/>
  <c r="BB2948" i="1" s="1"/>
  <c r="AH2901" i="1"/>
  <c r="BB2901" i="1" s="1"/>
  <c r="AH2949" i="1"/>
  <c r="BB2949" i="1" s="1"/>
  <c r="AH2694" i="1"/>
  <c r="BB2694" i="1" s="1"/>
  <c r="AH2742" i="1"/>
  <c r="BB2742" i="1" s="1"/>
  <c r="AH2695" i="1"/>
  <c r="BB2695" i="1" s="1"/>
  <c r="AH2743" i="1"/>
  <c r="BB2743" i="1" s="1"/>
  <c r="AH2696" i="1"/>
  <c r="BB2696" i="1" s="1"/>
  <c r="AH2744" i="1"/>
  <c r="BB2744" i="1" s="1"/>
  <c r="AH1603" i="1"/>
  <c r="BB1603" i="1" s="1"/>
  <c r="AH1651" i="1"/>
  <c r="BB1651" i="1" s="1"/>
  <c r="AH1604" i="1"/>
  <c r="BB1604" i="1" s="1"/>
  <c r="AH1652" i="1"/>
  <c r="BB1652" i="1" s="1"/>
  <c r="AH1605" i="1"/>
  <c r="BB1605" i="1" s="1"/>
  <c r="AH1653" i="1"/>
  <c r="BB1653" i="1" s="1"/>
  <c r="AH2995" i="1"/>
  <c r="BB2995" i="1" s="1"/>
  <c r="AH3043" i="1"/>
  <c r="BB3043" i="1" s="1"/>
  <c r="AH2996" i="1"/>
  <c r="BB2996" i="1" s="1"/>
  <c r="AH3044" i="1"/>
  <c r="BB3044" i="1" s="1"/>
  <c r="AH2997" i="1"/>
  <c r="BB2997" i="1" s="1"/>
  <c r="AH3045" i="1"/>
  <c r="BB3045" i="1" s="1"/>
  <c r="AH2323" i="1"/>
  <c r="BB2323" i="1" s="1"/>
  <c r="AH2371" i="1"/>
  <c r="BB2371" i="1" s="1"/>
  <c r="AH2324" i="1"/>
  <c r="BB2324" i="1" s="1"/>
  <c r="AH2372" i="1"/>
  <c r="BB2372" i="1" s="1"/>
  <c r="AH2325" i="1"/>
  <c r="BB2325" i="1" s="1"/>
  <c r="AH2373" i="1"/>
  <c r="BB2373" i="1" s="1"/>
  <c r="AH2035" i="1"/>
  <c r="BB2035" i="1" s="1"/>
  <c r="AH2083" i="1"/>
  <c r="BB2083" i="1" s="1"/>
  <c r="AH2036" i="1"/>
  <c r="BB2036" i="1" s="1"/>
  <c r="AH2084" i="1"/>
  <c r="BB2084" i="1" s="1"/>
  <c r="AH2037" i="1"/>
  <c r="BB2037" i="1" s="1"/>
  <c r="AH2085" i="1"/>
  <c r="BB2085" i="1" s="1"/>
  <c r="AH2131" i="1"/>
  <c r="BB2131" i="1" s="1"/>
  <c r="AH2179" i="1"/>
  <c r="BB2179" i="1" s="1"/>
  <c r="AH2132" i="1"/>
  <c r="BB2132" i="1" s="1"/>
  <c r="AH2180" i="1"/>
  <c r="BB2180" i="1" s="1"/>
  <c r="AH2133" i="1"/>
  <c r="BB2133" i="1" s="1"/>
  <c r="AH2181" i="1"/>
  <c r="BB2181" i="1" s="1"/>
  <c r="AH2227" i="1"/>
  <c r="BB2227" i="1" s="1"/>
  <c r="AH2275" i="1"/>
  <c r="BB2275" i="1" s="1"/>
  <c r="AH2228" i="1"/>
  <c r="BB2228" i="1" s="1"/>
  <c r="AH2276" i="1"/>
  <c r="BB2276" i="1" s="1"/>
  <c r="AH2229" i="1"/>
  <c r="BB2229" i="1" s="1"/>
  <c r="AH2277" i="1"/>
  <c r="BB2277" i="1" s="1"/>
  <c r="AH608" i="1"/>
  <c r="BB608" i="1" s="1"/>
  <c r="AH656" i="1"/>
  <c r="BB656" i="1" s="1"/>
  <c r="AH609" i="1"/>
  <c r="BB609" i="1" s="1"/>
  <c r="AH657" i="1"/>
  <c r="BB657" i="1" s="1"/>
  <c r="AH610" i="1"/>
  <c r="BB610" i="1" s="1"/>
  <c r="AH658" i="1"/>
  <c r="BB658" i="1" s="1"/>
  <c r="AH2018" i="1"/>
  <c r="BB2018" i="1" s="1"/>
  <c r="AH2066" i="1"/>
  <c r="BB2066" i="1" s="1"/>
  <c r="AH2029" i="1"/>
  <c r="BB2029" i="1" s="1"/>
  <c r="AH2077" i="1"/>
  <c r="BB2077" i="1" s="1"/>
  <c r="AH2040" i="1"/>
  <c r="BB2040" i="1" s="1"/>
  <c r="AH2088" i="1"/>
  <c r="BB2088" i="1" s="1"/>
  <c r="AH2114" i="1"/>
  <c r="BB2114" i="1" s="1"/>
  <c r="AH2162" i="1"/>
  <c r="BB2162" i="1" s="1"/>
  <c r="AH2125" i="1"/>
  <c r="BB2125" i="1" s="1"/>
  <c r="AH2173" i="1"/>
  <c r="BB2173" i="1" s="1"/>
  <c r="AH2136" i="1"/>
  <c r="BB2136" i="1" s="1"/>
  <c r="AH2184" i="1"/>
  <c r="BB2184" i="1" s="1"/>
  <c r="AH1808" i="1"/>
  <c r="BB1808" i="1" s="1"/>
  <c r="AH1856" i="1"/>
  <c r="BB1856" i="1" s="1"/>
  <c r="AH1809" i="1"/>
  <c r="BB1809" i="1" s="1"/>
  <c r="AH1857" i="1"/>
  <c r="BB1857" i="1" s="1"/>
  <c r="AH1810" i="1"/>
  <c r="BB1810" i="1" s="1"/>
  <c r="AH1858" i="1"/>
  <c r="BB1858" i="1" s="1"/>
  <c r="AH2432" i="1"/>
  <c r="BB2432" i="1" s="1"/>
  <c r="AH2480" i="1"/>
  <c r="BB2480" i="1" s="1"/>
  <c r="AH2433" i="1"/>
  <c r="BB2433" i="1" s="1"/>
  <c r="AH2481" i="1"/>
  <c r="BB2481" i="1" s="1"/>
  <c r="AH2434" i="1"/>
  <c r="BB2434" i="1" s="1"/>
  <c r="AH2482" i="1"/>
  <c r="BB2482" i="1" s="1"/>
  <c r="AH2336" i="1"/>
  <c r="BB2336" i="1" s="1"/>
  <c r="AH2384" i="1"/>
  <c r="BB2384" i="1" s="1"/>
  <c r="AH2337" i="1"/>
  <c r="BB2337" i="1" s="1"/>
  <c r="AH2385" i="1"/>
  <c r="BB2385" i="1" s="1"/>
  <c r="AH2338" i="1"/>
  <c r="BB2338" i="1" s="1"/>
  <c r="AH2386" i="1"/>
  <c r="BB2386" i="1" s="1"/>
  <c r="AH32" i="1"/>
  <c r="BB32" i="1" s="1"/>
  <c r="AH368" i="1"/>
  <c r="BB368" i="1" s="1"/>
  <c r="AH33" i="1"/>
  <c r="BB33" i="1" s="1"/>
  <c r="AH369" i="1"/>
  <c r="BB369" i="1" s="1"/>
  <c r="AH34" i="1"/>
  <c r="BB34" i="1" s="1"/>
  <c r="AH370" i="1"/>
  <c r="BB370" i="1" s="1"/>
  <c r="AH1472" i="1"/>
  <c r="BB1472" i="1" s="1"/>
  <c r="AH1520" i="1"/>
  <c r="BB1520" i="1" s="1"/>
  <c r="AH1473" i="1"/>
  <c r="BB1473" i="1" s="1"/>
  <c r="AH1521" i="1"/>
  <c r="BB1521" i="1" s="1"/>
  <c r="AH1474" i="1"/>
  <c r="BB1474" i="1" s="1"/>
  <c r="AH1522" i="1"/>
  <c r="BB1522" i="1" s="1"/>
  <c r="AH1459" i="1"/>
  <c r="BB1459" i="1" s="1"/>
  <c r="AH1507" i="1"/>
  <c r="BB1507" i="1" s="1"/>
  <c r="AH1460" i="1"/>
  <c r="BB1460" i="1" s="1"/>
  <c r="AH1508" i="1"/>
  <c r="BB1508" i="1" s="1"/>
  <c r="AH1461" i="1"/>
  <c r="BB1461" i="1" s="1"/>
  <c r="AH1509" i="1"/>
  <c r="BB1509" i="1" s="1"/>
  <c r="AH163" i="1"/>
  <c r="BB163" i="1" s="1"/>
  <c r="AH211" i="1"/>
  <c r="BB211" i="1" s="1"/>
  <c r="AH164" i="1"/>
  <c r="BB164" i="1" s="1"/>
  <c r="AH212" i="1"/>
  <c r="BB212" i="1" s="1"/>
  <c r="AH165" i="1"/>
  <c r="BB165" i="1" s="1"/>
  <c r="AH213" i="1"/>
  <c r="BB213" i="1" s="1"/>
  <c r="AH896" i="1"/>
  <c r="BB896" i="1" s="1"/>
  <c r="AH944" i="1"/>
  <c r="BB944" i="1" s="1"/>
  <c r="AH897" i="1"/>
  <c r="BB897" i="1" s="1"/>
  <c r="AH945" i="1"/>
  <c r="BB945" i="1" s="1"/>
  <c r="AH898" i="1"/>
  <c r="BB898" i="1" s="1"/>
  <c r="AH946" i="1"/>
  <c r="BB946" i="1" s="1"/>
  <c r="AH2048" i="1"/>
  <c r="BB2048" i="1" s="1"/>
  <c r="AH2096" i="1"/>
  <c r="BB2096" i="1" s="1"/>
  <c r="AH2049" i="1"/>
  <c r="BB2049" i="1" s="1"/>
  <c r="AH2097" i="1"/>
  <c r="BB2097" i="1" s="1"/>
  <c r="AH2050" i="1"/>
  <c r="BB2050" i="1" s="1"/>
  <c r="AH2098" i="1"/>
  <c r="BB2098" i="1" s="1"/>
  <c r="AH416" i="1"/>
  <c r="BB416" i="1" s="1"/>
  <c r="AH464" i="1"/>
  <c r="BB464" i="1" s="1"/>
  <c r="AH417" i="1"/>
  <c r="BB417" i="1" s="1"/>
  <c r="AH465" i="1"/>
  <c r="BB465" i="1" s="1"/>
  <c r="AH418" i="1"/>
  <c r="BB418" i="1" s="1"/>
  <c r="AH466" i="1"/>
  <c r="BB466" i="1" s="1"/>
  <c r="AH67" i="1"/>
  <c r="BB67" i="1" s="1"/>
  <c r="AH115" i="1"/>
  <c r="BB115" i="1" s="1"/>
  <c r="AH68" i="1"/>
  <c r="BB68" i="1" s="1"/>
  <c r="AH116" i="1"/>
  <c r="BB116" i="1" s="1"/>
  <c r="AH69" i="1"/>
  <c r="BB69" i="1" s="1"/>
  <c r="AH117" i="1"/>
  <c r="BB117" i="1" s="1"/>
  <c r="AH704" i="1"/>
  <c r="BB704" i="1" s="1"/>
  <c r="AH752" i="1"/>
  <c r="BB752" i="1" s="1"/>
  <c r="AH705" i="1"/>
  <c r="BB705" i="1" s="1"/>
  <c r="AH753" i="1"/>
  <c r="BB753" i="1" s="1"/>
  <c r="AH706" i="1"/>
  <c r="BB706" i="1" s="1"/>
  <c r="AH754" i="1"/>
  <c r="BB754" i="1" s="1"/>
  <c r="AH259" i="1"/>
  <c r="BB259" i="1" s="1"/>
  <c r="AH307" i="1"/>
  <c r="BB307" i="1" s="1"/>
  <c r="AH260" i="1"/>
  <c r="BB260" i="1" s="1"/>
  <c r="AH308" i="1"/>
  <c r="BB308" i="1" s="1"/>
  <c r="AH261" i="1"/>
  <c r="BB261" i="1" s="1"/>
  <c r="AH309" i="1"/>
  <c r="BB309" i="1" s="1"/>
  <c r="AH2528" i="1"/>
  <c r="BB2528" i="1" s="1"/>
  <c r="AH2576" i="1"/>
  <c r="BB2576" i="1" s="1"/>
  <c r="AH2529" i="1"/>
  <c r="BB2529" i="1" s="1"/>
  <c r="AH2577" i="1"/>
  <c r="BB2577" i="1" s="1"/>
  <c r="AH2530" i="1"/>
  <c r="BB2530" i="1" s="1"/>
  <c r="AH2578" i="1"/>
  <c r="BB2578" i="1" s="1"/>
  <c r="AH272" i="1"/>
  <c r="BB272" i="1" s="1"/>
  <c r="AH320" i="1"/>
  <c r="BB320" i="1" s="1"/>
  <c r="AH273" i="1"/>
  <c r="BB273" i="1" s="1"/>
  <c r="AH321" i="1"/>
  <c r="BB321" i="1" s="1"/>
  <c r="AH274" i="1"/>
  <c r="BB274" i="1" s="1"/>
  <c r="AH322" i="1"/>
  <c r="BB322" i="1" s="1"/>
  <c r="AH80" i="1"/>
  <c r="BB80" i="1" s="1"/>
  <c r="AH128" i="1"/>
  <c r="BB128" i="1" s="1"/>
  <c r="AH81" i="1"/>
  <c r="BB81" i="1" s="1"/>
  <c r="AH129" i="1"/>
  <c r="BB129" i="1" s="1"/>
  <c r="AH82" i="1"/>
  <c r="BB82" i="1" s="1"/>
  <c r="AH130" i="1"/>
  <c r="BB130" i="1" s="1"/>
  <c r="AH512" i="1"/>
  <c r="BB512" i="1" s="1"/>
  <c r="AH560" i="1"/>
  <c r="BB560" i="1" s="1"/>
  <c r="AH513" i="1"/>
  <c r="BB513" i="1" s="1"/>
  <c r="AH561" i="1"/>
  <c r="BB561" i="1" s="1"/>
  <c r="AH514" i="1"/>
  <c r="BB514" i="1" s="1"/>
  <c r="AH562" i="1"/>
  <c r="BB562" i="1" s="1"/>
  <c r="AH2144" i="1"/>
  <c r="BB2144" i="1" s="1"/>
  <c r="AH2192" i="1"/>
  <c r="BB2192" i="1" s="1"/>
  <c r="AH2145" i="1"/>
  <c r="BB2145" i="1" s="1"/>
  <c r="AH2193" i="1"/>
  <c r="BB2193" i="1" s="1"/>
  <c r="AH2146" i="1"/>
  <c r="BB2146" i="1" s="1"/>
  <c r="AH2194" i="1"/>
  <c r="BB2194" i="1" s="1"/>
  <c r="AH800" i="1"/>
  <c r="BB800" i="1" s="1"/>
  <c r="AH848" i="1"/>
  <c r="BB848" i="1" s="1"/>
  <c r="AH801" i="1"/>
  <c r="BB801" i="1" s="1"/>
  <c r="AH849" i="1"/>
  <c r="BB849" i="1" s="1"/>
  <c r="AH802" i="1"/>
  <c r="BB802" i="1" s="1"/>
  <c r="AH850" i="1"/>
  <c r="BB850" i="1" s="1"/>
  <c r="AH992" i="1"/>
  <c r="BB992" i="1" s="1"/>
  <c r="AH1040" i="1"/>
  <c r="BB1040" i="1" s="1"/>
  <c r="AH993" i="1"/>
  <c r="BB993" i="1" s="1"/>
  <c r="AH1041" i="1"/>
  <c r="BB1041" i="1" s="1"/>
  <c r="AH994" i="1"/>
  <c r="BB994" i="1" s="1"/>
  <c r="AH1042" i="1"/>
  <c r="BB1042" i="1" s="1"/>
  <c r="AH2240" i="1"/>
  <c r="BB2240" i="1" s="1"/>
  <c r="AH2288" i="1"/>
  <c r="BB2288" i="1" s="1"/>
  <c r="AH2241" i="1"/>
  <c r="BB2241" i="1" s="1"/>
  <c r="AH2289" i="1"/>
  <c r="BB2289" i="1" s="1"/>
  <c r="AH2242" i="1"/>
  <c r="BB2242" i="1" s="1"/>
  <c r="AH2290" i="1"/>
  <c r="BB2290" i="1" s="1"/>
  <c r="AH2912" i="1"/>
  <c r="BB2912" i="1" s="1"/>
  <c r="AH2960" i="1"/>
  <c r="BB2960" i="1" s="1"/>
  <c r="AH2913" i="1"/>
  <c r="BB2913" i="1" s="1"/>
  <c r="AH2961" i="1"/>
  <c r="BB2961" i="1" s="1"/>
  <c r="AH2914" i="1"/>
  <c r="BB2914" i="1" s="1"/>
  <c r="AH2962" i="1"/>
  <c r="BB2962" i="1" s="1"/>
  <c r="AH176" i="1"/>
  <c r="BB176" i="1" s="1"/>
  <c r="AH224" i="1"/>
  <c r="BB224" i="1" s="1"/>
  <c r="AH177" i="1"/>
  <c r="BB177" i="1" s="1"/>
  <c r="AH225" i="1"/>
  <c r="BB225" i="1" s="1"/>
  <c r="AH178" i="1"/>
  <c r="BB178" i="1" s="1"/>
  <c r="AH226" i="1"/>
  <c r="BB226" i="1" s="1"/>
  <c r="AH2210" i="1"/>
  <c r="BB2210" i="1" s="1"/>
  <c r="AH2258" i="1"/>
  <c r="BB2258" i="1" s="1"/>
  <c r="AH2221" i="1"/>
  <c r="BB2221" i="1" s="1"/>
  <c r="AH2269" i="1"/>
  <c r="BB2269" i="1" s="1"/>
  <c r="AH2232" i="1"/>
  <c r="BB2232" i="1" s="1"/>
  <c r="AH2280" i="1"/>
  <c r="BB2280" i="1" s="1"/>
  <c r="AH3008" i="1"/>
  <c r="BB3008" i="1" s="1"/>
  <c r="AH3056" i="1"/>
  <c r="BB3056" i="1" s="1"/>
  <c r="AH3009" i="1"/>
  <c r="BB3009" i="1" s="1"/>
  <c r="AH3057" i="1"/>
  <c r="BB3057" i="1" s="1"/>
  <c r="AH3010" i="1"/>
  <c r="BB3010" i="1" s="1"/>
  <c r="AH3058" i="1"/>
  <c r="BB3058" i="1" s="1"/>
  <c r="AH1616" i="1"/>
  <c r="BB1616" i="1" s="1"/>
  <c r="AH1664" i="1"/>
  <c r="BB1664" i="1" s="1"/>
  <c r="AH1617" i="1"/>
  <c r="BB1617" i="1" s="1"/>
  <c r="AH1665" i="1"/>
  <c r="BB1665" i="1" s="1"/>
  <c r="AH1618" i="1"/>
  <c r="BB1618" i="1" s="1"/>
  <c r="AH1666" i="1"/>
  <c r="BB1666" i="1" s="1"/>
  <c r="AH2624" i="1"/>
  <c r="BB2624" i="1" s="1"/>
  <c r="AH2672" i="1"/>
  <c r="BB2672" i="1" s="1"/>
  <c r="AH2625" i="1"/>
  <c r="BB2625" i="1" s="1"/>
  <c r="AH2673" i="1"/>
  <c r="BB2673" i="1" s="1"/>
  <c r="AH2626" i="1"/>
  <c r="BB2626" i="1" s="1"/>
  <c r="AH2674" i="1"/>
  <c r="BB2674" i="1" s="1"/>
  <c r="AH2306" i="1"/>
  <c r="BB2306" i="1" s="1"/>
  <c r="AH2354" i="1"/>
  <c r="BB2354" i="1" s="1"/>
  <c r="AH2317" i="1"/>
  <c r="BB2317" i="1" s="1"/>
  <c r="AH2365" i="1"/>
  <c r="BB2365" i="1" s="1"/>
  <c r="AH2328" i="1"/>
  <c r="BB2328" i="1" s="1"/>
  <c r="AH2376" i="1"/>
  <c r="BB2376" i="1" s="1"/>
  <c r="AH1712" i="1"/>
  <c r="BB1712" i="1" s="1"/>
  <c r="AH1760" i="1"/>
  <c r="BB1760" i="1" s="1"/>
  <c r="AH1713" i="1"/>
  <c r="BB1713" i="1" s="1"/>
  <c r="AH1761" i="1"/>
  <c r="BB1761" i="1" s="1"/>
  <c r="AH1714" i="1"/>
  <c r="BB1714" i="1" s="1"/>
  <c r="AH1762" i="1"/>
  <c r="BB1762" i="1" s="1"/>
  <c r="AH1267" i="1"/>
  <c r="BB1267" i="1" s="1"/>
  <c r="AH1315" i="1"/>
  <c r="BB1315" i="1" s="1"/>
  <c r="AH1268" i="1"/>
  <c r="BB1268" i="1" s="1"/>
  <c r="AH1316" i="1"/>
  <c r="BB1316" i="1" s="1"/>
  <c r="AH1269" i="1"/>
  <c r="BB1269" i="1" s="1"/>
  <c r="AH1317" i="1"/>
  <c r="BB1317" i="1" s="1"/>
  <c r="AH1171" i="1"/>
  <c r="BB1171" i="1" s="1"/>
  <c r="AH1219" i="1"/>
  <c r="BB1219" i="1" s="1"/>
  <c r="AH1172" i="1"/>
  <c r="BB1172" i="1" s="1"/>
  <c r="AH1220" i="1"/>
  <c r="BB1220" i="1" s="1"/>
  <c r="AH1173" i="1"/>
  <c r="BB1173" i="1" s="1"/>
  <c r="AH1221" i="1"/>
  <c r="BB1221" i="1" s="1"/>
  <c r="AH1363" i="1"/>
  <c r="BB1363" i="1" s="1"/>
  <c r="AH1411" i="1"/>
  <c r="BB1411" i="1" s="1"/>
  <c r="AH1364" i="1"/>
  <c r="BB1364" i="1" s="1"/>
  <c r="AH1412" i="1"/>
  <c r="BB1412" i="1" s="1"/>
  <c r="AH1365" i="1"/>
  <c r="BB1365" i="1" s="1"/>
  <c r="AH1413" i="1"/>
  <c r="BB1413" i="1" s="1"/>
  <c r="AH1184" i="1"/>
  <c r="BB1184" i="1" s="1"/>
  <c r="AH1232" i="1"/>
  <c r="BB1232" i="1" s="1"/>
  <c r="AH1185" i="1"/>
  <c r="BB1185" i="1" s="1"/>
  <c r="AH1233" i="1"/>
  <c r="BB1233" i="1" s="1"/>
  <c r="AH1186" i="1"/>
  <c r="BB1186" i="1" s="1"/>
  <c r="AH1234" i="1"/>
  <c r="BB1234" i="1" s="1"/>
  <c r="AH2816" i="1"/>
  <c r="BB2816" i="1" s="1"/>
  <c r="AH2864" i="1"/>
  <c r="BB2864" i="1" s="1"/>
  <c r="AH2817" i="1"/>
  <c r="BB2817" i="1" s="1"/>
  <c r="AH2865" i="1"/>
  <c r="BB2865" i="1" s="1"/>
  <c r="AH2818" i="1"/>
  <c r="BB2818" i="1" s="1"/>
  <c r="AH2866" i="1"/>
  <c r="BB2866" i="1" s="1"/>
  <c r="AH1538" i="1"/>
  <c r="BB1538" i="1" s="1"/>
  <c r="AH1874" i="1"/>
  <c r="BB1874" i="1" s="1"/>
  <c r="AH1549" i="1"/>
  <c r="BB1549" i="1" s="1"/>
  <c r="AH1885" i="1"/>
  <c r="BB1885" i="1" s="1"/>
  <c r="AH1560" i="1"/>
  <c r="BB1560" i="1" s="1"/>
  <c r="AH1896" i="1"/>
  <c r="BB1896" i="1" s="1"/>
  <c r="AH1922" i="1"/>
  <c r="BB1922" i="1" s="1"/>
  <c r="AH1970" i="1"/>
  <c r="BB1970" i="1" s="1"/>
  <c r="AH1933" i="1"/>
  <c r="BB1933" i="1" s="1"/>
  <c r="AH1981" i="1"/>
  <c r="BB1981" i="1" s="1"/>
  <c r="AH1944" i="1"/>
  <c r="BB1944" i="1" s="1"/>
  <c r="AH1992" i="1"/>
  <c r="BB1992" i="1" s="1"/>
  <c r="AH2720" i="1"/>
  <c r="BB2720" i="1" s="1"/>
  <c r="AH2768" i="1"/>
  <c r="BB2768" i="1" s="1"/>
  <c r="AH2721" i="1"/>
  <c r="BB2721" i="1" s="1"/>
  <c r="AH2769" i="1"/>
  <c r="BB2769" i="1" s="1"/>
  <c r="AH2722" i="1"/>
  <c r="BB2722" i="1" s="1"/>
  <c r="AH2770" i="1"/>
  <c r="BB2770" i="1" s="1"/>
  <c r="AH146" i="1"/>
  <c r="BB146" i="1" s="1"/>
  <c r="AH194" i="1"/>
  <c r="BB194" i="1" s="1"/>
  <c r="AH157" i="1"/>
  <c r="BB157" i="1" s="1"/>
  <c r="AH205" i="1"/>
  <c r="BB205" i="1" s="1"/>
  <c r="AH168" i="1"/>
  <c r="BB168" i="1" s="1"/>
  <c r="AH216" i="1"/>
  <c r="BB216" i="1" s="1"/>
  <c r="AH2310" i="1"/>
  <c r="BB2310" i="1" s="1"/>
  <c r="AH2358" i="1"/>
  <c r="BB2358" i="1" s="1"/>
  <c r="AH2311" i="1"/>
  <c r="BB2311" i="1" s="1"/>
  <c r="AH2359" i="1"/>
  <c r="BB2359" i="1" s="1"/>
  <c r="AH2312" i="1"/>
  <c r="BB2312" i="1" s="1"/>
  <c r="AH2360" i="1"/>
  <c r="BB2360" i="1" s="1"/>
  <c r="AH1446" i="1"/>
  <c r="BB1446" i="1" s="1"/>
  <c r="AH1494" i="1"/>
  <c r="BB1494" i="1" s="1"/>
  <c r="AH1447" i="1"/>
  <c r="BB1447" i="1" s="1"/>
  <c r="AH1495" i="1"/>
  <c r="BB1495" i="1" s="1"/>
  <c r="AH1448" i="1"/>
  <c r="BB1448" i="1" s="1"/>
  <c r="AH1496" i="1"/>
  <c r="BB1496" i="1" s="1"/>
  <c r="AH2707" i="1"/>
  <c r="BB2707" i="1" s="1"/>
  <c r="AH2755" i="1"/>
  <c r="BB2755" i="1" s="1"/>
  <c r="AH2708" i="1"/>
  <c r="BB2708" i="1" s="1"/>
  <c r="AH2756" i="1"/>
  <c r="BB2756" i="1" s="1"/>
  <c r="AH2709" i="1"/>
  <c r="BB2709" i="1" s="1"/>
  <c r="AH2757" i="1"/>
  <c r="BB2757" i="1" s="1"/>
  <c r="AH1058" i="1"/>
  <c r="BB1058" i="1" s="1"/>
  <c r="AH1106" i="1"/>
  <c r="BB1106" i="1" s="1"/>
  <c r="AH1069" i="1"/>
  <c r="BB1069" i="1" s="1"/>
  <c r="AH1117" i="1"/>
  <c r="BB1117" i="1" s="1"/>
  <c r="AH1080" i="1"/>
  <c r="BB1080" i="1" s="1"/>
  <c r="AH1128" i="1"/>
  <c r="BB1128" i="1" s="1"/>
  <c r="AH1250" i="1"/>
  <c r="BB1250" i="1" s="1"/>
  <c r="AH1298" i="1"/>
  <c r="BB1298" i="1" s="1"/>
  <c r="AH1261" i="1"/>
  <c r="BB1261" i="1" s="1"/>
  <c r="AH1309" i="1"/>
  <c r="BB1309" i="1" s="1"/>
  <c r="AH1272" i="1"/>
  <c r="BB1272" i="1" s="1"/>
  <c r="AH1320" i="1"/>
  <c r="BB1320" i="1" s="1"/>
  <c r="AH1795" i="1"/>
  <c r="BB1795" i="1" s="1"/>
  <c r="AH1843" i="1"/>
  <c r="BB1843" i="1" s="1"/>
  <c r="AH1796" i="1"/>
  <c r="BB1796" i="1" s="1"/>
  <c r="AH1844" i="1"/>
  <c r="BB1844" i="1" s="1"/>
  <c r="AH1797" i="1"/>
  <c r="BB1797" i="1" s="1"/>
  <c r="AH1845" i="1"/>
  <c r="BB1845" i="1" s="1"/>
  <c r="AH678" i="1"/>
  <c r="BB678" i="1" s="1"/>
  <c r="AH726" i="1"/>
  <c r="BB726" i="1" s="1"/>
  <c r="AH679" i="1"/>
  <c r="BB679" i="1" s="1"/>
  <c r="AH727" i="1"/>
  <c r="BB727" i="1" s="1"/>
  <c r="AH680" i="1"/>
  <c r="BB680" i="1" s="1"/>
  <c r="AH728" i="1"/>
  <c r="BB728" i="1" s="1"/>
  <c r="AH1782" i="1"/>
  <c r="BB1782" i="1" s="1"/>
  <c r="AH1830" i="1"/>
  <c r="BB1830" i="1" s="1"/>
  <c r="AH1783" i="1"/>
  <c r="BB1783" i="1" s="1"/>
  <c r="AH1831" i="1"/>
  <c r="BB1831" i="1" s="1"/>
  <c r="AH1784" i="1"/>
  <c r="BB1784" i="1" s="1"/>
  <c r="AH1832" i="1"/>
  <c r="BB1832" i="1" s="1"/>
  <c r="AH1686" i="1"/>
  <c r="BB1686" i="1" s="1"/>
  <c r="AH1734" i="1"/>
  <c r="BB1734" i="1" s="1"/>
  <c r="AH1687" i="1"/>
  <c r="BB1687" i="1" s="1"/>
  <c r="AH1735" i="1"/>
  <c r="BB1735" i="1" s="1"/>
  <c r="AH1688" i="1"/>
  <c r="BB1688" i="1" s="1"/>
  <c r="AH1736" i="1"/>
  <c r="BB1736" i="1" s="1"/>
  <c r="AH1590" i="1"/>
  <c r="BB1590" i="1" s="1"/>
  <c r="AH1638" i="1"/>
  <c r="BB1638" i="1" s="1"/>
  <c r="AH1591" i="1"/>
  <c r="BB1591" i="1" s="1"/>
  <c r="AH1639" i="1"/>
  <c r="BB1639" i="1" s="1"/>
  <c r="AH1592" i="1"/>
  <c r="BB1592" i="1" s="1"/>
  <c r="AH1640" i="1"/>
  <c r="BB1640" i="1" s="1"/>
  <c r="AH1376" i="1"/>
  <c r="BB1376" i="1" s="1"/>
  <c r="AH1424" i="1"/>
  <c r="BB1424" i="1" s="1"/>
  <c r="AH1377" i="1"/>
  <c r="BB1377" i="1" s="1"/>
  <c r="AH1425" i="1"/>
  <c r="BB1425" i="1" s="1"/>
  <c r="AH1378" i="1"/>
  <c r="BB1378" i="1" s="1"/>
  <c r="AH1426" i="1"/>
  <c r="BB1426" i="1" s="1"/>
  <c r="AH770" i="1"/>
  <c r="BB770" i="1" s="1"/>
  <c r="AH818" i="1"/>
  <c r="BB818" i="1" s="1"/>
  <c r="AH781" i="1"/>
  <c r="BB781" i="1" s="1"/>
  <c r="AH829" i="1"/>
  <c r="BB829" i="1" s="1"/>
  <c r="AH792" i="1"/>
  <c r="BB792" i="1" s="1"/>
  <c r="AH840" i="1"/>
  <c r="BB840" i="1" s="1"/>
  <c r="AH1280" i="1"/>
  <c r="BB1280" i="1" s="1"/>
  <c r="AH1328" i="1"/>
  <c r="BB1328" i="1" s="1"/>
  <c r="AH1281" i="1"/>
  <c r="BB1281" i="1" s="1"/>
  <c r="AH1329" i="1"/>
  <c r="BB1329" i="1" s="1"/>
  <c r="AH1282" i="1"/>
  <c r="BB1282" i="1" s="1"/>
  <c r="AH1330" i="1"/>
  <c r="BB1330" i="1" s="1"/>
  <c r="AH390" i="1"/>
  <c r="BB390" i="1" s="1"/>
  <c r="AH438" i="1"/>
  <c r="BB438" i="1" s="1"/>
  <c r="AH391" i="1"/>
  <c r="BB391" i="1" s="1"/>
  <c r="AH439" i="1"/>
  <c r="BB439" i="1" s="1"/>
  <c r="AH392" i="1"/>
  <c r="BB392" i="1" s="1"/>
  <c r="AH440" i="1"/>
  <c r="BB440" i="1" s="1"/>
  <c r="AH1088" i="1"/>
  <c r="BB1088" i="1" s="1"/>
  <c r="AH1136" i="1"/>
  <c r="BB1136" i="1" s="1"/>
  <c r="AH1089" i="1"/>
  <c r="BB1089" i="1" s="1"/>
  <c r="AH1137" i="1"/>
  <c r="BB1137" i="1" s="1"/>
  <c r="AH1090" i="1"/>
  <c r="BB1090" i="1" s="1"/>
  <c r="AH1138" i="1"/>
  <c r="BB1138" i="1" s="1"/>
  <c r="AH482" i="1"/>
  <c r="BB482" i="1" s="1"/>
  <c r="AH530" i="1"/>
  <c r="BB530" i="1" s="1"/>
  <c r="AH493" i="1"/>
  <c r="BB493" i="1" s="1"/>
  <c r="AH541" i="1"/>
  <c r="BB541" i="1" s="1"/>
  <c r="AH504" i="1"/>
  <c r="BB504" i="1" s="1"/>
  <c r="AH552" i="1"/>
  <c r="BB552" i="1" s="1"/>
  <c r="AH386" i="1"/>
  <c r="BB386" i="1" s="1"/>
  <c r="AH434" i="1"/>
  <c r="BB434" i="1" s="1"/>
  <c r="AH397" i="1"/>
  <c r="BB397" i="1" s="1"/>
  <c r="AH445" i="1"/>
  <c r="BB445" i="1" s="1"/>
  <c r="AH408" i="1"/>
  <c r="BB408" i="1" s="1"/>
  <c r="AH456" i="1"/>
  <c r="BB456" i="1" s="1"/>
  <c r="AH1952" i="1"/>
  <c r="BB1952" i="1" s="1"/>
  <c r="AH2000" i="1"/>
  <c r="BB2000" i="1" s="1"/>
  <c r="AH1953" i="1"/>
  <c r="BB1953" i="1" s="1"/>
  <c r="AH2001" i="1"/>
  <c r="BB2001" i="1" s="1"/>
  <c r="AH1954" i="1"/>
  <c r="BB1954" i="1" s="1"/>
  <c r="AH2002" i="1"/>
  <c r="BB2002" i="1" s="1"/>
  <c r="AH2690" i="1"/>
  <c r="BB2690" i="1" s="1"/>
  <c r="AH2738" i="1"/>
  <c r="BB2738" i="1" s="1"/>
  <c r="AH2701" i="1"/>
  <c r="BB2701" i="1" s="1"/>
  <c r="AH2749" i="1"/>
  <c r="BB2749" i="1" s="1"/>
  <c r="AH2712" i="1"/>
  <c r="BB2712" i="1" s="1"/>
  <c r="AH2760" i="1"/>
  <c r="BB2760" i="1" s="1"/>
  <c r="AH2978" i="1"/>
  <c r="BB2978" i="1" s="1"/>
  <c r="AH3026" i="1"/>
  <c r="BB3026" i="1" s="1"/>
  <c r="AH2989" i="1"/>
  <c r="BB2989" i="1" s="1"/>
  <c r="AH3037" i="1"/>
  <c r="BB3037" i="1" s="1"/>
  <c r="AH3000" i="1"/>
  <c r="BB3000" i="1" s="1"/>
  <c r="AH3048" i="1"/>
  <c r="BB3048" i="1" s="1"/>
  <c r="AH2786" i="1"/>
  <c r="BB2786" i="1" s="1"/>
  <c r="AH2834" i="1"/>
  <c r="BB2834" i="1" s="1"/>
  <c r="AH2797" i="1"/>
  <c r="BB2797" i="1" s="1"/>
  <c r="AH2845" i="1"/>
  <c r="BB2845" i="1" s="1"/>
  <c r="AH2808" i="1"/>
  <c r="BB2808" i="1" s="1"/>
  <c r="AH2856" i="1"/>
  <c r="BB2856" i="1" s="1"/>
  <c r="AH2882" i="1"/>
  <c r="BB2882" i="1" s="1"/>
  <c r="AH2930" i="1"/>
  <c r="BB2930" i="1" s="1"/>
  <c r="AH2893" i="1"/>
  <c r="BB2893" i="1" s="1"/>
  <c r="AH2941" i="1"/>
  <c r="BB2941" i="1" s="1"/>
  <c r="AH2904" i="1"/>
  <c r="BB2904" i="1" s="1"/>
  <c r="AH2952" i="1"/>
  <c r="BB2952" i="1" s="1"/>
  <c r="AH2498" i="1"/>
  <c r="BB2498" i="1" s="1"/>
  <c r="AH2546" i="1"/>
  <c r="BB2546" i="1" s="1"/>
  <c r="AH2509" i="1"/>
  <c r="BB2509" i="1" s="1"/>
  <c r="AH2557" i="1"/>
  <c r="BB2557" i="1" s="1"/>
  <c r="AH2520" i="1"/>
  <c r="BB2520" i="1" s="1"/>
  <c r="AH2568" i="1"/>
  <c r="BB2568" i="1" s="1"/>
  <c r="AH2594" i="1"/>
  <c r="BB2594" i="1" s="1"/>
  <c r="AH2642" i="1"/>
  <c r="BB2642" i="1" s="1"/>
  <c r="AH2605" i="1"/>
  <c r="BB2605" i="1" s="1"/>
  <c r="AH2653" i="1"/>
  <c r="BB2653" i="1" s="1"/>
  <c r="AH2616" i="1"/>
  <c r="BB2616" i="1" s="1"/>
  <c r="AH2664" i="1"/>
  <c r="BB2664" i="1" s="1"/>
  <c r="AH1682" i="1"/>
  <c r="BB1682" i="1" s="1"/>
  <c r="AH1730" i="1"/>
  <c r="BB1730" i="1" s="1"/>
  <c r="AH1693" i="1"/>
  <c r="BB1693" i="1" s="1"/>
  <c r="AH1741" i="1"/>
  <c r="BB1741" i="1" s="1"/>
  <c r="AH1704" i="1"/>
  <c r="BB1704" i="1" s="1"/>
  <c r="AH1752" i="1"/>
  <c r="BB1752" i="1" s="1"/>
  <c r="AH1778" i="1"/>
  <c r="BB1778" i="1" s="1"/>
  <c r="AH1826" i="1"/>
  <c r="BB1826" i="1" s="1"/>
  <c r="AH1789" i="1"/>
  <c r="BB1789" i="1" s="1"/>
  <c r="AH1837" i="1"/>
  <c r="BB1837" i="1" s="1"/>
  <c r="AH1800" i="1"/>
  <c r="BB1800" i="1" s="1"/>
  <c r="AH1848" i="1"/>
  <c r="BB1848" i="1" s="1"/>
  <c r="AH1542" i="1"/>
  <c r="BB1542" i="1" s="1"/>
  <c r="AH1878" i="1"/>
  <c r="BB1878" i="1" s="1"/>
  <c r="AH1543" i="1"/>
  <c r="BB1543" i="1" s="1"/>
  <c r="AH1879" i="1"/>
  <c r="BB1879" i="1" s="1"/>
  <c r="AH1544" i="1"/>
  <c r="BB1544" i="1" s="1"/>
  <c r="AH1880" i="1"/>
  <c r="BB1880" i="1" s="1"/>
  <c r="AH1442" i="1"/>
  <c r="BB1442" i="1" s="1"/>
  <c r="AH1490" i="1"/>
  <c r="BB1490" i="1" s="1"/>
  <c r="AH1453" i="1"/>
  <c r="BB1453" i="1" s="1"/>
  <c r="AH1501" i="1"/>
  <c r="BB1501" i="1" s="1"/>
  <c r="AH1464" i="1"/>
  <c r="BB1464" i="1" s="1"/>
  <c r="AH1512" i="1"/>
  <c r="BB1512" i="1" s="1"/>
  <c r="AH242" i="1"/>
  <c r="BB242" i="1" s="1"/>
  <c r="AH290" i="1"/>
  <c r="BB290" i="1" s="1"/>
  <c r="AH253" i="1"/>
  <c r="BB253" i="1" s="1"/>
  <c r="AH301" i="1"/>
  <c r="BB301" i="1" s="1"/>
  <c r="AH264" i="1"/>
  <c r="BB264" i="1" s="1"/>
  <c r="AH312" i="1"/>
  <c r="BB312" i="1" s="1"/>
  <c r="AH1154" i="1"/>
  <c r="BB1154" i="1" s="1"/>
  <c r="AH1202" i="1"/>
  <c r="BB1202" i="1" s="1"/>
  <c r="AH1165" i="1"/>
  <c r="BB1165" i="1" s="1"/>
  <c r="AH1213" i="1"/>
  <c r="BB1213" i="1" s="1"/>
  <c r="AH1176" i="1"/>
  <c r="BB1176" i="1" s="1"/>
  <c r="AH1224" i="1"/>
  <c r="BB1224" i="1" s="1"/>
  <c r="AH403" i="1"/>
  <c r="BB403" i="1" s="1"/>
  <c r="AH451" i="1"/>
  <c r="BB451" i="1" s="1"/>
  <c r="AH404" i="1"/>
  <c r="BB404" i="1" s="1"/>
  <c r="AH452" i="1"/>
  <c r="BB452" i="1" s="1"/>
  <c r="AH405" i="1"/>
  <c r="BB405" i="1" s="1"/>
  <c r="AH453" i="1"/>
  <c r="BB453" i="1" s="1"/>
  <c r="AH19" i="1"/>
  <c r="BB19" i="1" s="1"/>
  <c r="AH355" i="1"/>
  <c r="BB355" i="1" s="1"/>
  <c r="AH20" i="1"/>
  <c r="BB20" i="1" s="1"/>
  <c r="AH356" i="1"/>
  <c r="BB356" i="1" s="1"/>
  <c r="AH21" i="1"/>
  <c r="BB21" i="1" s="1"/>
  <c r="AH357" i="1"/>
  <c r="BB357" i="1" s="1"/>
  <c r="AH1075" i="1"/>
  <c r="BB1075" i="1" s="1"/>
  <c r="AH1123" i="1"/>
  <c r="BB1123" i="1" s="1"/>
  <c r="AH1076" i="1"/>
  <c r="BB1076" i="1" s="1"/>
  <c r="AH1124" i="1"/>
  <c r="BB1124" i="1" s="1"/>
  <c r="AH1077" i="1"/>
  <c r="BB1077" i="1" s="1"/>
  <c r="AH1125" i="1"/>
  <c r="BB1125" i="1" s="1"/>
  <c r="AH1346" i="1"/>
  <c r="BB1346" i="1" s="1"/>
  <c r="AH1394" i="1"/>
  <c r="BB1394" i="1" s="1"/>
  <c r="AH1357" i="1"/>
  <c r="BB1357" i="1" s="1"/>
  <c r="AH1405" i="1"/>
  <c r="BB1405" i="1" s="1"/>
  <c r="AH1368" i="1"/>
  <c r="BB1368" i="1" s="1"/>
  <c r="AH1416" i="1"/>
  <c r="BB1416" i="1" s="1"/>
  <c r="AH774" i="1"/>
  <c r="BB774" i="1" s="1"/>
  <c r="AH822" i="1"/>
  <c r="BB822" i="1" s="1"/>
  <c r="AH775" i="1"/>
  <c r="BB775" i="1" s="1"/>
  <c r="AH823" i="1"/>
  <c r="BB823" i="1" s="1"/>
  <c r="AH776" i="1"/>
  <c r="BB776" i="1" s="1"/>
  <c r="AH824" i="1"/>
  <c r="BB824" i="1" s="1"/>
  <c r="AH1939" i="1"/>
  <c r="BB1939" i="1" s="1"/>
  <c r="AH1987" i="1"/>
  <c r="BB1987" i="1" s="1"/>
  <c r="AH1940" i="1"/>
  <c r="BB1940" i="1" s="1"/>
  <c r="AH1988" i="1"/>
  <c r="BB1988" i="1" s="1"/>
  <c r="AH1941" i="1"/>
  <c r="BB1941" i="1" s="1"/>
  <c r="AH1989" i="1"/>
  <c r="BB1989" i="1" s="1"/>
  <c r="AH1555" i="1"/>
  <c r="BB1555" i="1" s="1"/>
  <c r="AH1891" i="1"/>
  <c r="BB1891" i="1" s="1"/>
  <c r="AH1556" i="1"/>
  <c r="BB1556" i="1" s="1"/>
  <c r="AH1892" i="1"/>
  <c r="BB1892" i="1" s="1"/>
  <c r="AH1557" i="1"/>
  <c r="BB1557" i="1" s="1"/>
  <c r="AH1893" i="1"/>
  <c r="BB1893" i="1" s="1"/>
  <c r="AH866" i="1"/>
  <c r="BB866" i="1" s="1"/>
  <c r="AH914" i="1"/>
  <c r="BB914" i="1" s="1"/>
  <c r="AH877" i="1"/>
  <c r="BB877" i="1" s="1"/>
  <c r="AH925" i="1"/>
  <c r="BB925" i="1" s="1"/>
  <c r="AH888" i="1"/>
  <c r="BB888" i="1" s="1"/>
  <c r="AH936" i="1"/>
  <c r="BB936" i="1" s="1"/>
  <c r="AH979" i="1"/>
  <c r="BB979" i="1" s="1"/>
  <c r="AH1027" i="1"/>
  <c r="BB1027" i="1" s="1"/>
  <c r="AH980" i="1"/>
  <c r="BB980" i="1" s="1"/>
  <c r="AH1028" i="1"/>
  <c r="BB1028" i="1" s="1"/>
  <c r="AH981" i="1"/>
  <c r="BB981" i="1" s="1"/>
  <c r="AH1029" i="1"/>
  <c r="BB1029" i="1" s="1"/>
  <c r="AH1568" i="1"/>
  <c r="BB1568" i="1" s="1"/>
  <c r="AH1904" i="1"/>
  <c r="BB1904" i="1" s="1"/>
  <c r="AH1569" i="1"/>
  <c r="BB1569" i="1" s="1"/>
  <c r="AH1905" i="1"/>
  <c r="BB1905" i="1" s="1"/>
  <c r="AH1570" i="1"/>
  <c r="BB1570" i="1" s="1"/>
  <c r="AH1906" i="1"/>
  <c r="BB1906" i="1" s="1"/>
  <c r="AH486" i="1"/>
  <c r="BB486" i="1" s="1"/>
  <c r="AH534" i="1"/>
  <c r="BB534" i="1" s="1"/>
  <c r="AH487" i="1"/>
  <c r="BB487" i="1" s="1"/>
  <c r="AH535" i="1"/>
  <c r="BB535" i="1" s="1"/>
  <c r="AH488" i="1"/>
  <c r="BB488" i="1" s="1"/>
  <c r="AH536" i="1"/>
  <c r="BB536" i="1" s="1"/>
  <c r="AH578" i="1"/>
  <c r="BB578" i="1" s="1"/>
  <c r="AH626" i="1"/>
  <c r="BB626" i="1" s="1"/>
  <c r="AH589" i="1"/>
  <c r="BB589" i="1" s="1"/>
  <c r="AH637" i="1"/>
  <c r="BB637" i="1" s="1"/>
  <c r="AH600" i="1"/>
  <c r="BB600" i="1" s="1"/>
  <c r="AH648" i="1"/>
  <c r="BB648" i="1" s="1"/>
  <c r="AH2502" i="1"/>
  <c r="BB2502" i="1" s="1"/>
  <c r="AH2550" i="1"/>
  <c r="BB2550" i="1" s="1"/>
  <c r="AH2503" i="1"/>
  <c r="BB2503" i="1" s="1"/>
  <c r="AH2551" i="1"/>
  <c r="BB2551" i="1" s="1"/>
  <c r="AH2504" i="1"/>
  <c r="BB2504" i="1" s="1"/>
  <c r="AH2552" i="1"/>
  <c r="BB2552" i="1" s="1"/>
  <c r="AH2402" i="1"/>
  <c r="BB2402" i="1" s="1"/>
  <c r="AH2450" i="1"/>
  <c r="BB2450" i="1" s="1"/>
  <c r="AH2413" i="1"/>
  <c r="BB2413" i="1" s="1"/>
  <c r="AH2461" i="1"/>
  <c r="BB2461" i="1" s="1"/>
  <c r="AH2424" i="1"/>
  <c r="BB2424" i="1" s="1"/>
  <c r="AH2472" i="1"/>
  <c r="BB2472" i="1" s="1"/>
  <c r="AH1926" i="1"/>
  <c r="BB1926" i="1" s="1"/>
  <c r="AH1974" i="1"/>
  <c r="BB1974" i="1" s="1"/>
  <c r="AH1927" i="1"/>
  <c r="BB1927" i="1" s="1"/>
  <c r="AH1975" i="1"/>
  <c r="BB1975" i="1" s="1"/>
  <c r="AH1928" i="1"/>
  <c r="BB1928" i="1" s="1"/>
  <c r="AH1976" i="1"/>
  <c r="BB1976" i="1" s="1"/>
  <c r="AH595" i="1"/>
  <c r="BB595" i="1" s="1"/>
  <c r="AH643" i="1"/>
  <c r="BB643" i="1" s="1"/>
  <c r="AH596" i="1"/>
  <c r="BB596" i="1" s="1"/>
  <c r="AH644" i="1"/>
  <c r="BB644" i="1" s="1"/>
  <c r="AH597" i="1"/>
  <c r="BB597" i="1" s="1"/>
  <c r="AH645" i="1"/>
  <c r="BB645" i="1" s="1"/>
  <c r="AH50" i="1"/>
  <c r="BB50" i="1" s="1"/>
  <c r="AH98" i="1"/>
  <c r="BB98" i="1" s="1"/>
  <c r="AH61" i="1"/>
  <c r="BB61" i="1" s="1"/>
  <c r="AH109" i="1"/>
  <c r="BB109" i="1" s="1"/>
  <c r="AH72" i="1"/>
  <c r="BB72" i="1" s="1"/>
  <c r="AH120" i="1"/>
  <c r="BB120" i="1" s="1"/>
  <c r="AH6" i="1"/>
  <c r="BB6" i="1" s="1"/>
  <c r="AH342" i="1"/>
  <c r="BB342" i="1" s="1"/>
  <c r="BB7" i="1"/>
  <c r="AH343" i="1"/>
  <c r="BB343" i="1" s="1"/>
  <c r="AH8" i="1"/>
  <c r="BB8" i="1" s="1"/>
  <c r="AH344" i="1"/>
  <c r="BB344" i="1" s="1"/>
  <c r="AH1158" i="1"/>
  <c r="BB1158" i="1" s="1"/>
  <c r="AH1206" i="1"/>
  <c r="BB1206" i="1" s="1"/>
  <c r="AH1159" i="1"/>
  <c r="BB1159" i="1" s="1"/>
  <c r="AH1207" i="1"/>
  <c r="BB1207" i="1" s="1"/>
  <c r="AH1160" i="1"/>
  <c r="BB1160" i="1" s="1"/>
  <c r="AH1208" i="1"/>
  <c r="BB1208" i="1" s="1"/>
  <c r="AH870" i="1"/>
  <c r="BB870" i="1" s="1"/>
  <c r="AH918" i="1"/>
  <c r="BB918" i="1" s="1"/>
  <c r="AH871" i="1"/>
  <c r="BB871" i="1" s="1"/>
  <c r="AH919" i="1"/>
  <c r="BB919" i="1" s="1"/>
  <c r="AH872" i="1"/>
  <c r="BB872" i="1" s="1"/>
  <c r="AH920" i="1"/>
  <c r="BB920" i="1" s="1"/>
  <c r="AH966" i="1"/>
  <c r="BB966" i="1" s="1"/>
  <c r="AH1014" i="1"/>
  <c r="BB1014" i="1" s="1"/>
  <c r="AH967" i="1"/>
  <c r="BB967" i="1" s="1"/>
  <c r="AH1015" i="1"/>
  <c r="BB1015" i="1" s="1"/>
  <c r="AH968" i="1"/>
  <c r="BB968" i="1" s="1"/>
  <c r="AH1016" i="1"/>
  <c r="BB1016" i="1" s="1"/>
  <c r="AH962" i="1"/>
  <c r="BB962" i="1" s="1"/>
  <c r="AH1010" i="1"/>
  <c r="BB1010" i="1" s="1"/>
  <c r="AH973" i="1"/>
  <c r="BB973" i="1" s="1"/>
  <c r="AH1021" i="1"/>
  <c r="BB1021" i="1" s="1"/>
  <c r="AH984" i="1"/>
  <c r="BB984" i="1" s="1"/>
  <c r="AH1032" i="1"/>
  <c r="BB1032" i="1" s="1"/>
  <c r="AH582" i="1"/>
  <c r="BB582" i="1" s="1"/>
  <c r="AH630" i="1"/>
  <c r="BB630" i="1" s="1"/>
  <c r="AH583" i="1"/>
  <c r="BB583" i="1" s="1"/>
  <c r="AH631" i="1"/>
  <c r="BB631" i="1" s="1"/>
  <c r="AH584" i="1"/>
  <c r="BB584" i="1" s="1"/>
  <c r="AH632" i="1"/>
  <c r="BB632" i="1" s="1"/>
  <c r="AH674" i="1"/>
  <c r="BB674" i="1" s="1"/>
  <c r="AH722" i="1"/>
  <c r="BB722" i="1" s="1"/>
  <c r="AH685" i="1"/>
  <c r="BB685" i="1" s="1"/>
  <c r="AH733" i="1"/>
  <c r="BB733" i="1" s="1"/>
  <c r="AH696" i="1"/>
  <c r="BB696" i="1" s="1"/>
  <c r="AH744" i="1"/>
  <c r="BB744" i="1" s="1"/>
  <c r="AH691" i="1"/>
  <c r="BB691" i="1" s="1"/>
  <c r="AH739" i="1"/>
  <c r="BB739" i="1" s="1"/>
  <c r="AH692" i="1"/>
  <c r="BB692" i="1" s="1"/>
  <c r="AH740" i="1"/>
  <c r="BB740" i="1" s="1"/>
  <c r="AH693" i="1"/>
  <c r="BB693" i="1" s="1"/>
  <c r="AH741" i="1"/>
  <c r="BB741" i="1" s="1"/>
  <c r="AH2598" i="1"/>
  <c r="BB2598" i="1" s="1"/>
  <c r="AH2646" i="1"/>
  <c r="BB2646" i="1" s="1"/>
  <c r="AH2599" i="1"/>
  <c r="BB2599" i="1" s="1"/>
  <c r="AH2647" i="1"/>
  <c r="BB2647" i="1" s="1"/>
  <c r="AH2600" i="1"/>
  <c r="BB2600" i="1" s="1"/>
  <c r="AH2648" i="1"/>
  <c r="BB2648" i="1" s="1"/>
  <c r="AH1062" i="1"/>
  <c r="BB1062" i="1" s="1"/>
  <c r="AH1110" i="1"/>
  <c r="BB1110" i="1" s="1"/>
  <c r="AH1063" i="1"/>
  <c r="BB1063" i="1" s="1"/>
  <c r="AH1111" i="1"/>
  <c r="BB1111" i="1" s="1"/>
  <c r="AH1064" i="1"/>
  <c r="BB1064" i="1" s="1"/>
  <c r="AH1112" i="1"/>
  <c r="BB1112" i="1" s="1"/>
  <c r="AH1699" i="1"/>
  <c r="BB1699" i="1" s="1"/>
  <c r="AH1747" i="1"/>
  <c r="BB1747" i="1" s="1"/>
  <c r="AH1700" i="1"/>
  <c r="BB1700" i="1" s="1"/>
  <c r="AH1748" i="1"/>
  <c r="BB1748" i="1" s="1"/>
  <c r="AH1701" i="1"/>
  <c r="BB1701" i="1" s="1"/>
  <c r="AH1749" i="1"/>
  <c r="BB1749" i="1" s="1"/>
  <c r="AH2118" i="1"/>
  <c r="BB2118" i="1" s="1"/>
  <c r="AH2166" i="1"/>
  <c r="BB2166" i="1" s="1"/>
  <c r="AH2119" i="1"/>
  <c r="BB2119" i="1" s="1"/>
  <c r="AH2167" i="1"/>
  <c r="BB2167" i="1" s="1"/>
  <c r="AH2120" i="1"/>
  <c r="BB2120" i="1" s="1"/>
  <c r="AH2168" i="1"/>
  <c r="BB2168" i="1" s="1"/>
  <c r="AH2803" i="1"/>
  <c r="BB2803" i="1" s="1"/>
  <c r="AH2851" i="1"/>
  <c r="BB2851" i="1" s="1"/>
  <c r="AH2804" i="1"/>
  <c r="BB2804" i="1" s="1"/>
  <c r="AH2852" i="1"/>
  <c r="BB2852" i="1" s="1"/>
  <c r="AH2805" i="1"/>
  <c r="BB2805" i="1" s="1"/>
  <c r="AH2853" i="1"/>
  <c r="BB2853" i="1" s="1"/>
  <c r="AH2" i="1"/>
  <c r="BB2" i="1" s="1"/>
  <c r="AH338" i="1"/>
  <c r="BB338" i="1" s="1"/>
  <c r="AH13" i="1"/>
  <c r="BB13" i="1" s="1"/>
  <c r="AH349" i="1"/>
  <c r="BB349" i="1" s="1"/>
  <c r="AH24" i="1"/>
  <c r="BB24" i="1" s="1"/>
  <c r="AH360" i="1"/>
  <c r="BB360" i="1" s="1"/>
  <c r="AH2022" i="1"/>
  <c r="BB2022" i="1" s="1"/>
  <c r="AH2070" i="1"/>
  <c r="BB2070" i="1" s="1"/>
  <c r="AH2023" i="1"/>
  <c r="BB2023" i="1" s="1"/>
  <c r="AH2071" i="1"/>
  <c r="BB2071" i="1" s="1"/>
  <c r="AH2024" i="1"/>
  <c r="BB2024" i="1" s="1"/>
  <c r="AH2072" i="1"/>
  <c r="BB2072" i="1" s="1"/>
  <c r="AH2982" i="1"/>
  <c r="BB2982" i="1" s="1"/>
  <c r="AH3030" i="1"/>
  <c r="BB3030" i="1" s="1"/>
  <c r="AH2983" i="1"/>
  <c r="BB2983" i="1" s="1"/>
  <c r="AH3031" i="1"/>
  <c r="BB3031" i="1" s="1"/>
  <c r="AH2984" i="1"/>
  <c r="BB2984" i="1" s="1"/>
  <c r="AH3032" i="1"/>
  <c r="BB3032" i="1" s="1"/>
  <c r="AH2886" i="1"/>
  <c r="BB2886" i="1" s="1"/>
  <c r="AH2934" i="1"/>
  <c r="BB2934" i="1" s="1"/>
  <c r="AH2887" i="1"/>
  <c r="BB2887" i="1" s="1"/>
  <c r="AH2935" i="1"/>
  <c r="BB2935" i="1" s="1"/>
  <c r="AH2888" i="1"/>
  <c r="BB2888" i="1" s="1"/>
  <c r="AH2936" i="1"/>
  <c r="BB2936" i="1" s="1"/>
  <c r="AH2790" i="1"/>
  <c r="BB2790" i="1" s="1"/>
  <c r="AH2838" i="1"/>
  <c r="BB2838" i="1" s="1"/>
  <c r="AH2791" i="1"/>
  <c r="BB2791" i="1" s="1"/>
  <c r="AH2839" i="1"/>
  <c r="BB2839" i="1" s="1"/>
  <c r="AH2792" i="1"/>
  <c r="BB2792" i="1" s="1"/>
  <c r="AH2840" i="1"/>
  <c r="BB2840" i="1" s="1"/>
  <c r="AH883" i="1"/>
  <c r="BB883" i="1" s="1"/>
  <c r="AH931" i="1"/>
  <c r="BB931" i="1" s="1"/>
  <c r="AH884" i="1"/>
  <c r="BB884" i="1" s="1"/>
  <c r="AH932" i="1"/>
  <c r="BB932" i="1" s="1"/>
  <c r="AH885" i="1"/>
  <c r="BB885" i="1" s="1"/>
  <c r="AH933" i="1"/>
  <c r="BB933" i="1" s="1"/>
  <c r="AH54" i="1"/>
  <c r="BB54" i="1" s="1"/>
  <c r="AH102" i="1"/>
  <c r="BB102" i="1" s="1"/>
  <c r="AH55" i="1"/>
  <c r="BB55" i="1" s="1"/>
  <c r="AH103" i="1"/>
  <c r="BB103" i="1" s="1"/>
  <c r="AH56" i="1"/>
  <c r="BB56" i="1" s="1"/>
  <c r="AH104" i="1"/>
  <c r="BB104" i="1" s="1"/>
  <c r="AH1350" i="1"/>
  <c r="BB1350" i="1" s="1"/>
  <c r="AH1398" i="1"/>
  <c r="BB1398" i="1" s="1"/>
  <c r="AH1351" i="1"/>
  <c r="BB1351" i="1" s="1"/>
  <c r="AH1399" i="1"/>
  <c r="BB1399" i="1" s="1"/>
  <c r="AH1352" i="1"/>
  <c r="BB1352" i="1" s="1"/>
  <c r="AH1400" i="1"/>
  <c r="BB1400" i="1" s="1"/>
  <c r="AH1254" i="1"/>
  <c r="BB1254" i="1" s="1"/>
  <c r="AH1302" i="1"/>
  <c r="BB1302" i="1" s="1"/>
  <c r="AH1255" i="1"/>
  <c r="BB1255" i="1" s="1"/>
  <c r="AH1303" i="1"/>
  <c r="BB1303" i="1" s="1"/>
  <c r="AH1256" i="1"/>
  <c r="BB1256" i="1" s="1"/>
  <c r="AH1304" i="1"/>
  <c r="BB1304" i="1" s="1"/>
  <c r="AH2406" i="1"/>
  <c r="BB2406" i="1" s="1"/>
  <c r="AH2454" i="1"/>
  <c r="BB2454" i="1" s="1"/>
  <c r="AH2407" i="1"/>
  <c r="BB2407" i="1" s="1"/>
  <c r="AH2455" i="1"/>
  <c r="BB2455" i="1" s="1"/>
  <c r="AH2408" i="1"/>
  <c r="BB2408" i="1" s="1"/>
  <c r="AH2456" i="1"/>
  <c r="BB2456" i="1" s="1"/>
  <c r="AH2214" i="1"/>
  <c r="BB2214" i="1" s="1"/>
  <c r="AH2262" i="1"/>
  <c r="BB2262" i="1" s="1"/>
  <c r="AH2215" i="1"/>
  <c r="BB2215" i="1" s="1"/>
  <c r="AH2263" i="1"/>
  <c r="BB2263" i="1" s="1"/>
  <c r="AH2216" i="1"/>
  <c r="BB2216" i="1" s="1"/>
  <c r="AH2264" i="1"/>
  <c r="BB2264" i="1" s="1"/>
  <c r="AH499" i="1"/>
  <c r="BB499" i="1" s="1"/>
  <c r="AH547" i="1"/>
  <c r="BB547" i="1" s="1"/>
  <c r="AH500" i="1"/>
  <c r="BB500" i="1" s="1"/>
  <c r="AH548" i="1"/>
  <c r="BB548" i="1" s="1"/>
  <c r="AH501" i="1"/>
  <c r="BB501" i="1" s="1"/>
  <c r="AH549" i="1"/>
  <c r="BB549" i="1" s="1"/>
  <c r="AH150" i="1"/>
  <c r="BB150" i="1" s="1"/>
  <c r="AH198" i="1"/>
  <c r="BB198" i="1" s="1"/>
  <c r="AH151" i="1"/>
  <c r="BB151" i="1" s="1"/>
  <c r="AH199" i="1"/>
  <c r="BB199" i="1" s="1"/>
  <c r="AH152" i="1"/>
  <c r="BB152" i="1" s="1"/>
  <c r="AH200" i="1"/>
  <c r="BB200" i="1" s="1"/>
  <c r="AH246" i="1"/>
  <c r="BB246" i="1" s="1"/>
  <c r="AH294" i="1"/>
  <c r="BB294" i="1" s="1"/>
  <c r="AH247" i="1"/>
  <c r="BB247" i="1" s="1"/>
  <c r="AH295" i="1"/>
  <c r="BB295" i="1" s="1"/>
  <c r="AH248" i="1"/>
  <c r="BB248" i="1" s="1"/>
  <c r="AH296" i="1"/>
  <c r="BB296" i="1" s="1"/>
  <c r="AH1586" i="1"/>
  <c r="BB1586" i="1" s="1"/>
  <c r="AH1634" i="1"/>
  <c r="BB1634" i="1" s="1"/>
  <c r="AH1597" i="1"/>
  <c r="BB1597" i="1" s="1"/>
  <c r="AH1645" i="1"/>
  <c r="BB1645" i="1" s="1"/>
  <c r="AH1608" i="1"/>
  <c r="BB1608" i="1" s="1"/>
  <c r="AH1656" i="1"/>
  <c r="BB1656" i="1" s="1"/>
  <c r="AH2611" i="1"/>
  <c r="BB2611" i="1" s="1"/>
  <c r="AH2659" i="1"/>
  <c r="BB2659" i="1" s="1"/>
  <c r="AH2612" i="1"/>
  <c r="BB2612" i="1" s="1"/>
  <c r="AH2660" i="1"/>
  <c r="BB2660" i="1" s="1"/>
  <c r="AH2613" i="1"/>
  <c r="BB2613" i="1" s="1"/>
  <c r="AH2661" i="1"/>
  <c r="BB2661" i="1" s="1"/>
  <c r="AH2419" i="1"/>
  <c r="BB2419" i="1" s="1"/>
  <c r="AH2467" i="1"/>
  <c r="BB2467" i="1" s="1"/>
  <c r="AH2420" i="1"/>
  <c r="BB2420" i="1" s="1"/>
  <c r="AH2468" i="1"/>
  <c r="BB2468" i="1" s="1"/>
  <c r="AH2421" i="1"/>
  <c r="BB2421" i="1" s="1"/>
  <c r="AH2469" i="1"/>
  <c r="BB2469" i="1" s="1"/>
  <c r="AH2515" i="1"/>
  <c r="BB2515" i="1" s="1"/>
  <c r="AH2563" i="1"/>
  <c r="BB2563" i="1" s="1"/>
  <c r="AH2516" i="1"/>
  <c r="BB2516" i="1" s="1"/>
  <c r="AH2564" i="1"/>
  <c r="BB2564" i="1" s="1"/>
  <c r="AH2517" i="1"/>
  <c r="BB2517" i="1" s="1"/>
  <c r="AH2565" i="1"/>
  <c r="BB2565" i="1" s="1"/>
  <c r="AH787" i="1"/>
  <c r="BB787" i="1" s="1"/>
  <c r="AH835" i="1"/>
  <c r="BB835" i="1" s="1"/>
  <c r="AH788" i="1"/>
  <c r="BB788" i="1" s="1"/>
  <c r="AH836" i="1"/>
  <c r="BB836" i="1" s="1"/>
  <c r="AH789" i="1"/>
  <c r="BB789" i="1" s="1"/>
  <c r="AH837" i="1"/>
  <c r="BB837" i="1" s="1"/>
  <c r="AH2902" i="1"/>
  <c r="BB2902" i="1" s="1"/>
  <c r="AH2950" i="1"/>
  <c r="BB2950" i="1" s="1"/>
  <c r="AH2903" i="1"/>
  <c r="BB2903" i="1" s="1"/>
  <c r="AH2951" i="1"/>
  <c r="BB2951" i="1" s="1"/>
  <c r="AH2905" i="1"/>
  <c r="BB2905" i="1" s="1"/>
  <c r="AH2953" i="1"/>
  <c r="BB2953" i="1" s="1"/>
  <c r="AH2697" i="1"/>
  <c r="BB2697" i="1" s="1"/>
  <c r="AH2745" i="1"/>
  <c r="BB2745" i="1" s="1"/>
  <c r="AH2698" i="1"/>
  <c r="BB2698" i="1" s="1"/>
  <c r="AH2746" i="1"/>
  <c r="BB2746" i="1" s="1"/>
  <c r="AH2699" i="1"/>
  <c r="BB2699" i="1" s="1"/>
  <c r="AH2747" i="1"/>
  <c r="BB2747" i="1" s="1"/>
  <c r="AH1606" i="1"/>
  <c r="BB1606" i="1" s="1"/>
  <c r="AH1654" i="1"/>
  <c r="BB1654" i="1" s="1"/>
  <c r="AH1607" i="1"/>
  <c r="BB1607" i="1" s="1"/>
  <c r="AH1655" i="1"/>
  <c r="BB1655" i="1" s="1"/>
  <c r="AH1609" i="1"/>
  <c r="BB1609" i="1" s="1"/>
  <c r="AH1657" i="1"/>
  <c r="BB1657" i="1" s="1"/>
  <c r="AH2998" i="1"/>
  <c r="BB2998" i="1" s="1"/>
  <c r="AH3046" i="1"/>
  <c r="BB3046" i="1" s="1"/>
  <c r="AH2999" i="1"/>
  <c r="BB2999" i="1" s="1"/>
  <c r="AH3047" i="1"/>
  <c r="BB3047" i="1" s="1"/>
  <c r="AH3001" i="1"/>
  <c r="BB3001" i="1" s="1"/>
  <c r="AH3049" i="1"/>
  <c r="BB3049" i="1" s="1"/>
  <c r="AH2326" i="1"/>
  <c r="BB2326" i="1" s="1"/>
  <c r="AH2374" i="1"/>
  <c r="BB2374" i="1" s="1"/>
  <c r="AH2327" i="1"/>
  <c r="BB2327" i="1" s="1"/>
  <c r="AH2375" i="1"/>
  <c r="BB2375" i="1" s="1"/>
  <c r="AH2329" i="1"/>
  <c r="BB2329" i="1" s="1"/>
  <c r="AH2377" i="1"/>
  <c r="BB2377" i="1" s="1"/>
  <c r="AH2038" i="1"/>
  <c r="BB2038" i="1" s="1"/>
  <c r="AH2086" i="1"/>
  <c r="BB2086" i="1" s="1"/>
  <c r="AH2039" i="1"/>
  <c r="BB2039" i="1" s="1"/>
  <c r="AH2087" i="1"/>
  <c r="BB2087" i="1" s="1"/>
  <c r="AH2041" i="1"/>
  <c r="BB2041" i="1" s="1"/>
  <c r="AH2089" i="1"/>
  <c r="BB2089" i="1" s="1"/>
  <c r="AH2134" i="1"/>
  <c r="BB2134" i="1" s="1"/>
  <c r="AH2182" i="1"/>
  <c r="BB2182" i="1" s="1"/>
  <c r="AH2135" i="1"/>
  <c r="BB2135" i="1" s="1"/>
  <c r="AH2183" i="1"/>
  <c r="BB2183" i="1" s="1"/>
  <c r="AH2137" i="1"/>
  <c r="BB2137" i="1" s="1"/>
  <c r="AH2185" i="1"/>
  <c r="BB2185" i="1" s="1"/>
  <c r="AH2230" i="1"/>
  <c r="BB2230" i="1" s="1"/>
  <c r="AH2278" i="1"/>
  <c r="BB2278" i="1" s="1"/>
  <c r="AH2231" i="1"/>
  <c r="BB2231" i="1" s="1"/>
  <c r="AH2279" i="1"/>
  <c r="BB2279" i="1" s="1"/>
  <c r="AH2233" i="1"/>
  <c r="BB2233" i="1" s="1"/>
  <c r="AH2281" i="1"/>
  <c r="BB2281" i="1" s="1"/>
  <c r="AH612" i="1"/>
  <c r="BB612" i="1" s="1"/>
  <c r="AH660" i="1"/>
  <c r="BB660" i="1" s="1"/>
  <c r="AH613" i="1"/>
  <c r="BB613" i="1" s="1"/>
  <c r="AH661" i="1"/>
  <c r="BB661" i="1" s="1"/>
  <c r="AH614" i="1"/>
  <c r="BB614" i="1" s="1"/>
  <c r="AH662" i="1"/>
  <c r="BB662" i="1" s="1"/>
  <c r="AH2051" i="1"/>
  <c r="BB2051" i="1" s="1"/>
  <c r="AH2099" i="1"/>
  <c r="BB2099" i="1" s="1"/>
  <c r="AH2061" i="1"/>
  <c r="BB2061" i="1" s="1"/>
  <c r="AH2109" i="1"/>
  <c r="BB2109" i="1" s="1"/>
  <c r="AH2062" i="1"/>
  <c r="BB2062" i="1" s="1"/>
  <c r="AH2110" i="1"/>
  <c r="BB2110" i="1" s="1"/>
  <c r="AH2147" i="1"/>
  <c r="BB2147" i="1" s="1"/>
  <c r="AH2195" i="1"/>
  <c r="BB2195" i="1" s="1"/>
  <c r="AH2157" i="1"/>
  <c r="BB2157" i="1" s="1"/>
  <c r="AH2205" i="1"/>
  <c r="BB2205" i="1" s="1"/>
  <c r="AH2158" i="1"/>
  <c r="BB2158" i="1" s="1"/>
  <c r="AH2206" i="1"/>
  <c r="BB2206" i="1" s="1"/>
  <c r="AH1812" i="1"/>
  <c r="BB1812" i="1" s="1"/>
  <c r="AH1860" i="1"/>
  <c r="BB1860" i="1" s="1"/>
  <c r="AH1813" i="1"/>
  <c r="BB1813" i="1" s="1"/>
  <c r="AH1861" i="1"/>
  <c r="BB1861" i="1" s="1"/>
  <c r="AH1814" i="1"/>
  <c r="BB1814" i="1" s="1"/>
  <c r="AH1862" i="1"/>
  <c r="BB1862" i="1" s="1"/>
  <c r="AH2436" i="1"/>
  <c r="BB2436" i="1" s="1"/>
  <c r="AH2484" i="1"/>
  <c r="BB2484" i="1" s="1"/>
  <c r="AH2437" i="1"/>
  <c r="BB2437" i="1" s="1"/>
  <c r="AH2485" i="1"/>
  <c r="BB2485" i="1" s="1"/>
  <c r="AH2438" i="1"/>
  <c r="BB2438" i="1" s="1"/>
  <c r="AH2486" i="1"/>
  <c r="BB2486" i="1" s="1"/>
  <c r="AH2340" i="1"/>
  <c r="BB2340" i="1" s="1"/>
  <c r="AH2388" i="1"/>
  <c r="BB2388" i="1" s="1"/>
  <c r="AH2341" i="1"/>
  <c r="BB2341" i="1" s="1"/>
  <c r="AH2389" i="1"/>
  <c r="BB2389" i="1" s="1"/>
  <c r="AH2342" i="1"/>
  <c r="BB2342" i="1" s="1"/>
  <c r="AH2390" i="1"/>
  <c r="BB2390" i="1" s="1"/>
  <c r="AH36" i="1"/>
  <c r="BB36" i="1" s="1"/>
  <c r="AH372" i="1"/>
  <c r="BB372" i="1" s="1"/>
  <c r="AH37" i="1"/>
  <c r="BB37" i="1" s="1"/>
  <c r="AH373" i="1"/>
  <c r="BB373" i="1" s="1"/>
  <c r="AH38" i="1"/>
  <c r="BB38" i="1" s="1"/>
  <c r="AH374" i="1"/>
  <c r="BB374" i="1" s="1"/>
  <c r="AH1476" i="1"/>
  <c r="BB1476" i="1" s="1"/>
  <c r="AH1524" i="1"/>
  <c r="BB1524" i="1" s="1"/>
  <c r="AH1477" i="1"/>
  <c r="BB1477" i="1" s="1"/>
  <c r="AH1525" i="1"/>
  <c r="BB1525" i="1" s="1"/>
  <c r="AH1478" i="1"/>
  <c r="BB1478" i="1" s="1"/>
  <c r="AH1526" i="1"/>
  <c r="BB1526" i="1" s="1"/>
  <c r="AH1462" i="1"/>
  <c r="BB1462" i="1" s="1"/>
  <c r="AH1510" i="1"/>
  <c r="BB1510" i="1" s="1"/>
  <c r="AH1463" i="1"/>
  <c r="BB1463" i="1" s="1"/>
  <c r="AH1511" i="1"/>
  <c r="BB1511" i="1" s="1"/>
  <c r="AH1465" i="1"/>
  <c r="BB1465" i="1" s="1"/>
  <c r="AH1513" i="1"/>
  <c r="BB1513" i="1" s="1"/>
  <c r="AH166" i="1"/>
  <c r="BB166" i="1" s="1"/>
  <c r="AH214" i="1"/>
  <c r="BB214" i="1" s="1"/>
  <c r="AH167" i="1"/>
  <c r="BB167" i="1" s="1"/>
  <c r="AH215" i="1"/>
  <c r="BB215" i="1" s="1"/>
  <c r="AH169" i="1"/>
  <c r="BB169" i="1" s="1"/>
  <c r="AH217" i="1"/>
  <c r="BB217" i="1" s="1"/>
  <c r="AH900" i="1"/>
  <c r="BB900" i="1" s="1"/>
  <c r="AH948" i="1"/>
  <c r="BB948" i="1" s="1"/>
  <c r="AH901" i="1"/>
  <c r="BB901" i="1" s="1"/>
  <c r="AH949" i="1"/>
  <c r="BB949" i="1" s="1"/>
  <c r="AH902" i="1"/>
  <c r="BB902" i="1" s="1"/>
  <c r="AH950" i="1"/>
  <c r="BB950" i="1" s="1"/>
  <c r="AH2052" i="1"/>
  <c r="BB2052" i="1" s="1"/>
  <c r="AH2100" i="1"/>
  <c r="BB2100" i="1" s="1"/>
  <c r="AH2053" i="1"/>
  <c r="BB2053" i="1" s="1"/>
  <c r="AH2101" i="1"/>
  <c r="BB2101" i="1" s="1"/>
  <c r="AH2054" i="1"/>
  <c r="BB2054" i="1" s="1"/>
  <c r="AH2102" i="1"/>
  <c r="BB2102" i="1" s="1"/>
  <c r="AH420" i="1"/>
  <c r="BB420" i="1" s="1"/>
  <c r="AH468" i="1"/>
  <c r="BB468" i="1" s="1"/>
  <c r="AH421" i="1"/>
  <c r="BB421" i="1" s="1"/>
  <c r="AH469" i="1"/>
  <c r="BB469" i="1" s="1"/>
  <c r="AH422" i="1"/>
  <c r="BB422" i="1" s="1"/>
  <c r="AH470" i="1"/>
  <c r="BB470" i="1" s="1"/>
  <c r="AH70" i="1"/>
  <c r="BB70" i="1" s="1"/>
  <c r="AH118" i="1"/>
  <c r="BB118" i="1" s="1"/>
  <c r="AH71" i="1"/>
  <c r="BB71" i="1" s="1"/>
  <c r="AH119" i="1"/>
  <c r="BB119" i="1" s="1"/>
  <c r="AH73" i="1"/>
  <c r="BB73" i="1" s="1"/>
  <c r="AH121" i="1"/>
  <c r="BB121" i="1" s="1"/>
  <c r="AH708" i="1"/>
  <c r="BB708" i="1" s="1"/>
  <c r="AH756" i="1"/>
  <c r="BB756" i="1" s="1"/>
  <c r="AH709" i="1"/>
  <c r="BB709" i="1" s="1"/>
  <c r="AH757" i="1"/>
  <c r="BB757" i="1" s="1"/>
  <c r="AH710" i="1"/>
  <c r="BB710" i="1" s="1"/>
  <c r="AH758" i="1"/>
  <c r="BB758" i="1" s="1"/>
  <c r="AH262" i="1"/>
  <c r="BB262" i="1" s="1"/>
  <c r="AH310" i="1"/>
  <c r="BB310" i="1" s="1"/>
  <c r="AH263" i="1"/>
  <c r="BB263" i="1" s="1"/>
  <c r="AH311" i="1"/>
  <c r="BB311" i="1" s="1"/>
  <c r="AH265" i="1"/>
  <c r="BB265" i="1" s="1"/>
  <c r="AH313" i="1"/>
  <c r="BB313" i="1" s="1"/>
  <c r="AH2532" i="1"/>
  <c r="BB2532" i="1" s="1"/>
  <c r="AH2580" i="1"/>
  <c r="BB2580" i="1" s="1"/>
  <c r="AH2533" i="1"/>
  <c r="BB2533" i="1" s="1"/>
  <c r="AH2581" i="1"/>
  <c r="BB2581" i="1" s="1"/>
  <c r="AH2534" i="1"/>
  <c r="BB2534" i="1" s="1"/>
  <c r="AH2582" i="1"/>
  <c r="BB2582" i="1" s="1"/>
  <c r="AH276" i="1"/>
  <c r="BB276" i="1" s="1"/>
  <c r="AH324" i="1"/>
  <c r="BB324" i="1" s="1"/>
  <c r="AH277" i="1"/>
  <c r="BB277" i="1" s="1"/>
  <c r="AH325" i="1"/>
  <c r="BB325" i="1" s="1"/>
  <c r="AH278" i="1"/>
  <c r="BB278" i="1" s="1"/>
  <c r="AH326" i="1"/>
  <c r="BB326" i="1" s="1"/>
  <c r="AH84" i="1"/>
  <c r="BB84" i="1" s="1"/>
  <c r="AH132" i="1"/>
  <c r="BB132" i="1" s="1"/>
  <c r="AH85" i="1"/>
  <c r="BB85" i="1" s="1"/>
  <c r="AH133" i="1"/>
  <c r="BB133" i="1" s="1"/>
  <c r="AH86" i="1"/>
  <c r="BB86" i="1" s="1"/>
  <c r="AH134" i="1"/>
  <c r="BB134" i="1" s="1"/>
  <c r="AH516" i="1"/>
  <c r="BB516" i="1" s="1"/>
  <c r="AH564" i="1"/>
  <c r="BB564" i="1" s="1"/>
  <c r="AH517" i="1"/>
  <c r="BB517" i="1" s="1"/>
  <c r="AH565" i="1"/>
  <c r="BB565" i="1" s="1"/>
  <c r="AH518" i="1"/>
  <c r="BB518" i="1" s="1"/>
  <c r="AH566" i="1"/>
  <c r="BB566" i="1" s="1"/>
  <c r="AH2148" i="1"/>
  <c r="BB2148" i="1" s="1"/>
  <c r="AH2196" i="1"/>
  <c r="BB2196" i="1" s="1"/>
  <c r="AH2149" i="1"/>
  <c r="BB2149" i="1" s="1"/>
  <c r="AH2197" i="1"/>
  <c r="BB2197" i="1" s="1"/>
  <c r="AH2150" i="1"/>
  <c r="BB2150" i="1" s="1"/>
  <c r="AH2198" i="1"/>
  <c r="BB2198" i="1" s="1"/>
  <c r="AH804" i="1"/>
  <c r="BB804" i="1" s="1"/>
  <c r="AH852" i="1"/>
  <c r="BB852" i="1" s="1"/>
  <c r="AH805" i="1"/>
  <c r="BB805" i="1" s="1"/>
  <c r="AH853" i="1"/>
  <c r="BB853" i="1" s="1"/>
  <c r="AH806" i="1"/>
  <c r="BB806" i="1" s="1"/>
  <c r="AH854" i="1"/>
  <c r="BB854" i="1" s="1"/>
  <c r="AH996" i="1"/>
  <c r="BB996" i="1" s="1"/>
  <c r="AH1044" i="1"/>
  <c r="BB1044" i="1" s="1"/>
  <c r="AH997" i="1"/>
  <c r="BB997" i="1" s="1"/>
  <c r="AH1045" i="1"/>
  <c r="BB1045" i="1" s="1"/>
  <c r="AH998" i="1"/>
  <c r="BB998" i="1" s="1"/>
  <c r="AH1046" i="1"/>
  <c r="BB1046" i="1" s="1"/>
  <c r="AH2244" i="1"/>
  <c r="BB2244" i="1" s="1"/>
  <c r="AH2292" i="1"/>
  <c r="BB2292" i="1" s="1"/>
  <c r="AH2245" i="1"/>
  <c r="BB2245" i="1" s="1"/>
  <c r="AH2293" i="1"/>
  <c r="BB2293" i="1" s="1"/>
  <c r="AH2246" i="1"/>
  <c r="BB2246" i="1" s="1"/>
  <c r="AH2294" i="1"/>
  <c r="BB2294" i="1" s="1"/>
  <c r="AH2916" i="1"/>
  <c r="BB2916" i="1" s="1"/>
  <c r="AH2964" i="1"/>
  <c r="BB2964" i="1" s="1"/>
  <c r="AH2917" i="1"/>
  <c r="BB2917" i="1" s="1"/>
  <c r="AH2965" i="1"/>
  <c r="BB2965" i="1" s="1"/>
  <c r="AH2918" i="1"/>
  <c r="BB2918" i="1" s="1"/>
  <c r="AH2966" i="1"/>
  <c r="BB2966" i="1" s="1"/>
  <c r="AH180" i="1"/>
  <c r="BB180" i="1" s="1"/>
  <c r="AH228" i="1"/>
  <c r="BB228" i="1" s="1"/>
  <c r="AH181" i="1"/>
  <c r="BB181" i="1" s="1"/>
  <c r="AH229" i="1"/>
  <c r="BB229" i="1" s="1"/>
  <c r="AH182" i="1"/>
  <c r="BB182" i="1" s="1"/>
  <c r="AH230" i="1"/>
  <c r="BB230" i="1" s="1"/>
  <c r="AH2243" i="1"/>
  <c r="BB2243" i="1" s="1"/>
  <c r="AH2291" i="1"/>
  <c r="BB2291" i="1" s="1"/>
  <c r="AH2253" i="1"/>
  <c r="BB2253" i="1" s="1"/>
  <c r="AH2301" i="1"/>
  <c r="BB2301" i="1" s="1"/>
  <c r="AH2254" i="1"/>
  <c r="BB2254" i="1" s="1"/>
  <c r="AH2302" i="1"/>
  <c r="BB2302" i="1" s="1"/>
  <c r="AH3012" i="1"/>
  <c r="BB3012" i="1" s="1"/>
  <c r="AH3060" i="1"/>
  <c r="BB3060" i="1" s="1"/>
  <c r="AH3013" i="1"/>
  <c r="BB3013" i="1" s="1"/>
  <c r="AH3061" i="1"/>
  <c r="BB3061" i="1" s="1"/>
  <c r="AH3014" i="1"/>
  <c r="BB3014" i="1" s="1"/>
  <c r="AH3062" i="1"/>
  <c r="BB3062" i="1" s="1"/>
  <c r="AH1620" i="1"/>
  <c r="BB1620" i="1" s="1"/>
  <c r="AH1668" i="1"/>
  <c r="BB1668" i="1" s="1"/>
  <c r="AH1621" i="1"/>
  <c r="BB1621" i="1" s="1"/>
  <c r="AH1669" i="1"/>
  <c r="BB1669" i="1" s="1"/>
  <c r="AH1622" i="1"/>
  <c r="BB1622" i="1" s="1"/>
  <c r="AH1670" i="1"/>
  <c r="BB1670" i="1" s="1"/>
  <c r="AH2628" i="1"/>
  <c r="BB2628" i="1" s="1"/>
  <c r="AH2676" i="1"/>
  <c r="BB2676" i="1" s="1"/>
  <c r="AH2629" i="1"/>
  <c r="BB2629" i="1" s="1"/>
  <c r="AH2677" i="1"/>
  <c r="BB2677" i="1" s="1"/>
  <c r="AH2630" i="1"/>
  <c r="BB2630" i="1" s="1"/>
  <c r="AH2678" i="1"/>
  <c r="BB2678" i="1" s="1"/>
  <c r="AH2339" i="1"/>
  <c r="BB2339" i="1" s="1"/>
  <c r="AH2387" i="1"/>
  <c r="BB2387" i="1" s="1"/>
  <c r="AH2349" i="1"/>
  <c r="BB2349" i="1" s="1"/>
  <c r="AH2397" i="1"/>
  <c r="BB2397" i="1" s="1"/>
  <c r="AH2350" i="1"/>
  <c r="BB2350" i="1" s="1"/>
  <c r="AH2398" i="1"/>
  <c r="BB2398" i="1" s="1"/>
  <c r="AH1716" i="1"/>
  <c r="BB1716" i="1" s="1"/>
  <c r="AH1764" i="1"/>
  <c r="BB1764" i="1" s="1"/>
  <c r="AH1717" i="1"/>
  <c r="BB1717" i="1" s="1"/>
  <c r="AH1765" i="1"/>
  <c r="BB1765" i="1" s="1"/>
  <c r="AH1718" i="1"/>
  <c r="BB1718" i="1" s="1"/>
  <c r="AH1766" i="1"/>
  <c r="BB1766" i="1" s="1"/>
  <c r="AH1270" i="1"/>
  <c r="BB1270" i="1" s="1"/>
  <c r="AH1318" i="1"/>
  <c r="BB1318" i="1" s="1"/>
  <c r="AH1271" i="1"/>
  <c r="BB1271" i="1" s="1"/>
  <c r="AH1319" i="1"/>
  <c r="BB1319" i="1" s="1"/>
  <c r="AH1273" i="1"/>
  <c r="BB1273" i="1" s="1"/>
  <c r="AH1321" i="1"/>
  <c r="BB1321" i="1" s="1"/>
  <c r="AH1174" i="1"/>
  <c r="BB1174" i="1" s="1"/>
  <c r="AH1222" i="1"/>
  <c r="BB1222" i="1" s="1"/>
  <c r="AH1175" i="1"/>
  <c r="BB1175" i="1" s="1"/>
  <c r="AH1223" i="1"/>
  <c r="BB1223" i="1" s="1"/>
  <c r="AH1177" i="1"/>
  <c r="BB1177" i="1" s="1"/>
  <c r="AH1225" i="1"/>
  <c r="BB1225" i="1" s="1"/>
  <c r="AH1366" i="1"/>
  <c r="BB1366" i="1" s="1"/>
  <c r="AH1414" i="1"/>
  <c r="BB1414" i="1" s="1"/>
  <c r="AH1367" i="1"/>
  <c r="BB1367" i="1" s="1"/>
  <c r="AH1415" i="1"/>
  <c r="BB1415" i="1" s="1"/>
  <c r="AH1369" i="1"/>
  <c r="BB1369" i="1" s="1"/>
  <c r="AH1417" i="1"/>
  <c r="BB1417" i="1" s="1"/>
  <c r="AH1188" i="1"/>
  <c r="BB1188" i="1" s="1"/>
  <c r="AH1236" i="1"/>
  <c r="BB1236" i="1" s="1"/>
  <c r="AH1189" i="1"/>
  <c r="BB1189" i="1" s="1"/>
  <c r="AH1237" i="1"/>
  <c r="BB1237" i="1" s="1"/>
  <c r="AH1190" i="1"/>
  <c r="BB1190" i="1" s="1"/>
  <c r="AH1238" i="1"/>
  <c r="BB1238" i="1" s="1"/>
  <c r="AH2820" i="1"/>
  <c r="BB2820" i="1" s="1"/>
  <c r="AH2868" i="1"/>
  <c r="BB2868" i="1" s="1"/>
  <c r="AH2821" i="1"/>
  <c r="BB2821" i="1" s="1"/>
  <c r="AH2869" i="1"/>
  <c r="BB2869" i="1" s="1"/>
  <c r="AH2822" i="1"/>
  <c r="BB2822" i="1" s="1"/>
  <c r="AH2870" i="1"/>
  <c r="BB2870" i="1" s="1"/>
  <c r="AH1571" i="1"/>
  <c r="BB1571" i="1" s="1"/>
  <c r="AH1907" i="1"/>
  <c r="BB1907" i="1" s="1"/>
  <c r="AH1581" i="1"/>
  <c r="BB1581" i="1" s="1"/>
  <c r="AH1917" i="1"/>
  <c r="BB1917" i="1" s="1"/>
  <c r="AH1582" i="1"/>
  <c r="BB1582" i="1" s="1"/>
  <c r="AH1918" i="1"/>
  <c r="BB1918" i="1" s="1"/>
  <c r="AH1955" i="1"/>
  <c r="BB1955" i="1" s="1"/>
  <c r="AH2003" i="1"/>
  <c r="BB2003" i="1" s="1"/>
  <c r="AH1965" i="1"/>
  <c r="BB1965" i="1" s="1"/>
  <c r="AH2013" i="1"/>
  <c r="BB2013" i="1" s="1"/>
  <c r="AH1966" i="1"/>
  <c r="BB1966" i="1" s="1"/>
  <c r="AH2014" i="1"/>
  <c r="BB2014" i="1" s="1"/>
  <c r="AH2724" i="1"/>
  <c r="BB2724" i="1" s="1"/>
  <c r="AH2772" i="1"/>
  <c r="BB2772" i="1" s="1"/>
  <c r="AH2725" i="1"/>
  <c r="BB2725" i="1" s="1"/>
  <c r="AH2773" i="1"/>
  <c r="BB2773" i="1" s="1"/>
  <c r="AH2726" i="1"/>
  <c r="BB2726" i="1" s="1"/>
  <c r="AH2774" i="1"/>
  <c r="BB2774" i="1" s="1"/>
  <c r="AH179" i="1"/>
  <c r="BB179" i="1" s="1"/>
  <c r="AH227" i="1"/>
  <c r="BB227" i="1" s="1"/>
  <c r="AH189" i="1"/>
  <c r="BB189" i="1" s="1"/>
  <c r="AH237" i="1"/>
  <c r="BB237" i="1" s="1"/>
  <c r="AH190" i="1"/>
  <c r="BB190" i="1" s="1"/>
  <c r="AH238" i="1"/>
  <c r="BB238" i="1" s="1"/>
  <c r="AH2313" i="1"/>
  <c r="BB2313" i="1" s="1"/>
  <c r="AH2361" i="1"/>
  <c r="BB2361" i="1" s="1"/>
  <c r="AH2314" i="1"/>
  <c r="BB2314" i="1" s="1"/>
  <c r="AH2362" i="1"/>
  <c r="BB2362" i="1" s="1"/>
  <c r="AH2315" i="1"/>
  <c r="BB2315" i="1" s="1"/>
  <c r="AH2363" i="1"/>
  <c r="BB2363" i="1" s="1"/>
  <c r="AH1449" i="1"/>
  <c r="BB1449" i="1" s="1"/>
  <c r="AH1497" i="1"/>
  <c r="BB1497" i="1" s="1"/>
  <c r="AH1450" i="1"/>
  <c r="BB1450" i="1" s="1"/>
  <c r="AH1498" i="1"/>
  <c r="BB1498" i="1" s="1"/>
  <c r="AH1451" i="1"/>
  <c r="BB1451" i="1" s="1"/>
  <c r="AH1499" i="1"/>
  <c r="BB1499" i="1" s="1"/>
  <c r="AH2710" i="1"/>
  <c r="BB2710" i="1" s="1"/>
  <c r="AH2758" i="1"/>
  <c r="BB2758" i="1" s="1"/>
  <c r="AH2711" i="1"/>
  <c r="BB2711" i="1" s="1"/>
  <c r="AH2759" i="1"/>
  <c r="BB2759" i="1" s="1"/>
  <c r="AH2713" i="1"/>
  <c r="BB2713" i="1" s="1"/>
  <c r="AH2761" i="1"/>
  <c r="BB2761" i="1" s="1"/>
  <c r="AH1091" i="1"/>
  <c r="BB1091" i="1" s="1"/>
  <c r="AH1139" i="1"/>
  <c r="BB1139" i="1" s="1"/>
  <c r="AH1101" i="1"/>
  <c r="BB1101" i="1" s="1"/>
  <c r="AH1149" i="1"/>
  <c r="BB1149" i="1" s="1"/>
  <c r="AH1102" i="1"/>
  <c r="BB1102" i="1" s="1"/>
  <c r="AH1150" i="1"/>
  <c r="BB1150" i="1" s="1"/>
  <c r="AH1283" i="1"/>
  <c r="BB1283" i="1" s="1"/>
  <c r="AH1331" i="1"/>
  <c r="BB1331" i="1" s="1"/>
  <c r="AH1293" i="1"/>
  <c r="BB1293" i="1" s="1"/>
  <c r="AH1341" i="1"/>
  <c r="BB1341" i="1" s="1"/>
  <c r="AH1294" i="1"/>
  <c r="BB1294" i="1" s="1"/>
  <c r="AH1342" i="1"/>
  <c r="BB1342" i="1" s="1"/>
  <c r="AH1798" i="1"/>
  <c r="BB1798" i="1" s="1"/>
  <c r="AH1846" i="1"/>
  <c r="BB1846" i="1" s="1"/>
  <c r="AH1799" i="1"/>
  <c r="BB1799" i="1" s="1"/>
  <c r="AH1847" i="1"/>
  <c r="BB1847" i="1" s="1"/>
  <c r="AH1801" i="1"/>
  <c r="BB1801" i="1" s="1"/>
  <c r="AH1849" i="1"/>
  <c r="BB1849" i="1" s="1"/>
  <c r="AH681" i="1"/>
  <c r="BB681" i="1" s="1"/>
  <c r="AH729" i="1"/>
  <c r="BB729" i="1" s="1"/>
  <c r="AH682" i="1"/>
  <c r="BB682" i="1" s="1"/>
  <c r="AH730" i="1"/>
  <c r="BB730" i="1" s="1"/>
  <c r="AH683" i="1"/>
  <c r="BB683" i="1" s="1"/>
  <c r="AH731" i="1"/>
  <c r="BB731" i="1" s="1"/>
  <c r="AH1785" i="1"/>
  <c r="BB1785" i="1" s="1"/>
  <c r="AH1833" i="1"/>
  <c r="BB1833" i="1" s="1"/>
  <c r="AH1786" i="1"/>
  <c r="BB1786" i="1" s="1"/>
  <c r="AH1834" i="1"/>
  <c r="BB1834" i="1" s="1"/>
  <c r="AH1787" i="1"/>
  <c r="BB1787" i="1" s="1"/>
  <c r="AH1835" i="1"/>
  <c r="BB1835" i="1" s="1"/>
  <c r="AH1689" i="1"/>
  <c r="BB1689" i="1" s="1"/>
  <c r="AH1737" i="1"/>
  <c r="BB1737" i="1" s="1"/>
  <c r="AH1690" i="1"/>
  <c r="BB1690" i="1" s="1"/>
  <c r="AH1738" i="1"/>
  <c r="BB1738" i="1" s="1"/>
  <c r="AH1691" i="1"/>
  <c r="BB1691" i="1" s="1"/>
  <c r="AH1739" i="1"/>
  <c r="BB1739" i="1" s="1"/>
  <c r="AH1593" i="1"/>
  <c r="BB1593" i="1" s="1"/>
  <c r="AH1641" i="1"/>
  <c r="BB1641" i="1" s="1"/>
  <c r="AH1594" i="1"/>
  <c r="BB1594" i="1" s="1"/>
  <c r="AH1642" i="1"/>
  <c r="BB1642" i="1" s="1"/>
  <c r="AH1595" i="1"/>
  <c r="BB1595" i="1" s="1"/>
  <c r="AH1643" i="1"/>
  <c r="BB1643" i="1" s="1"/>
  <c r="AH1380" i="1"/>
  <c r="BB1380" i="1" s="1"/>
  <c r="AH1428" i="1"/>
  <c r="BB1428" i="1" s="1"/>
  <c r="AH1381" i="1"/>
  <c r="BB1381" i="1" s="1"/>
  <c r="AH1429" i="1"/>
  <c r="BB1429" i="1" s="1"/>
  <c r="AH1382" i="1"/>
  <c r="BB1382" i="1" s="1"/>
  <c r="AH1430" i="1"/>
  <c r="BB1430" i="1" s="1"/>
  <c r="AH803" i="1"/>
  <c r="BB803" i="1" s="1"/>
  <c r="AH851" i="1"/>
  <c r="BB851" i="1" s="1"/>
  <c r="AH813" i="1"/>
  <c r="BB813" i="1" s="1"/>
  <c r="AH861" i="1"/>
  <c r="BB861" i="1" s="1"/>
  <c r="AH814" i="1"/>
  <c r="BB814" i="1" s="1"/>
  <c r="AH862" i="1"/>
  <c r="BB862" i="1" s="1"/>
  <c r="AH1284" i="1"/>
  <c r="BB1284" i="1" s="1"/>
  <c r="AH1332" i="1"/>
  <c r="BB1332" i="1" s="1"/>
  <c r="AH1285" i="1"/>
  <c r="BB1285" i="1" s="1"/>
  <c r="AH1333" i="1"/>
  <c r="BB1333" i="1" s="1"/>
  <c r="AH1286" i="1"/>
  <c r="BB1286" i="1" s="1"/>
  <c r="AH1334" i="1"/>
  <c r="BB1334" i="1" s="1"/>
  <c r="AH393" i="1"/>
  <c r="BB393" i="1" s="1"/>
  <c r="AH441" i="1"/>
  <c r="BB441" i="1" s="1"/>
  <c r="AH394" i="1"/>
  <c r="BB394" i="1" s="1"/>
  <c r="AH442" i="1"/>
  <c r="BB442" i="1" s="1"/>
  <c r="AH395" i="1"/>
  <c r="BB395" i="1" s="1"/>
  <c r="AH443" i="1"/>
  <c r="BB443" i="1" s="1"/>
  <c r="AH1092" i="1"/>
  <c r="BB1092" i="1" s="1"/>
  <c r="AH1140" i="1"/>
  <c r="BB1140" i="1" s="1"/>
  <c r="AH1093" i="1"/>
  <c r="BB1093" i="1" s="1"/>
  <c r="AH1141" i="1"/>
  <c r="BB1141" i="1" s="1"/>
  <c r="AH1094" i="1"/>
  <c r="BB1094" i="1" s="1"/>
  <c r="AH1142" i="1"/>
  <c r="BB1142" i="1" s="1"/>
  <c r="AH515" i="1"/>
  <c r="BB515" i="1" s="1"/>
  <c r="AH563" i="1"/>
  <c r="BB563" i="1" s="1"/>
  <c r="AH525" i="1"/>
  <c r="BB525" i="1" s="1"/>
  <c r="AH573" i="1"/>
  <c r="BB573" i="1" s="1"/>
  <c r="AH526" i="1"/>
  <c r="BB526" i="1" s="1"/>
  <c r="AH574" i="1"/>
  <c r="BB574" i="1" s="1"/>
  <c r="AH419" i="1"/>
  <c r="BB419" i="1" s="1"/>
  <c r="AH467" i="1"/>
  <c r="BB467" i="1" s="1"/>
  <c r="AH429" i="1"/>
  <c r="BB429" i="1" s="1"/>
  <c r="AH477" i="1"/>
  <c r="BB477" i="1" s="1"/>
  <c r="AH430" i="1"/>
  <c r="BB430" i="1" s="1"/>
  <c r="AH478" i="1"/>
  <c r="BB478" i="1" s="1"/>
  <c r="AH1956" i="1"/>
  <c r="BB1956" i="1" s="1"/>
  <c r="AH2004" i="1"/>
  <c r="BB2004" i="1" s="1"/>
  <c r="AH1957" i="1"/>
  <c r="BB1957" i="1" s="1"/>
  <c r="AH2005" i="1"/>
  <c r="BB2005" i="1" s="1"/>
  <c r="AH1958" i="1"/>
  <c r="BB1958" i="1" s="1"/>
  <c r="AH2006" i="1"/>
  <c r="BB2006" i="1" s="1"/>
  <c r="AH2723" i="1"/>
  <c r="BB2723" i="1" s="1"/>
  <c r="AH2771" i="1"/>
  <c r="BB2771" i="1" s="1"/>
  <c r="AH2733" i="1"/>
  <c r="BB2733" i="1" s="1"/>
  <c r="AH2781" i="1"/>
  <c r="BB2781" i="1" s="1"/>
  <c r="AH2734" i="1"/>
  <c r="BB2734" i="1" s="1"/>
  <c r="AH2782" i="1"/>
  <c r="BB2782" i="1" s="1"/>
  <c r="AH3011" i="1"/>
  <c r="BB3011" i="1" s="1"/>
  <c r="AH3059" i="1"/>
  <c r="BB3059" i="1" s="1"/>
  <c r="AH3021" i="1"/>
  <c r="BB3021" i="1" s="1"/>
  <c r="AH3069" i="1"/>
  <c r="BB3069" i="1" s="1"/>
  <c r="AH3022" i="1"/>
  <c r="BB3022" i="1" s="1"/>
  <c r="AH3070" i="1"/>
  <c r="BB3070" i="1" s="1"/>
  <c r="AH2819" i="1"/>
  <c r="BB2819" i="1" s="1"/>
  <c r="AH2867" i="1"/>
  <c r="BB2867" i="1" s="1"/>
  <c r="AH2829" i="1"/>
  <c r="BB2829" i="1" s="1"/>
  <c r="AH2877" i="1"/>
  <c r="BB2877" i="1" s="1"/>
  <c r="AH2830" i="1"/>
  <c r="BB2830" i="1" s="1"/>
  <c r="AH2878" i="1"/>
  <c r="BB2878" i="1" s="1"/>
  <c r="AH2915" i="1"/>
  <c r="BB2915" i="1" s="1"/>
  <c r="AH2963" i="1"/>
  <c r="BB2963" i="1" s="1"/>
  <c r="AH2925" i="1"/>
  <c r="BB2925" i="1" s="1"/>
  <c r="AH2973" i="1"/>
  <c r="BB2973" i="1" s="1"/>
  <c r="AH2926" i="1"/>
  <c r="BB2926" i="1" s="1"/>
  <c r="AH2974" i="1"/>
  <c r="BB2974" i="1" s="1"/>
  <c r="AH2531" i="1"/>
  <c r="BB2531" i="1" s="1"/>
  <c r="AH2579" i="1"/>
  <c r="BB2579" i="1" s="1"/>
  <c r="AH2541" i="1"/>
  <c r="BB2541" i="1" s="1"/>
  <c r="AH2589" i="1"/>
  <c r="BB2589" i="1" s="1"/>
  <c r="AH2542" i="1"/>
  <c r="BB2542" i="1" s="1"/>
  <c r="AH2590" i="1"/>
  <c r="BB2590" i="1" s="1"/>
  <c r="AH2627" i="1"/>
  <c r="BB2627" i="1" s="1"/>
  <c r="AH2675" i="1"/>
  <c r="BB2675" i="1" s="1"/>
  <c r="AH2637" i="1"/>
  <c r="BB2637" i="1" s="1"/>
  <c r="AH2685" i="1"/>
  <c r="BB2685" i="1" s="1"/>
  <c r="AH2638" i="1"/>
  <c r="BB2638" i="1" s="1"/>
  <c r="AH2686" i="1"/>
  <c r="BB2686" i="1" s="1"/>
  <c r="AH1715" i="1"/>
  <c r="BB1715" i="1" s="1"/>
  <c r="AH1763" i="1"/>
  <c r="BB1763" i="1" s="1"/>
  <c r="AH1725" i="1"/>
  <c r="BB1725" i="1" s="1"/>
  <c r="AH1773" i="1"/>
  <c r="BB1773" i="1" s="1"/>
  <c r="AH1726" i="1"/>
  <c r="BB1726" i="1" s="1"/>
  <c r="AH1774" i="1"/>
  <c r="BB1774" i="1" s="1"/>
  <c r="AH1811" i="1"/>
  <c r="BB1811" i="1" s="1"/>
  <c r="AH1859" i="1"/>
  <c r="BB1859" i="1" s="1"/>
  <c r="AH1821" i="1"/>
  <c r="BB1821" i="1" s="1"/>
  <c r="AH1869" i="1"/>
  <c r="BB1869" i="1" s="1"/>
  <c r="AH1822" i="1"/>
  <c r="BB1822" i="1" s="1"/>
  <c r="AH1870" i="1"/>
  <c r="BB1870" i="1" s="1"/>
  <c r="AH1545" i="1"/>
  <c r="BB1545" i="1" s="1"/>
  <c r="AH1881" i="1"/>
  <c r="BB1881" i="1" s="1"/>
  <c r="AH1546" i="1"/>
  <c r="BB1546" i="1" s="1"/>
  <c r="AH1882" i="1"/>
  <c r="BB1882" i="1" s="1"/>
  <c r="AH1547" i="1"/>
  <c r="BB1547" i="1" s="1"/>
  <c r="AH1883" i="1"/>
  <c r="BB1883" i="1" s="1"/>
  <c r="AH1475" i="1"/>
  <c r="BB1475" i="1" s="1"/>
  <c r="AH1523" i="1"/>
  <c r="BB1523" i="1" s="1"/>
  <c r="AH1485" i="1"/>
  <c r="BB1485" i="1" s="1"/>
  <c r="AH1533" i="1"/>
  <c r="BB1533" i="1" s="1"/>
  <c r="AH1486" i="1"/>
  <c r="BB1486" i="1" s="1"/>
  <c r="AH1534" i="1"/>
  <c r="BB1534" i="1" s="1"/>
  <c r="AH275" i="1"/>
  <c r="BB275" i="1" s="1"/>
  <c r="AH323" i="1"/>
  <c r="BB323" i="1" s="1"/>
  <c r="AH285" i="1"/>
  <c r="BB285" i="1" s="1"/>
  <c r="AH333" i="1"/>
  <c r="BB333" i="1" s="1"/>
  <c r="AH286" i="1"/>
  <c r="BB286" i="1" s="1"/>
  <c r="AH334" i="1"/>
  <c r="BB334" i="1" s="1"/>
  <c r="AH1187" i="1"/>
  <c r="BB1187" i="1" s="1"/>
  <c r="AH1235" i="1"/>
  <c r="BB1235" i="1" s="1"/>
  <c r="AH1197" i="1"/>
  <c r="BB1197" i="1" s="1"/>
  <c r="AH1245" i="1"/>
  <c r="BB1245" i="1" s="1"/>
  <c r="AH1198" i="1"/>
  <c r="BB1198" i="1" s="1"/>
  <c r="AH1246" i="1"/>
  <c r="BB1246" i="1" s="1"/>
  <c r="AH406" i="1"/>
  <c r="BB406" i="1" s="1"/>
  <c r="AH454" i="1"/>
  <c r="BB454" i="1" s="1"/>
  <c r="AH407" i="1"/>
  <c r="BB407" i="1" s="1"/>
  <c r="AH455" i="1"/>
  <c r="BB455" i="1" s="1"/>
  <c r="AH409" i="1"/>
  <c r="BB409" i="1" s="1"/>
  <c r="AH457" i="1"/>
  <c r="BB457" i="1" s="1"/>
  <c r="AH22" i="1"/>
  <c r="BB22" i="1" s="1"/>
  <c r="AH358" i="1"/>
  <c r="BB358" i="1" s="1"/>
  <c r="AH23" i="1"/>
  <c r="BB23" i="1" s="1"/>
  <c r="AH359" i="1"/>
  <c r="BB359" i="1" s="1"/>
  <c r="AH25" i="1"/>
  <c r="BB25" i="1" s="1"/>
  <c r="AH361" i="1"/>
  <c r="BB361" i="1" s="1"/>
  <c r="AH1078" i="1"/>
  <c r="BB1078" i="1" s="1"/>
  <c r="AH1126" i="1"/>
  <c r="BB1126" i="1" s="1"/>
  <c r="AH1079" i="1"/>
  <c r="BB1079" i="1" s="1"/>
  <c r="AH1127" i="1"/>
  <c r="BB1127" i="1" s="1"/>
  <c r="AH1081" i="1"/>
  <c r="BB1081" i="1" s="1"/>
  <c r="AH1129" i="1"/>
  <c r="BB1129" i="1" s="1"/>
  <c r="AH1379" i="1"/>
  <c r="BB1379" i="1" s="1"/>
  <c r="AH1427" i="1"/>
  <c r="BB1427" i="1" s="1"/>
  <c r="AH1389" i="1"/>
  <c r="BB1389" i="1" s="1"/>
  <c r="AH1437" i="1"/>
  <c r="BB1437" i="1" s="1"/>
  <c r="AH1390" i="1"/>
  <c r="BB1390" i="1" s="1"/>
  <c r="AH1438" i="1"/>
  <c r="BB1438" i="1" s="1"/>
  <c r="AH777" i="1"/>
  <c r="BB777" i="1" s="1"/>
  <c r="AH825" i="1"/>
  <c r="BB825" i="1" s="1"/>
  <c r="AH778" i="1"/>
  <c r="BB778" i="1" s="1"/>
  <c r="AH826" i="1"/>
  <c r="BB826" i="1" s="1"/>
  <c r="AH779" i="1"/>
  <c r="BB779" i="1" s="1"/>
  <c r="AH827" i="1"/>
  <c r="BB827" i="1" s="1"/>
  <c r="AH1942" i="1"/>
  <c r="BB1942" i="1" s="1"/>
  <c r="AH1990" i="1"/>
  <c r="BB1990" i="1" s="1"/>
  <c r="AH1943" i="1"/>
  <c r="BB1943" i="1" s="1"/>
  <c r="AH1991" i="1"/>
  <c r="BB1991" i="1" s="1"/>
  <c r="AH1945" i="1"/>
  <c r="BB1945" i="1" s="1"/>
  <c r="AH1993" i="1"/>
  <c r="BB1993" i="1" s="1"/>
  <c r="AH1558" i="1"/>
  <c r="BB1558" i="1" s="1"/>
  <c r="AH1894" i="1"/>
  <c r="BB1894" i="1" s="1"/>
  <c r="AH1559" i="1"/>
  <c r="BB1559" i="1" s="1"/>
  <c r="AH1895" i="1"/>
  <c r="BB1895" i="1" s="1"/>
  <c r="AH1561" i="1"/>
  <c r="BB1561" i="1" s="1"/>
  <c r="AH1897" i="1"/>
  <c r="BB1897" i="1" s="1"/>
  <c r="AH899" i="1"/>
  <c r="BB899" i="1" s="1"/>
  <c r="AH947" i="1"/>
  <c r="BB947" i="1" s="1"/>
  <c r="AH909" i="1"/>
  <c r="BB909" i="1" s="1"/>
  <c r="AH957" i="1"/>
  <c r="BB957" i="1" s="1"/>
  <c r="AH910" i="1"/>
  <c r="BB910" i="1" s="1"/>
  <c r="AH958" i="1"/>
  <c r="BB958" i="1" s="1"/>
  <c r="AH982" i="1"/>
  <c r="BB982" i="1" s="1"/>
  <c r="AH1030" i="1"/>
  <c r="BB1030" i="1" s="1"/>
  <c r="AH983" i="1"/>
  <c r="BB983" i="1" s="1"/>
  <c r="AH1031" i="1"/>
  <c r="BB1031" i="1" s="1"/>
  <c r="AH985" i="1"/>
  <c r="BB985" i="1" s="1"/>
  <c r="AH1033" i="1"/>
  <c r="BB1033" i="1" s="1"/>
  <c r="AH1572" i="1"/>
  <c r="BB1572" i="1" s="1"/>
  <c r="AH1908" i="1"/>
  <c r="BB1908" i="1" s="1"/>
  <c r="AH1573" i="1"/>
  <c r="BB1573" i="1" s="1"/>
  <c r="AH1909" i="1"/>
  <c r="BB1909" i="1" s="1"/>
  <c r="AH1574" i="1"/>
  <c r="BB1574" i="1" s="1"/>
  <c r="AH1910" i="1"/>
  <c r="BB1910" i="1" s="1"/>
  <c r="AH489" i="1"/>
  <c r="BB489" i="1" s="1"/>
  <c r="AH537" i="1"/>
  <c r="BB537" i="1" s="1"/>
  <c r="AH490" i="1"/>
  <c r="BB490" i="1" s="1"/>
  <c r="AH538" i="1"/>
  <c r="BB538" i="1" s="1"/>
  <c r="AH491" i="1"/>
  <c r="BB491" i="1" s="1"/>
  <c r="AH539" i="1"/>
  <c r="BB539" i="1" s="1"/>
  <c r="AH611" i="1"/>
  <c r="BB611" i="1" s="1"/>
  <c r="AH659" i="1"/>
  <c r="BB659" i="1" s="1"/>
  <c r="AH621" i="1"/>
  <c r="BB621" i="1" s="1"/>
  <c r="AH669" i="1"/>
  <c r="BB669" i="1" s="1"/>
  <c r="AH622" i="1"/>
  <c r="BB622" i="1" s="1"/>
  <c r="AH670" i="1"/>
  <c r="BB670" i="1" s="1"/>
  <c r="AH2505" i="1"/>
  <c r="BB2505" i="1" s="1"/>
  <c r="AH2553" i="1"/>
  <c r="BB2553" i="1" s="1"/>
  <c r="AH2506" i="1"/>
  <c r="BB2506" i="1" s="1"/>
  <c r="AH2554" i="1"/>
  <c r="BB2554" i="1" s="1"/>
  <c r="AH2507" i="1"/>
  <c r="BB2507" i="1" s="1"/>
  <c r="AH2555" i="1"/>
  <c r="BB2555" i="1" s="1"/>
  <c r="AH2435" i="1"/>
  <c r="BB2435" i="1" s="1"/>
  <c r="AH2483" i="1"/>
  <c r="BB2483" i="1" s="1"/>
  <c r="AH2445" i="1"/>
  <c r="BB2445" i="1" s="1"/>
  <c r="AH2493" i="1"/>
  <c r="BB2493" i="1" s="1"/>
  <c r="AH2446" i="1"/>
  <c r="BB2446" i="1" s="1"/>
  <c r="AH2494" i="1"/>
  <c r="BB2494" i="1" s="1"/>
  <c r="AH1929" i="1"/>
  <c r="BB1929" i="1" s="1"/>
  <c r="AH1977" i="1"/>
  <c r="BB1977" i="1" s="1"/>
  <c r="AH1930" i="1"/>
  <c r="BB1930" i="1" s="1"/>
  <c r="AH1978" i="1"/>
  <c r="BB1978" i="1" s="1"/>
  <c r="AH1931" i="1"/>
  <c r="BB1931" i="1" s="1"/>
  <c r="AH1979" i="1"/>
  <c r="BB1979" i="1" s="1"/>
  <c r="AH598" i="1"/>
  <c r="BB598" i="1" s="1"/>
  <c r="AH646" i="1"/>
  <c r="BB646" i="1" s="1"/>
  <c r="AH599" i="1"/>
  <c r="BB599" i="1" s="1"/>
  <c r="AH647" i="1"/>
  <c r="BB647" i="1" s="1"/>
  <c r="AH601" i="1"/>
  <c r="BB601" i="1" s="1"/>
  <c r="AH649" i="1"/>
  <c r="BB649" i="1" s="1"/>
  <c r="AH83" i="1"/>
  <c r="BB83" i="1" s="1"/>
  <c r="AH131" i="1"/>
  <c r="BB131" i="1" s="1"/>
  <c r="AH93" i="1"/>
  <c r="BB93" i="1" s="1"/>
  <c r="AH141" i="1"/>
  <c r="BB141" i="1" s="1"/>
  <c r="AH94" i="1"/>
  <c r="BB94" i="1" s="1"/>
  <c r="AH142" i="1"/>
  <c r="BB142" i="1" s="1"/>
  <c r="AH9" i="1"/>
  <c r="BB9" i="1" s="1"/>
  <c r="AH345" i="1"/>
  <c r="BB345" i="1" s="1"/>
  <c r="AH10" i="1"/>
  <c r="BB10" i="1" s="1"/>
  <c r="AH346" i="1"/>
  <c r="BB346" i="1" s="1"/>
  <c r="AH11" i="1"/>
  <c r="BB11" i="1" s="1"/>
  <c r="AH347" i="1"/>
  <c r="BB347" i="1" s="1"/>
  <c r="AH1161" i="1"/>
  <c r="BB1161" i="1" s="1"/>
  <c r="AH1209" i="1"/>
  <c r="BB1209" i="1" s="1"/>
  <c r="AH1162" i="1"/>
  <c r="BB1162" i="1" s="1"/>
  <c r="AH1210" i="1"/>
  <c r="BB1210" i="1" s="1"/>
  <c r="AH1163" i="1"/>
  <c r="BB1163" i="1" s="1"/>
  <c r="AH1211" i="1"/>
  <c r="BB1211" i="1" s="1"/>
  <c r="AH873" i="1"/>
  <c r="BB873" i="1" s="1"/>
  <c r="AH921" i="1"/>
  <c r="BB921" i="1" s="1"/>
  <c r="AH874" i="1"/>
  <c r="BB874" i="1" s="1"/>
  <c r="AH922" i="1"/>
  <c r="BB922" i="1" s="1"/>
  <c r="AH875" i="1"/>
  <c r="BB875" i="1" s="1"/>
  <c r="AH923" i="1"/>
  <c r="BB923" i="1" s="1"/>
  <c r="AH969" i="1"/>
  <c r="BB969" i="1" s="1"/>
  <c r="AH1017" i="1"/>
  <c r="BB1017" i="1" s="1"/>
  <c r="AH970" i="1"/>
  <c r="BB970" i="1" s="1"/>
  <c r="AH1018" i="1"/>
  <c r="BB1018" i="1" s="1"/>
  <c r="AH971" i="1"/>
  <c r="BB971" i="1" s="1"/>
  <c r="AH1019" i="1"/>
  <c r="BB1019" i="1" s="1"/>
  <c r="AH995" i="1"/>
  <c r="BB995" i="1" s="1"/>
  <c r="AH1043" i="1"/>
  <c r="BB1043" i="1" s="1"/>
  <c r="AH1005" i="1"/>
  <c r="BB1005" i="1" s="1"/>
  <c r="AH1053" i="1"/>
  <c r="BB1053" i="1" s="1"/>
  <c r="AH1006" i="1"/>
  <c r="BB1006" i="1" s="1"/>
  <c r="AH1054" i="1"/>
  <c r="BB1054" i="1" s="1"/>
  <c r="AH585" i="1"/>
  <c r="BB585" i="1" s="1"/>
  <c r="AH633" i="1"/>
  <c r="BB633" i="1" s="1"/>
  <c r="AH586" i="1"/>
  <c r="BB586" i="1" s="1"/>
  <c r="AH634" i="1"/>
  <c r="BB634" i="1" s="1"/>
  <c r="AH587" i="1"/>
  <c r="BB587" i="1" s="1"/>
  <c r="AH635" i="1"/>
  <c r="BB635" i="1" s="1"/>
  <c r="AH707" i="1"/>
  <c r="BB707" i="1" s="1"/>
  <c r="AH755" i="1"/>
  <c r="BB755" i="1" s="1"/>
  <c r="AH717" i="1"/>
  <c r="BB717" i="1" s="1"/>
  <c r="AH765" i="1"/>
  <c r="BB765" i="1" s="1"/>
  <c r="AH718" i="1"/>
  <c r="BB718" i="1" s="1"/>
  <c r="AH766" i="1"/>
  <c r="BB766" i="1" s="1"/>
  <c r="AH694" i="1"/>
  <c r="BB694" i="1" s="1"/>
  <c r="AH742" i="1"/>
  <c r="BB742" i="1" s="1"/>
  <c r="AH695" i="1"/>
  <c r="BB695" i="1" s="1"/>
  <c r="AH743" i="1"/>
  <c r="BB743" i="1" s="1"/>
  <c r="AH697" i="1"/>
  <c r="BB697" i="1" s="1"/>
  <c r="AH745" i="1"/>
  <c r="BB745" i="1" s="1"/>
  <c r="AH2601" i="1"/>
  <c r="BB2601" i="1" s="1"/>
  <c r="AH2649" i="1"/>
  <c r="BB2649" i="1" s="1"/>
  <c r="AH2602" i="1"/>
  <c r="BB2602" i="1" s="1"/>
  <c r="AH2650" i="1"/>
  <c r="BB2650" i="1" s="1"/>
  <c r="AH2603" i="1"/>
  <c r="BB2603" i="1" s="1"/>
  <c r="AH2651" i="1"/>
  <c r="BB2651" i="1" s="1"/>
  <c r="AH1065" i="1"/>
  <c r="BB1065" i="1" s="1"/>
  <c r="AH1113" i="1"/>
  <c r="BB1113" i="1" s="1"/>
  <c r="AH1066" i="1"/>
  <c r="BB1066" i="1" s="1"/>
  <c r="AH1114" i="1"/>
  <c r="BB1114" i="1" s="1"/>
  <c r="AH1067" i="1"/>
  <c r="BB1067" i="1" s="1"/>
  <c r="AH1115" i="1"/>
  <c r="BB1115" i="1" s="1"/>
  <c r="AH1702" i="1"/>
  <c r="BB1702" i="1" s="1"/>
  <c r="AH1750" i="1"/>
  <c r="BB1750" i="1" s="1"/>
  <c r="AH1703" i="1"/>
  <c r="BB1703" i="1" s="1"/>
  <c r="AH1751" i="1"/>
  <c r="BB1751" i="1" s="1"/>
  <c r="AH1705" i="1"/>
  <c r="BB1705" i="1" s="1"/>
  <c r="AH1753" i="1"/>
  <c r="BB1753" i="1" s="1"/>
  <c r="AH2121" i="1"/>
  <c r="BB2121" i="1" s="1"/>
  <c r="AH2169" i="1"/>
  <c r="BB2169" i="1" s="1"/>
  <c r="AH2122" i="1"/>
  <c r="BB2122" i="1" s="1"/>
  <c r="AH2170" i="1"/>
  <c r="BB2170" i="1" s="1"/>
  <c r="AH2123" i="1"/>
  <c r="BB2123" i="1" s="1"/>
  <c r="AH2171" i="1"/>
  <c r="BB2171" i="1" s="1"/>
  <c r="AH2806" i="1"/>
  <c r="BB2806" i="1" s="1"/>
  <c r="AH2854" i="1"/>
  <c r="BB2854" i="1" s="1"/>
  <c r="AH2807" i="1"/>
  <c r="BB2807" i="1" s="1"/>
  <c r="AH2855" i="1"/>
  <c r="BB2855" i="1" s="1"/>
  <c r="AH2809" i="1"/>
  <c r="BB2809" i="1" s="1"/>
  <c r="AH2857" i="1"/>
  <c r="BB2857" i="1" s="1"/>
  <c r="AH35" i="1"/>
  <c r="BB35" i="1" s="1"/>
  <c r="AH371" i="1"/>
  <c r="BB371" i="1" s="1"/>
  <c r="AH45" i="1"/>
  <c r="BB45" i="1" s="1"/>
  <c r="AH381" i="1"/>
  <c r="BB381" i="1" s="1"/>
  <c r="AH46" i="1"/>
  <c r="BB46" i="1" s="1"/>
  <c r="AH382" i="1"/>
  <c r="BB382" i="1" s="1"/>
  <c r="AH2025" i="1"/>
  <c r="BB2025" i="1" s="1"/>
  <c r="AH2073" i="1"/>
  <c r="BB2073" i="1" s="1"/>
  <c r="AH2026" i="1"/>
  <c r="BB2026" i="1" s="1"/>
  <c r="AH2074" i="1"/>
  <c r="BB2074" i="1" s="1"/>
  <c r="AH2027" i="1"/>
  <c r="BB2027" i="1" s="1"/>
  <c r="AH2075" i="1"/>
  <c r="BB2075" i="1" s="1"/>
  <c r="AH2985" i="1"/>
  <c r="BB2985" i="1" s="1"/>
  <c r="AH3033" i="1"/>
  <c r="BB3033" i="1" s="1"/>
  <c r="AH2986" i="1"/>
  <c r="BB2986" i="1" s="1"/>
  <c r="AH3034" i="1"/>
  <c r="BB3034" i="1" s="1"/>
  <c r="AH2987" i="1"/>
  <c r="BB2987" i="1" s="1"/>
  <c r="AH3035" i="1"/>
  <c r="BB3035" i="1" s="1"/>
  <c r="AH2889" i="1"/>
  <c r="BB2889" i="1" s="1"/>
  <c r="AH2937" i="1"/>
  <c r="BB2937" i="1" s="1"/>
  <c r="AH2890" i="1"/>
  <c r="BB2890" i="1" s="1"/>
  <c r="AH2938" i="1"/>
  <c r="BB2938" i="1" s="1"/>
  <c r="AH2891" i="1"/>
  <c r="BB2891" i="1" s="1"/>
  <c r="AH2939" i="1"/>
  <c r="BB2939" i="1" s="1"/>
  <c r="AH2793" i="1"/>
  <c r="BB2793" i="1" s="1"/>
  <c r="AH2841" i="1"/>
  <c r="BB2841" i="1" s="1"/>
  <c r="AH2794" i="1"/>
  <c r="BB2794" i="1" s="1"/>
  <c r="AH2842" i="1"/>
  <c r="BB2842" i="1" s="1"/>
  <c r="AH2795" i="1"/>
  <c r="BB2795" i="1" s="1"/>
  <c r="AH2843" i="1"/>
  <c r="BB2843" i="1" s="1"/>
  <c r="AH886" i="1"/>
  <c r="BB886" i="1" s="1"/>
  <c r="AH934" i="1"/>
  <c r="BB934" i="1" s="1"/>
  <c r="AH887" i="1"/>
  <c r="BB887" i="1" s="1"/>
  <c r="AH935" i="1"/>
  <c r="BB935" i="1" s="1"/>
  <c r="AH889" i="1"/>
  <c r="BB889" i="1" s="1"/>
  <c r="AH937" i="1"/>
  <c r="BB937" i="1" s="1"/>
  <c r="AH57" i="1"/>
  <c r="BB57" i="1" s="1"/>
  <c r="AH105" i="1"/>
  <c r="BB105" i="1" s="1"/>
  <c r="AH58" i="1"/>
  <c r="BB58" i="1" s="1"/>
  <c r="AH106" i="1"/>
  <c r="BB106" i="1" s="1"/>
  <c r="AH59" i="1"/>
  <c r="BB59" i="1" s="1"/>
  <c r="AH107" i="1"/>
  <c r="BB107" i="1" s="1"/>
  <c r="AH1353" i="1"/>
  <c r="BB1353" i="1" s="1"/>
  <c r="AH1401" i="1"/>
  <c r="BB1401" i="1" s="1"/>
  <c r="AH1354" i="1"/>
  <c r="BB1354" i="1" s="1"/>
  <c r="AH1402" i="1"/>
  <c r="BB1402" i="1" s="1"/>
  <c r="AH1355" i="1"/>
  <c r="BB1355" i="1" s="1"/>
  <c r="AH1403" i="1"/>
  <c r="BB1403" i="1" s="1"/>
  <c r="AH1257" i="1"/>
  <c r="BB1257" i="1" s="1"/>
  <c r="AH1305" i="1"/>
  <c r="BB1305" i="1" s="1"/>
  <c r="AH1258" i="1"/>
  <c r="BB1258" i="1" s="1"/>
  <c r="AH1306" i="1"/>
  <c r="BB1306" i="1" s="1"/>
  <c r="AH1259" i="1"/>
  <c r="BB1259" i="1" s="1"/>
  <c r="AH1307" i="1"/>
  <c r="BB1307" i="1" s="1"/>
  <c r="AH2409" i="1"/>
  <c r="BB2409" i="1" s="1"/>
  <c r="AH2457" i="1"/>
  <c r="BB2457" i="1" s="1"/>
  <c r="AH2410" i="1"/>
  <c r="BB2410" i="1" s="1"/>
  <c r="AH2458" i="1"/>
  <c r="BB2458" i="1" s="1"/>
  <c r="AH2411" i="1"/>
  <c r="BB2411" i="1" s="1"/>
  <c r="AH2459" i="1"/>
  <c r="BB2459" i="1" s="1"/>
  <c r="AH2217" i="1"/>
  <c r="BB2217" i="1" s="1"/>
  <c r="AH2265" i="1"/>
  <c r="BB2265" i="1" s="1"/>
  <c r="AH2218" i="1"/>
  <c r="BB2218" i="1" s="1"/>
  <c r="AH2266" i="1"/>
  <c r="BB2266" i="1" s="1"/>
  <c r="AH2219" i="1"/>
  <c r="BB2219" i="1" s="1"/>
  <c r="AH2267" i="1"/>
  <c r="BB2267" i="1" s="1"/>
  <c r="AH502" i="1"/>
  <c r="BB502" i="1" s="1"/>
  <c r="AH550" i="1"/>
  <c r="BB550" i="1" s="1"/>
  <c r="AH503" i="1"/>
  <c r="BB503" i="1" s="1"/>
  <c r="AH551" i="1"/>
  <c r="BB551" i="1" s="1"/>
  <c r="AH505" i="1"/>
  <c r="BB505" i="1" s="1"/>
  <c r="AH553" i="1"/>
  <c r="BB553" i="1" s="1"/>
  <c r="AH153" i="1"/>
  <c r="BB153" i="1" s="1"/>
  <c r="AH201" i="1"/>
  <c r="BB201" i="1" s="1"/>
  <c r="AH154" i="1"/>
  <c r="BB154" i="1" s="1"/>
  <c r="AH202" i="1"/>
  <c r="BB202" i="1" s="1"/>
  <c r="AH155" i="1"/>
  <c r="BB155" i="1" s="1"/>
  <c r="AH203" i="1"/>
  <c r="BB203" i="1" s="1"/>
  <c r="AH249" i="1"/>
  <c r="BB249" i="1" s="1"/>
  <c r="AH297" i="1"/>
  <c r="BB297" i="1" s="1"/>
  <c r="AH250" i="1"/>
  <c r="BB250" i="1" s="1"/>
  <c r="AH298" i="1"/>
  <c r="BB298" i="1" s="1"/>
  <c r="AH251" i="1"/>
  <c r="BB251" i="1" s="1"/>
  <c r="AH299" i="1"/>
  <c r="BB299" i="1" s="1"/>
  <c r="AH1619" i="1"/>
  <c r="BB1619" i="1" s="1"/>
  <c r="AH1667" i="1"/>
  <c r="BB1667" i="1" s="1"/>
  <c r="AH1629" i="1"/>
  <c r="BB1629" i="1" s="1"/>
  <c r="AH1677" i="1"/>
  <c r="BB1677" i="1" s="1"/>
  <c r="AH1630" i="1"/>
  <c r="BB1630" i="1" s="1"/>
  <c r="AH1678" i="1"/>
  <c r="BB1678" i="1" s="1"/>
  <c r="AH2614" i="1"/>
  <c r="BB2614" i="1" s="1"/>
  <c r="AH2662" i="1"/>
  <c r="BB2662" i="1" s="1"/>
  <c r="AH2615" i="1"/>
  <c r="BB2615" i="1" s="1"/>
  <c r="AH2663" i="1"/>
  <c r="BB2663" i="1" s="1"/>
  <c r="AH2617" i="1"/>
  <c r="BB2617" i="1" s="1"/>
  <c r="AH2665" i="1"/>
  <c r="BB2665" i="1" s="1"/>
  <c r="AH2422" i="1"/>
  <c r="BB2422" i="1" s="1"/>
  <c r="AH2470" i="1"/>
  <c r="BB2470" i="1" s="1"/>
  <c r="AH2423" i="1"/>
  <c r="BB2423" i="1" s="1"/>
  <c r="AH2471" i="1"/>
  <c r="BB2471" i="1" s="1"/>
  <c r="AH2425" i="1"/>
  <c r="BB2425" i="1" s="1"/>
  <c r="AH2473" i="1"/>
  <c r="BB2473" i="1" s="1"/>
  <c r="AH2518" i="1"/>
  <c r="BB2518" i="1" s="1"/>
  <c r="AH2566" i="1"/>
  <c r="BB2566" i="1" s="1"/>
  <c r="AH2519" i="1"/>
  <c r="BB2519" i="1" s="1"/>
  <c r="AH2567" i="1"/>
  <c r="BB2567" i="1" s="1"/>
  <c r="AH2521" i="1"/>
  <c r="BB2521" i="1" s="1"/>
  <c r="AH2569" i="1"/>
  <c r="BB2569" i="1" s="1"/>
  <c r="AH790" i="1"/>
  <c r="BB790" i="1" s="1"/>
  <c r="AH838" i="1"/>
  <c r="BB838" i="1" s="1"/>
  <c r="AH791" i="1"/>
  <c r="BB791" i="1" s="1"/>
  <c r="AH839" i="1"/>
  <c r="BB839" i="1" s="1"/>
  <c r="AH793" i="1"/>
  <c r="BB793" i="1" s="1"/>
  <c r="AH841" i="1"/>
  <c r="BB841" i="1" s="1"/>
  <c r="AH2906" i="1"/>
  <c r="BB2906" i="1" s="1"/>
  <c r="AH2954" i="1"/>
  <c r="BB2954" i="1" s="1"/>
  <c r="AH2907" i="1"/>
  <c r="BB2907" i="1" s="1"/>
  <c r="AH2955" i="1"/>
  <c r="BB2955" i="1" s="1"/>
  <c r="AH2908" i="1"/>
  <c r="BB2908" i="1" s="1"/>
  <c r="AH2956" i="1"/>
  <c r="BB2956" i="1" s="1"/>
  <c r="AH2700" i="1"/>
  <c r="BB2700" i="1" s="1"/>
  <c r="AH2748" i="1"/>
  <c r="BB2748" i="1" s="1"/>
  <c r="AH2702" i="1"/>
  <c r="BB2702" i="1" s="1"/>
  <c r="AH2750" i="1"/>
  <c r="BB2750" i="1" s="1"/>
  <c r="AH2703" i="1"/>
  <c r="BB2703" i="1" s="1"/>
  <c r="AH2751" i="1"/>
  <c r="BB2751" i="1" s="1"/>
  <c r="AH1610" i="1"/>
  <c r="BB1610" i="1" s="1"/>
  <c r="AH1658" i="1"/>
  <c r="BB1658" i="1" s="1"/>
  <c r="AH1611" i="1"/>
  <c r="BB1611" i="1" s="1"/>
  <c r="AH1659" i="1"/>
  <c r="BB1659" i="1" s="1"/>
  <c r="AH1612" i="1"/>
  <c r="BB1612" i="1" s="1"/>
  <c r="AH1660" i="1"/>
  <c r="BB1660" i="1" s="1"/>
  <c r="AH3002" i="1"/>
  <c r="BB3002" i="1" s="1"/>
  <c r="AH3050" i="1"/>
  <c r="BB3050" i="1" s="1"/>
  <c r="AH3003" i="1"/>
  <c r="BB3003" i="1" s="1"/>
  <c r="AH3051" i="1"/>
  <c r="BB3051" i="1" s="1"/>
  <c r="AH3004" i="1"/>
  <c r="BB3004" i="1" s="1"/>
  <c r="AH3052" i="1"/>
  <c r="BB3052" i="1" s="1"/>
  <c r="AH2330" i="1"/>
  <c r="BB2330" i="1" s="1"/>
  <c r="AH2378" i="1"/>
  <c r="BB2378" i="1" s="1"/>
  <c r="AH2331" i="1"/>
  <c r="BB2331" i="1" s="1"/>
  <c r="AH2379" i="1"/>
  <c r="BB2379" i="1" s="1"/>
  <c r="AH2332" i="1"/>
  <c r="BB2332" i="1" s="1"/>
  <c r="AH2380" i="1"/>
  <c r="BB2380" i="1" s="1"/>
  <c r="AH2042" i="1"/>
  <c r="BB2042" i="1" s="1"/>
  <c r="AH2090" i="1"/>
  <c r="BB2090" i="1" s="1"/>
  <c r="AH2043" i="1"/>
  <c r="BB2043" i="1" s="1"/>
  <c r="AH2091" i="1"/>
  <c r="BB2091" i="1" s="1"/>
  <c r="AH2044" i="1"/>
  <c r="BB2044" i="1" s="1"/>
  <c r="AH2092" i="1"/>
  <c r="BB2092" i="1" s="1"/>
  <c r="AH2138" i="1"/>
  <c r="BB2138" i="1" s="1"/>
  <c r="AH2186" i="1"/>
  <c r="BB2186" i="1" s="1"/>
  <c r="AH2139" i="1"/>
  <c r="BB2139" i="1" s="1"/>
  <c r="AH2187" i="1"/>
  <c r="BB2187" i="1" s="1"/>
  <c r="AH2140" i="1"/>
  <c r="BB2140" i="1" s="1"/>
  <c r="AH2188" i="1"/>
  <c r="BB2188" i="1" s="1"/>
  <c r="AH2234" i="1"/>
  <c r="BB2234" i="1" s="1"/>
  <c r="AH2282" i="1"/>
  <c r="BB2282" i="1" s="1"/>
  <c r="AH2235" i="1"/>
  <c r="BB2235" i="1" s="1"/>
  <c r="AH2283" i="1"/>
  <c r="BB2283" i="1" s="1"/>
  <c r="AH2236" i="1"/>
  <c r="BB2236" i="1" s="1"/>
  <c r="AH2284" i="1"/>
  <c r="BB2284" i="1" s="1"/>
  <c r="AH615" i="1"/>
  <c r="BB615" i="1" s="1"/>
  <c r="AH663" i="1"/>
  <c r="BB663" i="1" s="1"/>
  <c r="AH616" i="1"/>
  <c r="BB616" i="1" s="1"/>
  <c r="AH664" i="1"/>
  <c r="BB664" i="1" s="1"/>
  <c r="AH617" i="1"/>
  <c r="BB617" i="1" s="1"/>
  <c r="AH665" i="1"/>
  <c r="BB665" i="1" s="1"/>
  <c r="AH2063" i="1"/>
  <c r="BB2063" i="1" s="1"/>
  <c r="AH2111" i="1"/>
  <c r="BB2111" i="1" s="1"/>
  <c r="AH2064" i="1"/>
  <c r="BB2064" i="1" s="1"/>
  <c r="AH2112" i="1"/>
  <c r="BB2112" i="1" s="1"/>
  <c r="AH2065" i="1"/>
  <c r="BB2065" i="1" s="1"/>
  <c r="AH2113" i="1"/>
  <c r="BB2113" i="1" s="1"/>
  <c r="AH2159" i="1"/>
  <c r="BB2159" i="1" s="1"/>
  <c r="AH2207" i="1"/>
  <c r="BB2207" i="1" s="1"/>
  <c r="AH2160" i="1"/>
  <c r="BB2160" i="1" s="1"/>
  <c r="AH2208" i="1"/>
  <c r="BB2208" i="1" s="1"/>
  <c r="AH2161" i="1"/>
  <c r="BB2161" i="1" s="1"/>
  <c r="AH2209" i="1"/>
  <c r="BB2209" i="1" s="1"/>
  <c r="AH1815" i="1"/>
  <c r="BB1815" i="1" s="1"/>
  <c r="AH1863" i="1"/>
  <c r="BB1863" i="1" s="1"/>
  <c r="AH1816" i="1"/>
  <c r="BB1816" i="1" s="1"/>
  <c r="AH1864" i="1"/>
  <c r="BB1864" i="1" s="1"/>
  <c r="AH1817" i="1"/>
  <c r="BB1817" i="1" s="1"/>
  <c r="AH1865" i="1"/>
  <c r="BB1865" i="1" s="1"/>
  <c r="AH2439" i="1"/>
  <c r="BB2439" i="1" s="1"/>
  <c r="AH2487" i="1"/>
  <c r="BB2487" i="1" s="1"/>
  <c r="AH2440" i="1"/>
  <c r="BB2440" i="1" s="1"/>
  <c r="AH2488" i="1"/>
  <c r="BB2488" i="1" s="1"/>
  <c r="AH2441" i="1"/>
  <c r="BB2441" i="1" s="1"/>
  <c r="AH2489" i="1"/>
  <c r="BB2489" i="1" s="1"/>
  <c r="AH2343" i="1"/>
  <c r="BB2343" i="1" s="1"/>
  <c r="AH2391" i="1"/>
  <c r="BB2391" i="1" s="1"/>
  <c r="AH2344" i="1"/>
  <c r="BB2344" i="1" s="1"/>
  <c r="AH2392" i="1"/>
  <c r="BB2392" i="1" s="1"/>
  <c r="AH2345" i="1"/>
  <c r="BB2345" i="1" s="1"/>
  <c r="AH2393" i="1"/>
  <c r="BB2393" i="1" s="1"/>
  <c r="AH39" i="1"/>
  <c r="BB39" i="1" s="1"/>
  <c r="AH375" i="1"/>
  <c r="BB375" i="1" s="1"/>
  <c r="AH40" i="1"/>
  <c r="BB40" i="1" s="1"/>
  <c r="AH376" i="1"/>
  <c r="BB376" i="1" s="1"/>
  <c r="AH41" i="1"/>
  <c r="BB41" i="1" s="1"/>
  <c r="AH377" i="1"/>
  <c r="BB377" i="1" s="1"/>
  <c r="AH1479" i="1"/>
  <c r="BB1479" i="1" s="1"/>
  <c r="AH1527" i="1"/>
  <c r="BB1527" i="1" s="1"/>
  <c r="AH1480" i="1"/>
  <c r="BB1480" i="1" s="1"/>
  <c r="AH1528" i="1"/>
  <c r="BB1528" i="1" s="1"/>
  <c r="AH1481" i="1"/>
  <c r="BB1481" i="1" s="1"/>
  <c r="AH1529" i="1"/>
  <c r="BB1529" i="1" s="1"/>
  <c r="AH1466" i="1"/>
  <c r="BB1466" i="1" s="1"/>
  <c r="AH1514" i="1"/>
  <c r="BB1514" i="1" s="1"/>
  <c r="AH1467" i="1"/>
  <c r="BB1467" i="1" s="1"/>
  <c r="AH1515" i="1"/>
  <c r="BB1515" i="1" s="1"/>
  <c r="AH1468" i="1"/>
  <c r="BB1468" i="1" s="1"/>
  <c r="AH1516" i="1"/>
  <c r="BB1516" i="1" s="1"/>
  <c r="AH170" i="1"/>
  <c r="BB170" i="1" s="1"/>
  <c r="AH218" i="1"/>
  <c r="BB218" i="1" s="1"/>
  <c r="AH171" i="1"/>
  <c r="BB171" i="1" s="1"/>
  <c r="AH219" i="1"/>
  <c r="BB219" i="1" s="1"/>
  <c r="AH172" i="1"/>
  <c r="BB172" i="1" s="1"/>
  <c r="AH220" i="1"/>
  <c r="BB220" i="1" s="1"/>
  <c r="AH903" i="1"/>
  <c r="BB903" i="1" s="1"/>
  <c r="AH951" i="1"/>
  <c r="BB951" i="1" s="1"/>
  <c r="AH904" i="1"/>
  <c r="BB904" i="1" s="1"/>
  <c r="AH952" i="1"/>
  <c r="BB952" i="1" s="1"/>
  <c r="AH905" i="1"/>
  <c r="BB905" i="1" s="1"/>
  <c r="AH953" i="1"/>
  <c r="BB953" i="1" s="1"/>
  <c r="AH2055" i="1"/>
  <c r="BB2055" i="1" s="1"/>
  <c r="AH2103" i="1"/>
  <c r="BB2103" i="1" s="1"/>
  <c r="AH2056" i="1"/>
  <c r="BB2056" i="1" s="1"/>
  <c r="AH2104" i="1"/>
  <c r="BB2104" i="1" s="1"/>
  <c r="AH2057" i="1"/>
  <c r="BB2057" i="1" s="1"/>
  <c r="AH2105" i="1"/>
  <c r="BB2105" i="1" s="1"/>
  <c r="AH423" i="1"/>
  <c r="BB423" i="1" s="1"/>
  <c r="AH471" i="1"/>
  <c r="BB471" i="1" s="1"/>
  <c r="AH424" i="1"/>
  <c r="BB424" i="1" s="1"/>
  <c r="AH472" i="1"/>
  <c r="BB472" i="1" s="1"/>
  <c r="AH425" i="1"/>
  <c r="BB425" i="1" s="1"/>
  <c r="AH473" i="1"/>
  <c r="BB473" i="1" s="1"/>
  <c r="AH74" i="1"/>
  <c r="BB74" i="1" s="1"/>
  <c r="AH122" i="1"/>
  <c r="BB122" i="1" s="1"/>
  <c r="AH75" i="1"/>
  <c r="BB75" i="1" s="1"/>
  <c r="AH123" i="1"/>
  <c r="BB123" i="1" s="1"/>
  <c r="AH76" i="1"/>
  <c r="BB76" i="1" s="1"/>
  <c r="AH124" i="1"/>
  <c r="BB124" i="1" s="1"/>
  <c r="AH711" i="1"/>
  <c r="BB711" i="1" s="1"/>
  <c r="AH759" i="1"/>
  <c r="BB759" i="1" s="1"/>
  <c r="AH712" i="1"/>
  <c r="BB712" i="1" s="1"/>
  <c r="AH760" i="1"/>
  <c r="BB760" i="1" s="1"/>
  <c r="AH713" i="1"/>
  <c r="BB713" i="1" s="1"/>
  <c r="AH761" i="1"/>
  <c r="BB761" i="1" s="1"/>
  <c r="AH266" i="1"/>
  <c r="BB266" i="1" s="1"/>
  <c r="AH314" i="1"/>
  <c r="BB314" i="1" s="1"/>
  <c r="AH267" i="1"/>
  <c r="BB267" i="1" s="1"/>
  <c r="AH315" i="1"/>
  <c r="BB315" i="1" s="1"/>
  <c r="AH268" i="1"/>
  <c r="BB268" i="1" s="1"/>
  <c r="AH316" i="1"/>
  <c r="BB316" i="1" s="1"/>
  <c r="AH2535" i="1"/>
  <c r="BB2535" i="1" s="1"/>
  <c r="AH2583" i="1"/>
  <c r="BB2583" i="1" s="1"/>
  <c r="AH2536" i="1"/>
  <c r="BB2536" i="1" s="1"/>
  <c r="AH2584" i="1"/>
  <c r="BB2584" i="1" s="1"/>
  <c r="AH2537" i="1"/>
  <c r="BB2537" i="1" s="1"/>
  <c r="AH2585" i="1"/>
  <c r="BB2585" i="1" s="1"/>
  <c r="AH279" i="1"/>
  <c r="BB279" i="1" s="1"/>
  <c r="AH327" i="1"/>
  <c r="BB327" i="1" s="1"/>
  <c r="AH280" i="1"/>
  <c r="BB280" i="1" s="1"/>
  <c r="AH328" i="1"/>
  <c r="BB328" i="1" s="1"/>
  <c r="AH281" i="1"/>
  <c r="BB281" i="1" s="1"/>
  <c r="AH329" i="1"/>
  <c r="BB329" i="1" s="1"/>
  <c r="AH87" i="1"/>
  <c r="BB87" i="1" s="1"/>
  <c r="AH135" i="1"/>
  <c r="BB135" i="1" s="1"/>
  <c r="AH88" i="1"/>
  <c r="BB88" i="1" s="1"/>
  <c r="AH136" i="1"/>
  <c r="BB136" i="1" s="1"/>
  <c r="AH89" i="1"/>
  <c r="BB89" i="1" s="1"/>
  <c r="AH137" i="1"/>
  <c r="BB137" i="1" s="1"/>
  <c r="AH519" i="1"/>
  <c r="BB519" i="1" s="1"/>
  <c r="AH567" i="1"/>
  <c r="BB567" i="1" s="1"/>
  <c r="AH520" i="1"/>
  <c r="BB520" i="1" s="1"/>
  <c r="AH568" i="1"/>
  <c r="BB568" i="1" s="1"/>
  <c r="AH521" i="1"/>
  <c r="BB521" i="1" s="1"/>
  <c r="AH569" i="1"/>
  <c r="BB569" i="1" s="1"/>
  <c r="AH2151" i="1"/>
  <c r="BB2151" i="1" s="1"/>
  <c r="AH2199" i="1"/>
  <c r="BB2199" i="1" s="1"/>
  <c r="AH2152" i="1"/>
  <c r="BB2152" i="1" s="1"/>
  <c r="AH2200" i="1"/>
  <c r="BB2200" i="1" s="1"/>
  <c r="AH2153" i="1"/>
  <c r="BB2153" i="1" s="1"/>
  <c r="AH2201" i="1"/>
  <c r="BB2201" i="1" s="1"/>
  <c r="AH807" i="1"/>
  <c r="BB807" i="1" s="1"/>
  <c r="AH855" i="1"/>
  <c r="BB855" i="1" s="1"/>
  <c r="AH808" i="1"/>
  <c r="BB808" i="1" s="1"/>
  <c r="AH856" i="1"/>
  <c r="BB856" i="1" s="1"/>
  <c r="AH809" i="1"/>
  <c r="BB809" i="1" s="1"/>
  <c r="AH857" i="1"/>
  <c r="BB857" i="1" s="1"/>
  <c r="AH999" i="1"/>
  <c r="BB999" i="1" s="1"/>
  <c r="AH1047" i="1"/>
  <c r="BB1047" i="1" s="1"/>
  <c r="AH1000" i="1"/>
  <c r="BB1000" i="1" s="1"/>
  <c r="AH1048" i="1"/>
  <c r="BB1048" i="1" s="1"/>
  <c r="AH1001" i="1"/>
  <c r="BB1001" i="1" s="1"/>
  <c r="AH1049" i="1"/>
  <c r="BB1049" i="1" s="1"/>
  <c r="AH2247" i="1"/>
  <c r="BB2247" i="1" s="1"/>
  <c r="AH2295" i="1"/>
  <c r="BB2295" i="1" s="1"/>
  <c r="AH2248" i="1"/>
  <c r="BB2248" i="1" s="1"/>
  <c r="AH2296" i="1"/>
  <c r="BB2296" i="1" s="1"/>
  <c r="AH2249" i="1"/>
  <c r="BB2249" i="1" s="1"/>
  <c r="AH2297" i="1"/>
  <c r="BB2297" i="1" s="1"/>
  <c r="AH2919" i="1"/>
  <c r="BB2919" i="1" s="1"/>
  <c r="AH2967" i="1"/>
  <c r="BB2967" i="1" s="1"/>
  <c r="AH2920" i="1"/>
  <c r="BB2920" i="1" s="1"/>
  <c r="AH2968" i="1"/>
  <c r="BB2968" i="1" s="1"/>
  <c r="AH2921" i="1"/>
  <c r="BB2921" i="1" s="1"/>
  <c r="AH2969" i="1"/>
  <c r="BB2969" i="1" s="1"/>
  <c r="AH183" i="1"/>
  <c r="BB183" i="1" s="1"/>
  <c r="AH231" i="1"/>
  <c r="BB231" i="1" s="1"/>
  <c r="AH184" i="1"/>
  <c r="BB184" i="1" s="1"/>
  <c r="AH232" i="1"/>
  <c r="BB232" i="1" s="1"/>
  <c r="AH185" i="1"/>
  <c r="BB185" i="1" s="1"/>
  <c r="AH233" i="1"/>
  <c r="BB233" i="1" s="1"/>
  <c r="AH2255" i="1"/>
  <c r="BB2255" i="1" s="1"/>
  <c r="AH2303" i="1"/>
  <c r="BB2303" i="1" s="1"/>
  <c r="AH2256" i="1"/>
  <c r="BB2256" i="1" s="1"/>
  <c r="AH2304" i="1"/>
  <c r="BB2304" i="1" s="1"/>
  <c r="AH2257" i="1"/>
  <c r="BB2257" i="1" s="1"/>
  <c r="AH2305" i="1"/>
  <c r="BB2305" i="1" s="1"/>
  <c r="AH3015" i="1"/>
  <c r="BB3015" i="1" s="1"/>
  <c r="AH3063" i="1"/>
  <c r="BB3063" i="1" s="1"/>
  <c r="AH3016" i="1"/>
  <c r="BB3016" i="1" s="1"/>
  <c r="AH3064" i="1"/>
  <c r="BB3064" i="1" s="1"/>
  <c r="AH3017" i="1"/>
  <c r="BB3017" i="1" s="1"/>
  <c r="AH3065" i="1"/>
  <c r="BB3065" i="1" s="1"/>
  <c r="AH1623" i="1"/>
  <c r="BB1623" i="1" s="1"/>
  <c r="AH1671" i="1"/>
  <c r="BB1671" i="1" s="1"/>
  <c r="AH1624" i="1"/>
  <c r="BB1624" i="1" s="1"/>
  <c r="AH1672" i="1"/>
  <c r="BB1672" i="1" s="1"/>
  <c r="AH1625" i="1"/>
  <c r="BB1625" i="1" s="1"/>
  <c r="AH1673" i="1"/>
  <c r="BB1673" i="1" s="1"/>
  <c r="AH2631" i="1"/>
  <c r="BB2631" i="1" s="1"/>
  <c r="AH2679" i="1"/>
  <c r="BB2679" i="1" s="1"/>
  <c r="AH2632" i="1"/>
  <c r="BB2632" i="1" s="1"/>
  <c r="AH2680" i="1"/>
  <c r="BB2680" i="1" s="1"/>
  <c r="AH2633" i="1"/>
  <c r="BB2633" i="1" s="1"/>
  <c r="AH2681" i="1"/>
  <c r="BB2681" i="1" s="1"/>
  <c r="AH2351" i="1"/>
  <c r="BB2351" i="1" s="1"/>
  <c r="AH2399" i="1"/>
  <c r="BB2399" i="1" s="1"/>
  <c r="AH2352" i="1"/>
  <c r="BB2352" i="1" s="1"/>
  <c r="AH2400" i="1"/>
  <c r="BB2400" i="1" s="1"/>
  <c r="AH2353" i="1"/>
  <c r="BB2353" i="1" s="1"/>
  <c r="AH2401" i="1"/>
  <c r="BB2401" i="1" s="1"/>
  <c r="AH1719" i="1"/>
  <c r="BB1719" i="1" s="1"/>
  <c r="AH1767" i="1"/>
  <c r="BB1767" i="1" s="1"/>
  <c r="AH1720" i="1"/>
  <c r="BB1720" i="1" s="1"/>
  <c r="AH1768" i="1"/>
  <c r="BB1768" i="1" s="1"/>
  <c r="AH1721" i="1"/>
  <c r="BB1721" i="1" s="1"/>
  <c r="AH1769" i="1"/>
  <c r="BB1769" i="1" s="1"/>
  <c r="AH1274" i="1"/>
  <c r="BB1274" i="1" s="1"/>
  <c r="AH1322" i="1"/>
  <c r="BB1322" i="1" s="1"/>
  <c r="AH1275" i="1"/>
  <c r="BB1275" i="1" s="1"/>
  <c r="AH1323" i="1"/>
  <c r="BB1323" i="1" s="1"/>
  <c r="AH1276" i="1"/>
  <c r="BB1276" i="1" s="1"/>
  <c r="AH1324" i="1"/>
  <c r="BB1324" i="1" s="1"/>
  <c r="AH1178" i="1"/>
  <c r="BB1178" i="1" s="1"/>
  <c r="AH1226" i="1"/>
  <c r="BB1226" i="1" s="1"/>
  <c r="AH1179" i="1"/>
  <c r="BB1179" i="1" s="1"/>
  <c r="AH1227" i="1"/>
  <c r="BB1227" i="1" s="1"/>
  <c r="AH1180" i="1"/>
  <c r="BB1180" i="1" s="1"/>
  <c r="AH1228" i="1"/>
  <c r="BB1228" i="1" s="1"/>
  <c r="AH1370" i="1"/>
  <c r="BB1370" i="1" s="1"/>
  <c r="AH1418" i="1"/>
  <c r="BB1418" i="1" s="1"/>
  <c r="AH1371" i="1"/>
  <c r="BB1371" i="1" s="1"/>
  <c r="AH1419" i="1"/>
  <c r="BB1419" i="1" s="1"/>
  <c r="AH1372" i="1"/>
  <c r="BB1372" i="1" s="1"/>
  <c r="AH1420" i="1"/>
  <c r="BB1420" i="1" s="1"/>
  <c r="AH1191" i="1"/>
  <c r="BB1191" i="1" s="1"/>
  <c r="AH1239" i="1"/>
  <c r="BB1239" i="1" s="1"/>
  <c r="AH1192" i="1"/>
  <c r="BB1192" i="1" s="1"/>
  <c r="AH1240" i="1"/>
  <c r="BB1240" i="1" s="1"/>
  <c r="AH1193" i="1"/>
  <c r="BB1193" i="1" s="1"/>
  <c r="AH1241" i="1"/>
  <c r="BB1241" i="1" s="1"/>
  <c r="AH2823" i="1"/>
  <c r="BB2823" i="1" s="1"/>
  <c r="AH2871" i="1"/>
  <c r="BB2871" i="1" s="1"/>
  <c r="AH2824" i="1"/>
  <c r="BB2824" i="1" s="1"/>
  <c r="AH2872" i="1"/>
  <c r="BB2872" i="1" s="1"/>
  <c r="AH2825" i="1"/>
  <c r="BB2825" i="1" s="1"/>
  <c r="AH2873" i="1"/>
  <c r="BB2873" i="1" s="1"/>
  <c r="AH1583" i="1"/>
  <c r="BB1583" i="1" s="1"/>
  <c r="AH1919" i="1"/>
  <c r="BB1919" i="1" s="1"/>
  <c r="AH1584" i="1"/>
  <c r="BB1584" i="1" s="1"/>
  <c r="AH1920" i="1"/>
  <c r="BB1920" i="1" s="1"/>
  <c r="AH1585" i="1"/>
  <c r="BB1585" i="1" s="1"/>
  <c r="AH1921" i="1"/>
  <c r="BB1921" i="1" s="1"/>
  <c r="AH1967" i="1"/>
  <c r="BB1967" i="1" s="1"/>
  <c r="AH2015" i="1"/>
  <c r="BB2015" i="1" s="1"/>
  <c r="AH1968" i="1"/>
  <c r="BB1968" i="1" s="1"/>
  <c r="AH2016" i="1"/>
  <c r="BB2016" i="1" s="1"/>
  <c r="AH1969" i="1"/>
  <c r="BB1969" i="1" s="1"/>
  <c r="AH2017" i="1"/>
  <c r="BB2017" i="1" s="1"/>
  <c r="AH2727" i="1"/>
  <c r="BB2727" i="1" s="1"/>
  <c r="AH2775" i="1"/>
  <c r="BB2775" i="1" s="1"/>
  <c r="AH2728" i="1"/>
  <c r="BB2728" i="1" s="1"/>
  <c r="AH2776" i="1"/>
  <c r="BB2776" i="1" s="1"/>
  <c r="AH2729" i="1"/>
  <c r="BB2729" i="1" s="1"/>
  <c r="AH2777" i="1"/>
  <c r="BB2777" i="1" s="1"/>
  <c r="AH191" i="1"/>
  <c r="BB191" i="1" s="1"/>
  <c r="AH239" i="1"/>
  <c r="BB239" i="1" s="1"/>
  <c r="AH192" i="1"/>
  <c r="BB192" i="1" s="1"/>
  <c r="AH240" i="1"/>
  <c r="BB240" i="1" s="1"/>
  <c r="AH193" i="1"/>
  <c r="BB193" i="1" s="1"/>
  <c r="AH241" i="1"/>
  <c r="BB241" i="1" s="1"/>
  <c r="AH2316" i="1"/>
  <c r="BB2316" i="1" s="1"/>
  <c r="AH2364" i="1"/>
  <c r="BB2364" i="1" s="1"/>
  <c r="AH2318" i="1"/>
  <c r="BB2318" i="1" s="1"/>
  <c r="AH2366" i="1"/>
  <c r="BB2366" i="1" s="1"/>
  <c r="AH2319" i="1"/>
  <c r="BB2319" i="1" s="1"/>
  <c r="AH2367" i="1"/>
  <c r="BB2367" i="1" s="1"/>
  <c r="AH1452" i="1"/>
  <c r="BB1452" i="1" s="1"/>
  <c r="AH1500" i="1"/>
  <c r="BB1500" i="1" s="1"/>
  <c r="AH1454" i="1"/>
  <c r="BB1454" i="1" s="1"/>
  <c r="AH1502" i="1"/>
  <c r="BB1502" i="1" s="1"/>
  <c r="AH1455" i="1"/>
  <c r="BB1455" i="1" s="1"/>
  <c r="AH1503" i="1"/>
  <c r="BB1503" i="1" s="1"/>
  <c r="AH2714" i="1"/>
  <c r="BB2714" i="1" s="1"/>
  <c r="AH2762" i="1"/>
  <c r="BB2762" i="1" s="1"/>
  <c r="AH2715" i="1"/>
  <c r="BB2715" i="1" s="1"/>
  <c r="AH2763" i="1"/>
  <c r="BB2763" i="1" s="1"/>
  <c r="AH2716" i="1"/>
  <c r="BB2716" i="1" s="1"/>
  <c r="AH2764" i="1"/>
  <c r="BB2764" i="1" s="1"/>
  <c r="AH1103" i="1"/>
  <c r="BB1103" i="1" s="1"/>
  <c r="AH1151" i="1"/>
  <c r="BB1151" i="1" s="1"/>
  <c r="AH1104" i="1"/>
  <c r="BB1104" i="1" s="1"/>
  <c r="AH1152" i="1"/>
  <c r="BB1152" i="1" s="1"/>
  <c r="AH1105" i="1"/>
  <c r="BB1105" i="1" s="1"/>
  <c r="AH1153" i="1"/>
  <c r="BB1153" i="1" s="1"/>
  <c r="AH1295" i="1"/>
  <c r="BB1295" i="1" s="1"/>
  <c r="AH1343" i="1"/>
  <c r="BB1343" i="1" s="1"/>
  <c r="AH1296" i="1"/>
  <c r="BB1296" i="1" s="1"/>
  <c r="AH1344" i="1"/>
  <c r="BB1344" i="1" s="1"/>
  <c r="AH1297" i="1"/>
  <c r="BB1297" i="1" s="1"/>
  <c r="AH1345" i="1"/>
  <c r="BB1345" i="1" s="1"/>
  <c r="AH1802" i="1"/>
  <c r="BB1802" i="1" s="1"/>
  <c r="AH1850" i="1"/>
  <c r="BB1850" i="1" s="1"/>
  <c r="AH1803" i="1"/>
  <c r="BB1803" i="1" s="1"/>
  <c r="AH1851" i="1"/>
  <c r="BB1851" i="1" s="1"/>
  <c r="AH1804" i="1"/>
  <c r="BB1804" i="1" s="1"/>
  <c r="AH1852" i="1"/>
  <c r="BB1852" i="1" s="1"/>
  <c r="AH684" i="1"/>
  <c r="BB684" i="1" s="1"/>
  <c r="AH732" i="1"/>
  <c r="BB732" i="1" s="1"/>
  <c r="AH686" i="1"/>
  <c r="BB686" i="1" s="1"/>
  <c r="AH734" i="1"/>
  <c r="BB734" i="1" s="1"/>
  <c r="AH687" i="1"/>
  <c r="BB687" i="1" s="1"/>
  <c r="AH735" i="1"/>
  <c r="BB735" i="1" s="1"/>
  <c r="AH1788" i="1"/>
  <c r="BB1788" i="1" s="1"/>
  <c r="AH1836" i="1"/>
  <c r="BB1836" i="1" s="1"/>
  <c r="AH1790" i="1"/>
  <c r="BB1790" i="1" s="1"/>
  <c r="AH1838" i="1"/>
  <c r="BB1838" i="1" s="1"/>
  <c r="AH1791" i="1"/>
  <c r="BB1791" i="1" s="1"/>
  <c r="AH1839" i="1"/>
  <c r="BB1839" i="1" s="1"/>
  <c r="AH1692" i="1"/>
  <c r="BB1692" i="1" s="1"/>
  <c r="AH1740" i="1"/>
  <c r="BB1740" i="1" s="1"/>
  <c r="AH1694" i="1"/>
  <c r="BB1694" i="1" s="1"/>
  <c r="AH1742" i="1"/>
  <c r="BB1742" i="1" s="1"/>
  <c r="AH1695" i="1"/>
  <c r="BB1695" i="1" s="1"/>
  <c r="AH1743" i="1"/>
  <c r="BB1743" i="1" s="1"/>
  <c r="AH1596" i="1"/>
  <c r="BB1596" i="1" s="1"/>
  <c r="AH1644" i="1"/>
  <c r="BB1644" i="1" s="1"/>
  <c r="AH1598" i="1"/>
  <c r="BB1598" i="1" s="1"/>
  <c r="AH1646" i="1"/>
  <c r="BB1646" i="1" s="1"/>
  <c r="AH1599" i="1"/>
  <c r="BB1599" i="1" s="1"/>
  <c r="AH1647" i="1"/>
  <c r="BB1647" i="1" s="1"/>
  <c r="AH1383" i="1"/>
  <c r="BB1383" i="1" s="1"/>
  <c r="AH1431" i="1"/>
  <c r="BB1431" i="1" s="1"/>
  <c r="AH1384" i="1"/>
  <c r="BB1384" i="1" s="1"/>
  <c r="AH1432" i="1"/>
  <c r="BB1432" i="1" s="1"/>
  <c r="AH1385" i="1"/>
  <c r="BB1385" i="1" s="1"/>
  <c r="AH1433" i="1"/>
  <c r="BB1433" i="1" s="1"/>
  <c r="AH815" i="1"/>
  <c r="BB815" i="1" s="1"/>
  <c r="AH863" i="1"/>
  <c r="BB863" i="1" s="1"/>
  <c r="AH816" i="1"/>
  <c r="BB816" i="1" s="1"/>
  <c r="AH864" i="1"/>
  <c r="BB864" i="1" s="1"/>
  <c r="AH817" i="1"/>
  <c r="BB817" i="1" s="1"/>
  <c r="AH865" i="1"/>
  <c r="BB865" i="1" s="1"/>
  <c r="AH1287" i="1"/>
  <c r="BB1287" i="1" s="1"/>
  <c r="AH1335" i="1"/>
  <c r="BB1335" i="1" s="1"/>
  <c r="AH1288" i="1"/>
  <c r="BB1288" i="1" s="1"/>
  <c r="AH1336" i="1"/>
  <c r="BB1336" i="1" s="1"/>
  <c r="AH1289" i="1"/>
  <c r="BB1289" i="1" s="1"/>
  <c r="AH1337" i="1"/>
  <c r="BB1337" i="1" s="1"/>
  <c r="AH396" i="1"/>
  <c r="BB396" i="1" s="1"/>
  <c r="AH444" i="1"/>
  <c r="BB444" i="1" s="1"/>
  <c r="AH398" i="1"/>
  <c r="BB398" i="1" s="1"/>
  <c r="AH446" i="1"/>
  <c r="BB446" i="1" s="1"/>
  <c r="AH399" i="1"/>
  <c r="BB399" i="1" s="1"/>
  <c r="AH447" i="1"/>
  <c r="BB447" i="1" s="1"/>
  <c r="AH1095" i="1"/>
  <c r="BB1095" i="1" s="1"/>
  <c r="AH1143" i="1"/>
  <c r="BB1143" i="1" s="1"/>
  <c r="AH1096" i="1"/>
  <c r="BB1096" i="1" s="1"/>
  <c r="AH1144" i="1"/>
  <c r="BB1144" i="1" s="1"/>
  <c r="AH1097" i="1"/>
  <c r="BB1097" i="1" s="1"/>
  <c r="AH1145" i="1"/>
  <c r="BB1145" i="1" s="1"/>
  <c r="AH527" i="1"/>
  <c r="BB527" i="1" s="1"/>
  <c r="AH575" i="1"/>
  <c r="BB575" i="1" s="1"/>
  <c r="AH528" i="1"/>
  <c r="BB528" i="1" s="1"/>
  <c r="AH576" i="1"/>
  <c r="BB576" i="1" s="1"/>
  <c r="AH529" i="1"/>
  <c r="BB529" i="1" s="1"/>
  <c r="AH577" i="1"/>
  <c r="BB577" i="1" s="1"/>
  <c r="AH431" i="1"/>
  <c r="BB431" i="1" s="1"/>
  <c r="AH479" i="1"/>
  <c r="BB479" i="1" s="1"/>
  <c r="AH432" i="1"/>
  <c r="BB432" i="1" s="1"/>
  <c r="AH480" i="1"/>
  <c r="BB480" i="1" s="1"/>
  <c r="AH433" i="1"/>
  <c r="BB433" i="1" s="1"/>
  <c r="AH481" i="1"/>
  <c r="BB481" i="1" s="1"/>
  <c r="AH1959" i="1"/>
  <c r="BB1959" i="1" s="1"/>
  <c r="AH2007" i="1"/>
  <c r="BB2007" i="1" s="1"/>
  <c r="AH1960" i="1"/>
  <c r="BB1960" i="1" s="1"/>
  <c r="AH2008" i="1"/>
  <c r="BB2008" i="1" s="1"/>
  <c r="AH1961" i="1"/>
  <c r="BB1961" i="1" s="1"/>
  <c r="AH2009" i="1"/>
  <c r="BB2009" i="1" s="1"/>
  <c r="AH2735" i="1"/>
  <c r="BB2735" i="1" s="1"/>
  <c r="AH2783" i="1"/>
  <c r="BB2783" i="1" s="1"/>
  <c r="AH2736" i="1"/>
  <c r="BB2736" i="1" s="1"/>
  <c r="AH2784" i="1"/>
  <c r="BB2784" i="1" s="1"/>
  <c r="AH2737" i="1"/>
  <c r="BB2737" i="1" s="1"/>
  <c r="AH2785" i="1"/>
  <c r="BB2785" i="1" s="1"/>
  <c r="AH3023" i="1"/>
  <c r="BB3023" i="1" s="1"/>
  <c r="AH3071" i="1"/>
  <c r="BB3071" i="1" s="1"/>
  <c r="AH3024" i="1"/>
  <c r="BB3024" i="1" s="1"/>
  <c r="AH3072" i="1"/>
  <c r="BB3072" i="1" s="1"/>
  <c r="AH3025" i="1"/>
  <c r="BB3025" i="1" s="1"/>
  <c r="AH3073" i="1"/>
  <c r="BB3073" i="1" s="1"/>
  <c r="AH2831" i="1"/>
  <c r="BB2831" i="1" s="1"/>
  <c r="AH2879" i="1"/>
  <c r="BB2879" i="1" s="1"/>
  <c r="AH2832" i="1"/>
  <c r="BB2832" i="1" s="1"/>
  <c r="AH2880" i="1"/>
  <c r="BB2880" i="1" s="1"/>
  <c r="AH2833" i="1"/>
  <c r="BB2833" i="1" s="1"/>
  <c r="AH2881" i="1"/>
  <c r="BB2881" i="1" s="1"/>
  <c r="AH2927" i="1"/>
  <c r="BB2927" i="1" s="1"/>
  <c r="AH2975" i="1"/>
  <c r="BB2975" i="1" s="1"/>
  <c r="AH2928" i="1"/>
  <c r="BB2928" i="1" s="1"/>
  <c r="AH2976" i="1"/>
  <c r="BB2976" i="1" s="1"/>
  <c r="AH2929" i="1"/>
  <c r="BB2929" i="1" s="1"/>
  <c r="AH2977" i="1"/>
  <c r="BB2977" i="1" s="1"/>
  <c r="AH2543" i="1"/>
  <c r="BB2543" i="1" s="1"/>
  <c r="AH2591" i="1"/>
  <c r="BB2591" i="1" s="1"/>
  <c r="AH2544" i="1"/>
  <c r="BB2544" i="1" s="1"/>
  <c r="AH2592" i="1"/>
  <c r="BB2592" i="1" s="1"/>
  <c r="AH2545" i="1"/>
  <c r="BB2545" i="1" s="1"/>
  <c r="AH2593" i="1"/>
  <c r="BB2593" i="1" s="1"/>
  <c r="AH2639" i="1"/>
  <c r="BB2639" i="1" s="1"/>
  <c r="AH2687" i="1"/>
  <c r="BB2687" i="1" s="1"/>
  <c r="AH2640" i="1"/>
  <c r="BB2640" i="1" s="1"/>
  <c r="AH2688" i="1"/>
  <c r="BB2688" i="1" s="1"/>
  <c r="AH2641" i="1"/>
  <c r="BB2641" i="1" s="1"/>
  <c r="AH2689" i="1"/>
  <c r="BB2689" i="1" s="1"/>
  <c r="AH1727" i="1"/>
  <c r="BB1727" i="1" s="1"/>
  <c r="AH1775" i="1"/>
  <c r="BB1775" i="1" s="1"/>
  <c r="AH1728" i="1"/>
  <c r="BB1728" i="1" s="1"/>
  <c r="AH1776" i="1"/>
  <c r="BB1776" i="1" s="1"/>
  <c r="AH1729" i="1"/>
  <c r="BB1729" i="1" s="1"/>
  <c r="AH1777" i="1"/>
  <c r="BB1777" i="1" s="1"/>
  <c r="AH1823" i="1"/>
  <c r="BB1823" i="1" s="1"/>
  <c r="AH1871" i="1"/>
  <c r="BB1871" i="1" s="1"/>
  <c r="AH1824" i="1"/>
  <c r="BB1824" i="1" s="1"/>
  <c r="AH1872" i="1"/>
  <c r="BB1872" i="1" s="1"/>
  <c r="AH1825" i="1"/>
  <c r="BB1825" i="1" s="1"/>
  <c r="AH1873" i="1"/>
  <c r="BB1873" i="1" s="1"/>
  <c r="AH1548" i="1"/>
  <c r="BB1548" i="1" s="1"/>
  <c r="AH1884" i="1"/>
  <c r="BB1884" i="1" s="1"/>
  <c r="AH1550" i="1"/>
  <c r="BB1550" i="1" s="1"/>
  <c r="AH1886" i="1"/>
  <c r="BB1886" i="1" s="1"/>
  <c r="AH1551" i="1"/>
  <c r="BB1551" i="1" s="1"/>
  <c r="AH1887" i="1"/>
  <c r="BB1887" i="1" s="1"/>
  <c r="AH1487" i="1"/>
  <c r="BB1487" i="1" s="1"/>
  <c r="AH1535" i="1"/>
  <c r="BB1535" i="1" s="1"/>
  <c r="AH1488" i="1"/>
  <c r="BB1488" i="1" s="1"/>
  <c r="AH1536" i="1"/>
  <c r="BB1536" i="1" s="1"/>
  <c r="AH1489" i="1"/>
  <c r="BB1489" i="1" s="1"/>
  <c r="AH1537" i="1"/>
  <c r="BB1537" i="1" s="1"/>
  <c r="AH287" i="1"/>
  <c r="BB287" i="1" s="1"/>
  <c r="AH335" i="1"/>
  <c r="BB335" i="1" s="1"/>
  <c r="AH288" i="1"/>
  <c r="BB288" i="1" s="1"/>
  <c r="AH336" i="1"/>
  <c r="BB336" i="1" s="1"/>
  <c r="AH289" i="1"/>
  <c r="BB289" i="1" s="1"/>
  <c r="AH337" i="1"/>
  <c r="BB337" i="1" s="1"/>
  <c r="AH1199" i="1"/>
  <c r="BB1199" i="1" s="1"/>
  <c r="AH1247" i="1"/>
  <c r="BB1247" i="1" s="1"/>
  <c r="AH1200" i="1"/>
  <c r="BB1200" i="1" s="1"/>
  <c r="AH1248" i="1"/>
  <c r="BB1248" i="1" s="1"/>
  <c r="AH1201" i="1"/>
  <c r="BB1201" i="1" s="1"/>
  <c r="AH1249" i="1"/>
  <c r="BB1249" i="1" s="1"/>
  <c r="AH410" i="1"/>
  <c r="BB410" i="1" s="1"/>
  <c r="AH458" i="1"/>
  <c r="BB458" i="1" s="1"/>
  <c r="AH411" i="1"/>
  <c r="BB411" i="1" s="1"/>
  <c r="AH459" i="1"/>
  <c r="BB459" i="1" s="1"/>
  <c r="AH412" i="1"/>
  <c r="BB412" i="1" s="1"/>
  <c r="AH460" i="1"/>
  <c r="BB460" i="1" s="1"/>
  <c r="AH26" i="1"/>
  <c r="BB26" i="1" s="1"/>
  <c r="AH362" i="1"/>
  <c r="BB362" i="1" s="1"/>
  <c r="AH27" i="1"/>
  <c r="BB27" i="1" s="1"/>
  <c r="AH363" i="1"/>
  <c r="BB363" i="1" s="1"/>
  <c r="AH28" i="1"/>
  <c r="BB28" i="1" s="1"/>
  <c r="AH364" i="1"/>
  <c r="BB364" i="1" s="1"/>
  <c r="AH1082" i="1"/>
  <c r="BB1082" i="1" s="1"/>
  <c r="AH1130" i="1"/>
  <c r="BB1130" i="1" s="1"/>
  <c r="AH1083" i="1"/>
  <c r="BB1083" i="1" s="1"/>
  <c r="AH1131" i="1"/>
  <c r="BB1131" i="1" s="1"/>
  <c r="AH1084" i="1"/>
  <c r="BB1084" i="1" s="1"/>
  <c r="AH1132" i="1"/>
  <c r="BB1132" i="1" s="1"/>
  <c r="AH1391" i="1"/>
  <c r="BB1391" i="1" s="1"/>
  <c r="AH1439" i="1"/>
  <c r="BB1439" i="1" s="1"/>
  <c r="AH1392" i="1"/>
  <c r="BB1392" i="1" s="1"/>
  <c r="AH1440" i="1"/>
  <c r="BB1440" i="1" s="1"/>
  <c r="AH1393" i="1"/>
  <c r="BB1393" i="1" s="1"/>
  <c r="AH1441" i="1"/>
  <c r="BB1441" i="1" s="1"/>
  <c r="AH780" i="1"/>
  <c r="BB780" i="1" s="1"/>
  <c r="AH828" i="1"/>
  <c r="BB828" i="1" s="1"/>
  <c r="AH782" i="1"/>
  <c r="BB782" i="1" s="1"/>
  <c r="AH830" i="1"/>
  <c r="BB830" i="1" s="1"/>
  <c r="AH783" i="1"/>
  <c r="BB783" i="1" s="1"/>
  <c r="AH831" i="1"/>
  <c r="BB831" i="1" s="1"/>
  <c r="AH1946" i="1"/>
  <c r="BB1946" i="1" s="1"/>
  <c r="AH1994" i="1"/>
  <c r="BB1994" i="1" s="1"/>
  <c r="AH1947" i="1"/>
  <c r="BB1947" i="1" s="1"/>
  <c r="AH1995" i="1"/>
  <c r="BB1995" i="1" s="1"/>
  <c r="AH1948" i="1"/>
  <c r="BB1948" i="1" s="1"/>
  <c r="AH1996" i="1"/>
  <c r="BB1996" i="1" s="1"/>
  <c r="AH1562" i="1"/>
  <c r="BB1562" i="1" s="1"/>
  <c r="AH1898" i="1"/>
  <c r="BB1898" i="1" s="1"/>
  <c r="AH1563" i="1"/>
  <c r="BB1563" i="1" s="1"/>
  <c r="AH1899" i="1"/>
  <c r="BB1899" i="1" s="1"/>
  <c r="AH1564" i="1"/>
  <c r="BB1564" i="1" s="1"/>
  <c r="AH1900" i="1"/>
  <c r="BB1900" i="1" s="1"/>
  <c r="AH911" i="1"/>
  <c r="BB911" i="1" s="1"/>
  <c r="AH959" i="1"/>
  <c r="BB959" i="1" s="1"/>
  <c r="AH912" i="1"/>
  <c r="BB912" i="1" s="1"/>
  <c r="AH960" i="1"/>
  <c r="BB960" i="1" s="1"/>
  <c r="AH913" i="1"/>
  <c r="BB913" i="1" s="1"/>
  <c r="AH961" i="1"/>
  <c r="BB961" i="1" s="1"/>
  <c r="AH986" i="1"/>
  <c r="BB986" i="1" s="1"/>
  <c r="AH1034" i="1"/>
  <c r="BB1034" i="1" s="1"/>
  <c r="AH987" i="1"/>
  <c r="BB987" i="1" s="1"/>
  <c r="AH1035" i="1"/>
  <c r="BB1035" i="1" s="1"/>
  <c r="AH988" i="1"/>
  <c r="BB988" i="1" s="1"/>
  <c r="AH1036" i="1"/>
  <c r="BB1036" i="1" s="1"/>
  <c r="AH1575" i="1"/>
  <c r="BB1575" i="1" s="1"/>
  <c r="AH1911" i="1"/>
  <c r="BB1911" i="1" s="1"/>
  <c r="AH1576" i="1"/>
  <c r="BB1576" i="1" s="1"/>
  <c r="AH1912" i="1"/>
  <c r="BB1912" i="1" s="1"/>
  <c r="AH1577" i="1"/>
  <c r="BB1577" i="1" s="1"/>
  <c r="AH1913" i="1"/>
  <c r="BB1913" i="1" s="1"/>
  <c r="AH492" i="1"/>
  <c r="BB492" i="1" s="1"/>
  <c r="AH540" i="1"/>
  <c r="BB540" i="1" s="1"/>
  <c r="AH494" i="1"/>
  <c r="BB494" i="1" s="1"/>
  <c r="AH542" i="1"/>
  <c r="BB542" i="1" s="1"/>
  <c r="AH495" i="1"/>
  <c r="BB495" i="1" s="1"/>
  <c r="AH543" i="1"/>
  <c r="BB543" i="1" s="1"/>
  <c r="AH623" i="1"/>
  <c r="BB623" i="1" s="1"/>
  <c r="AH671" i="1"/>
  <c r="BB671" i="1" s="1"/>
  <c r="AH624" i="1"/>
  <c r="BB624" i="1" s="1"/>
  <c r="AH672" i="1"/>
  <c r="BB672" i="1" s="1"/>
  <c r="AH625" i="1"/>
  <c r="BB625" i="1" s="1"/>
  <c r="AH673" i="1"/>
  <c r="BB673" i="1" s="1"/>
  <c r="AH2508" i="1"/>
  <c r="BB2508" i="1" s="1"/>
  <c r="AH2556" i="1"/>
  <c r="BB2556" i="1" s="1"/>
  <c r="AH2510" i="1"/>
  <c r="BB2510" i="1" s="1"/>
  <c r="AH2558" i="1"/>
  <c r="BB2558" i="1" s="1"/>
  <c r="AH2511" i="1"/>
  <c r="BB2511" i="1" s="1"/>
  <c r="AH2559" i="1"/>
  <c r="BB2559" i="1" s="1"/>
  <c r="AH2447" i="1"/>
  <c r="BB2447" i="1" s="1"/>
  <c r="AH2495" i="1"/>
  <c r="BB2495" i="1" s="1"/>
  <c r="AH2448" i="1"/>
  <c r="BB2448" i="1" s="1"/>
  <c r="AH2496" i="1"/>
  <c r="BB2496" i="1" s="1"/>
  <c r="AH2449" i="1"/>
  <c r="BB2449" i="1" s="1"/>
  <c r="AH2497" i="1"/>
  <c r="BB2497" i="1" s="1"/>
  <c r="AH1932" i="1"/>
  <c r="BB1932" i="1" s="1"/>
  <c r="AH1980" i="1"/>
  <c r="BB1980" i="1" s="1"/>
  <c r="AH1934" i="1"/>
  <c r="BB1934" i="1" s="1"/>
  <c r="AH1982" i="1"/>
  <c r="BB1982" i="1" s="1"/>
  <c r="AH1935" i="1"/>
  <c r="BB1935" i="1" s="1"/>
  <c r="AH1983" i="1"/>
  <c r="BB1983" i="1" s="1"/>
  <c r="AH602" i="1"/>
  <c r="BB602" i="1" s="1"/>
  <c r="AH650" i="1"/>
  <c r="BB650" i="1" s="1"/>
  <c r="AH603" i="1"/>
  <c r="BB603" i="1" s="1"/>
  <c r="AH651" i="1"/>
  <c r="BB651" i="1" s="1"/>
  <c r="AH604" i="1"/>
  <c r="BB604" i="1" s="1"/>
  <c r="AH652" i="1"/>
  <c r="BB652" i="1" s="1"/>
  <c r="AH95" i="1"/>
  <c r="BB95" i="1" s="1"/>
  <c r="AH143" i="1"/>
  <c r="BB143" i="1" s="1"/>
  <c r="AH96" i="1"/>
  <c r="BB96" i="1" s="1"/>
  <c r="AH144" i="1"/>
  <c r="BB144" i="1" s="1"/>
  <c r="AH97" i="1"/>
  <c r="BB97" i="1" s="1"/>
  <c r="AH145" i="1"/>
  <c r="BB145" i="1" s="1"/>
  <c r="AH12" i="1"/>
  <c r="BB12" i="1" s="1"/>
  <c r="AH348" i="1"/>
  <c r="BB348" i="1" s="1"/>
  <c r="AH14" i="1"/>
  <c r="BB14" i="1" s="1"/>
  <c r="AH350" i="1"/>
  <c r="BB350" i="1" s="1"/>
  <c r="AH15" i="1"/>
  <c r="BB15" i="1" s="1"/>
  <c r="AH351" i="1"/>
  <c r="BB351" i="1" s="1"/>
  <c r="AH1164" i="1"/>
  <c r="BB1164" i="1" s="1"/>
  <c r="AH1212" i="1"/>
  <c r="BB1212" i="1" s="1"/>
  <c r="AH1166" i="1"/>
  <c r="BB1166" i="1" s="1"/>
  <c r="AH1214" i="1"/>
  <c r="BB1214" i="1" s="1"/>
  <c r="AH1167" i="1"/>
  <c r="BB1167" i="1" s="1"/>
  <c r="AH1215" i="1"/>
  <c r="BB1215" i="1" s="1"/>
  <c r="AH876" i="1"/>
  <c r="BB876" i="1" s="1"/>
  <c r="AH924" i="1"/>
  <c r="BB924" i="1" s="1"/>
  <c r="AH878" i="1"/>
  <c r="BB878" i="1" s="1"/>
  <c r="AH926" i="1"/>
  <c r="BB926" i="1" s="1"/>
  <c r="AH879" i="1"/>
  <c r="BB879" i="1" s="1"/>
  <c r="AH927" i="1"/>
  <c r="BB927" i="1" s="1"/>
  <c r="AH972" i="1"/>
  <c r="BB972" i="1" s="1"/>
  <c r="AH1020" i="1"/>
  <c r="BB1020" i="1" s="1"/>
  <c r="AH974" i="1"/>
  <c r="BB974" i="1" s="1"/>
  <c r="AH1022" i="1"/>
  <c r="BB1022" i="1" s="1"/>
  <c r="AH975" i="1"/>
  <c r="BB975" i="1" s="1"/>
  <c r="AH1023" i="1"/>
  <c r="BB1023" i="1" s="1"/>
  <c r="AH1007" i="1"/>
  <c r="BB1007" i="1" s="1"/>
  <c r="AH1055" i="1"/>
  <c r="BB1055" i="1" s="1"/>
  <c r="AH1008" i="1"/>
  <c r="BB1008" i="1" s="1"/>
  <c r="AH1056" i="1"/>
  <c r="BB1056" i="1" s="1"/>
  <c r="AH1009" i="1"/>
  <c r="BB1009" i="1" s="1"/>
  <c r="AH1057" i="1"/>
  <c r="BB1057" i="1" s="1"/>
  <c r="AH588" i="1"/>
  <c r="BB588" i="1" s="1"/>
  <c r="AH636" i="1"/>
  <c r="BB636" i="1" s="1"/>
  <c r="AH590" i="1"/>
  <c r="BB590" i="1" s="1"/>
  <c r="AH638" i="1"/>
  <c r="BB638" i="1" s="1"/>
  <c r="AH591" i="1"/>
  <c r="BB591" i="1" s="1"/>
  <c r="AH639" i="1"/>
  <c r="BB639" i="1" s="1"/>
  <c r="AH719" i="1"/>
  <c r="BB719" i="1" s="1"/>
  <c r="AH767" i="1"/>
  <c r="BB767" i="1" s="1"/>
  <c r="AH720" i="1"/>
  <c r="BB720" i="1" s="1"/>
  <c r="AH768" i="1"/>
  <c r="BB768" i="1" s="1"/>
  <c r="AH721" i="1"/>
  <c r="BB721" i="1" s="1"/>
  <c r="AH769" i="1"/>
  <c r="BB769" i="1" s="1"/>
  <c r="AH698" i="1"/>
  <c r="BB698" i="1" s="1"/>
  <c r="AH746" i="1"/>
  <c r="BB746" i="1" s="1"/>
  <c r="AH699" i="1"/>
  <c r="BB699" i="1" s="1"/>
  <c r="AH747" i="1"/>
  <c r="BB747" i="1" s="1"/>
  <c r="AH700" i="1"/>
  <c r="BB700" i="1" s="1"/>
  <c r="AH748" i="1"/>
  <c r="BB748" i="1" s="1"/>
  <c r="AH2604" i="1"/>
  <c r="BB2604" i="1" s="1"/>
  <c r="AH2652" i="1"/>
  <c r="BB2652" i="1" s="1"/>
  <c r="AH2606" i="1"/>
  <c r="BB2606" i="1" s="1"/>
  <c r="AH2654" i="1"/>
  <c r="BB2654" i="1" s="1"/>
  <c r="AH2607" i="1"/>
  <c r="BB2607" i="1" s="1"/>
  <c r="AH2655" i="1"/>
  <c r="BB2655" i="1" s="1"/>
  <c r="AH1068" i="1"/>
  <c r="BB1068" i="1" s="1"/>
  <c r="AH1116" i="1"/>
  <c r="BB1116" i="1" s="1"/>
  <c r="AH1070" i="1"/>
  <c r="BB1070" i="1" s="1"/>
  <c r="AH1118" i="1"/>
  <c r="BB1118" i="1" s="1"/>
  <c r="AH1071" i="1"/>
  <c r="BB1071" i="1" s="1"/>
  <c r="AH1119" i="1"/>
  <c r="BB1119" i="1" s="1"/>
  <c r="AH1706" i="1"/>
  <c r="BB1706" i="1" s="1"/>
  <c r="AH1754" i="1"/>
  <c r="BB1754" i="1" s="1"/>
  <c r="AH1707" i="1"/>
  <c r="BB1707" i="1" s="1"/>
  <c r="AH1755" i="1"/>
  <c r="BB1755" i="1" s="1"/>
  <c r="AH1708" i="1"/>
  <c r="BB1708" i="1" s="1"/>
  <c r="AH1756" i="1"/>
  <c r="BB1756" i="1" s="1"/>
  <c r="AH2124" i="1"/>
  <c r="BB2124" i="1" s="1"/>
  <c r="AH2172" i="1"/>
  <c r="BB2172" i="1" s="1"/>
  <c r="AH2126" i="1"/>
  <c r="BB2126" i="1" s="1"/>
  <c r="AH2174" i="1"/>
  <c r="BB2174" i="1" s="1"/>
  <c r="AH2127" i="1"/>
  <c r="BB2127" i="1" s="1"/>
  <c r="AH2175" i="1"/>
  <c r="BB2175" i="1" s="1"/>
  <c r="AH2810" i="1"/>
  <c r="BB2810" i="1" s="1"/>
  <c r="AH2858" i="1"/>
  <c r="BB2858" i="1" s="1"/>
  <c r="AH2811" i="1"/>
  <c r="BB2811" i="1" s="1"/>
  <c r="AH2859" i="1"/>
  <c r="BB2859" i="1" s="1"/>
  <c r="AH2812" i="1"/>
  <c r="BB2812" i="1" s="1"/>
  <c r="AH2860" i="1"/>
  <c r="BB2860" i="1" s="1"/>
  <c r="AH47" i="1"/>
  <c r="BB47" i="1" s="1"/>
  <c r="AH383" i="1"/>
  <c r="BB383" i="1" s="1"/>
  <c r="AH48" i="1"/>
  <c r="BB48" i="1" s="1"/>
  <c r="AH384" i="1"/>
  <c r="BB384" i="1" s="1"/>
  <c r="AH49" i="1"/>
  <c r="BB49" i="1" s="1"/>
  <c r="AH385" i="1"/>
  <c r="BB385" i="1" s="1"/>
  <c r="AH2028" i="1"/>
  <c r="BB2028" i="1" s="1"/>
  <c r="AH2076" i="1"/>
  <c r="BB2076" i="1" s="1"/>
  <c r="AH2030" i="1"/>
  <c r="BB2030" i="1" s="1"/>
  <c r="AH2078" i="1"/>
  <c r="BB2078" i="1" s="1"/>
  <c r="AH2031" i="1"/>
  <c r="BB2031" i="1" s="1"/>
  <c r="AH2079" i="1"/>
  <c r="BB2079" i="1" s="1"/>
  <c r="AH2988" i="1"/>
  <c r="BB2988" i="1" s="1"/>
  <c r="AH3036" i="1"/>
  <c r="BB3036" i="1" s="1"/>
  <c r="AH2990" i="1"/>
  <c r="BB2990" i="1" s="1"/>
  <c r="AH3038" i="1"/>
  <c r="BB3038" i="1" s="1"/>
  <c r="AH2991" i="1"/>
  <c r="BB2991" i="1" s="1"/>
  <c r="AH3039" i="1"/>
  <c r="BB3039" i="1" s="1"/>
  <c r="AH2892" i="1"/>
  <c r="BB2892" i="1" s="1"/>
  <c r="AH2940" i="1"/>
  <c r="BB2940" i="1" s="1"/>
  <c r="AH2894" i="1"/>
  <c r="BB2894" i="1" s="1"/>
  <c r="AH2942" i="1"/>
  <c r="BB2942" i="1" s="1"/>
  <c r="AH2895" i="1"/>
  <c r="BB2895" i="1" s="1"/>
  <c r="AH2943" i="1"/>
  <c r="BB2943" i="1" s="1"/>
  <c r="AH2796" i="1"/>
  <c r="BB2796" i="1" s="1"/>
  <c r="AH2844" i="1"/>
  <c r="BB2844" i="1" s="1"/>
  <c r="AH2798" i="1"/>
  <c r="BB2798" i="1" s="1"/>
  <c r="AH2846" i="1"/>
  <c r="BB2846" i="1" s="1"/>
  <c r="AH2799" i="1"/>
  <c r="BB2799" i="1" s="1"/>
  <c r="AH2847" i="1"/>
  <c r="BB2847" i="1" s="1"/>
  <c r="AH890" i="1"/>
  <c r="BB890" i="1" s="1"/>
  <c r="AH938" i="1"/>
  <c r="BB938" i="1" s="1"/>
  <c r="AH891" i="1"/>
  <c r="BB891" i="1" s="1"/>
  <c r="AH939" i="1"/>
  <c r="BB939" i="1" s="1"/>
  <c r="AH892" i="1"/>
  <c r="BB892" i="1" s="1"/>
  <c r="AH940" i="1"/>
  <c r="BB940" i="1" s="1"/>
  <c r="AH60" i="1"/>
  <c r="BB60" i="1" s="1"/>
  <c r="AH108" i="1"/>
  <c r="BB108" i="1" s="1"/>
  <c r="AH62" i="1"/>
  <c r="BB62" i="1" s="1"/>
  <c r="AH110" i="1"/>
  <c r="BB110" i="1" s="1"/>
  <c r="AH63" i="1"/>
  <c r="BB63" i="1" s="1"/>
  <c r="AH111" i="1"/>
  <c r="BB111" i="1" s="1"/>
  <c r="AH1356" i="1"/>
  <c r="BB1356" i="1" s="1"/>
  <c r="AH1404" i="1"/>
  <c r="BB1404" i="1" s="1"/>
  <c r="AH1358" i="1"/>
  <c r="BB1358" i="1" s="1"/>
  <c r="AH1406" i="1"/>
  <c r="BB1406" i="1" s="1"/>
  <c r="AH1359" i="1"/>
  <c r="BB1359" i="1" s="1"/>
  <c r="AH1407" i="1"/>
  <c r="BB1407" i="1" s="1"/>
  <c r="AH1260" i="1"/>
  <c r="BB1260" i="1" s="1"/>
  <c r="AH1308" i="1"/>
  <c r="BB1308" i="1" s="1"/>
  <c r="AH1262" i="1"/>
  <c r="BB1262" i="1" s="1"/>
  <c r="AH1310" i="1"/>
  <c r="BB1310" i="1" s="1"/>
  <c r="AH1263" i="1"/>
  <c r="BB1263" i="1" s="1"/>
  <c r="AH1311" i="1"/>
  <c r="BB1311" i="1" s="1"/>
  <c r="AH2412" i="1"/>
  <c r="BB2412" i="1" s="1"/>
  <c r="AH2460" i="1"/>
  <c r="BB2460" i="1" s="1"/>
  <c r="AH2414" i="1"/>
  <c r="BB2414" i="1" s="1"/>
  <c r="AH2462" i="1"/>
  <c r="BB2462" i="1" s="1"/>
  <c r="AH2415" i="1"/>
  <c r="BB2415" i="1" s="1"/>
  <c r="AH2463" i="1"/>
  <c r="BB2463" i="1" s="1"/>
  <c r="AH2220" i="1"/>
  <c r="BB2220" i="1" s="1"/>
  <c r="AH2268" i="1"/>
  <c r="BB2268" i="1" s="1"/>
  <c r="AH2222" i="1"/>
  <c r="BB2222" i="1" s="1"/>
  <c r="AH2270" i="1"/>
  <c r="BB2270" i="1" s="1"/>
  <c r="AH2223" i="1"/>
  <c r="BB2223" i="1" s="1"/>
  <c r="AH2271" i="1"/>
  <c r="BB2271" i="1" s="1"/>
  <c r="AH506" i="1"/>
  <c r="BB506" i="1" s="1"/>
  <c r="AH554" i="1"/>
  <c r="BB554" i="1" s="1"/>
  <c r="AH507" i="1"/>
  <c r="BB507" i="1" s="1"/>
  <c r="AH555" i="1"/>
  <c r="BB555" i="1" s="1"/>
  <c r="AH508" i="1"/>
  <c r="BB508" i="1" s="1"/>
  <c r="AH556" i="1"/>
  <c r="BB556" i="1" s="1"/>
  <c r="AH156" i="1"/>
  <c r="BB156" i="1" s="1"/>
  <c r="AH204" i="1"/>
  <c r="BB204" i="1" s="1"/>
  <c r="AH158" i="1"/>
  <c r="BB158" i="1" s="1"/>
  <c r="AH206" i="1"/>
  <c r="BB206" i="1" s="1"/>
  <c r="AH159" i="1"/>
  <c r="BB159" i="1" s="1"/>
  <c r="AH207" i="1"/>
  <c r="BB207" i="1" s="1"/>
  <c r="AH252" i="1"/>
  <c r="BB252" i="1" s="1"/>
  <c r="AH300" i="1"/>
  <c r="BB300" i="1" s="1"/>
  <c r="AH254" i="1"/>
  <c r="BB254" i="1" s="1"/>
  <c r="AH302" i="1"/>
  <c r="BB302" i="1" s="1"/>
  <c r="AH255" i="1"/>
  <c r="BB255" i="1" s="1"/>
  <c r="AH303" i="1"/>
  <c r="BB303" i="1" s="1"/>
  <c r="AH1631" i="1"/>
  <c r="BB1631" i="1" s="1"/>
  <c r="AH1679" i="1"/>
  <c r="BB1679" i="1" s="1"/>
  <c r="AH1632" i="1"/>
  <c r="BB1632" i="1" s="1"/>
  <c r="AH1680" i="1"/>
  <c r="BB1680" i="1" s="1"/>
  <c r="AH1633" i="1"/>
  <c r="BB1633" i="1" s="1"/>
  <c r="AH1681" i="1"/>
  <c r="BB1681" i="1" s="1"/>
  <c r="AH2618" i="1"/>
  <c r="BB2618" i="1" s="1"/>
  <c r="AH2666" i="1"/>
  <c r="BB2666" i="1" s="1"/>
  <c r="AH2619" i="1"/>
  <c r="BB2619" i="1" s="1"/>
  <c r="AH2667" i="1"/>
  <c r="BB2667" i="1" s="1"/>
  <c r="AH2620" i="1"/>
  <c r="BB2620" i="1" s="1"/>
  <c r="AH2668" i="1"/>
  <c r="BB2668" i="1" s="1"/>
  <c r="AH2426" i="1"/>
  <c r="BB2426" i="1" s="1"/>
  <c r="AH2474" i="1"/>
  <c r="BB2474" i="1" s="1"/>
  <c r="AH2427" i="1"/>
  <c r="BB2427" i="1" s="1"/>
  <c r="AH2475" i="1"/>
  <c r="BB2475" i="1" s="1"/>
  <c r="AH2428" i="1"/>
  <c r="BB2428" i="1" s="1"/>
  <c r="AH2476" i="1"/>
  <c r="BB2476" i="1" s="1"/>
  <c r="AH2522" i="1"/>
  <c r="BB2522" i="1" s="1"/>
  <c r="AH2570" i="1"/>
  <c r="BB2570" i="1" s="1"/>
  <c r="AH2523" i="1"/>
  <c r="BB2523" i="1" s="1"/>
  <c r="AH2571" i="1"/>
  <c r="BB2571" i="1" s="1"/>
  <c r="AH2524" i="1"/>
  <c r="BB2524" i="1" s="1"/>
  <c r="AH2572" i="1"/>
  <c r="BB2572" i="1" s="1"/>
  <c r="AH794" i="1"/>
  <c r="BB794" i="1" s="1"/>
  <c r="AH842" i="1"/>
  <c r="BB842" i="1" s="1"/>
  <c r="AH795" i="1"/>
  <c r="BB795" i="1" s="1"/>
  <c r="AH843" i="1"/>
  <c r="BB843" i="1" s="1"/>
  <c r="AH796" i="1"/>
  <c r="BB796" i="1" s="1"/>
  <c r="AH844" i="1"/>
  <c r="BB844" i="1" s="1"/>
  <c r="AH2909" i="1"/>
  <c r="BB2909" i="1" s="1"/>
  <c r="AH2957" i="1"/>
  <c r="BB2957" i="1" s="1"/>
  <c r="AH2910" i="1"/>
  <c r="BB2910" i="1" s="1"/>
  <c r="AH2958" i="1"/>
  <c r="BB2958" i="1" s="1"/>
  <c r="AH2911" i="1"/>
  <c r="BB2911" i="1" s="1"/>
  <c r="AH2959" i="1"/>
  <c r="BB2959" i="1" s="1"/>
  <c r="AH2704" i="1"/>
  <c r="BB2704" i="1" s="1"/>
  <c r="AH2752" i="1"/>
  <c r="BB2752" i="1" s="1"/>
  <c r="AH2705" i="1"/>
  <c r="BB2705" i="1" s="1"/>
  <c r="AH2753" i="1"/>
  <c r="BB2753" i="1" s="1"/>
  <c r="AH2706" i="1"/>
  <c r="BB2706" i="1" s="1"/>
  <c r="AH2754" i="1"/>
  <c r="BB2754" i="1" s="1"/>
  <c r="AH1613" i="1"/>
  <c r="BB1613" i="1" s="1"/>
  <c r="AH1661" i="1"/>
  <c r="BB1661" i="1" s="1"/>
  <c r="AH1614" i="1"/>
  <c r="BB1614" i="1" s="1"/>
  <c r="AH1662" i="1"/>
  <c r="BB1662" i="1" s="1"/>
  <c r="AH1615" i="1"/>
  <c r="BB1615" i="1" s="1"/>
  <c r="AH1663" i="1"/>
  <c r="BB1663" i="1" s="1"/>
  <c r="AH3005" i="1"/>
  <c r="BB3005" i="1" s="1"/>
  <c r="AH3053" i="1"/>
  <c r="BB3053" i="1" s="1"/>
  <c r="AH3006" i="1"/>
  <c r="BB3006" i="1" s="1"/>
  <c r="AH3054" i="1"/>
  <c r="BB3054" i="1" s="1"/>
  <c r="AH3007" i="1"/>
  <c r="BB3007" i="1" s="1"/>
  <c r="AH3055" i="1"/>
  <c r="BB3055" i="1" s="1"/>
  <c r="AH2333" i="1"/>
  <c r="BB2333" i="1" s="1"/>
  <c r="AH2381" i="1"/>
  <c r="BB2381" i="1" s="1"/>
  <c r="AH2334" i="1"/>
  <c r="BB2334" i="1" s="1"/>
  <c r="AH2382" i="1"/>
  <c r="BB2382" i="1" s="1"/>
  <c r="AH2335" i="1"/>
  <c r="BB2335" i="1" s="1"/>
  <c r="AH2383" i="1"/>
  <c r="BB2383" i="1" s="1"/>
  <c r="AH2045" i="1"/>
  <c r="BB2045" i="1" s="1"/>
  <c r="AH2093" i="1"/>
  <c r="BB2093" i="1" s="1"/>
  <c r="AH2046" i="1"/>
  <c r="BB2046" i="1" s="1"/>
  <c r="AH2094" i="1"/>
  <c r="BB2094" i="1" s="1"/>
  <c r="AH2047" i="1"/>
  <c r="BB2047" i="1" s="1"/>
  <c r="AH2095" i="1"/>
  <c r="BB2095" i="1" s="1"/>
  <c r="AH2141" i="1"/>
  <c r="BB2141" i="1" s="1"/>
  <c r="AH2189" i="1"/>
  <c r="BB2189" i="1" s="1"/>
  <c r="AH2142" i="1"/>
  <c r="BB2142" i="1" s="1"/>
  <c r="AH2190" i="1"/>
  <c r="BB2190" i="1" s="1"/>
  <c r="AH2143" i="1"/>
  <c r="BB2143" i="1" s="1"/>
  <c r="AH2191" i="1"/>
  <c r="BB2191" i="1" s="1"/>
  <c r="AH2237" i="1"/>
  <c r="BB2237" i="1" s="1"/>
  <c r="AH2285" i="1"/>
  <c r="BB2285" i="1" s="1"/>
  <c r="AH2238" i="1"/>
  <c r="BB2238" i="1" s="1"/>
  <c r="AH2286" i="1"/>
  <c r="BB2286" i="1" s="1"/>
  <c r="AH2239" i="1"/>
  <c r="BB2239" i="1" s="1"/>
  <c r="AH2287" i="1"/>
  <c r="BB2287" i="1" s="1"/>
  <c r="AH618" i="1"/>
  <c r="BB618" i="1" s="1"/>
  <c r="AH666" i="1"/>
  <c r="BB666" i="1" s="1"/>
  <c r="AH619" i="1"/>
  <c r="BB619" i="1" s="1"/>
  <c r="AH667" i="1"/>
  <c r="BB667" i="1" s="1"/>
  <c r="AH620" i="1"/>
  <c r="BB620" i="1" s="1"/>
  <c r="AH668" i="1"/>
  <c r="BB668" i="1" s="1"/>
  <c r="AH2019" i="1"/>
  <c r="BB2019" i="1" s="1"/>
  <c r="AH2067" i="1"/>
  <c r="BB2067" i="1" s="1"/>
  <c r="AH2020" i="1"/>
  <c r="BB2020" i="1" s="1"/>
  <c r="AH2068" i="1"/>
  <c r="BB2068" i="1" s="1"/>
  <c r="AH2021" i="1"/>
  <c r="BB2021" i="1" s="1"/>
  <c r="AH2069" i="1"/>
  <c r="BB2069" i="1" s="1"/>
  <c r="AH2115" i="1"/>
  <c r="BB2115" i="1" s="1"/>
  <c r="AH2163" i="1"/>
  <c r="BB2163" i="1" s="1"/>
  <c r="AH2116" i="1"/>
  <c r="BB2116" i="1" s="1"/>
  <c r="AH2164" i="1"/>
  <c r="BB2164" i="1" s="1"/>
  <c r="AH2117" i="1"/>
  <c r="BB2117" i="1" s="1"/>
  <c r="AH2165" i="1"/>
  <c r="BB2165" i="1" s="1"/>
  <c r="AH1818" i="1"/>
  <c r="BB1818" i="1" s="1"/>
  <c r="AH1866" i="1"/>
  <c r="BB1866" i="1" s="1"/>
  <c r="AH1819" i="1"/>
  <c r="BB1819" i="1" s="1"/>
  <c r="AH1867" i="1"/>
  <c r="BB1867" i="1" s="1"/>
  <c r="AH1820" i="1"/>
  <c r="BB1820" i="1" s="1"/>
  <c r="AH1868" i="1"/>
  <c r="BB1868" i="1" s="1"/>
  <c r="AH2442" i="1"/>
  <c r="BB2442" i="1" s="1"/>
  <c r="AH2490" i="1"/>
  <c r="BB2490" i="1" s="1"/>
  <c r="AH2443" i="1"/>
  <c r="BB2443" i="1" s="1"/>
  <c r="AH2491" i="1"/>
  <c r="BB2491" i="1" s="1"/>
  <c r="AH2444" i="1"/>
  <c r="BB2444" i="1" s="1"/>
  <c r="AH2492" i="1"/>
  <c r="BB2492" i="1" s="1"/>
  <c r="AH2346" i="1"/>
  <c r="BB2346" i="1" s="1"/>
  <c r="AH2394" i="1"/>
  <c r="BB2394" i="1" s="1"/>
  <c r="AH2347" i="1"/>
  <c r="BB2347" i="1" s="1"/>
  <c r="AH2395" i="1"/>
  <c r="BB2395" i="1" s="1"/>
  <c r="AH2348" i="1"/>
  <c r="BB2348" i="1" s="1"/>
  <c r="AH2396" i="1"/>
  <c r="BB2396" i="1" s="1"/>
  <c r="AH42" i="1"/>
  <c r="BB42" i="1" s="1"/>
  <c r="AH378" i="1"/>
  <c r="BB378" i="1" s="1"/>
  <c r="AH43" i="1"/>
  <c r="BB43" i="1" s="1"/>
  <c r="AH379" i="1"/>
  <c r="BB379" i="1" s="1"/>
  <c r="AH44" i="1"/>
  <c r="BB44" i="1" s="1"/>
  <c r="AH380" i="1"/>
  <c r="BB380" i="1" s="1"/>
  <c r="AH1482" i="1"/>
  <c r="BB1482" i="1" s="1"/>
  <c r="AH1530" i="1"/>
  <c r="BB1530" i="1" s="1"/>
  <c r="AH1483" i="1"/>
  <c r="BB1483" i="1" s="1"/>
  <c r="AH1531" i="1"/>
  <c r="BB1531" i="1" s="1"/>
  <c r="AH1484" i="1"/>
  <c r="BB1484" i="1" s="1"/>
  <c r="AH1532" i="1"/>
  <c r="BB1532" i="1" s="1"/>
  <c r="AH1469" i="1"/>
  <c r="BB1469" i="1" s="1"/>
  <c r="AH1517" i="1"/>
  <c r="BB1517" i="1" s="1"/>
  <c r="AH1470" i="1"/>
  <c r="BB1470" i="1" s="1"/>
  <c r="AH1518" i="1"/>
  <c r="BB1518" i="1" s="1"/>
  <c r="AH1471" i="1"/>
  <c r="BB1471" i="1" s="1"/>
  <c r="AH1519" i="1"/>
  <c r="BB1519" i="1" s="1"/>
  <c r="AH173" i="1"/>
  <c r="BB173" i="1" s="1"/>
  <c r="AH221" i="1"/>
  <c r="BB221" i="1" s="1"/>
  <c r="AH174" i="1"/>
  <c r="BB174" i="1" s="1"/>
  <c r="AH222" i="1"/>
  <c r="BB222" i="1" s="1"/>
  <c r="AH175" i="1"/>
  <c r="BB175" i="1" s="1"/>
  <c r="AH223" i="1"/>
  <c r="BB223" i="1" s="1"/>
  <c r="AH906" i="1"/>
  <c r="BB906" i="1" s="1"/>
  <c r="AH954" i="1"/>
  <c r="BB954" i="1" s="1"/>
  <c r="AH907" i="1"/>
  <c r="BB907" i="1" s="1"/>
  <c r="AH955" i="1"/>
  <c r="BB955" i="1" s="1"/>
  <c r="AH908" i="1"/>
  <c r="BB908" i="1" s="1"/>
  <c r="AH956" i="1"/>
  <c r="BB956" i="1" s="1"/>
  <c r="AH2058" i="1"/>
  <c r="BB2058" i="1" s="1"/>
  <c r="AH2106" i="1"/>
  <c r="BB2106" i="1" s="1"/>
  <c r="AH2059" i="1"/>
  <c r="BB2059" i="1" s="1"/>
  <c r="AH2107" i="1"/>
  <c r="BB2107" i="1" s="1"/>
  <c r="AH2060" i="1"/>
  <c r="BB2060" i="1" s="1"/>
  <c r="AH2108" i="1"/>
  <c r="BB2108" i="1" s="1"/>
  <c r="AH426" i="1"/>
  <c r="BB426" i="1" s="1"/>
  <c r="AH474" i="1"/>
  <c r="BB474" i="1" s="1"/>
  <c r="AH427" i="1"/>
  <c r="BB427" i="1" s="1"/>
  <c r="AH475" i="1"/>
  <c r="BB475" i="1" s="1"/>
  <c r="AH428" i="1"/>
  <c r="BB428" i="1" s="1"/>
  <c r="AH476" i="1"/>
  <c r="BB476" i="1" s="1"/>
  <c r="AH77" i="1"/>
  <c r="BB77" i="1" s="1"/>
  <c r="AH125" i="1"/>
  <c r="BB125" i="1" s="1"/>
  <c r="AH78" i="1"/>
  <c r="BB78" i="1" s="1"/>
  <c r="AH126" i="1"/>
  <c r="BB126" i="1" s="1"/>
  <c r="AH79" i="1"/>
  <c r="BB79" i="1" s="1"/>
  <c r="AH127" i="1"/>
  <c r="BB127" i="1" s="1"/>
  <c r="AH714" i="1"/>
  <c r="BB714" i="1" s="1"/>
  <c r="AH762" i="1"/>
  <c r="BB762" i="1" s="1"/>
  <c r="AH715" i="1"/>
  <c r="BB715" i="1" s="1"/>
  <c r="AH763" i="1"/>
  <c r="BB763" i="1" s="1"/>
  <c r="AH716" i="1"/>
  <c r="BB716" i="1" s="1"/>
  <c r="AH764" i="1"/>
  <c r="BB764" i="1" s="1"/>
  <c r="AH269" i="1"/>
  <c r="BB269" i="1" s="1"/>
  <c r="AH317" i="1"/>
  <c r="BB317" i="1" s="1"/>
  <c r="AH270" i="1"/>
  <c r="BB270" i="1" s="1"/>
  <c r="AH318" i="1"/>
  <c r="BB318" i="1" s="1"/>
  <c r="AH271" i="1"/>
  <c r="BB271" i="1" s="1"/>
  <c r="AH319" i="1"/>
  <c r="BB319" i="1" s="1"/>
  <c r="AH2538" i="1"/>
  <c r="BB2538" i="1" s="1"/>
  <c r="AH2586" i="1"/>
  <c r="BB2586" i="1" s="1"/>
  <c r="AH2539" i="1"/>
  <c r="BB2539" i="1" s="1"/>
  <c r="AH2587" i="1"/>
  <c r="BB2587" i="1" s="1"/>
  <c r="AH2540" i="1"/>
  <c r="BB2540" i="1" s="1"/>
  <c r="AH2588" i="1"/>
  <c r="BB2588" i="1" s="1"/>
  <c r="AH282" i="1"/>
  <c r="BB282" i="1" s="1"/>
  <c r="AH330" i="1"/>
  <c r="BB330" i="1" s="1"/>
  <c r="AH283" i="1"/>
  <c r="BB283" i="1" s="1"/>
  <c r="AH331" i="1"/>
  <c r="BB331" i="1" s="1"/>
  <c r="AH284" i="1"/>
  <c r="BB284" i="1" s="1"/>
  <c r="AH332" i="1"/>
  <c r="BB332" i="1" s="1"/>
  <c r="AH90" i="1"/>
  <c r="BB90" i="1" s="1"/>
  <c r="AH138" i="1"/>
  <c r="BB138" i="1" s="1"/>
  <c r="AH91" i="1"/>
  <c r="BB91" i="1" s="1"/>
  <c r="AH139" i="1"/>
  <c r="BB139" i="1" s="1"/>
  <c r="AH92" i="1"/>
  <c r="BB92" i="1" s="1"/>
  <c r="AH140" i="1"/>
  <c r="BB140" i="1" s="1"/>
  <c r="AH522" i="1"/>
  <c r="BB522" i="1" s="1"/>
  <c r="AH570" i="1"/>
  <c r="BB570" i="1" s="1"/>
  <c r="AH523" i="1"/>
  <c r="BB523" i="1" s="1"/>
  <c r="AH571" i="1"/>
  <c r="BB571" i="1" s="1"/>
  <c r="AH524" i="1"/>
  <c r="BB524" i="1" s="1"/>
  <c r="AH572" i="1"/>
  <c r="BB572" i="1" s="1"/>
  <c r="AH2154" i="1"/>
  <c r="BB2154" i="1" s="1"/>
  <c r="AH2202" i="1"/>
  <c r="BB2202" i="1" s="1"/>
  <c r="AH2155" i="1"/>
  <c r="BB2155" i="1" s="1"/>
  <c r="AH2203" i="1"/>
  <c r="BB2203" i="1" s="1"/>
  <c r="AH2156" i="1"/>
  <c r="BB2156" i="1" s="1"/>
  <c r="AH2204" i="1"/>
  <c r="BB2204" i="1" s="1"/>
  <c r="AH810" i="1"/>
  <c r="BB810" i="1" s="1"/>
  <c r="AH858" i="1"/>
  <c r="BB858" i="1" s="1"/>
  <c r="AH811" i="1"/>
  <c r="BB811" i="1" s="1"/>
  <c r="AH859" i="1"/>
  <c r="BB859" i="1" s="1"/>
  <c r="AH812" i="1"/>
  <c r="BB812" i="1" s="1"/>
  <c r="AH860" i="1"/>
  <c r="BB860" i="1" s="1"/>
  <c r="AH1002" i="1"/>
  <c r="BB1002" i="1" s="1"/>
  <c r="AH1050" i="1"/>
  <c r="BB1050" i="1" s="1"/>
  <c r="AH1003" i="1"/>
  <c r="BB1003" i="1" s="1"/>
  <c r="AH1051" i="1"/>
  <c r="BB1051" i="1" s="1"/>
  <c r="AH1004" i="1"/>
  <c r="BB1004" i="1" s="1"/>
  <c r="AH1052" i="1"/>
  <c r="BB1052" i="1" s="1"/>
  <c r="AH2250" i="1"/>
  <c r="BB2250" i="1" s="1"/>
  <c r="AH2298" i="1"/>
  <c r="BB2298" i="1" s="1"/>
  <c r="AH2251" i="1"/>
  <c r="BB2251" i="1" s="1"/>
  <c r="AH2299" i="1"/>
  <c r="BB2299" i="1" s="1"/>
  <c r="AH2252" i="1"/>
  <c r="BB2252" i="1" s="1"/>
  <c r="AH2300" i="1"/>
  <c r="BB2300" i="1" s="1"/>
  <c r="AH2922" i="1"/>
  <c r="BB2922" i="1" s="1"/>
  <c r="AH2970" i="1"/>
  <c r="BB2970" i="1" s="1"/>
  <c r="AH2923" i="1"/>
  <c r="BB2923" i="1" s="1"/>
  <c r="AH2971" i="1"/>
  <c r="BB2971" i="1" s="1"/>
  <c r="AH2924" i="1"/>
  <c r="BB2924" i="1" s="1"/>
  <c r="AH2972" i="1"/>
  <c r="BB2972" i="1" s="1"/>
  <c r="AH186" i="1"/>
  <c r="BB186" i="1" s="1"/>
  <c r="AH234" i="1"/>
  <c r="BB234" i="1" s="1"/>
  <c r="AH187" i="1"/>
  <c r="BB187" i="1" s="1"/>
  <c r="AH235" i="1"/>
  <c r="BB235" i="1" s="1"/>
  <c r="AH188" i="1"/>
  <c r="BB188" i="1" s="1"/>
  <c r="AH236" i="1"/>
  <c r="BB236" i="1" s="1"/>
  <c r="AH2211" i="1"/>
  <c r="BB2211" i="1" s="1"/>
  <c r="AH2259" i="1"/>
  <c r="BB2259" i="1" s="1"/>
  <c r="AH2212" i="1"/>
  <c r="BB2212" i="1" s="1"/>
  <c r="AH2260" i="1"/>
  <c r="BB2260" i="1" s="1"/>
  <c r="AH2213" i="1"/>
  <c r="BB2213" i="1" s="1"/>
  <c r="AH2261" i="1"/>
  <c r="BB2261" i="1" s="1"/>
  <c r="AH3018" i="1"/>
  <c r="BB3018" i="1" s="1"/>
  <c r="AH3066" i="1"/>
  <c r="BB3066" i="1" s="1"/>
  <c r="AH3019" i="1"/>
  <c r="BB3019" i="1" s="1"/>
  <c r="AH3067" i="1"/>
  <c r="BB3067" i="1" s="1"/>
  <c r="AH3020" i="1"/>
  <c r="BB3020" i="1" s="1"/>
  <c r="AH3068" i="1"/>
  <c r="BB3068" i="1" s="1"/>
  <c r="AH1626" i="1"/>
  <c r="BB1626" i="1" s="1"/>
  <c r="AH1674" i="1"/>
  <c r="BB1674" i="1" s="1"/>
  <c r="AH1627" i="1"/>
  <c r="BB1627" i="1" s="1"/>
  <c r="AH1675" i="1"/>
  <c r="BB1675" i="1" s="1"/>
  <c r="AH1628" i="1"/>
  <c r="BB1628" i="1" s="1"/>
  <c r="AH1676" i="1"/>
  <c r="BB1676" i="1" s="1"/>
  <c r="AH2634" i="1"/>
  <c r="BB2634" i="1" s="1"/>
  <c r="AH2682" i="1"/>
  <c r="BB2682" i="1" s="1"/>
  <c r="AH2635" i="1"/>
  <c r="BB2635" i="1" s="1"/>
  <c r="AH2683" i="1"/>
  <c r="BB2683" i="1" s="1"/>
  <c r="AH2636" i="1"/>
  <c r="BB2636" i="1" s="1"/>
  <c r="AH2684" i="1"/>
  <c r="BB2684" i="1" s="1"/>
  <c r="AH2307" i="1"/>
  <c r="BB2307" i="1" s="1"/>
  <c r="AH2355" i="1"/>
  <c r="BB2355" i="1" s="1"/>
  <c r="AH2308" i="1"/>
  <c r="BB2308" i="1" s="1"/>
  <c r="AH2356" i="1"/>
  <c r="BB2356" i="1" s="1"/>
  <c r="AH2309" i="1"/>
  <c r="BB2309" i="1" s="1"/>
  <c r="AH2357" i="1"/>
  <c r="BB2357" i="1" s="1"/>
  <c r="AH1722" i="1"/>
  <c r="BB1722" i="1" s="1"/>
  <c r="AH1770" i="1"/>
  <c r="BB1770" i="1" s="1"/>
  <c r="AH1723" i="1"/>
  <c r="BB1723" i="1" s="1"/>
  <c r="AH1771" i="1"/>
  <c r="BB1771" i="1" s="1"/>
  <c r="AH1724" i="1"/>
  <c r="BB1724" i="1" s="1"/>
  <c r="AH1772" i="1"/>
  <c r="BB1772" i="1" s="1"/>
  <c r="AH1277" i="1"/>
  <c r="BB1277" i="1" s="1"/>
  <c r="AH1325" i="1"/>
  <c r="BB1325" i="1" s="1"/>
  <c r="AH1278" i="1"/>
  <c r="BB1278" i="1" s="1"/>
  <c r="AH1326" i="1"/>
  <c r="BB1326" i="1" s="1"/>
  <c r="AH1279" i="1"/>
  <c r="BB1279" i="1" s="1"/>
  <c r="AH1327" i="1"/>
  <c r="BB1327" i="1" s="1"/>
  <c r="AH1181" i="1"/>
  <c r="BB1181" i="1" s="1"/>
  <c r="AH1229" i="1"/>
  <c r="BB1229" i="1" s="1"/>
  <c r="AH1182" i="1"/>
  <c r="BB1182" i="1" s="1"/>
  <c r="AH1230" i="1"/>
  <c r="BB1230" i="1" s="1"/>
  <c r="AH1183" i="1"/>
  <c r="BB1183" i="1" s="1"/>
  <c r="AH1231" i="1"/>
  <c r="BB1231" i="1" s="1"/>
  <c r="AH1373" i="1"/>
  <c r="BB1373" i="1" s="1"/>
  <c r="AH1421" i="1"/>
  <c r="BB1421" i="1" s="1"/>
  <c r="AH1374" i="1"/>
  <c r="BB1374" i="1" s="1"/>
  <c r="AH1422" i="1"/>
  <c r="BB1422" i="1" s="1"/>
  <c r="AH1375" i="1"/>
  <c r="BB1375" i="1" s="1"/>
  <c r="AH1423" i="1"/>
  <c r="BB1423" i="1" s="1"/>
  <c r="AH1194" i="1"/>
  <c r="BB1194" i="1" s="1"/>
  <c r="AH1242" i="1"/>
  <c r="BB1242" i="1" s="1"/>
  <c r="AH1195" i="1"/>
  <c r="BB1195" i="1" s="1"/>
  <c r="AH1243" i="1"/>
  <c r="BB1243" i="1" s="1"/>
  <c r="AH1196" i="1"/>
  <c r="BB1196" i="1" s="1"/>
  <c r="AH1244" i="1"/>
  <c r="BB1244" i="1" s="1"/>
  <c r="AH2826" i="1"/>
  <c r="BB2826" i="1" s="1"/>
  <c r="AH2874" i="1"/>
  <c r="BB2874" i="1" s="1"/>
  <c r="AH2827" i="1"/>
  <c r="BB2827" i="1" s="1"/>
  <c r="AH2875" i="1"/>
  <c r="BB2875" i="1" s="1"/>
  <c r="AH2828" i="1"/>
  <c r="BB2828" i="1" s="1"/>
  <c r="AH2876" i="1"/>
  <c r="BB2876" i="1" s="1"/>
  <c r="AH1539" i="1"/>
  <c r="BB1539" i="1" s="1"/>
  <c r="AH1875" i="1"/>
  <c r="BB1875" i="1" s="1"/>
  <c r="AH1540" i="1"/>
  <c r="BB1540" i="1" s="1"/>
  <c r="AH1876" i="1"/>
  <c r="BB1876" i="1" s="1"/>
  <c r="AH1541" i="1"/>
  <c r="BB1541" i="1" s="1"/>
  <c r="AH1877" i="1"/>
  <c r="BB1877" i="1" s="1"/>
  <c r="AH1923" i="1"/>
  <c r="BB1923" i="1" s="1"/>
  <c r="AH1971" i="1"/>
  <c r="BB1971" i="1" s="1"/>
  <c r="AH1924" i="1"/>
  <c r="BB1924" i="1" s="1"/>
  <c r="AH1972" i="1"/>
  <c r="BB1972" i="1" s="1"/>
  <c r="AH1925" i="1"/>
  <c r="BB1925" i="1" s="1"/>
  <c r="AH1973" i="1"/>
  <c r="BB1973" i="1" s="1"/>
  <c r="AH2730" i="1"/>
  <c r="BB2730" i="1" s="1"/>
  <c r="AH2778" i="1"/>
  <c r="BB2778" i="1" s="1"/>
  <c r="AH2731" i="1"/>
  <c r="BB2731" i="1" s="1"/>
  <c r="AH2779" i="1"/>
  <c r="BB2779" i="1" s="1"/>
  <c r="AH2732" i="1"/>
  <c r="BB2732" i="1" s="1"/>
  <c r="AH2780" i="1"/>
  <c r="BB2780" i="1" s="1"/>
  <c r="AH147" i="1"/>
  <c r="BB147" i="1" s="1"/>
  <c r="AH195" i="1"/>
  <c r="BB195" i="1" s="1"/>
  <c r="AH148" i="1"/>
  <c r="BB148" i="1" s="1"/>
  <c r="AH196" i="1"/>
  <c r="BB196" i="1" s="1"/>
  <c r="AH149" i="1"/>
  <c r="BB149" i="1" s="1"/>
  <c r="AH197" i="1"/>
  <c r="BB197" i="1" s="1"/>
  <c r="AH2320" i="1"/>
  <c r="BB2320" i="1" s="1"/>
  <c r="AH2368" i="1"/>
  <c r="BB2368" i="1" s="1"/>
  <c r="AH2321" i="1"/>
  <c r="BB2321" i="1" s="1"/>
  <c r="AH2369" i="1"/>
  <c r="BB2369" i="1" s="1"/>
  <c r="AH2322" i="1"/>
  <c r="BB2322" i="1" s="1"/>
  <c r="AH2370" i="1"/>
  <c r="BB2370" i="1" s="1"/>
  <c r="AH1456" i="1"/>
  <c r="BB1456" i="1" s="1"/>
  <c r="AH1504" i="1"/>
  <c r="BB1504" i="1" s="1"/>
  <c r="AH1457" i="1"/>
  <c r="BB1457" i="1" s="1"/>
  <c r="AH1505" i="1"/>
  <c r="BB1505" i="1" s="1"/>
  <c r="AH1458" i="1"/>
  <c r="BB1458" i="1" s="1"/>
  <c r="AH1506" i="1"/>
  <c r="BB1506" i="1" s="1"/>
  <c r="AH2717" i="1"/>
  <c r="BB2717" i="1" s="1"/>
  <c r="AH2765" i="1"/>
  <c r="BB2765" i="1" s="1"/>
  <c r="AH2718" i="1"/>
  <c r="BB2718" i="1" s="1"/>
  <c r="AH2766" i="1"/>
  <c r="BB2766" i="1" s="1"/>
  <c r="AH2719" i="1"/>
  <c r="BB2719" i="1" s="1"/>
  <c r="AH2767" i="1"/>
  <c r="BB2767" i="1" s="1"/>
  <c r="AH1059" i="1"/>
  <c r="BB1059" i="1" s="1"/>
  <c r="AH1107" i="1"/>
  <c r="BB1107" i="1" s="1"/>
  <c r="AH1060" i="1"/>
  <c r="BB1060" i="1" s="1"/>
  <c r="AH1108" i="1"/>
  <c r="BB1108" i="1" s="1"/>
  <c r="AH1061" i="1"/>
  <c r="BB1061" i="1" s="1"/>
  <c r="AH1109" i="1"/>
  <c r="BB1109" i="1" s="1"/>
  <c r="AH1251" i="1"/>
  <c r="BB1251" i="1" s="1"/>
  <c r="AH1299" i="1"/>
  <c r="BB1299" i="1" s="1"/>
  <c r="AH1252" i="1"/>
  <c r="BB1252" i="1" s="1"/>
  <c r="AH1300" i="1"/>
  <c r="BB1300" i="1" s="1"/>
  <c r="AH1253" i="1"/>
  <c r="BB1253" i="1" s="1"/>
  <c r="AH1301" i="1"/>
  <c r="BB1301" i="1" s="1"/>
  <c r="AH1805" i="1"/>
  <c r="BB1805" i="1" s="1"/>
  <c r="AH1853" i="1"/>
  <c r="BB1853" i="1" s="1"/>
  <c r="AH1806" i="1"/>
  <c r="BB1806" i="1" s="1"/>
  <c r="AH1854" i="1"/>
  <c r="BB1854" i="1" s="1"/>
  <c r="AH1807" i="1"/>
  <c r="BB1807" i="1" s="1"/>
  <c r="AH1855" i="1"/>
  <c r="BB1855" i="1" s="1"/>
  <c r="AH688" i="1"/>
  <c r="BB688" i="1" s="1"/>
  <c r="AH736" i="1"/>
  <c r="BB736" i="1" s="1"/>
  <c r="AH689" i="1"/>
  <c r="BB689" i="1" s="1"/>
  <c r="AH737" i="1"/>
  <c r="BB737" i="1" s="1"/>
  <c r="AH690" i="1"/>
  <c r="BB690" i="1" s="1"/>
  <c r="AH738" i="1"/>
  <c r="BB738" i="1" s="1"/>
  <c r="AH1792" i="1"/>
  <c r="BB1792" i="1" s="1"/>
  <c r="AH1840" i="1"/>
  <c r="BB1840" i="1" s="1"/>
  <c r="AH1793" i="1"/>
  <c r="BB1793" i="1" s="1"/>
  <c r="AH1841" i="1"/>
  <c r="BB1841" i="1" s="1"/>
  <c r="AH1794" i="1"/>
  <c r="BB1794" i="1" s="1"/>
  <c r="AH1842" i="1"/>
  <c r="BB1842" i="1" s="1"/>
  <c r="AH1696" i="1"/>
  <c r="BB1696" i="1" s="1"/>
  <c r="AH1744" i="1"/>
  <c r="BB1744" i="1" s="1"/>
  <c r="AH1697" i="1"/>
  <c r="BB1697" i="1" s="1"/>
  <c r="AH1745" i="1"/>
  <c r="BB1745" i="1" s="1"/>
  <c r="AH1698" i="1"/>
  <c r="BB1698" i="1" s="1"/>
  <c r="AH1746" i="1"/>
  <c r="BB1746" i="1" s="1"/>
  <c r="AH1600" i="1"/>
  <c r="BB1600" i="1" s="1"/>
  <c r="AH1648" i="1"/>
  <c r="BB1648" i="1" s="1"/>
  <c r="AH1601" i="1"/>
  <c r="BB1601" i="1" s="1"/>
  <c r="AH1649" i="1"/>
  <c r="BB1649" i="1" s="1"/>
  <c r="AH1602" i="1"/>
  <c r="BB1602" i="1" s="1"/>
  <c r="AH1650" i="1"/>
  <c r="BB1650" i="1" s="1"/>
  <c r="AH1386" i="1"/>
  <c r="BB1386" i="1" s="1"/>
  <c r="AH1434" i="1"/>
  <c r="BB1434" i="1" s="1"/>
  <c r="AH1387" i="1"/>
  <c r="BB1387" i="1" s="1"/>
  <c r="AH1435" i="1"/>
  <c r="BB1435" i="1" s="1"/>
  <c r="AH1388" i="1"/>
  <c r="BB1388" i="1" s="1"/>
  <c r="AH1436" i="1"/>
  <c r="BB1436" i="1" s="1"/>
  <c r="AH771" i="1"/>
  <c r="BB771" i="1" s="1"/>
  <c r="AH819" i="1"/>
  <c r="BB819" i="1" s="1"/>
  <c r="AH772" i="1"/>
  <c r="BB772" i="1" s="1"/>
  <c r="AH820" i="1"/>
  <c r="BB820" i="1" s="1"/>
  <c r="AH773" i="1"/>
  <c r="BB773" i="1" s="1"/>
  <c r="AH821" i="1"/>
  <c r="BB821" i="1" s="1"/>
  <c r="AH1290" i="1"/>
  <c r="BB1290" i="1" s="1"/>
  <c r="AH1338" i="1"/>
  <c r="BB1338" i="1" s="1"/>
  <c r="AH1291" i="1"/>
  <c r="BB1291" i="1" s="1"/>
  <c r="AH1339" i="1"/>
  <c r="BB1339" i="1" s="1"/>
  <c r="AH1292" i="1"/>
  <c r="BB1292" i="1" s="1"/>
  <c r="AH1340" i="1"/>
  <c r="BB1340" i="1" s="1"/>
  <c r="AH400" i="1"/>
  <c r="BB400" i="1" s="1"/>
  <c r="AH448" i="1"/>
  <c r="BB448" i="1" s="1"/>
  <c r="AH401" i="1"/>
  <c r="BB401" i="1" s="1"/>
  <c r="AH449" i="1"/>
  <c r="BB449" i="1" s="1"/>
  <c r="AH402" i="1"/>
  <c r="BB402" i="1" s="1"/>
  <c r="AH450" i="1"/>
  <c r="BB450" i="1" s="1"/>
  <c r="AH1098" i="1"/>
  <c r="BB1098" i="1" s="1"/>
  <c r="AH1146" i="1"/>
  <c r="BB1146" i="1" s="1"/>
  <c r="AH1099" i="1"/>
  <c r="BB1099" i="1" s="1"/>
  <c r="AH1147" i="1"/>
  <c r="BB1147" i="1" s="1"/>
  <c r="AH1100" i="1"/>
  <c r="BB1100" i="1" s="1"/>
  <c r="AH1148" i="1"/>
  <c r="BB1148" i="1" s="1"/>
  <c r="AH483" i="1"/>
  <c r="BB483" i="1" s="1"/>
  <c r="AH531" i="1"/>
  <c r="BB531" i="1" s="1"/>
  <c r="AH484" i="1"/>
  <c r="BB484" i="1" s="1"/>
  <c r="AH532" i="1"/>
  <c r="BB532" i="1" s="1"/>
  <c r="AH485" i="1"/>
  <c r="BB485" i="1" s="1"/>
  <c r="AH533" i="1"/>
  <c r="BB533" i="1" s="1"/>
  <c r="AH387" i="1"/>
  <c r="BB387" i="1" s="1"/>
  <c r="AH435" i="1"/>
  <c r="BB435" i="1" s="1"/>
  <c r="AH388" i="1"/>
  <c r="BB388" i="1" s="1"/>
  <c r="AH436" i="1"/>
  <c r="BB436" i="1" s="1"/>
  <c r="AH389" i="1"/>
  <c r="BB389" i="1" s="1"/>
  <c r="AH437" i="1"/>
  <c r="BB437" i="1" s="1"/>
  <c r="AH1962" i="1"/>
  <c r="BB1962" i="1" s="1"/>
  <c r="AH2010" i="1"/>
  <c r="BB2010" i="1" s="1"/>
  <c r="AH1963" i="1"/>
  <c r="BB1963" i="1" s="1"/>
  <c r="AH2011" i="1"/>
  <c r="BB2011" i="1" s="1"/>
  <c r="AH1964" i="1"/>
  <c r="BB1964" i="1" s="1"/>
  <c r="AH2012" i="1"/>
  <c r="BB2012" i="1" s="1"/>
  <c r="AH2691" i="1"/>
  <c r="BB2691" i="1" s="1"/>
  <c r="AH2739" i="1"/>
  <c r="BB2739" i="1" s="1"/>
  <c r="AH2692" i="1"/>
  <c r="BB2692" i="1" s="1"/>
  <c r="AH2740" i="1"/>
  <c r="BB2740" i="1" s="1"/>
  <c r="AH2693" i="1"/>
  <c r="BB2693" i="1" s="1"/>
  <c r="AH2741" i="1"/>
  <c r="BB2741" i="1" s="1"/>
  <c r="AH2979" i="1"/>
  <c r="BB2979" i="1" s="1"/>
  <c r="AH3027" i="1"/>
  <c r="BB3027" i="1" s="1"/>
  <c r="AH2980" i="1"/>
  <c r="BB2980" i="1" s="1"/>
  <c r="AH3028" i="1"/>
  <c r="BB3028" i="1" s="1"/>
  <c r="AH2981" i="1"/>
  <c r="BB2981" i="1" s="1"/>
  <c r="AH3029" i="1"/>
  <c r="BB3029" i="1" s="1"/>
  <c r="AH2787" i="1"/>
  <c r="BB2787" i="1" s="1"/>
  <c r="AH2835" i="1"/>
  <c r="BB2835" i="1" s="1"/>
  <c r="AH2788" i="1"/>
  <c r="BB2788" i="1" s="1"/>
  <c r="AH2836" i="1"/>
  <c r="BB2836" i="1" s="1"/>
  <c r="AH2789" i="1"/>
  <c r="BB2789" i="1" s="1"/>
  <c r="AH2837" i="1"/>
  <c r="BB2837" i="1" s="1"/>
  <c r="AH2883" i="1"/>
  <c r="BB2883" i="1" s="1"/>
  <c r="AH2931" i="1"/>
  <c r="BB2931" i="1" s="1"/>
  <c r="AH2884" i="1"/>
  <c r="BB2884" i="1" s="1"/>
  <c r="AH2932" i="1"/>
  <c r="BB2932" i="1" s="1"/>
  <c r="AH2885" i="1"/>
  <c r="BB2885" i="1" s="1"/>
  <c r="AH2933" i="1"/>
  <c r="BB2933" i="1" s="1"/>
  <c r="AH2499" i="1"/>
  <c r="BB2499" i="1" s="1"/>
  <c r="AH2547" i="1"/>
  <c r="BB2547" i="1" s="1"/>
  <c r="AH2500" i="1"/>
  <c r="BB2500" i="1" s="1"/>
  <c r="AH2548" i="1"/>
  <c r="BB2548" i="1" s="1"/>
  <c r="AH2501" i="1"/>
  <c r="BB2501" i="1" s="1"/>
  <c r="AH2549" i="1"/>
  <c r="BB2549" i="1" s="1"/>
  <c r="AH2595" i="1"/>
  <c r="BB2595" i="1" s="1"/>
  <c r="AH2643" i="1"/>
  <c r="BB2643" i="1" s="1"/>
  <c r="AH2596" i="1"/>
  <c r="BB2596" i="1" s="1"/>
  <c r="AH2644" i="1"/>
  <c r="BB2644" i="1" s="1"/>
  <c r="AH2597" i="1"/>
  <c r="BB2597" i="1" s="1"/>
  <c r="AH2645" i="1"/>
  <c r="BB2645" i="1" s="1"/>
  <c r="AH1683" i="1"/>
  <c r="BB1683" i="1" s="1"/>
  <c r="AH1731" i="1"/>
  <c r="BB1731" i="1" s="1"/>
  <c r="AH1684" i="1"/>
  <c r="BB1684" i="1" s="1"/>
  <c r="AH1732" i="1"/>
  <c r="BB1732" i="1" s="1"/>
  <c r="AH1685" i="1"/>
  <c r="BB1685" i="1" s="1"/>
  <c r="AH1733" i="1"/>
  <c r="BB1733" i="1" s="1"/>
  <c r="AH1779" i="1"/>
  <c r="BB1779" i="1" s="1"/>
  <c r="AH1827" i="1"/>
  <c r="BB1827" i="1" s="1"/>
  <c r="AH1780" i="1"/>
  <c r="BB1780" i="1" s="1"/>
  <c r="AH1828" i="1"/>
  <c r="BB1828" i="1" s="1"/>
  <c r="AH1781" i="1"/>
  <c r="BB1781" i="1" s="1"/>
  <c r="AH1829" i="1"/>
  <c r="BB1829" i="1" s="1"/>
  <c r="AH1552" i="1"/>
  <c r="BB1552" i="1" s="1"/>
  <c r="AH1888" i="1"/>
  <c r="BB1888" i="1" s="1"/>
  <c r="AH1553" i="1"/>
  <c r="BB1553" i="1" s="1"/>
  <c r="AH1889" i="1"/>
  <c r="BB1889" i="1" s="1"/>
  <c r="AH1554" i="1"/>
  <c r="BB1554" i="1" s="1"/>
  <c r="AH1890" i="1"/>
  <c r="BB1890" i="1" s="1"/>
  <c r="AH1443" i="1"/>
  <c r="BB1443" i="1" s="1"/>
  <c r="AH1491" i="1"/>
  <c r="BB1491" i="1" s="1"/>
  <c r="AH1444" i="1"/>
  <c r="BB1444" i="1" s="1"/>
  <c r="AH1492" i="1"/>
  <c r="BB1492" i="1" s="1"/>
  <c r="AH1445" i="1"/>
  <c r="BB1445" i="1" s="1"/>
  <c r="AH1493" i="1"/>
  <c r="BB1493" i="1" s="1"/>
  <c r="AH243" i="1"/>
  <c r="BB243" i="1" s="1"/>
  <c r="AH291" i="1"/>
  <c r="BB291" i="1" s="1"/>
  <c r="AH244" i="1"/>
  <c r="BB244" i="1" s="1"/>
  <c r="AH292" i="1"/>
  <c r="BB292" i="1" s="1"/>
  <c r="AH245" i="1"/>
  <c r="BB245" i="1" s="1"/>
  <c r="AH293" i="1"/>
  <c r="BB293" i="1" s="1"/>
  <c r="AH1155" i="1"/>
  <c r="BB1155" i="1" s="1"/>
  <c r="AH1203" i="1"/>
  <c r="BB1203" i="1" s="1"/>
  <c r="AH1156" i="1"/>
  <c r="BB1156" i="1" s="1"/>
  <c r="AH1204" i="1"/>
  <c r="BB1204" i="1" s="1"/>
  <c r="AH1157" i="1"/>
  <c r="BB1157" i="1" s="1"/>
  <c r="AH1205" i="1"/>
  <c r="BB1205" i="1" s="1"/>
  <c r="AH413" i="1"/>
  <c r="BB413" i="1" s="1"/>
  <c r="AH461" i="1"/>
  <c r="BB461" i="1" s="1"/>
  <c r="AH414" i="1"/>
  <c r="BB414" i="1" s="1"/>
  <c r="AH462" i="1"/>
  <c r="BB462" i="1" s="1"/>
  <c r="AH415" i="1"/>
  <c r="BB415" i="1" s="1"/>
  <c r="AH463" i="1"/>
  <c r="BB463" i="1" s="1"/>
  <c r="AH29" i="1"/>
  <c r="BB29" i="1" s="1"/>
  <c r="AH365" i="1"/>
  <c r="BB365" i="1" s="1"/>
  <c r="AH30" i="1"/>
  <c r="BB30" i="1" s="1"/>
  <c r="AH366" i="1"/>
  <c r="BB366" i="1" s="1"/>
  <c r="AH31" i="1"/>
  <c r="BB31" i="1" s="1"/>
  <c r="AH367" i="1"/>
  <c r="BB367" i="1" s="1"/>
  <c r="AH1085" i="1"/>
  <c r="BB1085" i="1" s="1"/>
  <c r="AH1133" i="1"/>
  <c r="BB1133" i="1" s="1"/>
  <c r="AH1086" i="1"/>
  <c r="BB1086" i="1" s="1"/>
  <c r="AH1134" i="1"/>
  <c r="BB1134" i="1" s="1"/>
  <c r="AH1087" i="1"/>
  <c r="BB1087" i="1" s="1"/>
  <c r="AH1135" i="1"/>
  <c r="BB1135" i="1" s="1"/>
  <c r="AH1347" i="1"/>
  <c r="BB1347" i="1" s="1"/>
  <c r="AH1395" i="1"/>
  <c r="BB1395" i="1" s="1"/>
  <c r="AH1348" i="1"/>
  <c r="BB1348" i="1" s="1"/>
  <c r="AH1396" i="1"/>
  <c r="BB1396" i="1" s="1"/>
  <c r="AH1349" i="1"/>
  <c r="BB1349" i="1" s="1"/>
  <c r="AH1397" i="1"/>
  <c r="BB1397" i="1" s="1"/>
  <c r="AH784" i="1"/>
  <c r="BB784" i="1" s="1"/>
  <c r="AH832" i="1"/>
  <c r="BB832" i="1" s="1"/>
  <c r="AH785" i="1"/>
  <c r="BB785" i="1" s="1"/>
  <c r="AH833" i="1"/>
  <c r="BB833" i="1" s="1"/>
  <c r="AH786" i="1"/>
  <c r="BB786" i="1" s="1"/>
  <c r="AH834" i="1"/>
  <c r="BB834" i="1" s="1"/>
  <c r="AH1949" i="1"/>
  <c r="BB1949" i="1" s="1"/>
  <c r="AH1997" i="1"/>
  <c r="BB1997" i="1" s="1"/>
  <c r="AH1950" i="1"/>
  <c r="BB1950" i="1" s="1"/>
  <c r="AH1998" i="1"/>
  <c r="BB1998" i="1" s="1"/>
  <c r="AH1951" i="1"/>
  <c r="BB1951" i="1" s="1"/>
  <c r="AH1999" i="1"/>
  <c r="BB1999" i="1" s="1"/>
  <c r="AH1565" i="1"/>
  <c r="BB1565" i="1" s="1"/>
  <c r="AH1901" i="1"/>
  <c r="BB1901" i="1" s="1"/>
  <c r="AH1566" i="1"/>
  <c r="BB1566" i="1" s="1"/>
  <c r="AH1902" i="1"/>
  <c r="BB1902" i="1" s="1"/>
  <c r="AH1567" i="1"/>
  <c r="BB1567" i="1" s="1"/>
  <c r="AH1903" i="1"/>
  <c r="BB1903" i="1" s="1"/>
  <c r="AH867" i="1"/>
  <c r="BB867" i="1" s="1"/>
  <c r="AH915" i="1"/>
  <c r="BB915" i="1" s="1"/>
  <c r="AH868" i="1"/>
  <c r="BB868" i="1" s="1"/>
  <c r="AH916" i="1"/>
  <c r="BB916" i="1" s="1"/>
  <c r="AH869" i="1"/>
  <c r="BB869" i="1" s="1"/>
  <c r="AH917" i="1"/>
  <c r="BB917" i="1" s="1"/>
  <c r="AH989" i="1"/>
  <c r="BB989" i="1" s="1"/>
  <c r="AH1037" i="1"/>
  <c r="BB1037" i="1" s="1"/>
  <c r="AH990" i="1"/>
  <c r="BB990" i="1" s="1"/>
  <c r="AH1038" i="1"/>
  <c r="BB1038" i="1" s="1"/>
  <c r="AH991" i="1"/>
  <c r="BB991" i="1" s="1"/>
  <c r="AH1039" i="1"/>
  <c r="BB1039" i="1" s="1"/>
  <c r="AH1578" i="1"/>
  <c r="BB1578" i="1" s="1"/>
  <c r="AH1914" i="1"/>
  <c r="BB1914" i="1" s="1"/>
  <c r="AH1579" i="1"/>
  <c r="BB1579" i="1" s="1"/>
  <c r="AH1915" i="1"/>
  <c r="BB1915" i="1" s="1"/>
  <c r="AH1580" i="1"/>
  <c r="BB1580" i="1" s="1"/>
  <c r="AH1916" i="1"/>
  <c r="BB1916" i="1" s="1"/>
  <c r="AH496" i="1"/>
  <c r="BB496" i="1" s="1"/>
  <c r="AH544" i="1"/>
  <c r="BB544" i="1" s="1"/>
  <c r="AH497" i="1"/>
  <c r="BB497" i="1" s="1"/>
  <c r="AH545" i="1"/>
  <c r="BB545" i="1" s="1"/>
  <c r="AH498" i="1"/>
  <c r="BB498" i="1" s="1"/>
  <c r="AH546" i="1"/>
  <c r="BB546" i="1" s="1"/>
  <c r="AH579" i="1"/>
  <c r="BB579" i="1" s="1"/>
  <c r="AH627" i="1"/>
  <c r="BB627" i="1" s="1"/>
  <c r="AH580" i="1"/>
  <c r="BB580" i="1" s="1"/>
  <c r="AH628" i="1"/>
  <c r="BB628" i="1" s="1"/>
  <c r="AH581" i="1"/>
  <c r="BB581" i="1" s="1"/>
  <c r="AH629" i="1"/>
  <c r="BB629" i="1" s="1"/>
  <c r="AH2512" i="1"/>
  <c r="BB2512" i="1" s="1"/>
  <c r="AH2560" i="1"/>
  <c r="BB2560" i="1" s="1"/>
  <c r="AH2513" i="1"/>
  <c r="BB2513" i="1" s="1"/>
  <c r="AH2561" i="1"/>
  <c r="BB2561" i="1" s="1"/>
  <c r="AH2514" i="1"/>
  <c r="BB2514" i="1" s="1"/>
  <c r="AH2562" i="1"/>
  <c r="BB2562" i="1" s="1"/>
  <c r="AH2403" i="1"/>
  <c r="BB2403" i="1" s="1"/>
  <c r="AH2451" i="1"/>
  <c r="BB2451" i="1" s="1"/>
  <c r="AH2404" i="1"/>
  <c r="BB2404" i="1" s="1"/>
  <c r="AH2452" i="1"/>
  <c r="BB2452" i="1" s="1"/>
  <c r="AH2405" i="1"/>
  <c r="BB2405" i="1" s="1"/>
  <c r="AH2453" i="1"/>
  <c r="BB2453" i="1" s="1"/>
  <c r="AH1936" i="1"/>
  <c r="BB1936" i="1" s="1"/>
  <c r="AH1984" i="1"/>
  <c r="BB1984" i="1" s="1"/>
  <c r="AH1937" i="1"/>
  <c r="BB1937" i="1" s="1"/>
  <c r="AH1985" i="1"/>
  <c r="BB1985" i="1" s="1"/>
  <c r="AH1938" i="1"/>
  <c r="BB1938" i="1" s="1"/>
  <c r="AH1986" i="1"/>
  <c r="BB1986" i="1" s="1"/>
  <c r="AH605" i="1"/>
  <c r="BB605" i="1" s="1"/>
  <c r="AH653" i="1"/>
  <c r="BB653" i="1" s="1"/>
  <c r="AH606" i="1"/>
  <c r="BB606" i="1" s="1"/>
  <c r="AH654" i="1"/>
  <c r="BB654" i="1" s="1"/>
  <c r="AH607" i="1"/>
  <c r="BB607" i="1" s="1"/>
  <c r="AH655" i="1"/>
  <c r="BB655" i="1" s="1"/>
  <c r="AH51" i="1"/>
  <c r="BB51" i="1" s="1"/>
  <c r="AH99" i="1"/>
  <c r="BB99" i="1" s="1"/>
  <c r="AH52" i="1"/>
  <c r="BB52" i="1" s="1"/>
  <c r="AH100" i="1"/>
  <c r="BB100" i="1" s="1"/>
  <c r="AH53" i="1"/>
  <c r="BB53" i="1" s="1"/>
  <c r="AH101" i="1"/>
  <c r="BB101" i="1" s="1"/>
  <c r="AH16" i="1"/>
  <c r="BB16" i="1" s="1"/>
  <c r="AH352" i="1"/>
  <c r="BB352" i="1" s="1"/>
  <c r="AH17" i="1"/>
  <c r="BB17" i="1" s="1"/>
  <c r="AH353" i="1"/>
  <c r="BB353" i="1" s="1"/>
  <c r="AH18" i="1"/>
  <c r="BB18" i="1" s="1"/>
  <c r="AH354" i="1"/>
  <c r="BB354" i="1" s="1"/>
  <c r="AH1168" i="1"/>
  <c r="BB1168" i="1" s="1"/>
  <c r="AH1216" i="1"/>
  <c r="BB1216" i="1" s="1"/>
  <c r="AH1169" i="1"/>
  <c r="BB1169" i="1" s="1"/>
  <c r="AH1217" i="1"/>
  <c r="BB1217" i="1" s="1"/>
  <c r="AH1170" i="1"/>
  <c r="BB1170" i="1" s="1"/>
  <c r="AH1218" i="1"/>
  <c r="BB1218" i="1" s="1"/>
  <c r="AH880" i="1"/>
  <c r="BB880" i="1" s="1"/>
  <c r="AH928" i="1"/>
  <c r="BB928" i="1" s="1"/>
  <c r="AH881" i="1"/>
  <c r="BB881" i="1" s="1"/>
  <c r="AH929" i="1"/>
  <c r="BB929" i="1" s="1"/>
  <c r="AH882" i="1"/>
  <c r="BB882" i="1" s="1"/>
  <c r="AH930" i="1"/>
  <c r="BB930" i="1" s="1"/>
  <c r="AH976" i="1"/>
  <c r="BB976" i="1" s="1"/>
  <c r="AH1024" i="1"/>
  <c r="BB1024" i="1" s="1"/>
  <c r="AH977" i="1"/>
  <c r="BB977" i="1" s="1"/>
  <c r="AH1025" i="1"/>
  <c r="BB1025" i="1" s="1"/>
  <c r="AH978" i="1"/>
  <c r="BB978" i="1" s="1"/>
  <c r="AH1026" i="1"/>
  <c r="BB1026" i="1" s="1"/>
  <c r="AH963" i="1"/>
  <c r="BB963" i="1" s="1"/>
  <c r="AH1011" i="1"/>
  <c r="BB1011" i="1" s="1"/>
  <c r="AH964" i="1"/>
  <c r="BB964" i="1" s="1"/>
  <c r="AH1012" i="1"/>
  <c r="BB1012" i="1" s="1"/>
  <c r="AH965" i="1"/>
  <c r="BB965" i="1" s="1"/>
  <c r="AH1013" i="1"/>
  <c r="BB1013" i="1" s="1"/>
  <c r="AH592" i="1"/>
  <c r="BB592" i="1" s="1"/>
  <c r="AH640" i="1"/>
  <c r="BB640" i="1" s="1"/>
  <c r="AH593" i="1"/>
  <c r="BB593" i="1" s="1"/>
  <c r="AH641" i="1"/>
  <c r="BB641" i="1" s="1"/>
  <c r="AH594" i="1"/>
  <c r="BB594" i="1" s="1"/>
  <c r="AH642" i="1"/>
  <c r="BB642" i="1" s="1"/>
  <c r="AH675" i="1"/>
  <c r="BB675" i="1" s="1"/>
  <c r="AH723" i="1"/>
  <c r="BB723" i="1" s="1"/>
  <c r="AH676" i="1"/>
  <c r="BB676" i="1" s="1"/>
  <c r="AH724" i="1"/>
  <c r="BB724" i="1" s="1"/>
  <c r="AH677" i="1"/>
  <c r="BB677" i="1" s="1"/>
  <c r="AH725" i="1"/>
  <c r="BB725" i="1" s="1"/>
  <c r="AH701" i="1"/>
  <c r="BB701" i="1" s="1"/>
  <c r="AH749" i="1"/>
  <c r="BB749" i="1" s="1"/>
  <c r="AH702" i="1"/>
  <c r="BB702" i="1" s="1"/>
  <c r="AH750" i="1"/>
  <c r="BB750" i="1" s="1"/>
  <c r="AH703" i="1"/>
  <c r="BB703" i="1" s="1"/>
  <c r="AH751" i="1"/>
  <c r="BB751" i="1" s="1"/>
  <c r="AH2608" i="1"/>
  <c r="BB2608" i="1" s="1"/>
  <c r="AH2656" i="1"/>
  <c r="BB2656" i="1" s="1"/>
  <c r="AH2609" i="1"/>
  <c r="BB2609" i="1" s="1"/>
  <c r="AH2657" i="1"/>
  <c r="BB2657" i="1" s="1"/>
  <c r="AH2610" i="1"/>
  <c r="BB2610" i="1" s="1"/>
  <c r="AH2658" i="1"/>
  <c r="BB2658" i="1" s="1"/>
  <c r="AH1072" i="1"/>
  <c r="BB1072" i="1" s="1"/>
  <c r="AH1120" i="1"/>
  <c r="BB1120" i="1" s="1"/>
  <c r="AH1073" i="1"/>
  <c r="BB1073" i="1" s="1"/>
  <c r="AH1121" i="1"/>
  <c r="BB1121" i="1" s="1"/>
  <c r="AH1074" i="1"/>
  <c r="BB1074" i="1" s="1"/>
  <c r="AH1122" i="1"/>
  <c r="BB1122" i="1" s="1"/>
  <c r="AH1709" i="1"/>
  <c r="BB1709" i="1" s="1"/>
  <c r="AH1757" i="1"/>
  <c r="BB1757" i="1" s="1"/>
  <c r="AH1710" i="1"/>
  <c r="BB1710" i="1" s="1"/>
  <c r="AH1758" i="1"/>
  <c r="BB1758" i="1" s="1"/>
  <c r="AH1711" i="1"/>
  <c r="BB1711" i="1" s="1"/>
  <c r="AH1759" i="1"/>
  <c r="BB1759" i="1" s="1"/>
  <c r="AH2128" i="1"/>
  <c r="BB2128" i="1" s="1"/>
  <c r="AH2176" i="1"/>
  <c r="BB2176" i="1" s="1"/>
  <c r="AH2129" i="1"/>
  <c r="BB2129" i="1" s="1"/>
  <c r="AH2177" i="1"/>
  <c r="BB2177" i="1" s="1"/>
  <c r="AH2130" i="1"/>
  <c r="BB2130" i="1" s="1"/>
  <c r="AH2178" i="1"/>
  <c r="BB2178" i="1" s="1"/>
  <c r="AH2813" i="1"/>
  <c r="BB2813" i="1" s="1"/>
  <c r="AH2861" i="1"/>
  <c r="BB2861" i="1" s="1"/>
  <c r="AH2814" i="1"/>
  <c r="BB2814" i="1" s="1"/>
  <c r="AH2862" i="1"/>
  <c r="BB2862" i="1" s="1"/>
  <c r="AH2815" i="1"/>
  <c r="BB2815" i="1" s="1"/>
  <c r="AH2863" i="1"/>
  <c r="BB2863" i="1" s="1"/>
  <c r="AH3" i="1"/>
  <c r="BB3" i="1" s="1"/>
  <c r="AH339" i="1"/>
  <c r="BB339" i="1" s="1"/>
  <c r="AH4" i="1"/>
  <c r="BB4" i="1" s="1"/>
  <c r="AH340" i="1"/>
  <c r="BB340" i="1" s="1"/>
  <c r="AH5" i="1"/>
  <c r="BB5" i="1" s="1"/>
  <c r="AH341" i="1"/>
  <c r="BB341" i="1" s="1"/>
  <c r="AH2032" i="1"/>
  <c r="BB2032" i="1" s="1"/>
  <c r="AH2080" i="1"/>
  <c r="BB2080" i="1" s="1"/>
  <c r="AH2033" i="1"/>
  <c r="BB2033" i="1" s="1"/>
  <c r="AH2081" i="1"/>
  <c r="BB2081" i="1" s="1"/>
  <c r="AH2034" i="1"/>
  <c r="BB2034" i="1" s="1"/>
  <c r="AH2082" i="1"/>
  <c r="BB2082" i="1" s="1"/>
  <c r="AH2992" i="1"/>
  <c r="BB2992" i="1" s="1"/>
  <c r="AH3040" i="1"/>
  <c r="BB3040" i="1" s="1"/>
  <c r="AH2993" i="1"/>
  <c r="BB2993" i="1" s="1"/>
  <c r="AH3041" i="1"/>
  <c r="BB3041" i="1" s="1"/>
  <c r="AH2994" i="1"/>
  <c r="BB2994" i="1" s="1"/>
  <c r="AH3042" i="1"/>
  <c r="BB3042" i="1" s="1"/>
  <c r="AH2896" i="1"/>
  <c r="BB2896" i="1" s="1"/>
  <c r="AH2944" i="1"/>
  <c r="BB2944" i="1" s="1"/>
  <c r="AH2897" i="1"/>
  <c r="BB2897" i="1" s="1"/>
  <c r="AH2945" i="1"/>
  <c r="BB2945" i="1" s="1"/>
  <c r="AH2898" i="1"/>
  <c r="BB2898" i="1" s="1"/>
  <c r="AH2946" i="1"/>
  <c r="BB2946" i="1" s="1"/>
  <c r="AH2800" i="1"/>
  <c r="BB2800" i="1" s="1"/>
  <c r="AH2848" i="1"/>
  <c r="BB2848" i="1" s="1"/>
  <c r="AH2801" i="1"/>
  <c r="BB2801" i="1" s="1"/>
  <c r="AH2849" i="1"/>
  <c r="BB2849" i="1" s="1"/>
  <c r="AH2802" i="1"/>
  <c r="BB2802" i="1" s="1"/>
  <c r="AH2850" i="1"/>
  <c r="BB2850" i="1" s="1"/>
  <c r="AH893" i="1"/>
  <c r="BB893" i="1" s="1"/>
  <c r="AH941" i="1"/>
  <c r="BB941" i="1" s="1"/>
  <c r="AH894" i="1"/>
  <c r="BB894" i="1" s="1"/>
  <c r="AH942" i="1"/>
  <c r="BB942" i="1" s="1"/>
  <c r="AH895" i="1"/>
  <c r="BB895" i="1" s="1"/>
  <c r="AH943" i="1"/>
  <c r="BB943" i="1" s="1"/>
  <c r="AH64" i="1"/>
  <c r="BB64" i="1" s="1"/>
  <c r="AH112" i="1"/>
  <c r="BB112" i="1" s="1"/>
  <c r="AH65" i="1"/>
  <c r="BB65" i="1" s="1"/>
  <c r="AH113" i="1"/>
  <c r="BB113" i="1" s="1"/>
  <c r="AH66" i="1"/>
  <c r="BB66" i="1" s="1"/>
  <c r="AH114" i="1"/>
  <c r="BB114" i="1" s="1"/>
  <c r="AH1360" i="1"/>
  <c r="BB1360" i="1" s="1"/>
  <c r="AH1408" i="1"/>
  <c r="BB1408" i="1" s="1"/>
  <c r="AH1361" i="1"/>
  <c r="BB1361" i="1" s="1"/>
  <c r="AH1409" i="1"/>
  <c r="BB1409" i="1" s="1"/>
  <c r="AH1362" i="1"/>
  <c r="BB1362" i="1" s="1"/>
  <c r="AH1410" i="1"/>
  <c r="BB1410" i="1" s="1"/>
  <c r="AH1264" i="1"/>
  <c r="BB1264" i="1" s="1"/>
  <c r="AH1312" i="1"/>
  <c r="BB1312" i="1" s="1"/>
  <c r="AH1265" i="1"/>
  <c r="BB1265" i="1" s="1"/>
  <c r="AH1313" i="1"/>
  <c r="BB1313" i="1" s="1"/>
  <c r="AH1266" i="1"/>
  <c r="BB1266" i="1" s="1"/>
  <c r="AH1314" i="1"/>
  <c r="BB1314" i="1" s="1"/>
  <c r="AH2416" i="1"/>
  <c r="BB2416" i="1" s="1"/>
  <c r="AH2464" i="1"/>
  <c r="BB2464" i="1" s="1"/>
  <c r="AH2417" i="1"/>
  <c r="BB2417" i="1" s="1"/>
  <c r="AH2465" i="1"/>
  <c r="BB2465" i="1" s="1"/>
  <c r="AH2418" i="1"/>
  <c r="BB2418" i="1" s="1"/>
  <c r="AH2466" i="1"/>
  <c r="BB2466" i="1" s="1"/>
  <c r="AH2224" i="1"/>
  <c r="BB2224" i="1" s="1"/>
  <c r="AH2272" i="1"/>
  <c r="BB2272" i="1" s="1"/>
  <c r="AH2225" i="1"/>
  <c r="BB2225" i="1" s="1"/>
  <c r="AH2273" i="1"/>
  <c r="BB2273" i="1" s="1"/>
  <c r="AH2226" i="1"/>
  <c r="BB2226" i="1" s="1"/>
  <c r="AH2274" i="1"/>
  <c r="BB2274" i="1" s="1"/>
  <c r="AH509" i="1"/>
  <c r="BB509" i="1" s="1"/>
  <c r="AH557" i="1"/>
  <c r="BB557" i="1" s="1"/>
  <c r="AH510" i="1"/>
  <c r="BB510" i="1" s="1"/>
  <c r="AH558" i="1"/>
  <c r="BB558" i="1" s="1"/>
  <c r="AH511" i="1"/>
  <c r="BB511" i="1" s="1"/>
  <c r="AH559" i="1"/>
  <c r="BB559" i="1" s="1"/>
  <c r="AH160" i="1"/>
  <c r="BB160" i="1" s="1"/>
  <c r="AH208" i="1"/>
  <c r="BB208" i="1" s="1"/>
  <c r="AH161" i="1"/>
  <c r="BB161" i="1" s="1"/>
  <c r="AH209" i="1"/>
  <c r="BB209" i="1" s="1"/>
  <c r="AH162" i="1"/>
  <c r="BB162" i="1" s="1"/>
  <c r="AH210" i="1"/>
  <c r="BB210" i="1" s="1"/>
  <c r="AH256" i="1"/>
  <c r="BB256" i="1" s="1"/>
  <c r="AH304" i="1"/>
  <c r="BB304" i="1" s="1"/>
  <c r="AH257" i="1"/>
  <c r="BB257" i="1" s="1"/>
  <c r="AH305" i="1"/>
  <c r="BB305" i="1" s="1"/>
  <c r="AH258" i="1"/>
  <c r="BB258" i="1" s="1"/>
  <c r="AH306" i="1"/>
  <c r="BB306" i="1" s="1"/>
  <c r="AH1587" i="1"/>
  <c r="BB1587" i="1" s="1"/>
  <c r="AH1635" i="1"/>
  <c r="BB1635" i="1" s="1"/>
  <c r="AH1588" i="1"/>
  <c r="BB1588" i="1" s="1"/>
  <c r="AH1636" i="1"/>
  <c r="BB1636" i="1" s="1"/>
  <c r="AH1589" i="1"/>
  <c r="BB1589" i="1" s="1"/>
  <c r="AH1637" i="1"/>
  <c r="BB1637" i="1" s="1"/>
  <c r="AH2621" i="1"/>
  <c r="BB2621" i="1" s="1"/>
  <c r="AH2669" i="1"/>
  <c r="BB2669" i="1" s="1"/>
  <c r="AH2622" i="1"/>
  <c r="BB2622" i="1" s="1"/>
  <c r="AH2670" i="1"/>
  <c r="BB2670" i="1" s="1"/>
  <c r="AH2623" i="1"/>
  <c r="BB2623" i="1" s="1"/>
  <c r="AH2671" i="1"/>
  <c r="BB2671" i="1" s="1"/>
  <c r="AH2429" i="1"/>
  <c r="BB2429" i="1" s="1"/>
  <c r="AH2477" i="1"/>
  <c r="BB2477" i="1" s="1"/>
  <c r="AH2430" i="1"/>
  <c r="BB2430" i="1" s="1"/>
  <c r="AH2478" i="1"/>
  <c r="BB2478" i="1" s="1"/>
  <c r="AH2431" i="1"/>
  <c r="BB2431" i="1" s="1"/>
  <c r="AH2479" i="1"/>
  <c r="BB2479" i="1" s="1"/>
  <c r="AH2525" i="1"/>
  <c r="BB2525" i="1" s="1"/>
  <c r="AH2573" i="1"/>
  <c r="BB2573" i="1" s="1"/>
  <c r="AH2526" i="1"/>
  <c r="BB2526" i="1" s="1"/>
  <c r="AH2574" i="1"/>
  <c r="BB2574" i="1" s="1"/>
  <c r="AH2527" i="1"/>
  <c r="BB2527" i="1" s="1"/>
  <c r="AH2575" i="1"/>
  <c r="BB2575" i="1" s="1"/>
  <c r="AH797" i="1"/>
  <c r="BB797" i="1" s="1"/>
  <c r="AH845" i="1"/>
  <c r="BB845" i="1" s="1"/>
  <c r="AH798" i="1"/>
  <c r="BB798" i="1" s="1"/>
  <c r="AH846" i="1"/>
  <c r="BB846" i="1" s="1"/>
  <c r="AH799" i="1"/>
  <c r="BB799" i="1" s="1"/>
  <c r="AH847" i="1"/>
  <c r="BB847" i="1" s="1"/>
  <c r="AH2899" i="1"/>
  <c r="BB2899" i="1" s="1"/>
</calcChain>
</file>

<file path=xl/sharedStrings.xml><?xml version="1.0" encoding="utf-8"?>
<sst xmlns="http://schemas.openxmlformats.org/spreadsheetml/2006/main" count="50982" uniqueCount="5187">
  <si>
    <t>Screen</t>
  </si>
  <si>
    <t>Sample Name</t>
  </si>
  <si>
    <t>product_smiles</t>
  </si>
  <si>
    <t>product_name</t>
  </si>
  <si>
    <t>TWC_Biphenyl AreaAbs</t>
  </si>
  <si>
    <t>Product_ELSD</t>
  </si>
  <si>
    <t>Product_MSTIC(+)</t>
  </si>
  <si>
    <t>(Product_ELSD/IS_UV)*1000</t>
  </si>
  <si>
    <t>Product_MSTIC(+)/IS_UV</t>
  </si>
  <si>
    <t>Reactant_ELSD</t>
  </si>
  <si>
    <t>Reactant_MSTIC(+)</t>
  </si>
  <si>
    <t>(Reactant_ELSD/IS_UV)*1000</t>
  </si>
  <si>
    <t>Reactant_MSTIC(+)/IS_UV</t>
  </si>
  <si>
    <t>ELSD Conversion</t>
  </si>
  <si>
    <t>MS Conversion</t>
  </si>
  <si>
    <t>Av Caliper Inhib</t>
  </si>
  <si>
    <t>E37</t>
  </si>
  <si>
    <t>CC1(NC(=O)O[C@@H]2CC[C@H](c3cc(NC(=O)Cc4ccc(Cl)cc4)n[nH]3)C2)CC1</t>
  </si>
  <si>
    <t>2-(4-chlorophenyl)acetic acid-Relay-FFS-493-1</t>
  </si>
  <si>
    <t>J12</t>
  </si>
  <si>
    <t>Cc1ccc(C(=O)Nc2cc([C@H]3CC[C@@H](OC(=O)N4[C@@H](C)CC[C@@H]4C)C3)[nH]n2)cc1</t>
  </si>
  <si>
    <t>4-methylbenzoic acid-Relay-FFS-493-6</t>
  </si>
  <si>
    <t>U35</t>
  </si>
  <si>
    <t>CC(C)N(C)C(=O)O[C@@H]1CC[C@H](c2cc(NC(=O)C34CC5CC(CC(C5)C3)C4)n[nH]2)C1</t>
  </si>
  <si>
    <t>adamantane-1-carboxylic acid-Relay-FFS-493-3</t>
  </si>
  <si>
    <t>V36</t>
  </si>
  <si>
    <t>Cc1cccc(CC(=O)Nc2cc([C@H]3CC[C@@H](OC(=O)N4[C@@H](C)CC[C@@H]4C)C3)[nH]n2)c1</t>
  </si>
  <si>
    <t>2-(m-tolyl)acetic acid-Relay-FFS-493-6</t>
  </si>
  <si>
    <t>W35</t>
  </si>
  <si>
    <t>CC(C)N(C)C(=O)O[C@@H]1CC[C@H](c2cc(NC(=O)[C@H]3CCCC[C@H]3NC(=O)c3ccccc3)n[nH]2)C1</t>
  </si>
  <si>
    <t>(1S,2R)-2-benzamidocyclohexane-1-carboxylic acid-Relay-FFS-493-3</t>
  </si>
  <si>
    <t>V18</t>
  </si>
  <si>
    <t>C[C@H]1CC[C@H](C)N1C(=O)O[C@@H]1CC[C@H](c2cc(NC(=O)c3ccccn3)n[nH]2)C1</t>
  </si>
  <si>
    <t>picolinic acid-Relay-FFS-493-6</t>
  </si>
  <si>
    <t>W47</t>
  </si>
  <si>
    <t>Cc1cn(CC(=O)Nc2cc([C@H]3CC[C@@H](OC(=O)N(C)C(C)C)C3)[nH]n2)nn1</t>
  </si>
  <si>
    <t>2-(4-methyl-1H-1,2,3-triazol-1-yl)acetic acid-Relay-FFS-493-3</t>
  </si>
  <si>
    <t>W36</t>
  </si>
  <si>
    <t>Cc1ccc(CC(=O)Nc2cc([C@H]3CC[C@@H](OC(=O)N4CCC4(C)C)C3)[nH]n2)cc1</t>
  </si>
  <si>
    <t>2-(p-tolyl)acetic acid-Relay-FFS-493-5</t>
  </si>
  <si>
    <t>Z36</t>
  </si>
  <si>
    <t>C[C@H]1CC[C@H](C)N1C(=O)O[C@@H]1CC[C@H](c2cc(NC(=O)Cc3ccccc3F)n[nH]2)C1</t>
  </si>
  <si>
    <t>2-(2-fluorophenyl)acetic acid-Relay-FFS-493-6</t>
  </si>
  <si>
    <t>U47</t>
  </si>
  <si>
    <t>CC(C)N(C)C(=O)O[C@@H]1CC[C@H](c2cc(NC(=O)Cc3cnccn3)n[nH]2)C1</t>
  </si>
  <si>
    <t>2-(pyrazin-2-yl)acetic acid-Relay-FFS-493-3</t>
  </si>
  <si>
    <t>C[C@H]1CC[C@H](C)N1C(=O)O[C@@H]1CC[C@H](c2cc(NC(=O)C34CC5CC(CC(C5)C3)C4)n[nH]2)C1</t>
  </si>
  <si>
    <t>adamantane-1-carboxylic acid-Relay-FFS-493-6</t>
  </si>
  <si>
    <t>AD46</t>
  </si>
  <si>
    <t>CC(C)NC(=O)O[C@@H]1CC[C@H](c2cc(NC(=O)Cc3ccc(S(N)(=O)=O)cc3)n[nH]2)C1</t>
  </si>
  <si>
    <t>2-(4-sulfamoylphenyl)acetic acid-Relay-FFS-493-2</t>
  </si>
  <si>
    <t>I12</t>
  </si>
  <si>
    <t>Cc1ccc(C(=O)Nc2cc([C@H]3CC[C@@H](OC(=O)N4CCC4(C)C)C3)[nH]n2)cc1</t>
  </si>
  <si>
    <t>4-methylbenzoic acid-Relay-FFS-493-5</t>
  </si>
  <si>
    <t>Y36</t>
  </si>
  <si>
    <t>CC1(C)CCN1C(=O)O[C@@H]1CC[C@H](c2cc(NC(=O)Cc3ccccc3F)n[nH]2)C1</t>
  </si>
  <si>
    <t>2-(2-fluorophenyl)acetic acid-Relay-FFS-493-5</t>
  </si>
  <si>
    <t>G27</t>
  </si>
  <si>
    <t>CN1CCCC(C(=O)Nc2cc([C@H]3CC[C@@H](OC(=O)N4CCC4(C)C)C3)[nH]n2)C1</t>
  </si>
  <si>
    <t>1-methylpiperidine-3-carboxylic acid-Relay-FFS-493-5</t>
  </si>
  <si>
    <t>U36</t>
  </si>
  <si>
    <t>Cc1cccc(CC(=O)Nc2cc([C@H]3CC[C@@H](OC(=O)N4CCC4(C)C)C3)[nH]n2)c1</t>
  </si>
  <si>
    <t>2-(m-tolyl)acetic acid-Relay-FFS-493-5</t>
  </si>
  <si>
    <t>G1</t>
  </si>
  <si>
    <t>CC1(NC(=O)O[C@@H]2CC[C@H](c3cc(NC(=O)Cn4cnnn4)n[nH]3)C2)CC1</t>
  </si>
  <si>
    <t>2-(1H-tetrazol-1-yl)acetic acid-Relay-FFS-493-1</t>
  </si>
  <si>
    <t>X35</t>
  </si>
  <si>
    <t>C[C@@H](NC(=O)O[C@@H]1CC[C@H](c2cc(NC(=O)[C@H]3CCCC[C@H]3NC(=O)c3ccccc3)n[nH]2)C1)C1CC1</t>
  </si>
  <si>
    <t>(1S,2R)-2-benzamidocyclohexane-1-carboxylic acid-Relay-FFS-493-4</t>
  </si>
  <si>
    <t>V48</t>
  </si>
  <si>
    <t>C[C@H]1CC[C@H](C)N1C(=O)O[C@@H]1CC[C@H](c2cc(NC(=O)Cc3cnccn3)n[nH]2)C1</t>
  </si>
  <si>
    <t>2-(pyrazin-2-yl)acetic acid-Relay-FFS-493-6</t>
  </si>
  <si>
    <t>CC1(C)CCN1C(=O)O[C@@H]1CC[C@H](c2cc(NC(=O)C34CC5CC(CC(C5)C3)C4)n[nH]2)C1</t>
  </si>
  <si>
    <t>adamantane-1-carboxylic acid-Relay-FFS-493-5</t>
  </si>
  <si>
    <t>U18</t>
  </si>
  <si>
    <t>CC1(C)CCN1C(=O)O[C@@H]1CC[C@H](c2cc(NC(=O)c3ccccn3)n[nH]2)C1</t>
  </si>
  <si>
    <t>picolinic acid-Relay-FFS-493-5</t>
  </si>
  <si>
    <t>Cc1cc(C(=O)Nc2cc([C@H]3CC[C@@H](OC(=O)N4CCC4(C)C)C3)[nH]n2)n(C)n1</t>
  </si>
  <si>
    <t>1,3-dimethyl-1H-pyrazole-5-carboxylic acid-Relay-FFS-493-5</t>
  </si>
  <si>
    <t>CC1(C)CCN1C(=O)O[C@@H]1CC[C@H](c2cc(NC(=O)[C@H]3CCCC[C@H]3NC(=O)c3ccccc3)n[nH]2)C1</t>
  </si>
  <si>
    <t>(1S,2R)-2-benzamidocyclohexane-1-carboxylic acid-Relay-FFS-493-5</t>
  </si>
  <si>
    <t>F28</t>
  </si>
  <si>
    <t>CC(C)NC(=O)O[C@@H]1CC[C@H](c2cc(NC(=O)c3cnccn3)n[nH]2)C1</t>
  </si>
  <si>
    <t>pyrazine-2-carboxylic acid-Relay-FFS-493-2</t>
  </si>
  <si>
    <t>G33</t>
  </si>
  <si>
    <t>K17</t>
  </si>
  <si>
    <t>CC(C)N(C)C(=O)O[C@@H]1CC[C@H](c2cc(NC(=O)C(F)(F)F)n[nH]2)C1</t>
  </si>
  <si>
    <t>2,2,2-trifluoroacetic acid-Relay-FFS-493-3</t>
  </si>
  <si>
    <t>X47</t>
  </si>
  <si>
    <t>Cc1cn(CC(=O)Nc2cc([C@H]3CC[C@@H](OC(=O)N[C@H](C)C4CC4)C3)[nH]n2)nn1</t>
  </si>
  <si>
    <t>2-(4-methyl-1H-1,2,3-triazol-1-yl)acetic acid-Relay-FFS-493-4</t>
  </si>
  <si>
    <t>X36</t>
  </si>
  <si>
    <t>Cc1ccc(CC(=O)Nc2cc([C@H]3CC[C@@H](OC(=O)N4[C@@H](C)CC[C@@H]4C)C3)[nH]n2)cc1</t>
  </si>
  <si>
    <t>2-(p-tolyl)acetic acid-Relay-FFS-493-6</t>
  </si>
  <si>
    <t>K2</t>
  </si>
  <si>
    <t>CC(C)N(C)C(=O)O[C@@H]1CC[C@H](c2cc(NC(=O)Cc3ccco3)n[nH]2)C1</t>
  </si>
  <si>
    <t>2-(furan-2-yl)acetic acid-Relay-FFS-493-3</t>
  </si>
  <si>
    <t>E33</t>
  </si>
  <si>
    <t>CN1CCCCC1C(=O)Nc1cc([C@H]2CC[C@@H](OC(=O)N3CCC3(C)C)C2)[nH]n1</t>
  </si>
  <si>
    <t>1-methylpiperidine-2-carboxylic acid-Relay-FFS-493-5</t>
  </si>
  <si>
    <t>M12</t>
  </si>
  <si>
    <t>CC1(C)CCN1C(=O)O[C@@H]1CC[C@H](c2cc(NC(=O)c3cccc(F)c3)n[nH]2)C1</t>
  </si>
  <si>
    <t>3-fluorobenzoic acid-Relay-FFS-493-5</t>
  </si>
  <si>
    <t>L2</t>
  </si>
  <si>
    <t>C[C@@H](NC(=O)O[C@@H]1CC[C@H](c2cc(NC(=O)Cc3ccco3)n[nH]2)C1)C1CC1</t>
  </si>
  <si>
    <t>2-(furan-2-yl)acetic acid-Relay-FFS-493-4</t>
  </si>
  <si>
    <t>Cc1cc(C(=O)Nc2cc([C@H]3CC[C@@H](OC(=O)N4[C@@H](C)CC[C@@H]4C)C3)[nH]n2)n(C)n1</t>
  </si>
  <si>
    <t>1,3-dimethyl-1H-pyrazole-5-carboxylic acid-Relay-FFS-493-6</t>
  </si>
  <si>
    <t>V35</t>
  </si>
  <si>
    <t>C[C@@H](NC(=O)O[C@@H]1CC[C@H](c2cc(NC(=O)C34CC5CC(CC(C5)C3)C4)n[nH]2)C1)C1CC1</t>
  </si>
  <si>
    <t>adamantane-1-carboxylic acid-Relay-FFS-493-4</t>
  </si>
  <si>
    <t>Y18</t>
  </si>
  <si>
    <t>CC1(C)CCN1C(=O)O[C@@H]1CC[C@H](c2cc(NC(=O)c3cccc(F)c3F)n[nH]2)C1</t>
  </si>
  <si>
    <t>2,3-difluorobenzoic acid-Relay-FFS-493-5</t>
  </si>
  <si>
    <t>Z8</t>
  </si>
  <si>
    <t>C[C@@H](NC(=O)O[C@@H]1CC[C@H](c2cc(NC(=O)c3cccc(OC(F)(F)F)c3)n[nH]2)C1)C1CC1</t>
  </si>
  <si>
    <t>3-(trifluoromethoxy)benzoic acid-Relay-FFS-493-4</t>
  </si>
  <si>
    <t>N12</t>
  </si>
  <si>
    <t>C[C@H]1CC[C@H](C)N1C(=O)O[C@@H]1CC[C@H](c2cc(NC(=O)c3cccc(F)c3)n[nH]2)C1</t>
  </si>
  <si>
    <t>3-fluorobenzoic acid-Relay-FFS-493-6</t>
  </si>
  <si>
    <t>CC(C)NC(=O)O[C@@H]1CC[C@H](c2cc(NC(=O)C3CCCCN3C)n[nH]2)C1</t>
  </si>
  <si>
    <t>1-methylpiperidine-2-carboxylic acid-Relay-FFS-493-2</t>
  </si>
  <si>
    <t>AC46</t>
  </si>
  <si>
    <t>CC1(NC(=O)O[C@@H]2CC[C@H](c3cc(NC(=O)Cc4ccc(S(N)(=O)=O)cc4)n[nH]3)C2)CC1</t>
  </si>
  <si>
    <t>2-(4-sulfamoylphenyl)acetic acid-Relay-FFS-493-1</t>
  </si>
  <si>
    <t>B48</t>
  </si>
  <si>
    <t>C[C@H]1CC[C@H](C)N1C(=O)O[C@@H]1CC[C@H](c2cc(NC(=O)Cc3ccccc3Cl)n[nH]2)C1</t>
  </si>
  <si>
    <t>2-(2-chlorophenyl)acetic acid-Relay-FFS-493-6</t>
  </si>
  <si>
    <t>AE33</t>
  </si>
  <si>
    <t>Cc1ccc(C(=O)Nc2cc([C@H]3CC[C@@H](OC(=O)N4CCC4(C)C)C3)[nH]n2)c(C)n1</t>
  </si>
  <si>
    <t>2,6-dimethylnicotinic acid-Relay-FFS-493-5</t>
  </si>
  <si>
    <t>H27</t>
  </si>
  <si>
    <t>C[C@H]1CC[C@H](C)N1C(=O)O[C@@H]1CC[C@H](c2cc(NC(=O)C3CCCN(C)C3)n[nH]2)C1</t>
  </si>
  <si>
    <t>1-methylpiperidine-3-carboxylic acid-Relay-FFS-493-6</t>
  </si>
  <si>
    <t>V24</t>
  </si>
  <si>
    <t>C[C@H]1CC[C@H](C)N1C(=O)O[C@@H]1CC[C@H](c2cc(NC(=O)C3CC3)n[nH]2)C1</t>
  </si>
  <si>
    <t>cyclopropanecarboxylic acid-Relay-FFS-493-6</t>
  </si>
  <si>
    <t>Z18</t>
  </si>
  <si>
    <t>C[C@H]1CC[C@H](C)N1C(=O)O[C@@H]1CC[C@H](c2cc(NC(=O)c3cccc(F)c3F)n[nH]2)C1</t>
  </si>
  <si>
    <t>2,3-difluorobenzoic acid-Relay-FFS-493-6</t>
  </si>
  <si>
    <t>AC33</t>
  </si>
  <si>
    <t>COc1ccc(C(=O)Nc2cc([C@H]3CC[C@@H](OC(=O)N4CCC4(C)C)C3)[nH]n2)cn1</t>
  </si>
  <si>
    <t>6-methoxynicotinic acid-Relay-FFS-493-5</t>
  </si>
  <si>
    <t>L17</t>
  </si>
  <si>
    <t>C[C@@H](NC(=O)O[C@@H]1CC[C@H](c2cc(NC(=O)C(F)(F)F)n[nH]2)C1)C1CC1</t>
  </si>
  <si>
    <t>2,2,2-trifluoroacetic acid-Relay-FFS-493-4</t>
  </si>
  <si>
    <t>H2</t>
  </si>
  <si>
    <t>C[C@@H](NC(=O)O[C@@H]1CC[C@H](c2cc(NC(=O)Cn3cnnn3)n[nH]2)C1)C1CC1</t>
  </si>
  <si>
    <t>2-(1H-tetrazol-1-yl)acetic acid-Relay-FFS-493-4</t>
  </si>
  <si>
    <t>W6</t>
  </si>
  <si>
    <t>CC1(C)CCN1C(=O)O[C@@H]1CC[C@H](c2cc(NC(=O)c3cc(F)cc(F)c3)n[nH]2)C1</t>
  </si>
  <si>
    <t>3,5-difluorobenzoic acid-Relay-FFS-493-5</t>
  </si>
  <si>
    <t>Z35</t>
  </si>
  <si>
    <t>Cc1cc(C(=O)Nc2cc([C@H]3CC[C@@H](OC(=O)N[C@H](C)C4CC4)C3)[nH]n2)n(C)n1</t>
  </si>
  <si>
    <t>1,3-dimethyl-1H-pyrazole-5-carboxylic acid-Relay-FFS-493-4</t>
  </si>
  <si>
    <t>E28</t>
  </si>
  <si>
    <t>CC1(NC(=O)O[C@@H]2CC[C@H](c3cc(NC(=O)c4cnccn4)n[nH]3)C2)CC1</t>
  </si>
  <si>
    <t>pyrazine-2-carboxylic acid-Relay-FFS-493-1</t>
  </si>
  <si>
    <t>V12</t>
  </si>
  <si>
    <t>C[C@H]1CC[C@H](C)N1C(=O)O[C@@H]1CC[C@H](c2cc(NC(=O)c3c(F)cccc3F)n[nH]2)C1</t>
  </si>
  <si>
    <t>2,6-difluorobenzoic acid-Relay-FFS-493-6</t>
  </si>
  <si>
    <t>AF33</t>
  </si>
  <si>
    <t>Cc1ccc(C(=O)Nc2cc([C@H]3CC[C@@H](OC(=O)N4[C@@H](C)CC[C@@H]4C)C3)[nH]n2)c(C)n1</t>
  </si>
  <si>
    <t>2,6-dimethylnicotinic acid-Relay-FFS-493-6</t>
  </si>
  <si>
    <t>O31</t>
  </si>
  <si>
    <t>CC1(NC(=O)O[C@@H]2CC[C@H](c3cc(NC(=O)C4CCOC4)n[nH]3)C2)CC1</t>
  </si>
  <si>
    <t>tetrahydrofuran-3-carboxylic acid-Relay-FFS-493-1</t>
  </si>
  <si>
    <t>C[C@H]1CC[C@H](C)N1C(=O)O[C@@H]1CC[C@H](c2cc(NC(=O)[C@H]3CCCC[C@H]3NC(=O)c3ccccc3)n[nH]2)C1</t>
  </si>
  <si>
    <t>(1S,2R)-2-benzamidocyclohexane-1-carboxylic acid-Relay-FFS-493-6</t>
  </si>
  <si>
    <t>F44</t>
  </si>
  <si>
    <t>C[C@@H](NC(=O)O[C@@H]1CC[C@H](c2cc(NC(=O)Cc3ccc(Cl)cc3)n[nH]2)C1)C1CC1</t>
  </si>
  <si>
    <t>2-(4-chlorophenyl)acetic acid-Relay-FFS-493-4</t>
  </si>
  <si>
    <t>J36</t>
  </si>
  <si>
    <t>Cc1ncsc1C(=O)Nc1cc([C@H]2CC[C@@H](OC(=O)N3[C@@H](C)CC[C@@H]3C)C2)[nH]n1</t>
  </si>
  <si>
    <t>4-methylthiazole-5-carboxylic acid-Relay-FFS-493-6</t>
  </si>
  <si>
    <t>U48</t>
  </si>
  <si>
    <t>CC1(C)CCN1C(=O)O[C@@H]1CC[C@H](c2cc(NC(=O)Cc3cnccn3)n[nH]2)C1</t>
  </si>
  <si>
    <t>2-(pyrazin-2-yl)acetic acid-Relay-FFS-493-5</t>
  </si>
  <si>
    <t>K38</t>
  </si>
  <si>
    <t>CCS(=O)(=O)c1ccccc1CC(=O)Nc1cc([C@H]2CC[C@@H](OC(=O)N(C)C(C)C)C2)[nH]n1</t>
  </si>
  <si>
    <t>2-(2-(ethylsulfonyl)phenyl)acetic acid-Relay-FFS-493-3</t>
  </si>
  <si>
    <t>G3</t>
  </si>
  <si>
    <t>CC1(C)CCN1C(=O)O[C@@H]1CC[C@H](c2cc(NC(=O)Cn3cnnn3)n[nH]2)C1</t>
  </si>
  <si>
    <t>2-(1H-tetrazol-1-yl)acetic acid-Relay-FFS-493-5</t>
  </si>
  <si>
    <t>F22</t>
  </si>
  <si>
    <t>COc1cccc(C(=O)Nc2cc([C@H]3CC[C@@H](OC(=O)NC(C)C)C3)[nH]n2)c1</t>
  </si>
  <si>
    <t>3-methoxybenzoic acid-Relay-FFS-493-2</t>
  </si>
  <si>
    <t>N36</t>
  </si>
  <si>
    <t>C[C@H]1CC[C@H](C)N1C(=O)O[C@@H]1CC[C@H](c2cc(NC(=O)c3ccco3)n[nH]2)C1</t>
  </si>
  <si>
    <t>furan-2-carboxylic acid-Relay-FFS-493-6</t>
  </si>
  <si>
    <t>H33</t>
  </si>
  <si>
    <t>F34</t>
  </si>
  <si>
    <t>B36</t>
  </si>
  <si>
    <t>C[C@H]1CC[C@H](C)N1C(=O)O[C@@H]1CC[C@H](c2cc(NC(=O)CCC3CCCC3)n[nH]2)C1</t>
  </si>
  <si>
    <t>3-cyclopentylpropanoic acid-Relay-FFS-493-6</t>
  </si>
  <si>
    <t>AE34</t>
  </si>
  <si>
    <t>Cc1ccc(C(=O)Nc2cc([C@H]3CC[C@@H](OC(=O)NC4(C)CC4)C3)[nH]n2)c(C)n1</t>
  </si>
  <si>
    <t>2,6-dimethylnicotinic acid-Relay-FFS-493-1</t>
  </si>
  <si>
    <t>R32</t>
  </si>
  <si>
    <t>C[C@@H](NC(=O)O[C@@H]1CC[C@H](c2cc(NC(=O)c3ncc(Cl)cc3Cl)n[nH]2)C1)C1CC1</t>
  </si>
  <si>
    <t>3,5-dichloropicolinic acid-Relay-FFS-493-4</t>
  </si>
  <si>
    <t>Z32</t>
  </si>
  <si>
    <t>C[C@@H](NC(=O)O[C@@H]1CC[C@H](c2cc(NC(=O)Cc3ccccc3F)n[nH]2)C1)C1CC1</t>
  </si>
  <si>
    <t>2-(2-fluorophenyl)acetic acid-Relay-FFS-493-4</t>
  </si>
  <si>
    <t>L38</t>
  </si>
  <si>
    <t>CCS(=O)(=O)c1ccccc1CC(=O)Nc1cc([C@H]2CC[C@@H](OC(=O)N[C@H](C)C3CC3)C2)[nH]n1</t>
  </si>
  <si>
    <t>2-(2-(ethylsulfonyl)phenyl)acetic acid-Relay-FFS-493-4</t>
  </si>
  <si>
    <t>A24</t>
  </si>
  <si>
    <t>CC1(C)CCN1C(=O)O[C@@H]1CC[C@H](c2cc(NC(=O)CCc3ccncc3)n[nH]2)C1</t>
  </si>
  <si>
    <t>3-(pyridin-4-yl)propanoic acid-Relay-FFS-493-5</t>
  </si>
  <si>
    <t>A36</t>
  </si>
  <si>
    <t>CC1(C)CCN1C(=O)O[C@@H]1CC[C@H](c2cc(NC(=O)CCC3CCCC3)n[nH]2)C1</t>
  </si>
  <si>
    <t>3-cyclopentylpropanoic acid-Relay-FFS-493-5</t>
  </si>
  <si>
    <t>G28</t>
  </si>
  <si>
    <t>CN1CCCC(C(=O)Nc2cc([C@H]3CC[C@@H](OC(=O)NC4(C)CC4)C3)[nH]n2)C1</t>
  </si>
  <si>
    <t>1-methylpiperidine-3-carboxylic acid-Relay-FFS-493-1</t>
  </si>
  <si>
    <t>I28</t>
  </si>
  <si>
    <t>CN1CCC(C(=O)Nc2cc([C@H]3CC[C@@H](OC(=O)NC4(C)CC4)C3)[nH]n2)CC1</t>
  </si>
  <si>
    <t>1-methylpiperidine-4-carboxylic acid-Relay-FFS-493-1</t>
  </si>
  <si>
    <t>K1</t>
  </si>
  <si>
    <t>CC1(NC(=O)O[C@@H]2CC[C@H](c3cc(NC(=O)Cc4ccco4)n[nH]3)C2)CC1</t>
  </si>
  <si>
    <t>2-(furan-2-yl)acetic acid-Relay-FFS-493-1</t>
  </si>
  <si>
    <t>L1</t>
  </si>
  <si>
    <t>CC(C)NC(=O)O[C@@H]1CC[C@H](c2cc(NC(=O)Cc3ccco3)n[nH]2)C1</t>
  </si>
  <si>
    <t>2-(furan-2-yl)acetic acid-Relay-FFS-493-2</t>
  </si>
  <si>
    <t>Y35</t>
  </si>
  <si>
    <t>Cc1cc(C(=O)Nc2cc([C@H]3CC[C@@H](OC(=O)N(C)C(C)C)C3)[nH]n2)n(C)n1</t>
  </si>
  <si>
    <t>1,3-dimethyl-1H-pyrazole-5-carboxylic acid-Relay-FFS-493-3</t>
  </si>
  <si>
    <t>S15</t>
  </si>
  <si>
    <t>CC1(C)CCN1C(=O)O[C@@H]1CC[C@H](c2cc(NC(=O)[C@@H]3Cc4ccccc4N3)n[nH]2)C1</t>
  </si>
  <si>
    <t>(S)-indoline-2-carboxylic acid-Relay-FFS-493-5</t>
  </si>
  <si>
    <t>AD44</t>
  </si>
  <si>
    <t>C[C@@H](NC(=O)O[C@@H]1CC[C@H](c2cc(NC(=O)Cc3ccc(S(N)(=O)=O)cc3)n[nH]2)C1)C1CC1</t>
  </si>
  <si>
    <t>2-(4-sulfamoylphenyl)acetic acid-Relay-FFS-493-4</t>
  </si>
  <si>
    <t>K18</t>
  </si>
  <si>
    <t>CC1(C)CCN1C(=O)O[C@@H]1CC[C@H](c2cc(NC(=O)C(F)(F)F)n[nH]2)C1</t>
  </si>
  <si>
    <t>2,2,2-trifluoroacetic acid-Relay-FFS-493-5</t>
  </si>
  <si>
    <t>Y19</t>
  </si>
  <si>
    <t>CC1(NC(=O)O[C@@H]2CC[C@H](c3cc(NC(=O)C4CCCCC4)n[nH]3)C2)CC1</t>
  </si>
  <si>
    <t>cyclohexanecarboxylic acid-Relay-FFS-493-1</t>
  </si>
  <si>
    <t>W42</t>
  </si>
  <si>
    <t>CC1(C)CCN1C(=O)O[C@@H]1CC[C@H](c2cc(NC(=O)C(F)c3ccccc3)n[nH]2)C1</t>
  </si>
  <si>
    <t>2-fluoro-2-phenylacetic acid-Relay-FFS-493-5</t>
  </si>
  <si>
    <t>I5</t>
  </si>
  <si>
    <t>CC(C)N(C)C(=O)O[C@@H]1CC[C@H](c2cc(NC(=O)Cc3csc4ccc(Cl)cc34)n[nH]2)C1</t>
  </si>
  <si>
    <t>2-(5-chlorobenzo[b]thiophen-3-yl)acetic acid-Relay-FFS-493-3</t>
  </si>
  <si>
    <t>Z6</t>
  </si>
  <si>
    <t>C[C@H]1CC[C@H](C)N1C(=O)O[C@@H]1CC[C@H](c2cc(NC(=O)c3cccc(OC(F)(F)F)c3)n[nH]2)C1</t>
  </si>
  <si>
    <t>3-(trifluoromethoxy)benzoic acid-Relay-FFS-493-6</t>
  </si>
  <si>
    <t>F4</t>
  </si>
  <si>
    <t>CC(C)NC(=O)O[C@@H]1CC[C@H](c2cc(NC(=O)Cn3cnc4c3c(=O)n(C)c(=O)n4C)n[nH]2)C1</t>
  </si>
  <si>
    <t>2-(1,3-dimethyl-2,6-dioxo-1,2,3,6-tetrahydro-7H-purin-7-yl)acetic acid-Relay-FFS-493-2</t>
  </si>
  <si>
    <t>K5</t>
  </si>
  <si>
    <t>M36</t>
  </si>
  <si>
    <t>CC1(C)CCN1C(=O)O[C@@H]1CC[C@H](c2cc(NC(=O)c3ccco3)n[nH]2)C1</t>
  </si>
  <si>
    <t>furan-2-carboxylic acid-Relay-FFS-493-5</t>
  </si>
  <si>
    <t>K23</t>
  </si>
  <si>
    <t>V47</t>
  </si>
  <si>
    <t>C[C@@H](NC(=O)O[C@@H]1CC[C@H](c2cc(NC(=O)Cc3cnccn3)n[nH]2)C1)C1CC1</t>
  </si>
  <si>
    <t>2-(pyrazin-2-yl)acetic acid-Relay-FFS-493-4</t>
  </si>
  <si>
    <t>J28</t>
  </si>
  <si>
    <t>CC(C)NC(=O)O[C@@H]1CC[C@H](c2cc(NC(=O)C3CCN(C)CC3)n[nH]2)C1</t>
  </si>
  <si>
    <t>1-methylpiperidine-4-carboxylic acid-Relay-FFS-493-2</t>
  </si>
  <si>
    <t>B44</t>
  </si>
  <si>
    <t>C[C@@H](NC(=O)O[C@@H]1CC[C@H](c2cc(NC(=O)Cc3ccccc3Cl)n[nH]2)C1)C1CC1</t>
  </si>
  <si>
    <t>2-(2-chlorophenyl)acetic acid-Relay-FFS-493-4</t>
  </si>
  <si>
    <t>E4</t>
  </si>
  <si>
    <t>Cn1c(=O)c2c(ncn2CC(=O)Nc2cc([C@H]3CC[C@@H](OC(=O)NC4(C)CC4)C3)[nH]n2)n(C)c1=O</t>
  </si>
  <si>
    <t>2-(1,3-dimethyl-2,6-dioxo-1,2,3,6-tetrahydro-7H-purin-7-yl)acetic acid-Relay-FFS-493-1</t>
  </si>
  <si>
    <t>U12</t>
  </si>
  <si>
    <t>CC1(C)CCN1C(=O)O[C@@H]1CC[C@H](c2cc(NC(=O)c3c(F)cccc3F)n[nH]2)C1</t>
  </si>
  <si>
    <t>2,6-difluorobenzoic acid-Relay-FFS-493-5</t>
  </si>
  <si>
    <t>E34</t>
  </si>
  <si>
    <t>CN1CCCCC1C(=O)Nc1cc([C@H]2CC[C@@H](OC(=O)NC3(C)CC3)C2)[nH]n1</t>
  </si>
  <si>
    <t>1-methylpiperidine-2-carboxylic acid-Relay-FFS-493-1</t>
  </si>
  <si>
    <t>Y42</t>
  </si>
  <si>
    <t>CC1(C)CCN1C(=O)O[C@@H]1CC[C@H](c2cc(NC(=O)Cc3ccccc3C#N)n[nH]2)C1</t>
  </si>
  <si>
    <t>2-(2-cyanophenyl)acetic acid-Relay-FFS-493-5</t>
  </si>
  <si>
    <t>Y8</t>
  </si>
  <si>
    <t>CC(C)N(C)C(=O)O[C@@H]1CC[C@H](c2cc(NC(=O)c3cccc(OC(F)(F)F)c3)n[nH]2)C1</t>
  </si>
  <si>
    <t>3-(trifluoromethoxy)benzoic acid-Relay-FFS-493-3</t>
  </si>
  <si>
    <t>M24</t>
  </si>
  <si>
    <t>CC1(C)CCN1C(=O)O[C@@H]1CC[C@H](c2cc(NC(=O)c3ccc(C#N)cc3)n[nH]2)C1</t>
  </si>
  <si>
    <t>4-cyanobenzoic acid-Relay-FFS-493-5</t>
  </si>
  <si>
    <t>V34</t>
  </si>
  <si>
    <t>Cc1cccc(CC(=O)Nc2cc([C@H]3CC[C@@H](OC(=O)NC(C)C)C3)[nH]n2)c1</t>
  </si>
  <si>
    <t>2-(m-tolyl)acetic acid-Relay-FFS-493-2</t>
  </si>
  <si>
    <t>A18</t>
  </si>
  <si>
    <t>AD34</t>
  </si>
  <si>
    <t>COc1ccc(C(=O)Nc2cc([C@H]3CC[C@@H](OC(=O)NC(C)C)C3)[nH]n2)cn1</t>
  </si>
  <si>
    <t>6-methoxynicotinic acid-Relay-FFS-493-2</t>
  </si>
  <si>
    <t>E40</t>
  </si>
  <si>
    <t>AE16</t>
  </si>
  <si>
    <t>CC1(NC(=O)O[C@@H]2CC[C@H](c3cc(NC(=O)CC4CCCCC4)n[nH]3)C2)CC1</t>
  </si>
  <si>
    <t>2-cyclohexylacetic acid-Relay-FFS-493-1</t>
  </si>
  <si>
    <t>G2</t>
  </si>
  <si>
    <t>CC(C)N(C)C(=O)O[C@@H]1CC[C@H](c2cc(NC(=O)Cn3cnnn3)n[nH]2)C1</t>
  </si>
  <si>
    <t>2-(1H-tetrazol-1-yl)acetic acid-Relay-FFS-493-3</t>
  </si>
  <si>
    <t>S16</t>
  </si>
  <si>
    <t>CC1(NC(=O)O[C@@H]2CC[C@H](c3cc(NC(=O)[C@@H]4Cc5ccccc5N4)n[nH]3)C2)CC1</t>
  </si>
  <si>
    <t>(S)-indoline-2-carboxylic acid-Relay-FFS-493-1</t>
  </si>
  <si>
    <t>C44</t>
  </si>
  <si>
    <t>CC(C)N(C)C(=O)O[C@@H]1CC[C@H](c2cc(NC(=O)Cc3cccc(Cl)c3)n[nH]2)C1</t>
  </si>
  <si>
    <t>2-(3-chlorophenyl)acetic acid-Relay-FFS-493-3</t>
  </si>
  <si>
    <t>E35</t>
  </si>
  <si>
    <t>CC(C)N(C)C(=O)O[C@@H]1CC[C@H](c2cc(NC(=O)C3CCCCN3C)n[nH]2)C1</t>
  </si>
  <si>
    <t>1-methylpiperidine-2-carboxylic acid-Relay-FFS-493-3</t>
  </si>
  <si>
    <t>H3</t>
  </si>
  <si>
    <t>C[C@H]1CC[C@H](C)N1C(=O)O[C@@H]1CC[C@H](c2cc(NC(=O)Cn3cnnn3)n[nH]2)C1</t>
  </si>
  <si>
    <t>2-(1H-tetrazol-1-yl)acetic acid-Relay-FFS-493-6</t>
  </si>
  <si>
    <t>E22</t>
  </si>
  <si>
    <t>COc1cccc(C(=O)Nc2cc([C@H]3CC[C@@H](OC(=O)NC4(C)CC4)C3)[nH]n2)c1</t>
  </si>
  <si>
    <t>3-methoxybenzoic acid-Relay-FFS-493-1</t>
  </si>
  <si>
    <t>M7</t>
  </si>
  <si>
    <t>CC1(NC(=O)O[C@@H]2CC[C@H](c3cc(NC(=O)CCc4ccccc4)n[nH]3)C2)CC1</t>
  </si>
  <si>
    <t>3-phenylpropanoic acid-Relay-FFS-493-1</t>
  </si>
  <si>
    <t>K24</t>
  </si>
  <si>
    <t>AD40</t>
  </si>
  <si>
    <t>AD10</t>
  </si>
  <si>
    <t>CC(C)NC(=O)O[C@@H]1CC[C@H](c2cc(NC(=O)c3ccccc3C(F)(F)F)n[nH]2)C1</t>
  </si>
  <si>
    <t>2-(trifluoromethyl)benzoic acid-Relay-FFS-493-2</t>
  </si>
  <si>
    <t>E36</t>
  </si>
  <si>
    <t>S34</t>
  </si>
  <si>
    <t>Cc1ccccc1CC(=O)Nc1cc([C@H]2CC[C@@H](OC(=O)NC3(C)CC3)C2)[nH]n1</t>
  </si>
  <si>
    <t>2-(o-tolyl)acetic acid-Relay-FFS-493-1</t>
  </si>
  <si>
    <t>Z42</t>
  </si>
  <si>
    <t>C[C@H]1CC[C@H](C)N1C(=O)O[C@@H]1CC[C@H](c2cc(NC(=O)Cc3ccccc3C#N)n[nH]2)C1</t>
  </si>
  <si>
    <t>2-(2-cyanophenyl)acetic acid-Relay-FFS-493-6</t>
  </si>
  <si>
    <t>I34</t>
  </si>
  <si>
    <t>I36</t>
  </si>
  <si>
    <t>Cc1ncsc1C(=O)Nc1cc([C@H]2CC[C@@H](OC(=O)N3CCC3(C)C)C2)[nH]n1</t>
  </si>
  <si>
    <t>4-methylthiazole-5-carboxylic acid-Relay-FFS-493-5</t>
  </si>
  <si>
    <t>AD8</t>
  </si>
  <si>
    <t>C[C@@H](NC(=O)O[C@@H]1CC[C@H](c2cc(NC(=O)c3ccccc3C(F)(F)F)n[nH]2)C1)C1CC1</t>
  </si>
  <si>
    <t>2-(trifluoromethyl)benzoic acid-Relay-FFS-493-4</t>
  </si>
  <si>
    <t>G36</t>
  </si>
  <si>
    <t>AC34</t>
  </si>
  <si>
    <t>COc1ccc(C(=O)Nc2cc([C@H]3CC[C@@H](OC(=O)NC4(C)CC4)C3)[nH]n2)cn1</t>
  </si>
  <si>
    <t>6-methoxynicotinic acid-Relay-FFS-493-1</t>
  </si>
  <si>
    <t>H1</t>
  </si>
  <si>
    <t>CC(C)NC(=O)O[C@@H]1CC[C@H](c2cc(NC(=O)Cn3cnnn3)n[nH]2)C1</t>
  </si>
  <si>
    <t>2-(1H-tetrazol-1-yl)acetic acid-Relay-FFS-493-2</t>
  </si>
  <si>
    <t>E44</t>
  </si>
  <si>
    <t>CC(C)N(C)C(=O)O[C@@H]1CC[C@H](c2cc(NC(=O)Cc3ccc(Cl)cc3)n[nH]2)C1</t>
  </si>
  <si>
    <t>2-(4-chlorophenyl)acetic acid-Relay-FFS-493-3</t>
  </si>
  <si>
    <t>B24</t>
  </si>
  <si>
    <t>C[C@H]1CC[C@H](C)N1C(=O)O[C@@H]1CC[C@H](c2cc(NC(=O)CCc3ccncc3)n[nH]2)C1</t>
  </si>
  <si>
    <t>3-(pyridin-4-yl)propanoic acid-Relay-FFS-493-6</t>
  </si>
  <si>
    <t>AC8</t>
  </si>
  <si>
    <t>CC(C)N(C)C(=O)O[C@@H]1CC[C@H](c2cc(NC(=O)c3ccccc3C(F)(F)F)n[nH]2)C1</t>
  </si>
  <si>
    <t>2-(trifluoromethyl)benzoic acid-Relay-FFS-493-3</t>
  </si>
  <si>
    <t>G34</t>
  </si>
  <si>
    <t>AF46</t>
  </si>
  <si>
    <t>CC(C)NC(=O)O[C@@H]1CC[C@H](c2cc(NC(=O)Cc3ccc(S(C)(=O)=O)cc3)n[nH]2)C1</t>
  </si>
  <si>
    <t>2-(4-(methylsulfonyl)phenyl)acetic acid-Relay-FFS-493-2</t>
  </si>
  <si>
    <t>A48</t>
  </si>
  <si>
    <t>CC1(C)CCN1C(=O)O[C@@H]1CC[C@H](c2cc(NC(=O)Cc3ccccc3Cl)n[nH]2)C1</t>
  </si>
  <si>
    <t>2-(2-chlorophenyl)acetic acid-Relay-FFS-493-5</t>
  </si>
  <si>
    <t>N24</t>
  </si>
  <si>
    <t>C[C@H]1CC[C@H](C)N1C(=O)O[C@@H]1CC[C@H](c2cc(NC(=O)c3ccc(C#N)cc3)n[nH]2)C1</t>
  </si>
  <si>
    <t>4-cyanobenzoic acid-Relay-FFS-493-6</t>
  </si>
  <si>
    <t>C17</t>
  </si>
  <si>
    <t>CC(C)N(C)C(=O)O[C@@H]1CC[C@H](c2cc(NC(=O)CCC(=O)c3ccc(Cl)cc3)n[nH]2)C1</t>
  </si>
  <si>
    <t>4-(4-chlorophenyl)-4-oxobutanoic acid-Relay-FFS-493-3</t>
  </si>
  <si>
    <t>O32</t>
  </si>
  <si>
    <t>CC(C)N(C)C(=O)O[C@@H]1CC[C@H](c2cc(NC(=O)c3ccoc3)n[nH]2)C1</t>
  </si>
  <si>
    <t>3-furoic acid-Relay-FFS-493-3</t>
  </si>
  <si>
    <t>L23</t>
  </si>
  <si>
    <t>T15</t>
  </si>
  <si>
    <t>C[C@H]1CC[C@H](C)N1C(=O)O[C@@H]1CC[C@H](c2cc(NC(=O)[C@@H]3Cc4ccccc4N3)n[nH]2)C1</t>
  </si>
  <si>
    <t>(S)-indoline-2-carboxylic acid-Relay-FFS-493-6</t>
  </si>
  <si>
    <t>W32</t>
  </si>
  <si>
    <t>E3</t>
  </si>
  <si>
    <t>Cn1c(=O)c2c(ncn2CC(=O)Nc2cc([C@H]3CC[C@@H](OC(=O)N4CCC4(C)C)C3)[nH]n2)n(C)c1=O</t>
  </si>
  <si>
    <t>2-(1,3-dimethyl-2,6-dioxo-1,2,3,6-tetrahydro-7H-purin-7-yl)acetic acid-Relay-FFS-493-5</t>
  </si>
  <si>
    <t>E18</t>
  </si>
  <si>
    <t>CC1(C)CCN1C(=O)O[C@@H]1CC[C@H](c2cc(NC(=O)CNC(=O)c3ccccc3)n[nH]2)C1</t>
  </si>
  <si>
    <t>benzoylglycine-Relay-FFS-493-5</t>
  </si>
  <si>
    <t>R16</t>
  </si>
  <si>
    <t>C#CCCC(=O)Nc1cc([C@H]2CC[C@@H](OC(=O)NC(C)C)C2)[nH]n1</t>
  </si>
  <si>
    <t>4-pentynoic acid-Relay-FFS-493-2</t>
  </si>
  <si>
    <t>E17</t>
  </si>
  <si>
    <t>CC(C)N(C)C(=O)O[C@@H]1CC[C@H](c2cc(NC(=O)CNC(=O)c3ccccc3)n[nH]2)C1</t>
  </si>
  <si>
    <t>benzoylglycine-Relay-FFS-493-3</t>
  </si>
  <si>
    <t>B23</t>
  </si>
  <si>
    <t>C[C@@H](NC(=O)O[C@@H]1CC[C@H](c2cc(NC(=O)CCc3ccncc3)n[nH]2)C1)C1CC1</t>
  </si>
  <si>
    <t>3-(pyridin-4-yl)propanoic acid-Relay-FFS-493-4</t>
  </si>
  <si>
    <t>F33</t>
  </si>
  <si>
    <t>C[C@H]1CC[C@H](C)N1C(=O)O[C@@H]1CC[C@H](c2cc(NC(=O)C3CCCCN3C)n[nH]2)C1</t>
  </si>
  <si>
    <t>1-methylpiperidine-2-carboxylic acid-Relay-FFS-493-6</t>
  </si>
  <si>
    <t>Y32</t>
  </si>
  <si>
    <t>CC(C)N(C)C(=O)O[C@@H]1CC[C@H](c2cc(NC(=O)Cc3ccccc3F)n[nH]2)C1</t>
  </si>
  <si>
    <t>2-(2-fluorophenyl)acetic acid-Relay-FFS-493-3</t>
  </si>
  <si>
    <t>U31</t>
  </si>
  <si>
    <t>CC1(NC(=O)O[C@@H]2CC[C@H](c3cc(NC(=O)C45CC6CC(CC(C6)C4)C5)n[nH]3)C2)CC1</t>
  </si>
  <si>
    <t>adamantane-1-carboxylic acid-Relay-FFS-493-1</t>
  </si>
  <si>
    <t>AC44</t>
  </si>
  <si>
    <t>CC(C)N(C)C(=O)O[C@@H]1CC[C@H](c2cc(NC(=O)Cc3ccc(S(N)(=O)=O)cc3)n[nH]2)C1</t>
  </si>
  <si>
    <t>2-(4-sulfamoylphenyl)acetic acid-Relay-FFS-493-3</t>
  </si>
  <si>
    <t>E2</t>
  </si>
  <si>
    <t>Cc1ccccc1C(=O)Nc1cc([C@H]2CC[C@@H](OC(=O)N(C)C(C)C)C2)[nH]n1</t>
  </si>
  <si>
    <t>2-methylbenzoic acid-Relay-FFS-493-3</t>
  </si>
  <si>
    <t>E24</t>
  </si>
  <si>
    <t>U32</t>
  </si>
  <si>
    <t>Q32</t>
  </si>
  <si>
    <t>CC(C)N(C)C(=O)O[C@@H]1CC[C@H](c2cc(NC(=O)c3ncc(Cl)cc3Cl)n[nH]2)C1</t>
  </si>
  <si>
    <t>3,5-dichloropicolinic acid-Relay-FFS-493-3</t>
  </si>
  <si>
    <t>AD33</t>
  </si>
  <si>
    <t>COc1ccc(C(=O)Nc2cc([C@H]3CC[C@@H](OC(=O)N4[C@@H](C)CC[C@@H]4C)C3)[nH]n2)cn1</t>
  </si>
  <si>
    <t>6-methoxynicotinic acid-Relay-FFS-493-6</t>
  </si>
  <si>
    <t>N23</t>
  </si>
  <si>
    <t>C[C@@H](NC(=O)O[C@@H]1CC[C@H](c2cc(NC(=O)C(C)(C)C)n[nH]2)C1)C1CC1</t>
  </si>
  <si>
    <t>pivalic acid-Relay-FFS-493-4</t>
  </si>
  <si>
    <t>J34</t>
  </si>
  <si>
    <t>R34</t>
  </si>
  <si>
    <t>CC(C)NC(=O)O[C@@H]1CC[C@H](c2cc(NC(=O)c3ncc(Cl)cc3Cl)n[nH]2)C1</t>
  </si>
  <si>
    <t>3,5-dichloropicolinic acid-Relay-FFS-493-2</t>
  </si>
  <si>
    <t>B18</t>
  </si>
  <si>
    <t>H36</t>
  </si>
  <si>
    <t>I4</t>
  </si>
  <si>
    <t>CC1(NC(=O)O[C@@H]2CC[C@H](c3cc(NC(=O)Cc4csc5ccc(Cl)cc45)n[nH]3)C2)CC1</t>
  </si>
  <si>
    <t>2-(5-chlorobenzo[b]thiophen-3-yl)acetic acid-Relay-FFS-493-1</t>
  </si>
  <si>
    <t>U34</t>
  </si>
  <si>
    <t>Cc1cccc(CC(=O)Nc2cc([C@H]3CC[C@@H](OC(=O)NC4(C)CC4)C3)[nH]n2)c1</t>
  </si>
  <si>
    <t>2-(m-tolyl)acetic acid-Relay-FFS-493-1</t>
  </si>
  <si>
    <t>X6</t>
  </si>
  <si>
    <t>C[C@H]1CC[C@H](C)N1C(=O)O[C@@H]1CC[C@H](c2cc(NC(=O)c3cc(F)cc(F)c3)n[nH]2)C1</t>
  </si>
  <si>
    <t>3,5-difluorobenzoic acid-Relay-FFS-493-6</t>
  </si>
  <si>
    <t>M23</t>
  </si>
  <si>
    <t>CC(C)N(C)C(=O)O[C@@H]1CC[C@H](c2cc(NC(=O)C(C)(C)C)n[nH]2)C1</t>
  </si>
  <si>
    <t>pivalic acid-Relay-FFS-493-3</t>
  </si>
  <si>
    <t>J6</t>
  </si>
  <si>
    <t>C[C@H]1CC[C@H](C)N1C(=O)O[C@@H]1CC[C@H](c2cc(NC(=O)Cc3csc4ccc(Cl)cc34)n[nH]2)C1</t>
  </si>
  <si>
    <t>2-(5-chlorobenzo[b]thiophen-3-yl)acetic acid-Relay-FFS-493-6</t>
  </si>
  <si>
    <t>L37</t>
  </si>
  <si>
    <t>CCS(=O)(=O)c1ccccc1CC(=O)Nc1cc([C@H]2CC[C@@H](OC(=O)NC(C)C)C2)[nH]n1</t>
  </si>
  <si>
    <t>2-(2-(ethylsulfonyl)phenyl)acetic acid-Relay-FFS-493-2</t>
  </si>
  <si>
    <t>F32</t>
  </si>
  <si>
    <t>C[C@@H](NC(=O)O[C@@H]1CC[C@H](c2cc(NC(=O)c3cnccn3)n[nH]2)C1)C1CC1</t>
  </si>
  <si>
    <t>pyrazine-2-carboxylic acid-Relay-FFS-493-4</t>
  </si>
  <si>
    <t>N32</t>
  </si>
  <si>
    <t>C[C@@H](NC(=O)O[C@@H]1CC[C@H](c2cc(NC(=O)c3ccco3)n[nH]2)C1)C1CC1</t>
  </si>
  <si>
    <t>furan-2-carboxylic acid-Relay-FFS-493-4</t>
  </si>
  <si>
    <t>L5</t>
  </si>
  <si>
    <t>Q45</t>
  </si>
  <si>
    <t>COc1ccc(CC(=O)Nc2cc([C@H]3CC[C@@H](OC(=O)N4CCC4(C)C)C3)[nH]n2)cn1</t>
  </si>
  <si>
    <t>2-(6-methoxypyridin-3-yl)acetic acid-Relay-FFS-493-5</t>
  </si>
  <si>
    <t>F35</t>
  </si>
  <si>
    <t>C[C@@H](NC(=O)O[C@@H]1CC[C@H](c2cc(NC(=O)C3CCCCN3C)n[nH]2)C1)C1CC1</t>
  </si>
  <si>
    <t>1-methylpiperidine-2-carboxylic acid-Relay-FFS-493-4</t>
  </si>
  <si>
    <t>J4</t>
  </si>
  <si>
    <t>CC(C)NC(=O)O[C@@H]1CC[C@H](c2cc(NC(=O)Cc3csc4ccc(Cl)cc34)n[nH]2)C1</t>
  </si>
  <si>
    <t>2-(5-chlorobenzo[b]thiophen-3-yl)acetic acid-Relay-FFS-493-2</t>
  </si>
  <si>
    <t>Z47</t>
  </si>
  <si>
    <t>C[C@@H](NC(=O)O[C@@H]1CC[C@H](c2cc(NC(=O)Cc3ccc(C(F)(F)F)nc3)n[nH]2)C1)C1CC1</t>
  </si>
  <si>
    <t>2-(6-(trifluoromethyl)pyridin-3-yl)acetic acid-Relay-FFS-493-4</t>
  </si>
  <si>
    <t>R46</t>
  </si>
  <si>
    <t>CC(C)NC(=O)O[C@@H]1CC[C@H](c2cc(NC(=O)C(C)(C)c3ccccc3)n[nH]2)C1</t>
  </si>
  <si>
    <t>2-methyl-2-phenylpropanoic acid-Relay-FFS-493-2</t>
  </si>
  <si>
    <t>I27</t>
  </si>
  <si>
    <t>CN1CCC(C(=O)Nc2cc([C@H]3CC[C@@H](OC(=O)N4CCC4(C)C)C3)[nH]n2)CC1</t>
  </si>
  <si>
    <t>1-methylpiperidine-4-carboxylic acid-Relay-FFS-493-5</t>
  </si>
  <si>
    <t>A44</t>
  </si>
  <si>
    <t>CC(C)N(C)C(=O)O[C@@H]1CC[C@H](c2cc(NC(=O)Cc3ccccc3Cl)n[nH]2)C1</t>
  </si>
  <si>
    <t>2-(2-chlorophenyl)acetic acid-Relay-FFS-493-3</t>
  </si>
  <si>
    <t>Cc1ncsc1C(=O)Nc1cc([C@H]2CC[C@@H](OC(=O)NC3(C)CC3)C2)[nH]n1</t>
  </si>
  <si>
    <t>4-methylthiazole-5-carboxylic acid-Relay-FFS-493-1</t>
  </si>
  <si>
    <t>AD9</t>
  </si>
  <si>
    <t>C[C@H]1CC[C@H](C)N1C(=O)O[C@@H]1CC[C@H](c2cc(NC(=O)CCc3ccccn3)n[nH]2)C1</t>
  </si>
  <si>
    <t>3-(pyridin-2-yl)propanoic acid-Relay-FFS-493-6</t>
  </si>
  <si>
    <t>Z44</t>
  </si>
  <si>
    <t>C[C@@H](NC(=O)O[C@@H]1CC[C@H](c2cc(NC(=O)Cc3ccccc3C#N)n[nH]2)C1)C1CC1</t>
  </si>
  <si>
    <t>2-(2-cyanophenyl)acetic acid-Relay-FFS-493-4</t>
  </si>
  <si>
    <t>U24</t>
  </si>
  <si>
    <t>L18</t>
  </si>
  <si>
    <t>C[C@H]1CC[C@H](C)N1C(=O)O[C@@H]1CC[C@H](c2cc(NC(=O)C(F)(F)F)n[nH]2)C1</t>
  </si>
  <si>
    <t>2,2,2-trifluoroacetic acid-Relay-FFS-493-6</t>
  </si>
  <si>
    <t>S31</t>
  </si>
  <si>
    <t>CC1(NC(=O)O[C@@H]2CC[C@H](c3cc(NC(=O)C4Cc5ccccc5C4)n[nH]3)C2)CC1</t>
  </si>
  <si>
    <t>2,3-dihydro-1H-indene-2-carboxylic acid-Relay-FFS-493-1</t>
  </si>
  <si>
    <t>V46</t>
  </si>
  <si>
    <t>Cc1ccc(C(O)C(=O)Nc2cc([C@H]3CC[C@@H](OC(=O)NC(C)C)C3)[nH]n2)cc1</t>
  </si>
  <si>
    <t>2-hydroxy-2-(p-tolyl)acetic acid-Relay-FFS-493-2</t>
  </si>
  <si>
    <t>E12</t>
  </si>
  <si>
    <t>K37</t>
  </si>
  <si>
    <t>CCS(=O)(=O)c1ccccc1CC(=O)Nc1cc([C@H]2CC[C@@H](OC(=O)NC3(C)CC3)C2)[nH]n1</t>
  </si>
  <si>
    <t>2-(2-(ethylsulfonyl)phenyl)acetic acid-Relay-FFS-493-1</t>
  </si>
  <si>
    <t>Q16</t>
  </si>
  <si>
    <t>C#CCCC(=O)Nc1cc([C@H]2CC[C@@H](OC(=O)NC3(C)CC3)C2)[nH]n1</t>
  </si>
  <si>
    <t>4-pentynoic acid-Relay-FFS-493-1</t>
  </si>
  <si>
    <t>U40</t>
  </si>
  <si>
    <t>Cc1ccc(C(O)C(=O)Nc2cc([C@H]3CC[C@@H](OC(=O)NC4(C)CC4)C3)[nH]n2)cc1</t>
  </si>
  <si>
    <t>2-hydroxy-2-(p-tolyl)acetic acid-Relay-FFS-493-1</t>
  </si>
  <si>
    <t>B35</t>
  </si>
  <si>
    <t>C[C@@H](NC(=O)O[C@@H]1CC[C@H](c2cc(NC(=O)CCC3CCCC3)n[nH]2)C1)C1CC1</t>
  </si>
  <si>
    <t>3-cyclopentylpropanoic acid-Relay-FFS-493-4</t>
  </si>
  <si>
    <t>D44</t>
  </si>
  <si>
    <t>C[C@@H](NC(=O)O[C@@H]1CC[C@H](c2cc(NC(=O)Cc3cccc(Cl)c3)n[nH]2)C1)C1CC1</t>
  </si>
  <si>
    <t>2-(3-chlorophenyl)acetic acid-Relay-FFS-493-4</t>
  </si>
  <si>
    <t>AC10</t>
  </si>
  <si>
    <t>CC1(NC(=O)O[C@@H]2CC[C@H](c3cc(NC(=O)c4ccccc4C(F)(F)F)n[nH]3)C2)CC1</t>
  </si>
  <si>
    <t>2-(trifluoromethyl)benzoic acid-Relay-FFS-493-1</t>
  </si>
  <si>
    <t>B17</t>
  </si>
  <si>
    <t>CC1(NC(=O)O[C@@H]2CC[C@H](c3cc(NC(=O)c4ccc(S(C)(=O)=O)cc4)n[nH]3)C2)CC1</t>
  </si>
  <si>
    <t>4-(methylsulfonyl)benzoic acid-Relay-FFS-493-1</t>
  </si>
  <si>
    <t>A23</t>
  </si>
  <si>
    <t>CC(C)N(C)C(=O)O[C@@H]1CC[C@H](c2cc(NC(=O)CCc3ccncc3)n[nH]2)C1</t>
  </si>
  <si>
    <t>3-(pyridin-4-yl)propanoic acid-Relay-FFS-493-3</t>
  </si>
  <si>
    <t>C32</t>
  </si>
  <si>
    <t>COc1ccc(C(=O)Nc2cc([C@H]3CC[C@@H](OC(=O)N(C)C(C)C)C3)[nH]n2)cc1OC</t>
  </si>
  <si>
    <t>3,4-dimethoxybenzoic acid-Relay-FFS-493-3</t>
  </si>
  <si>
    <t>S45</t>
  </si>
  <si>
    <t>CC1(C)CCN1C(=O)O[C@@H]1CC[C@H](c2cc(NC(=O)Cc3cscn3)n[nH]2)C1</t>
  </si>
  <si>
    <t>2-(thiazol-4-yl)acetic acid-Relay-FFS-493-5</t>
  </si>
  <si>
    <t>Y48</t>
  </si>
  <si>
    <t>CC1(C)CCN1C(=O)O[C@@H]1CC[C@H](c2cc(NC(=O)Cc3ccc(C(F)(F)F)nc3)n[nH]2)C1</t>
  </si>
  <si>
    <t>2-(6-(trifluoromethyl)pyridin-3-yl)acetic acid-Relay-FFS-493-5</t>
  </si>
  <si>
    <t>H28</t>
  </si>
  <si>
    <t>CC(C)NC(=O)O[C@@H]1CC[C@H](c2cc(NC(=O)C3CCCN(C)C3)n[nH]2)C1</t>
  </si>
  <si>
    <t>1-methylpiperidine-3-carboxylic acid-Relay-FFS-493-2</t>
  </si>
  <si>
    <t>Y30</t>
  </si>
  <si>
    <t>Z2</t>
  </si>
  <si>
    <t>C[C@@H](NC(=O)O[C@@H]1CC[C@H](c2cc(NC(=O)CCc3ccc(O)c(O)c3)n[nH]2)C1)C1CC1</t>
  </si>
  <si>
    <t>3-(3,4-dihydroxyphenyl)propanoic acid-Relay-FFS-493-4</t>
  </si>
  <si>
    <t>X48</t>
  </si>
  <si>
    <t>Cc1cn(CC(=O)Nc2cc([C@H]3CC[C@@H](OC(=O)N4[C@@H](C)CC[C@@H]4C)C3)[nH]n2)nn1</t>
  </si>
  <si>
    <t>2-(4-methyl-1H-1,2,3-triazol-1-yl)acetic acid-Relay-FFS-493-6</t>
  </si>
  <si>
    <t>D36</t>
  </si>
  <si>
    <t>C[C@H]1CC[C@H](C)N1C(=O)O[C@@H]1CC[C@H](c2cc(NC(=O)CCC3CCCCC3)n[nH]2)C1</t>
  </si>
  <si>
    <t>3-cyclohexylpropanoic acid-Relay-FFS-493-6</t>
  </si>
  <si>
    <t>C11</t>
  </si>
  <si>
    <t>CC(C)N(C)C(=O)O[C@@H]1CC[C@H](c2cc(NC(=O)Cc3ccncc3)n[nH]2)C1</t>
  </si>
  <si>
    <t>2-(pyridin-4-yl)acetic acid-Relay-FFS-493-3</t>
  </si>
  <si>
    <t>G12</t>
  </si>
  <si>
    <t>T16</t>
  </si>
  <si>
    <t>CC(C)NC(=O)O[C@@H]1CC[C@H](c2cc(NC(=O)[C@@H]3Cc4ccccc4N3)n[nH]2)C1</t>
  </si>
  <si>
    <t>(S)-indoline-2-carboxylic acid-Relay-FFS-493-2</t>
  </si>
  <si>
    <t>E32</t>
  </si>
  <si>
    <t>CC(C)N(C)C(=O)O[C@@H]1CC[C@H](c2cc(NC(=O)c3cnccn3)n[nH]2)C1</t>
  </si>
  <si>
    <t>pyrazine-2-carboxylic acid-Relay-FFS-493-3</t>
  </si>
  <si>
    <t>F3</t>
  </si>
  <si>
    <t>C[C@H]1CC[C@H](C)N1C(=O)O[C@@H]1CC[C@H](c2cc(NC(=O)Cn3cnc4c3c(=O)n(C)c(=O)n4C)n[nH]2)C1</t>
  </si>
  <si>
    <t>2-(1,3-dimethyl-2,6-dioxo-1,2,3,6-tetrahydro-7H-purin-7-yl)acetic acid-Relay-FFS-493-6</t>
  </si>
  <si>
    <t>AB43</t>
  </si>
  <si>
    <t>COc1cccc(CC(=O)Nc2cc([C@H]3CC[C@@H](OC(=O)NC(C)C)C3)[nH]n2)n1</t>
  </si>
  <si>
    <t>2-(6-methoxypyridin-2-yl)acetic acid-Relay-FFS-493-2</t>
  </si>
  <si>
    <t>Q31</t>
  </si>
  <si>
    <t>CC1(NC(=O)O[C@@H]2CC[C@H](c3cc(NC(=O)C4CCOCC4)n[nH]3)C2)CC1</t>
  </si>
  <si>
    <t>tetrahydro-2H-pyran-4-carboxylic acid-Relay-FFS-493-1</t>
  </si>
  <si>
    <t>Z30</t>
  </si>
  <si>
    <t>Y43</t>
  </si>
  <si>
    <t>CC1(NC(=O)O[C@@H]2CC[C@H](c3cc(NC(=O)Cc4ccc(C(F)(F)F)nc4)n[nH]3)C2)CC1</t>
  </si>
  <si>
    <t>2-(6-(trifluoromethyl)pyridin-3-yl)acetic acid-Relay-FFS-493-1</t>
  </si>
  <si>
    <t>S46</t>
  </si>
  <si>
    <t>Cc1ccc(C(C)C(=O)Nc2cc([C@H]3CC[C@@H](OC(=O)NC4(C)CC4)C3)[nH]n2)cc1</t>
  </si>
  <si>
    <t>2-(p-tolyl)propanoic acid-Relay-FFS-493-1</t>
  </si>
  <si>
    <t>AA25</t>
  </si>
  <si>
    <t>COCCn1nccc1C(=O)Nc1cc([C@H]2CC[C@@H](OC(=O)NC3(C)CC3)C2)[nH]n1</t>
  </si>
  <si>
    <t>1-(2-methoxyethyl)-1H-pyrazole-5-carboxylic acid-Relay-FFS-493-1</t>
  </si>
  <si>
    <t>AD2</t>
  </si>
  <si>
    <t>C[C@@H](NC(=O)O[C@@H]1CC[C@H](c2cc(NC(=O)CCc3ccccn3)n[nH]2)C1)C1CC1</t>
  </si>
  <si>
    <t>3-(pyridin-2-yl)propanoic acid-Relay-FFS-493-4</t>
  </si>
  <si>
    <t>AF34</t>
  </si>
  <si>
    <t>Cc1ccc(C(=O)Nc2cc([C@H]3CC[C@@H](OC(=O)NC(C)C)C3)[nH]n2)c(C)n1</t>
  </si>
  <si>
    <t>2,6-dimethylnicotinic acid-Relay-FFS-493-2</t>
  </si>
  <si>
    <t>V31</t>
  </si>
  <si>
    <t>CC(C)NC(=O)O[C@@H]1CC[C@H](c2cc(NC(=O)C34CC5CC(CC(C5)C3)C4)n[nH]2)C1</t>
  </si>
  <si>
    <t>adamantane-1-carboxylic acid-Relay-FFS-493-2</t>
  </si>
  <si>
    <t>M32</t>
  </si>
  <si>
    <t>CC(C)N(C)C(=O)O[C@@H]1CC[C@H](c2cc(NC(=O)c3ccco3)n[nH]2)C1</t>
  </si>
  <si>
    <t>furan-2-carboxylic acid-Relay-FFS-493-3</t>
  </si>
  <si>
    <t>X42</t>
  </si>
  <si>
    <t>C[C@H]1CC[C@H](C)N1C(=O)O[C@@H]1CC[C@H](c2cc(NC(=O)C(F)c3ccccc3)n[nH]2)C1</t>
  </si>
  <si>
    <t>2-fluoro-2-phenylacetic acid-Relay-FFS-493-6</t>
  </si>
  <si>
    <t>T34</t>
  </si>
  <si>
    <t>Cc1ccccc1CC(=O)Nc1cc([C@H]2CC[C@@H](OC(=O)NC(C)C)C2)[nH]n1</t>
  </si>
  <si>
    <t>2-(o-tolyl)acetic acid-Relay-FFS-493-2</t>
  </si>
  <si>
    <t>H12</t>
  </si>
  <si>
    <t>F17</t>
  </si>
  <si>
    <t>C[C@@H](NC(=O)O[C@@H]1CC[C@H](c2cc(NC(=O)CNC(=O)c3ccccc3)n[nH]2)C1)C1CC1</t>
  </si>
  <si>
    <t>benzoylglycine-Relay-FFS-493-4</t>
  </si>
  <si>
    <t>L24</t>
  </si>
  <si>
    <t>P32</t>
  </si>
  <si>
    <t>C[C@@H](NC(=O)O[C@@H]1CC[C@H](c2cc(NC(=O)c3ccoc3)n[nH]2)C1)C1CC1</t>
  </si>
  <si>
    <t>3-furoic acid-Relay-FFS-493-4</t>
  </si>
  <si>
    <t>Z48</t>
  </si>
  <si>
    <t>C[C@H]1CC[C@H](C)N1C(=O)O[C@@H]1CC[C@H](c2cc(NC(=O)Cc3ccc(C(F)(F)F)nc3)n[nH]2)C1</t>
  </si>
  <si>
    <t>2-(6-(trifluoromethyl)pyridin-3-yl)acetic acid-Relay-FFS-493-6</t>
  </si>
  <si>
    <t>S19</t>
  </si>
  <si>
    <t>B42</t>
  </si>
  <si>
    <t>COc1cc(C(=O)Nc2cc([C@H]3CC[C@@H](OC(=O)N4[C@@H](C)CC[C@@H]4C)C3)[nH]n2)n(C)n1</t>
  </si>
  <si>
    <t>3-methoxy-1-methyl-1H-pyrazole-5-carboxylic acid-Relay-FFS-493-6</t>
  </si>
  <si>
    <t>AA43</t>
  </si>
  <si>
    <t>COc1cccc(CC(=O)Nc2cc([C@H]3CC[C@@H](OC(=O)NC4(C)CC4)C3)[nH]n2)n1</t>
  </si>
  <si>
    <t>2-(6-methoxypyridin-2-yl)acetic acid-Relay-FFS-493-1</t>
  </si>
  <si>
    <t>A17</t>
  </si>
  <si>
    <t>F10</t>
  </si>
  <si>
    <t>Cc1ccccc1C(=O)Nc1cc([C@H]2CC[C@@H](OC(=O)NC(C)C)C2)[nH]n1</t>
  </si>
  <si>
    <t>2-methylbenzoic acid-Relay-FFS-493-2</t>
  </si>
  <si>
    <t>AE45</t>
  </si>
  <si>
    <t>Cn1cc(CC(=O)Nc2cc([C@H]3CC[C@@H](OC(=O)N4CCC4(C)C)C3)[nH]n2)cn1</t>
  </si>
  <si>
    <t>2-(1-methyl-1H-pyrazol-4-yl)acetic acid-Relay-FFS-493-5</t>
  </si>
  <si>
    <t>H35</t>
  </si>
  <si>
    <t>C[C@@H](NC(=O)O[C@@H]1CC[C@H](c2cc(NC(=O)C3CCCN(C)C3)n[nH]2)C1)C1CC1</t>
  </si>
  <si>
    <t>1-methylpiperidine-3-carboxylic acid-Relay-FFS-493-4</t>
  </si>
  <si>
    <t>Q46</t>
  </si>
  <si>
    <t>CC1(NC(=O)O[C@@H]2CC[C@H](c3cc(NC(=O)C(C)(C)c4ccccc4)n[nH]3)C2)CC1</t>
  </si>
  <si>
    <t>2-methyl-2-phenylpropanoic acid-Relay-FFS-493-1</t>
  </si>
  <si>
    <t>AC39</t>
  </si>
  <si>
    <t>CC1(C)CCN1C(=O)O[C@@H]1CC[C@H](c2cc(NC(=O)Cc3ccon3)n[nH]2)C1</t>
  </si>
  <si>
    <t>2-(isoxazol-3-yl)acetic acid-Relay-FFS-493-5</t>
  </si>
  <si>
    <t>A35</t>
  </si>
  <si>
    <t>CC(C)N(C)C(=O)O[C@@H]1CC[C@H](c2cc(NC(=O)CCC3CCCC3)n[nH]2)C1</t>
  </si>
  <si>
    <t>3-cyclopentylpropanoic acid-Relay-FFS-493-3</t>
  </si>
  <si>
    <t>AC45</t>
  </si>
  <si>
    <t>Q34</t>
  </si>
  <si>
    <t>CC1(NC(=O)O[C@@H]2CC[C@H](c3cc(NC(=O)c4ncc(Cl)cc4Cl)n[nH]3)C2)CC1</t>
  </si>
  <si>
    <t>3,5-dichloropicolinic acid-Relay-FFS-493-1</t>
  </si>
  <si>
    <t>G4</t>
  </si>
  <si>
    <t>I47</t>
  </si>
  <si>
    <t>COc1ccc(CC(=O)Nc2cc([C@H]3CC[C@@H](OC(=O)N(C)C(C)C)C3)[nH]n2)cc1</t>
  </si>
  <si>
    <t>2-(4-methoxyphenyl)acetic acid-Relay-FFS-493-3</t>
  </si>
  <si>
    <t>I42</t>
  </si>
  <si>
    <t>COc1ccc(CC(=O)Nc2cc([C@H]3CC[C@@H](OC(=O)N4CCC4(C)C)C3)[nH]n2)cc1O</t>
  </si>
  <si>
    <t>2-(3-hydroxy-4-methoxyphenyl)acetic acid-Relay-FFS-493-5</t>
  </si>
  <si>
    <t>M25</t>
  </si>
  <si>
    <t>CC1(NC(=O)O[C@@H]2CC[C@H](c3cc(NC(=O)C4CCCO4)n[nH]3)C2)CC1</t>
  </si>
  <si>
    <t>tetrahydrofuran-2-carboxylic acid-Relay-FFS-493-1</t>
  </si>
  <si>
    <t>R44</t>
  </si>
  <si>
    <t>COc1ccc(CC(=O)Nc2cc([C@H]3CC[C@@H](OC(=O)N[C@H](C)C4CC4)C3)[nH]n2)cn1</t>
  </si>
  <si>
    <t>2-(6-methoxypyridin-3-yl)acetic acid-Relay-FFS-493-4</t>
  </si>
  <si>
    <t>B32</t>
  </si>
  <si>
    <t>Cc1ccc(C(=O)Nc2cc([C@H]3CC[C@@H](OC(=O)N[C@H](C)C4CC4)C3)[nH]n2)cc1C</t>
  </si>
  <si>
    <t>3,4-dimethylbenzoic acid-Relay-FFS-493-4</t>
  </si>
  <si>
    <t>Q44</t>
  </si>
  <si>
    <t>COc1ccc(CC(=O)Nc2cc([C@H]3CC[C@@H](OC(=O)N(C)C(C)C)C3)[nH]n2)cn1</t>
  </si>
  <si>
    <t>2-(6-methoxypyridin-3-yl)acetic acid-Relay-FFS-493-3</t>
  </si>
  <si>
    <t>AC40</t>
  </si>
  <si>
    <t>AE28</t>
  </si>
  <si>
    <t>COc1cccc(CC(=O)Nc2cc([C@H]3CC[C@@H](OC(=O)NC4(C)CC4)C3)[nH]n2)c1</t>
  </si>
  <si>
    <t>2-(3-methoxyphenyl)acetic acid-Relay-FFS-493-1</t>
  </si>
  <si>
    <t>G46</t>
  </si>
  <si>
    <t>CC1(NC(=O)O[C@@H]2CC[C@H](c3cc(NC(=O)Cc4ccc(-c5ccccc5)cc4)n[nH]3)C2)CC1</t>
  </si>
  <si>
    <t>2-([1,1'-biphenyl]-4-yl)acetic acid-Relay-FFS-493-1</t>
  </si>
  <si>
    <t>AC20</t>
  </si>
  <si>
    <t>CC(C)N(C)C(=O)O[C@@H]1CC[C@H](c2cc(NC(=O)c3ccc4ccccc4n3)n[nH]2)C1</t>
  </si>
  <si>
    <t>quinoline-2-carboxylic acid-Relay-FFS-493-3</t>
  </si>
  <si>
    <t>COc1ccc(CC(=O)Nc2cc([C@H]3CC[C@@H](OC(=O)NC(C)C)C3)[nH]n2)cn1</t>
  </si>
  <si>
    <t>2-(6-methoxypyridin-3-yl)acetic acid-Relay-FFS-493-2</t>
  </si>
  <si>
    <t>J33</t>
  </si>
  <si>
    <t>C[C@H]1CC[C@H](C)N1C(=O)O[C@@H]1CC[C@H](c2cc(NC(=O)C3CCN(C)CC3)n[nH]2)C1</t>
  </si>
  <si>
    <t>1-methylpiperidine-4-carboxylic acid-Relay-FFS-493-6</t>
  </si>
  <si>
    <t>A43</t>
  </si>
  <si>
    <t>COc1cc(C(=O)Nc2cc([C@H]3CC[C@@H](OC(=O)NC4(C)CC4)C3)[nH]n2)n(C)n1</t>
  </si>
  <si>
    <t>3-methoxy-1-methyl-1H-pyrazole-5-carboxylic acid-Relay-FFS-493-1</t>
  </si>
  <si>
    <t>H4</t>
  </si>
  <si>
    <t>C43</t>
  </si>
  <si>
    <t>CC1(NC(=O)O[C@@H]2CC[C@H](c3cc(NC(=O)Cc4ccccc4)n[nH]3)C2)CC1</t>
  </si>
  <si>
    <t>2-phenylacetic acid-Relay-FFS-493-1</t>
  </si>
  <si>
    <t>Y46</t>
  </si>
  <si>
    <t>H34</t>
  </si>
  <si>
    <t>CC(C)NC(=O)O[C@@H]1CC[C@H](c2cc(NC(=O)c3ccc(S(C)(=O)=O)cc3)n[nH]2)C1</t>
  </si>
  <si>
    <t>4-(methylsulfonyl)benzoic acid-Relay-FFS-493-2</t>
  </si>
  <si>
    <t>F36</t>
  </si>
  <si>
    <t>AB40</t>
  </si>
  <si>
    <t>AD22</t>
  </si>
  <si>
    <t>CC(C)NC(=O)O[C@@H]1CC[C@H](c2cc(NC(=O)c3ccc4ccccc4n3)n[nH]2)C1</t>
  </si>
  <si>
    <t>quinoline-2-carboxylic acid-Relay-FFS-493-2</t>
  </si>
  <si>
    <t>W48</t>
  </si>
  <si>
    <t>Cc1cn(CC(=O)Nc2cc([C@H]3CC[C@@H](OC(=O)N4CCC4(C)C)C3)[nH]n2)nn1</t>
  </si>
  <si>
    <t>2-(4-methyl-1H-1,2,3-triazol-1-yl)acetic acid-Relay-FFS-493-5</t>
  </si>
  <si>
    <t>Q9</t>
  </si>
  <si>
    <t>Cc1ccc(CCC(=O)Nc2cc([C@H]3CC[C@@H](OC(=O)N4CCC4(C)C)C3)[nH]n2)cc1</t>
  </si>
  <si>
    <t>3-(p-tolyl)propanoic acid-Relay-FFS-493-5</t>
  </si>
  <si>
    <t>C7</t>
  </si>
  <si>
    <t>CC1(NC(=O)O[C@@H]2CC[C@H](c3cc(NC(=O)Cc4ccncc4)n[nH]3)C2)CC1</t>
  </si>
  <si>
    <t>2-(pyridin-4-yl)acetic acid-Relay-FFS-493-1</t>
  </si>
  <si>
    <t>I8</t>
  </si>
  <si>
    <t>V4</t>
  </si>
  <si>
    <t>CC(C)NC(=O)O[C@@H]1CC[C@H](c2cc(NC(=O)c3c(F)cccc3F)n[nH]2)C1</t>
  </si>
  <si>
    <t>2,6-difluorobenzoic acid-Relay-FFS-493-2</t>
  </si>
  <si>
    <t>I33</t>
  </si>
  <si>
    <t>CC(C)NC(=O)O[C@@H]1CC[C@H](c2cc(NC(=O)Cc3ccon3)n[nH]2)C1</t>
  </si>
  <si>
    <t>2-(isoxazol-3-yl)acetic acid-Relay-FFS-493-2</t>
  </si>
  <si>
    <t>H24</t>
  </si>
  <si>
    <t>CC(=O)Nc1cc([C@H]2CC[C@@H](OC(=O)N3[C@@H](C)CC[C@@H]3C)C2)[nH]n1</t>
  </si>
  <si>
    <t>acetic acid-Relay-FFS-493-6</t>
  </si>
  <si>
    <t>H48</t>
  </si>
  <si>
    <t>C[C@H]1CC[C@H](C)N1C(=O)O[C@@H]1CC[C@H](c2cc(NC(=O)Cc3ccc(F)cc3)n[nH]2)C1</t>
  </si>
  <si>
    <t>2-(4-fluorophenyl)acetic acid-Relay-FFS-493-6</t>
  </si>
  <si>
    <t>M8</t>
  </si>
  <si>
    <t>CC(C)N(C)C(=O)O[C@@H]1CC[C@H](c2cc(NC(=O)CCc3ccccc3)n[nH]2)C1</t>
  </si>
  <si>
    <t>3-phenylpropanoic acid-Relay-FFS-493-3</t>
  </si>
  <si>
    <t>W45</t>
  </si>
  <si>
    <t>Q7</t>
  </si>
  <si>
    <t>Cc1ccc(CCC(=O)Nc2cc([C@H]3CC[C@@H](OC(=O)NC4(C)CC4)C3)[nH]n2)cc1</t>
  </si>
  <si>
    <t>3-(p-tolyl)propanoic acid-Relay-FFS-493-1</t>
  </si>
  <si>
    <t>Y15</t>
  </si>
  <si>
    <t>CC1(C)CCN1C(=O)O[C@@H]1CC[C@H](c2cc(NC(=O)C3CCCCC3)n[nH]2)C1</t>
  </si>
  <si>
    <t>cyclohexanecarboxylic acid-Relay-FFS-493-5</t>
  </si>
  <si>
    <t>D7</t>
  </si>
  <si>
    <t>CC(C)NC(=O)O[C@@H]1CC[C@H](c2cc(NC(=O)Cc3ccncc3)n[nH]2)C1</t>
  </si>
  <si>
    <t>2-(pyridin-4-yl)acetic acid-Relay-FFS-493-2</t>
  </si>
  <si>
    <t>L47</t>
  </si>
  <si>
    <t>O44</t>
  </si>
  <si>
    <t>Cc1cc(CC(=O)Nc2cc([C@H]3CC[C@@H](OC(=O)N(C)C(C)C)C3)[nH]n2)on1</t>
  </si>
  <si>
    <t>2-(3-methylisoxazol-5-yl)acetic acid-Relay-FFS-493-3</t>
  </si>
  <si>
    <t>CC1(NC(=O)O[C@@H]2CC[C@H](c3cc(NC(=O)Cc4cscn4)n[nH]3)C2)CC1</t>
  </si>
  <si>
    <t>2-(thiazol-4-yl)acetic acid-Relay-FFS-493-1</t>
  </si>
  <si>
    <t>G35</t>
  </si>
  <si>
    <t>CC(C)N(C)C(=O)O[C@@H]1CC[C@H](c2cc(NC(=O)C3CCCN(C)C3)n[nH]2)C1</t>
  </si>
  <si>
    <t>1-methylpiperidine-3-carboxylic acid-Relay-FFS-493-3</t>
  </si>
  <si>
    <t>L44</t>
  </si>
  <si>
    <t>Y44</t>
  </si>
  <si>
    <t>CC(C)N(C)C(=O)O[C@@H]1CC[C@H](c2cc(NC(=O)Cc3ccccc3C#N)n[nH]2)C1</t>
  </si>
  <si>
    <t>2-(2-cyanophenyl)acetic acid-Relay-FFS-493-3</t>
  </si>
  <si>
    <t>P43</t>
  </si>
  <si>
    <t>Cc1cc(CC(=O)Nc2cc([C@H]3CC[C@@H](OC(=O)NC(C)C)C3)[nH]n2)on1</t>
  </si>
  <si>
    <t>2-(3-methylisoxazol-5-yl)acetic acid-Relay-FFS-493-2</t>
  </si>
  <si>
    <t>Y2</t>
  </si>
  <si>
    <t>CC(C)N(C)C(=O)O[C@@H]1CC[C@H](c2cc(NC(=O)CCc3ccc(O)c(O)c3)n[nH]2)C1</t>
  </si>
  <si>
    <t>3-(3,4-dihydroxyphenyl)propanoic acid-Relay-FFS-493-3</t>
  </si>
  <si>
    <t>W31</t>
  </si>
  <si>
    <t>CC1(NC(=O)O[C@@H]2CC[C@H](c3cc(NC(=O)[C@H]4CCCC[C@H]4NC(=O)c4ccccc4)n[nH]3)C2)CC1</t>
  </si>
  <si>
    <t>(1S,2R)-2-benzamidocyclohexane-1-carboxylic acid-Relay-FFS-493-1</t>
  </si>
  <si>
    <t>N44</t>
  </si>
  <si>
    <t>C[C@@H](NC(=O)O[C@@H]1CC[C@H](c2cc(NC(=O)Cc3ccnn3C)n[nH]2)C1)C1CC1</t>
  </si>
  <si>
    <t>2-(1-methyl-1H-pyrazol-5-yl)acetic acid-Relay-FFS-493-4</t>
  </si>
  <si>
    <t>O43</t>
  </si>
  <si>
    <t>Cc1cc(CC(=O)Nc2cc([C@H]3CC[C@@H](OC(=O)NC4(C)CC4)C3)[nH]n2)on1</t>
  </si>
  <si>
    <t>2-(3-methylisoxazol-5-yl)acetic acid-Relay-FFS-493-1</t>
  </si>
  <si>
    <t>K6</t>
  </si>
  <si>
    <t>CC1(C)CCN1C(=O)O[C@@H]1CC[C@H](c2cc(NC(=O)Cc3ccco3)n[nH]2)C1</t>
  </si>
  <si>
    <t>2-(furan-2-yl)acetic acid-Relay-FFS-493-5</t>
  </si>
  <si>
    <t>J48</t>
  </si>
  <si>
    <t>COc1ccc(CC(=O)Nc2cc([C@H]3CC[C@@H](OC(=O)N4[C@@H](C)CC[C@@H]4C)C3)[nH]n2)cc1O</t>
  </si>
  <si>
    <t>2-(3-hydroxy-4-methoxyphenyl)acetic acid-Relay-FFS-493-6</t>
  </si>
  <si>
    <t>F18</t>
  </si>
  <si>
    <t>C[C@H]1CC[C@H](C)N1C(=O)O[C@@H]1CC[C@H](c2cc(NC(=O)CNC(=O)c3ccccc3)n[nH]2)C1</t>
  </si>
  <si>
    <t>benzoylglycine-Relay-FFS-493-6</t>
  </si>
  <si>
    <t>AF45</t>
  </si>
  <si>
    <t>C[C@H]1CC[C@H](C)N1C(=O)O[C@@H]1CC[C@H](c2cc(NC(=O)Cc3cnn(C)c3)n[nH]2)C1</t>
  </si>
  <si>
    <t>2-(1-methyl-1H-pyrazol-4-yl)acetic acid-Relay-FFS-493-6</t>
  </si>
  <si>
    <t>AD20</t>
  </si>
  <si>
    <t>C[C@@H](NC(=O)O[C@@H]1CC[C@H](c2cc(NC(=O)c3ccc4ccccc4n3)n[nH]2)C1)C1CC1</t>
  </si>
  <si>
    <t>quinoline-2-carboxylic acid-Relay-FFS-493-4</t>
  </si>
  <si>
    <t>V16</t>
  </si>
  <si>
    <t>CC(C)NC(=O)O[C@@H]1CC[C@H](c2cc(NC(=O)c3ccccn3)n[nH]2)C1</t>
  </si>
  <si>
    <t>picolinic acid-Relay-FFS-493-2</t>
  </si>
  <si>
    <t>AB46</t>
  </si>
  <si>
    <t>Y40</t>
  </si>
  <si>
    <t>J5</t>
  </si>
  <si>
    <t>C[C@@H](NC(=O)O[C@@H]1CC[C@H](c2cc(NC(=O)Cc3csc4ccc(Cl)cc34)n[nH]2)C1)C1CC1</t>
  </si>
  <si>
    <t>2-(5-chlorobenzo[b]thiophen-3-yl)acetic acid-Relay-FFS-493-4</t>
  </si>
  <si>
    <t>U46</t>
  </si>
  <si>
    <t>Cc1ncsc1C(=O)Nc1cc([C@H]2CC[C@@H](OC(=O)NC(C)C)C2)[nH]n1</t>
  </si>
  <si>
    <t>4-methylthiazole-5-carboxylic acid-Relay-FFS-493-2</t>
  </si>
  <si>
    <t>C36</t>
  </si>
  <si>
    <t>CC1(C)CCN1C(=O)O[C@@H]1CC[C@H](c2cc(NC(=O)CCC3CCCCC3)n[nH]2)C1</t>
  </si>
  <si>
    <t>3-cyclohexylpropanoic acid-Relay-FFS-493-5</t>
  </si>
  <si>
    <t>X46</t>
  </si>
  <si>
    <t>Cc1cn(CC(=O)Nc2cc([C@H]3CC[C@@H](OC(=O)NC(C)C)C3)[nH]n2)nn1</t>
  </si>
  <si>
    <t>2-(4-methyl-1H-1,2,3-triazol-1-yl)acetic acid-Relay-FFS-493-2</t>
  </si>
  <si>
    <t>G7</t>
  </si>
  <si>
    <t>G48</t>
  </si>
  <si>
    <t>CC1(C)CCN1C(=O)O[C@@H]1CC[C@H](c2cc(NC(=O)Cc3ccc(F)cc3)n[nH]2)C1</t>
  </si>
  <si>
    <t>2-(4-fluorophenyl)acetic acid-Relay-FFS-493-5</t>
  </si>
  <si>
    <t>D12</t>
  </si>
  <si>
    <t>C[C@H]1CC[C@H](C)N1C(=O)O[C@@H]1CC[C@H](c2cc(NC(=O)Cc3ccncc3)n[nH]2)C1</t>
  </si>
  <si>
    <t>2-(pyridin-4-yl)acetic acid-Relay-FFS-493-6</t>
  </si>
  <si>
    <t>E48</t>
  </si>
  <si>
    <t>CC1(C)CCN1C(=O)O[C@@H]1CC[C@H](c2cc(NC(=O)Cc3cc(F)cc(F)c3)n[nH]2)C1</t>
  </si>
  <si>
    <t>2-(3,5-difluorophenyl)acetic acid-Relay-FFS-493-5</t>
  </si>
  <si>
    <t>AA46</t>
  </si>
  <si>
    <t>CC1(NC(=O)O[C@@H]2CC[C@H](c3cc(NC(=O)Cc4cnccn4)n[nH]3)C2)CC1</t>
  </si>
  <si>
    <t>2-(pyrazin-2-yl)acetic acid-Relay-FFS-493-1</t>
  </si>
  <si>
    <t>Z20</t>
  </si>
  <si>
    <t>C[C@@H](NC(=O)O[C@@H]1CC[C@H](c2cc(NC(=O)c3cccc(F)c3F)n[nH]2)C1)C1CC1</t>
  </si>
  <si>
    <t>2,3-difluorobenzoic acid-Relay-FFS-493-4</t>
  </si>
  <si>
    <t>AD1</t>
  </si>
  <si>
    <t>CC(C)NC(=O)O[C@@H]1CC[C@H](c2cc(NC(=O)CCc3ccccn3)n[nH]2)C1</t>
  </si>
  <si>
    <t>3-(pyridin-2-yl)propanoic acid-Relay-FFS-493-2</t>
  </si>
  <si>
    <t>H37</t>
  </si>
  <si>
    <t>CC(C)NC(=O)O[C@@H]1CC[C@H](c2cc(NC(=O)Cc3ccc(F)cc3)n[nH]2)C1</t>
  </si>
  <si>
    <t>2-(4-fluorophenyl)acetic acid-Relay-FFS-493-2</t>
  </si>
  <si>
    <t>V40</t>
  </si>
  <si>
    <t>CC(C)NC(=O)O[C@@H]1CC[C@H](c2cc(NC(=O)Cc3cnccn3)n[nH]2)C1</t>
  </si>
  <si>
    <t>2-(pyrazin-2-yl)acetic acid-Relay-FFS-493-2</t>
  </si>
  <si>
    <t>T45</t>
  </si>
  <si>
    <t>C[C@H]1CC[C@H](C)N1C(=O)O[C@@H]1CC[C@H](c2cc(NC(=O)Cc3cscn3)n[nH]2)C1</t>
  </si>
  <si>
    <t>2-(thiazol-4-yl)acetic acid-Relay-FFS-493-6</t>
  </si>
  <si>
    <t>AE10</t>
  </si>
  <si>
    <t>CC1(NC(=O)O[C@@H]2CC[C@H](c3cc(NC(=O)c4cccc(C(F)(F)F)c4)n[nH]3)C2)CC1</t>
  </si>
  <si>
    <t>3-(trifluoromethyl)benzoic acid-Relay-FFS-493-1</t>
  </si>
  <si>
    <t>V32</t>
  </si>
  <si>
    <t>D35</t>
  </si>
  <si>
    <t>C[C@@H](NC(=O)O[C@@H]1CC[C@H](c2cc(NC(=O)CCC3CCCCC3)n[nH]2)C1)C1CC1</t>
  </si>
  <si>
    <t>3-cyclohexylpropanoic acid-Relay-FFS-493-4</t>
  </si>
  <si>
    <t>S40</t>
  </si>
  <si>
    <t>N26</t>
  </si>
  <si>
    <t>C[C@@H](NC(=O)O[C@@H]1CC[C@H](c2cc(NC(=O)C3CCCO3)n[nH]2)C1)C1CC1</t>
  </si>
  <si>
    <t>tetrahydrofuran-2-carboxylic acid-Relay-FFS-493-4</t>
  </si>
  <si>
    <t>X40</t>
  </si>
  <si>
    <t>V28</t>
  </si>
  <si>
    <t>K47</t>
  </si>
  <si>
    <t>S21</t>
  </si>
  <si>
    <t>P44</t>
  </si>
  <si>
    <t>Cc1cc(CC(=O)Nc2cc([C@H]3CC[C@@H](OC(=O)N[C@H](C)C4CC4)C3)[nH]n2)on1</t>
  </si>
  <si>
    <t>2-(3-methylisoxazol-5-yl)acetic acid-Relay-FFS-493-4</t>
  </si>
  <si>
    <t>T20</t>
  </si>
  <si>
    <t>C[C@@H](NC(=O)O[C@@H]1CC[C@H](c2cc(NC(=O)[C@@H]3Cc4ccccc4N3)n[nH]2)C1)C1CC1</t>
  </si>
  <si>
    <t>(S)-indoline-2-carboxylic acid-Relay-FFS-493-4</t>
  </si>
  <si>
    <t>D43</t>
  </si>
  <si>
    <t>CC(C)NC(=O)O[C@@H]1CC[C@H](c2cc(NC(=O)Cc3ccccc3)n[nH]2)C1</t>
  </si>
  <si>
    <t>2-phenylacetic acid-Relay-FFS-493-2</t>
  </si>
  <si>
    <t>A32</t>
  </si>
  <si>
    <t>Cc1ccc(C(=O)Nc2cc([C@H]3CC[C@@H](OC(=O)N(C)C(C)C)C3)[nH]n2)cc1C</t>
  </si>
  <si>
    <t>3,4-dimethylbenzoic acid-Relay-FFS-493-3</t>
  </si>
  <si>
    <t>AD28</t>
  </si>
  <si>
    <t>COc1ccccc1CC(=O)Nc1cc([C@H]2CC[C@@H](OC(=O)NC(C)C)C2)[nH]n1</t>
  </si>
  <si>
    <t>2-(2-methoxyphenyl)acetic acid-Relay-FFS-493-2</t>
  </si>
  <si>
    <t>D32</t>
  </si>
  <si>
    <t>COc1ccc(C(=O)Nc2cc([C@H]3CC[C@@H](OC(=O)N[C@H](C)C4CC4)C3)[nH]n2)cc1OC</t>
  </si>
  <si>
    <t>3,4-dimethoxybenzoic acid-Relay-FFS-493-4</t>
  </si>
  <si>
    <t>H46</t>
  </si>
  <si>
    <t>CC(C)NC(=O)O[C@@H]1CC[C@H](c2cc(NC(=O)Cc3ccc(-c4ccccc4)cc3)n[nH]2)C1</t>
  </si>
  <si>
    <t>2-([1,1'-biphenyl]-4-yl)acetic acid-Relay-FFS-493-2</t>
  </si>
  <si>
    <t>D48</t>
  </si>
  <si>
    <t>C[C@H]1CC[C@H](C)N1C(=O)O[C@@H]1CC[C@H](c2cc(NC(=O)Cc3ccccc3)n[nH]2)C1</t>
  </si>
  <si>
    <t>2-phenylacetic acid-Relay-FFS-493-6</t>
  </si>
  <si>
    <t>COc1ccc(CC(=O)Nc2cc([C@H]3CC[C@@H](OC(=O)N4[C@@H](C)CC[C@@H]4C)C3)[nH]n2)cc1</t>
  </si>
  <si>
    <t>2-(4-methoxyphenyl)acetic acid-Relay-FFS-493-6</t>
  </si>
  <si>
    <t>E10</t>
  </si>
  <si>
    <t>Cc1ccccc1C(=O)Nc1cc([C@H]2CC[C@@H](OC(=O)NC3(C)CC3)C2)[nH]n1</t>
  </si>
  <si>
    <t>2-methylbenzoic acid-Relay-FFS-493-1</t>
  </si>
  <si>
    <t>M43</t>
  </si>
  <si>
    <t>Cn1nccc1CC(=O)Nc1cc([C@H]2CC[C@@H](OC(=O)NC3(C)CC3)C2)[nH]n1</t>
  </si>
  <si>
    <t>2-(1-methyl-1H-pyrazol-5-yl)acetic acid-Relay-FFS-493-1</t>
  </si>
  <si>
    <t>Y10</t>
  </si>
  <si>
    <t>CC1(NC(=O)O[C@@H]2CC[C@H](c3cc(NC(=O)CCc4ccc(O)c(O)c4)n[nH]3)C2)CC1</t>
  </si>
  <si>
    <t>3-(3,4-dihydroxyphenyl)propanoic acid-Relay-FFS-493-1</t>
  </si>
  <si>
    <t>W39</t>
  </si>
  <si>
    <t>Y45</t>
  </si>
  <si>
    <t>H11</t>
  </si>
  <si>
    <t>AC22</t>
  </si>
  <si>
    <t>CC1(NC(=O)O[C@@H]2CC[C@H](c3cc(NC(=O)c4ccc5ccccc5n4)n[nH]3)C2)CC1</t>
  </si>
  <si>
    <t>quinoline-2-carboxylic acid-Relay-FFS-493-1</t>
  </si>
  <si>
    <t>I46</t>
  </si>
  <si>
    <t>COc1ccc(CC(=O)Nc2cc([C@H]3CC[C@@H](OC(=O)NC4(C)CC4)C3)[nH]n2)cc1O</t>
  </si>
  <si>
    <t>2-(3-hydroxy-4-methoxyphenyl)acetic acid-Relay-FFS-493-1</t>
  </si>
  <si>
    <t>E47</t>
  </si>
  <si>
    <t>CC(C)N(C)C(=O)O[C@@H]1CC[C@H](c2cc(NC(=O)Cc3cc(F)cc(F)c3)n[nH]2)C1</t>
  </si>
  <si>
    <t>2-(3,5-difluorophenyl)acetic acid-Relay-FFS-493-3</t>
  </si>
  <si>
    <t>K44</t>
  </si>
  <si>
    <t>COc1ccc(CC(=O)Nc2cc([C@H]3CC[C@@H](OC(=O)NC4(C)CC4)C3)[nH]n2)cn1</t>
  </si>
  <si>
    <t>2-(6-methoxypyridin-3-yl)acetic acid-Relay-FFS-493-1</t>
  </si>
  <si>
    <t>T46</t>
  </si>
  <si>
    <t>Cc1ccc(C(C)C(=O)Nc2cc([C@H]3CC[C@@H](OC(=O)NC(C)C)C3)[nH]n2)cc1</t>
  </si>
  <si>
    <t>2-(p-tolyl)propanoic acid-Relay-FFS-493-2</t>
  </si>
  <si>
    <t>AA10</t>
  </si>
  <si>
    <t>C/C=C/C=C/C(=O)Nc1cc([C@H]2CC[C@@H](OC(=O)NC3(C)CC3)C2)[nH]n1</t>
  </si>
  <si>
    <t>Sorbic Acid-Relay-FFS-493-1</t>
  </si>
  <si>
    <t>F12</t>
  </si>
  <si>
    <t>M44</t>
  </si>
  <si>
    <t>CC(C)N(C)C(=O)O[C@@H]1CC[C@H](c2cc(NC(=O)Cc3ccnn3C)n[nH]2)C1</t>
  </si>
  <si>
    <t>2-(1-methyl-1H-pyrazol-5-yl)acetic acid-Relay-FFS-493-3</t>
  </si>
  <si>
    <t>J46</t>
  </si>
  <si>
    <t>COc1ccc(CC(=O)Nc2cc([C@H]3CC[C@@H](OC(=O)NC(C)C)C3)[nH]n2)cc1O</t>
  </si>
  <si>
    <t>2-(3-hydroxy-4-methoxyphenyl)acetic acid-Relay-FFS-493-2</t>
  </si>
  <si>
    <t>U28</t>
  </si>
  <si>
    <t>I48</t>
  </si>
  <si>
    <t>CC(C)N(C)C(=O)O[C@@H]1CC[C@H](c2cc(NC(=O)Cc3ccc(C(F)(F)F)nc3)n[nH]2)C1</t>
  </si>
  <si>
    <t>2-(6-(trifluoromethyl)pyridin-3-yl)acetic acid-Relay-FFS-493-3</t>
  </si>
  <si>
    <t>S28</t>
  </si>
  <si>
    <t>CC1(NC(=O)O[C@@H]2CC[C@H](c3cc(NC(=O)Cc4ccon4)n[nH]3)C2)CC1</t>
  </si>
  <si>
    <t>2-(isoxazol-3-yl)acetic acid-Relay-FFS-493-1</t>
  </si>
  <si>
    <t>C8</t>
  </si>
  <si>
    <t>R43</t>
  </si>
  <si>
    <t>CC(C)NC(=O)O[C@@H]1CC[C@H](c2cc(NC(=O)Cc3cscn3)n[nH]2)C1</t>
  </si>
  <si>
    <t>2-(thiazol-4-yl)acetic acid-Relay-FFS-493-2</t>
  </si>
  <si>
    <t>Z1</t>
  </si>
  <si>
    <t>CC(C)NC(=O)O[C@@H]1CC[C@H](c2cc(NC(=O)CCc3ccc(O)c(O)c3)n[nH]2)C1</t>
  </si>
  <si>
    <t>3-(3,4-dihydroxyphenyl)propanoic acid-Relay-FFS-493-2</t>
  </si>
  <si>
    <t>AF28</t>
  </si>
  <si>
    <t>COc1cccc(CC(=O)Nc2cc([C@H]3CC[C@@H](OC(=O)NC(C)C)C3)[nH]n2)c1</t>
  </si>
  <si>
    <t>2-(3-methoxyphenyl)acetic acid-Relay-FFS-493-2</t>
  </si>
  <si>
    <t>H44</t>
  </si>
  <si>
    <t>C[C@@H](NC(=O)O[C@@H]1CC[C@H](c2cc(NC(=O)Cc3ccc(F)cc3)n[nH]2)C1)C1CC1</t>
  </si>
  <si>
    <t>2-(4-fluorophenyl)acetic acid-Relay-FFS-493-4</t>
  </si>
  <si>
    <t>Y47</t>
  </si>
  <si>
    <t>AA40</t>
  </si>
  <si>
    <t>AC1</t>
  </si>
  <si>
    <t>CC1(NC(=O)O[C@@H]2CC[C@H](c3cc(NC(=O)CCc4ccccn4)n[nH]3)C2)CC1</t>
  </si>
  <si>
    <t>3-(pyridin-2-yl)propanoic acid-Relay-FFS-493-1</t>
  </si>
  <si>
    <t>T21</t>
  </si>
  <si>
    <t>COc1cc(C(=O)Nc2cc([C@H]3CC[C@@H](OC(=O)N[C@H](C)C4CC4)C3)[nH]n2)n(C)n1</t>
  </si>
  <si>
    <t>3-methoxy-1-methyl-1H-pyrazole-5-carboxylic acid-Relay-FFS-493-4</t>
  </si>
  <si>
    <t>G22</t>
  </si>
  <si>
    <t>COc1ccc(C(=O)Nc2cc([C@H]3CC[C@@H](OC(=O)NC4(C)CC4)C3)[nH]n2)cc1</t>
  </si>
  <si>
    <t>4-methoxybenzoic acid-Relay-FFS-493-1</t>
  </si>
  <si>
    <t>N48</t>
  </si>
  <si>
    <t>C[C@H]1CC[C@H](C)N1C(=O)O[C@@H]1CC[C@H](c2cc(NC(=O)Cc3ccnn3C)n[nH]2)C1</t>
  </si>
  <si>
    <t>2-(1-methyl-1H-pyrazol-5-yl)acetic acid-Relay-FFS-493-6</t>
  </si>
  <si>
    <t>C[C@H]1CC[C@H](C)N1C(=O)O[C@@H]1CC[C@H](c2cc(NC(=O)c3ccc(C(F)(F)F)cc3)n[nH]2)C1</t>
  </si>
  <si>
    <t>4-(trifluoromethyl)benzoic acid-Relay-FFS-493-6</t>
  </si>
  <si>
    <t>R22</t>
  </si>
  <si>
    <t>CC(C)NC(=O)O[C@@H]1CC[C@H](c2cc(NC(=O)c3ccc(S(N)(=O)=O)cc3)n[nH]2)C1</t>
  </si>
  <si>
    <t>4-sulfamoylbenzoic acid-Relay-FFS-493-2</t>
  </si>
  <si>
    <t>S10</t>
  </si>
  <si>
    <t>CC1(NC(=O)O[C@@H]2CC[C@H](c3cc(NC(=O)CCc4ccccc4F)n[nH]3)C2)CC1</t>
  </si>
  <si>
    <t>3-(2-fluorophenyl)propanoic acid-Relay-FFS-493-1</t>
  </si>
  <si>
    <t>I7</t>
  </si>
  <si>
    <t>Cc1ccc(C(=O)Nc2cc([C@H]3CC[C@@H](OC(=O)NC4(C)CC4)C3)[nH]n2)cc1</t>
  </si>
  <si>
    <t>4-methylbenzoic acid-Relay-FFS-493-1</t>
  </si>
  <si>
    <t>I43</t>
  </si>
  <si>
    <t>COc1ccc(CC(=O)Nc2cc([C@H]3CC[C@@H](OC(=O)NC4(C)CC4)C3)[nH]n2)cc1</t>
  </si>
  <si>
    <t>2-(4-methoxyphenyl)acetic acid-Relay-FFS-493-1</t>
  </si>
  <si>
    <t>AD39</t>
  </si>
  <si>
    <t>C[C@H]1CC[C@H](C)N1C(=O)O[C@@H]1CC[C@H](c2cc(NC(=O)Cc3ccon3)n[nH]2)C1</t>
  </si>
  <si>
    <t>2-(isoxazol-3-yl)acetic acid-Relay-FFS-493-6</t>
  </si>
  <si>
    <t>G43</t>
  </si>
  <si>
    <t>CC1(NC(=O)O[C@@H]2CC[C@H](c3cc(NC(=O)Cc4ccc(F)cc4)n[nH]3)C2)CC1</t>
  </si>
  <si>
    <t>2-(4-fluorophenyl)acetic acid-Relay-FFS-493-1</t>
  </si>
  <si>
    <t>P46</t>
  </si>
  <si>
    <t>T31</t>
  </si>
  <si>
    <t>CC(C)NC(=O)O[C@@H]1CC[C@H](c2cc(NC(=O)C3Cc4ccccc4C3)n[nH]2)C1</t>
  </si>
  <si>
    <t>2,3-dihydro-1H-indene-2-carboxylic acid-Relay-FFS-493-2</t>
  </si>
  <si>
    <t>B12</t>
  </si>
  <si>
    <t>C[C@H]1CC[C@H](C)N1C(=O)O[C@@H]1CC[C@H](c2cc(NC(=O)c3ccccc3)n[nH]2)C1</t>
  </si>
  <si>
    <t>benzoic acid-Relay-FFS-493-6</t>
  </si>
  <si>
    <t>Y9</t>
  </si>
  <si>
    <t>CC1(C)CCN1C(=O)O[C@@H]1CC[C@H](c2cc(NC(=O)CCc3ccc(O)c(O)c3)n[nH]2)C1</t>
  </si>
  <si>
    <t>3-(3,4-dihydroxyphenyl)propanoic acid-Relay-FFS-493-5</t>
  </si>
  <si>
    <t>T40</t>
  </si>
  <si>
    <t>C47</t>
  </si>
  <si>
    <t>CC(C)N(C)C(=O)O[C@@H]1CC[C@H](c2cc(NC(=O)Cc3ccccc3)n[nH]2)C1</t>
  </si>
  <si>
    <t>2-phenylacetic acid-Relay-FFS-493-3</t>
  </si>
  <si>
    <t>AD32</t>
  </si>
  <si>
    <t>COc1ccccc1CC(=O)Nc1cc([C@H]2CC[C@@H](OC(=O)N[C@H](C)C3CC3)C2)[nH]n1</t>
  </si>
  <si>
    <t>2-(2-methoxyphenyl)acetic acid-Relay-FFS-493-4</t>
  </si>
  <si>
    <t>F8</t>
  </si>
  <si>
    <t>C[C@@H](NC(=O)O[C@@H]1CC[C@H](c2cc(NC(=O)Cn3cnc4c3c(=O)n(C)c(=O)n4C)n[nH]2)C1)C1CC1</t>
  </si>
  <si>
    <t>2-(1,3-dimethyl-2,6-dioxo-1,2,3,6-tetrahydro-7H-purin-7-yl)acetic acid-Relay-FFS-493-4</t>
  </si>
  <si>
    <t>Y39</t>
  </si>
  <si>
    <t>C[C@@H](NC(=O)O[C@@H]1CC[C@H](c2cc(NC(=O)Cc3cc(F)cc(F)c3)n[nH]2)C1)C1CC1</t>
  </si>
  <si>
    <t>2-(3,5-difluorophenyl)acetic acid-Relay-FFS-493-4</t>
  </si>
  <si>
    <t>E8</t>
  </si>
  <si>
    <t>CC(C)N(C)C(=O)O[C@@H]1CC[C@H](c2cc(NC(=O)Cn3cnc4c3c(=O)n(C)c(=O)n4C)n[nH]2)C1</t>
  </si>
  <si>
    <t>2-(1,3-dimethyl-2,6-dioxo-1,2,3,6-tetrahydro-7H-purin-7-yl)acetic acid-Relay-FFS-493-3</t>
  </si>
  <si>
    <t>Z43</t>
  </si>
  <si>
    <t>CC(C)NC(=O)O[C@@H]1CC[C@H](c2cc(NC(=O)Cc3ccc(C(F)(F)F)nc3)n[nH]2)C1</t>
  </si>
  <si>
    <t>2-(6-(trifluoromethyl)pyridin-3-yl)acetic acid-Relay-FFS-493-2</t>
  </si>
  <si>
    <t>U29</t>
  </si>
  <si>
    <t>L46</t>
  </si>
  <si>
    <t>K48</t>
  </si>
  <si>
    <t>CCS(=O)(=O)c1ccccc1CC(=O)Nc1cc([C@H]2CC[C@@H](OC(=O)N3CCC3(C)C)C2)[nH]n1</t>
  </si>
  <si>
    <t>2-(2-(ethylsulfonyl)phenyl)acetic acid-Relay-FFS-493-5</t>
  </si>
  <si>
    <t>L48</t>
  </si>
  <si>
    <t>CCS(=O)(=O)c1ccccc1CC(=O)Nc1cc([C@H]2CC[C@@H](OC(=O)N3[C@@H](C)CC[C@@H]3C)C2)[nH]n1</t>
  </si>
  <si>
    <t>2-(2-(ethylsulfonyl)phenyl)acetic acid-Relay-FFS-493-6</t>
  </si>
  <si>
    <t>CC(C)NC(=O)O[C@@H]1CC[C@H](c2cc(NC(=O)Cc3cnn(C)c3)n[nH]2)C1</t>
  </si>
  <si>
    <t>2-(1-methyl-1H-pyrazol-4-yl)acetic acid-Relay-FFS-493-2</t>
  </si>
  <si>
    <t>A12</t>
  </si>
  <si>
    <t>CC1(C)CCN1C(=O)O[C@@H]1CC[C@H](c2cc(NC(=O)c3ccccc3)n[nH]2)C1</t>
  </si>
  <si>
    <t>benzoic acid-Relay-FFS-493-5</t>
  </si>
  <si>
    <t>AE46</t>
  </si>
  <si>
    <t>Cn1cc(CC(=O)Nc2cc([C@H]3CC[C@@H](OC(=O)NC4(C)CC4)C3)[nH]n2)cn1</t>
  </si>
  <si>
    <t>2-(1-methyl-1H-pyrazol-4-yl)acetic acid-Relay-FFS-493-1</t>
  </si>
  <si>
    <t>D11</t>
  </si>
  <si>
    <t>C[C@@H](NC(=O)O[C@@H]1CC[C@H](c2cc(NC(=O)Cc3ccncc3)n[nH]2)C1)C1CC1</t>
  </si>
  <si>
    <t>2-(pyridin-4-yl)acetic acid-Relay-FFS-493-4</t>
  </si>
  <si>
    <t>F47</t>
  </si>
  <si>
    <t>O20</t>
  </si>
  <si>
    <t>CC(C)=CC(=O)Nc1cc([C@H]2CC[C@@H](OC(=O)N(C)C(C)C)C2)[nH]n1</t>
  </si>
  <si>
    <t>3-methylbut-2-enoic acid-Relay-FFS-493-3</t>
  </si>
  <si>
    <t>R28</t>
  </si>
  <si>
    <t>H8</t>
  </si>
  <si>
    <t>L6</t>
  </si>
  <si>
    <t>C[C@H]1CC[C@H](C)N1C(=O)O[C@@H]1CC[C@H](c2cc(NC(=O)Cc3ccco3)n[nH]2)C1</t>
  </si>
  <si>
    <t>2-(furan-2-yl)acetic acid-Relay-FFS-493-6</t>
  </si>
  <si>
    <t>P37</t>
  </si>
  <si>
    <t>CC(C)Cc1ccc(C(C)C(=O)Nc2cc([C@H]3CC[C@@H](OC(=O)NC(C)C)C3)[nH]n2)cc1</t>
  </si>
  <si>
    <t>2-(4-isobutylphenyl)propanoic acid-Relay-FFS-493-2</t>
  </si>
  <si>
    <t>Q22</t>
  </si>
  <si>
    <t>CC1(NC(=O)O[C@@H]2CC[C@H](c3cc(NC(=O)c4ccc(S(N)(=O)=O)cc4)n[nH]3)C2)CC1</t>
  </si>
  <si>
    <t>4-sulfamoylbenzoic acid-Relay-FFS-493-1</t>
  </si>
  <si>
    <t>AC28</t>
  </si>
  <si>
    <t>COc1ccccc1CC(=O)Nc1cc([C@H]2CC[C@@H](OC(=O)NC3(C)CC3)C2)[nH]n1</t>
  </si>
  <si>
    <t>2-(2-methoxyphenyl)acetic acid-Relay-FFS-493-1</t>
  </si>
  <si>
    <t>D46</t>
  </si>
  <si>
    <t>M26</t>
  </si>
  <si>
    <t>CC(C)N(C)C(=O)O[C@@H]1CC[C@H](c2cc(NC(=O)C3CCCO3)n[nH]2)C1</t>
  </si>
  <si>
    <t>tetrahydrofuran-2-carboxylic acid-Relay-FFS-493-3</t>
  </si>
  <si>
    <t>S20</t>
  </si>
  <si>
    <t>CC(C)N(C)C(=O)O[C@@H]1CC[C@H](c2cc(NC(=O)[C@@H]3Cc4ccccc4N3)n[nH]2)C1</t>
  </si>
  <si>
    <t>(S)-indoline-2-carboxylic acid-Relay-FFS-493-3</t>
  </si>
  <si>
    <t>AF48</t>
  </si>
  <si>
    <t>AB48</t>
  </si>
  <si>
    <t>COc1cccc(CC(=O)Nc2cc([C@H]3CC[C@@H](OC(=O)N4[C@@H](C)CC[C@@H]4C)C3)[nH]n2)n1</t>
  </si>
  <si>
    <t>2-(6-methoxypyridin-2-yl)acetic acid-Relay-FFS-493-6</t>
  </si>
  <si>
    <t>J8</t>
  </si>
  <si>
    <t>R10</t>
  </si>
  <si>
    <t>CC(C)NC(=O)O[C@@H]1CC[C@H](c2cc(NC(=O)c3ccc(F)cc3F)n[nH]2)C1</t>
  </si>
  <si>
    <t>2,4-difluorobenzoic acid-Relay-FFS-493-2</t>
  </si>
  <si>
    <t>AF44</t>
  </si>
  <si>
    <t>C[C@@H](NC(=O)O[C@@H]1CC[C@H](c2cc(NC(=O)Cc3cnn(C)c3)n[nH]2)C1)C1CC1</t>
  </si>
  <si>
    <t>2-(1-methyl-1H-pyrazol-4-yl)acetic acid-Relay-FFS-493-4</t>
  </si>
  <si>
    <t>Q43</t>
  </si>
  <si>
    <t>Z9</t>
  </si>
  <si>
    <t>C[C@H]1CC[C@H](C)N1C(=O)O[C@@H]1CC[C@H](c2cc(NC(=O)CCc3ccc(O)c(O)c3)n[nH]2)C1</t>
  </si>
  <si>
    <t>3-(3,4-dihydroxyphenyl)propanoic acid-Relay-FFS-493-6</t>
  </si>
  <si>
    <t>J47</t>
  </si>
  <si>
    <t>COc1ccc(CC(=O)Nc2cc([C@H]3CC[C@@H](OC(=O)N[C@H](C)C4CC4)C3)[nH]n2)cc1</t>
  </si>
  <si>
    <t>2-(4-methoxyphenyl)acetic acid-Relay-FFS-493-4</t>
  </si>
  <si>
    <t>X38</t>
  </si>
  <si>
    <t>Z39</t>
  </si>
  <si>
    <t>L40</t>
  </si>
  <si>
    <t>F46</t>
  </si>
  <si>
    <t>CC(C)NC(=O)O[C@@H]1CC[C@H](c2cc(NC(=O)Cc3ccc(Cl)cc3)n[nH]2)C1</t>
  </si>
  <si>
    <t>2-(4-chlorophenyl)acetic acid-Relay-FFS-493-2</t>
  </si>
  <si>
    <t>J10</t>
  </si>
  <si>
    <t>Cc1ccc(C(=O)Nc2cc([C@H]3CC[C@@H](OC(=O)NC(C)C)C3)[nH]n2)cc1</t>
  </si>
  <si>
    <t>4-methylbenzoic acid-Relay-FFS-493-2</t>
  </si>
  <si>
    <t>J7</t>
  </si>
  <si>
    <t>S25</t>
  </si>
  <si>
    <t>AE22</t>
  </si>
  <si>
    <t>CC1(NC(=O)O[C@@H]2CC[C@H](c3cc(NC(=O)c4cnc5ccccc5c4)n[nH]3)C2)CC1</t>
  </si>
  <si>
    <t>quinoline-3-carboxylic acid-Relay-FFS-493-1</t>
  </si>
  <si>
    <t>R38</t>
  </si>
  <si>
    <t>C[C@@H](NC(=O)O[C@@H]1CC[C@H](c2cc(NC(=O)C(C)(C)c3ccccc3)n[nH]2)C1)C1CC1</t>
  </si>
  <si>
    <t>2-methyl-2-phenylpropanoic acid-Relay-FFS-493-4</t>
  </si>
  <si>
    <t>J43</t>
  </si>
  <si>
    <t>COc1ccc(CC(=O)Nc2cc([C@H]3CC[C@@H](OC(=O)NC(C)C)C3)[nH]n2)cc1</t>
  </si>
  <si>
    <t>2-(4-methoxyphenyl)acetic acid-Relay-FFS-493-2</t>
  </si>
  <si>
    <t>I10</t>
  </si>
  <si>
    <t>C12</t>
  </si>
  <si>
    <t>CC1(C)CCN1C(=O)O[C@@H]1CC[C@H](c2cc(NC(=O)Cc3ccncc3)n[nH]2)C1</t>
  </si>
  <si>
    <t>2-(pyridin-4-yl)acetic acid-Relay-FFS-493-5</t>
  </si>
  <si>
    <t>COc1ccc(CC(=O)Nc2cc([C@H]3CC[C@@H](OC(=O)N4CCC4(C)C)C3)[nH]n2)cc1</t>
  </si>
  <si>
    <t>2-(4-methoxyphenyl)acetic acid-Relay-FFS-493-5</t>
  </si>
  <si>
    <t>N43</t>
  </si>
  <si>
    <t>CC(C)NC(=O)O[C@@H]1CC[C@H](c2cc(NC(=O)Cc3ccnn3C)n[nH]2)C1</t>
  </si>
  <si>
    <t>2-(1-methyl-1H-pyrazol-5-yl)acetic acid-Relay-FFS-493-2</t>
  </si>
  <si>
    <t>P40</t>
  </si>
  <si>
    <t>Z3</t>
  </si>
  <si>
    <t>Y6</t>
  </si>
  <si>
    <t>H47</t>
  </si>
  <si>
    <t>AB42</t>
  </si>
  <si>
    <t>Y20</t>
  </si>
  <si>
    <t>CC(C)N(C)C(=O)O[C@@H]1CC[C@H](c2cc(NC(=O)c3cccc(F)c3F)n[nH]2)C1</t>
  </si>
  <si>
    <t>2,3-difluorobenzoic acid-Relay-FFS-493-3</t>
  </si>
  <si>
    <t>B7</t>
  </si>
  <si>
    <t>CC(C)NC(=O)O[C@@H]1CC[C@H](c2cc(NC(=O)Cc3cccnc3)n[nH]2)C1</t>
  </si>
  <si>
    <t>2-(pyridin-3-yl)acetic acid-Relay-FFS-493-2</t>
  </si>
  <si>
    <t>M48</t>
  </si>
  <si>
    <t>Cn1nccc1CC(=O)Nc1cc([C@H]2CC[C@@H](OC(=O)N3CCC3(C)C)C2)[nH]n1</t>
  </si>
  <si>
    <t>2-(1-methyl-1H-pyrazol-5-yl)acetic acid-Relay-FFS-493-5</t>
  </si>
  <si>
    <t>D24</t>
  </si>
  <si>
    <t>COc1ccccc1C(=O)Nc1cc([C@H]2CC[C@@H](OC(=O)N3[C@@H](C)CC[C@@H]3C)C2)[nH]n1</t>
  </si>
  <si>
    <t>2-methoxybenzoic acid-Relay-FFS-493-6</t>
  </si>
  <si>
    <t>P42</t>
  </si>
  <si>
    <t>Cc1cc(CC(=O)Nc2cc([C@H]3CC[C@@H](OC(=O)N4[C@@H](C)CC[C@@H]4C)C3)[nH]n2)on1</t>
  </si>
  <si>
    <t>2-(3-methylisoxazol-5-yl)acetic acid-Relay-FFS-493-6</t>
  </si>
  <si>
    <t>O46</t>
  </si>
  <si>
    <t>G10</t>
  </si>
  <si>
    <t>Cc1cccc(C(=O)Nc2cc([C@H]3CC[C@@H](OC(=O)NC4(C)CC4)C3)[nH]n2)c1</t>
  </si>
  <si>
    <t>3-methylbenzoic acid-Relay-FFS-493-1</t>
  </si>
  <si>
    <t>Z4</t>
  </si>
  <si>
    <t>L42</t>
  </si>
  <si>
    <t>P48</t>
  </si>
  <si>
    <t>X44</t>
  </si>
  <si>
    <t>C[C@@H](NC(=O)O[C@@H]1CC[C@H](c2cc(NC(=O)Cc3ccccc3)n[nH]2)C1)C1CC1</t>
  </si>
  <si>
    <t>2-phenylacetic acid-Relay-FFS-493-4</t>
  </si>
  <si>
    <t>T44</t>
  </si>
  <si>
    <t>C[C@@H](NC(=O)O[C@@H]1CC[C@H](c2cc(NC(=O)Cc3cscn3)n[nH]2)C1)C1CC1</t>
  </si>
  <si>
    <t>2-(thiazol-4-yl)acetic acid-Relay-FFS-493-4</t>
  </si>
  <si>
    <t>B8</t>
  </si>
  <si>
    <t>C[C@@H](NC(=O)O[C@@H]1CC[C@H](c2cc(NC(=O)c3ccccc3)n[nH]2)C1)C1CC1</t>
  </si>
  <si>
    <t>benzoic acid-Relay-FFS-493-4</t>
  </si>
  <si>
    <t>T48</t>
  </si>
  <si>
    <t>F16</t>
  </si>
  <si>
    <t>CC(C)NC(=O)O[C@@H]1CC[C@H](c2cc(NC(=O)CNC(=O)c3ccccc3)n[nH]2)C1</t>
  </si>
  <si>
    <t>benzoylglycine-Relay-FFS-493-2</t>
  </si>
  <si>
    <t>W29</t>
  </si>
  <si>
    <t>Z40</t>
  </si>
  <si>
    <t>D1</t>
  </si>
  <si>
    <t>J44</t>
  </si>
  <si>
    <t>R45</t>
  </si>
  <si>
    <t>COc1ccc(CC(=O)Nc2cc([C@H]3CC[C@@H](OC(=O)N4[C@@H](C)CC[C@@H]4C)C3)[nH]n2)cn1</t>
  </si>
  <si>
    <t>2-(6-methoxypyridin-3-yl)acetic acid-Relay-FFS-493-6</t>
  </si>
  <si>
    <t>Z10</t>
  </si>
  <si>
    <t>Z46</t>
  </si>
  <si>
    <t>W12</t>
  </si>
  <si>
    <t>AB44</t>
  </si>
  <si>
    <t>COc1cccc(CC(=O)Nc2cc([C@H]3CC[C@@H](OC(=O)N[C@H](C)C4CC4)C3)[nH]n2)n1</t>
  </si>
  <si>
    <t>2-(6-methoxypyridin-2-yl)acetic acid-Relay-FFS-493-4</t>
  </si>
  <si>
    <t>G30</t>
  </si>
  <si>
    <t>C[C@@H](NC(=O)O[C@@H]1CC[C@H](c2cc(NC(=O)c3ccc(C(F)(F)F)cc3)n[nH]2)C1)C1CC1</t>
  </si>
  <si>
    <t>4-(trifluoromethyl)benzoic acid-Relay-FFS-493-4</t>
  </si>
  <si>
    <t>O22</t>
  </si>
  <si>
    <t>CC1(NC(=O)O[C@@H]2CC[C@H](c3cc(NC(=O)c4ccc(C5CCCCC5)cc4)n[nH]3)C2)CC1</t>
  </si>
  <si>
    <t>4-cyclohexylbenzoic acid-Relay-FFS-493-1</t>
  </si>
  <si>
    <t>N25</t>
  </si>
  <si>
    <t>CC(C)NC(=O)O[C@@H]1CC[C@H](c2cc(NC(=O)C3CCCO3)n[nH]2)C1</t>
  </si>
  <si>
    <t>tetrahydrofuran-2-carboxylic acid-Relay-FFS-493-2</t>
  </si>
  <si>
    <t>I9</t>
  </si>
  <si>
    <t>N9</t>
  </si>
  <si>
    <t>Z45</t>
  </si>
  <si>
    <t>P28</t>
  </si>
  <si>
    <t>CC(C)NC(=O)O[C@@H]1CC[C@H](c2cc(NC(=O)c3ccoc3)n[nH]2)C1</t>
  </si>
  <si>
    <t>3-furoic acid-Relay-FFS-493-2</t>
  </si>
  <si>
    <t>CC(C)N(C)C(=O)O[C@@H]1CC[C@H](c2cc(NC(=O)c3ccc4ccccc4c3)n[nH]2)C1</t>
  </si>
  <si>
    <t>2-naphthoic acid-Relay-FFS-493-3</t>
  </si>
  <si>
    <t>B2</t>
  </si>
  <si>
    <t>C[C@@H](NC(=O)O[C@@H]1CC[C@H](c2cc(NC(=O)Cc3cccnc3)n[nH]2)C1)C1CC1</t>
  </si>
  <si>
    <t>2-(pyridin-3-yl)acetic acid-Relay-FFS-493-4</t>
  </si>
  <si>
    <t>H30</t>
  </si>
  <si>
    <t>P38</t>
  </si>
  <si>
    <t>C2</t>
  </si>
  <si>
    <t>AB45</t>
  </si>
  <si>
    <t>D41</t>
  </si>
  <si>
    <t>P22</t>
  </si>
  <si>
    <t>CC(C)NC(=O)O[C@@H]1CC[C@H](c2cc(NC(=O)c3ccc(C4CCCCC4)cc3)n[nH]2)C1</t>
  </si>
  <si>
    <t>4-cyclohexylbenzoic acid-Relay-FFS-493-2</t>
  </si>
  <si>
    <t>COc1cc(C(=O)Nc2cc([C@H]3CC[C@@H](OC(=O)N4CCC4(C)C)C3)[nH]n2)n(C)n1</t>
  </si>
  <si>
    <t>3-methoxy-1-methyl-1H-pyrazole-5-carboxylic acid-Relay-FFS-493-5</t>
  </si>
  <si>
    <t>W41</t>
  </si>
  <si>
    <t>W46</t>
  </si>
  <si>
    <t>Cc1cn(CC(=O)Nc2cc([C@H]3CC[C@@H](OC(=O)NC4(C)CC4)C3)[nH]n2)nn1</t>
  </si>
  <si>
    <t>2-(4-methyl-1H-1,2,3-triazol-1-yl)acetic acid-Relay-FFS-493-1</t>
  </si>
  <si>
    <t>AB38</t>
  </si>
  <si>
    <t>CC(C)Cc1ccc(C(C)C(=O)Nc2cc([C@H]3CC[C@@H](OC(=O)N(C)C(C)C)C3)[nH]n2)cc1</t>
  </si>
  <si>
    <t>2-(4-isobutylphenyl)propanoic acid-Relay-FFS-493-3</t>
  </si>
  <si>
    <t>T19</t>
  </si>
  <si>
    <t>COc1cc(C(=O)Nc2cc([C@H]3CC[C@@H](OC(=O)N(C)C(C)C)C3)[nH]n2)n(C)n1</t>
  </si>
  <si>
    <t>3-methoxy-1-methyl-1H-pyrazole-5-carboxylic acid-Relay-FFS-493-3</t>
  </si>
  <si>
    <t>C[C@@H](NC(=O)O[C@@H]1CC[C@H](c2cc(NC(=O)Cc3ccon3)n[nH]2)C1)C1CC1</t>
  </si>
  <si>
    <t>2-(isoxazol-3-yl)acetic acid-Relay-FFS-493-4</t>
  </si>
  <si>
    <t>AD16</t>
  </si>
  <si>
    <t>CC1(C)CCN1C(=O)O[C@@H]1CC[C@H](c2cc(NC(=O)CCc3ccc(F)cc3)n[nH]2)C1</t>
  </si>
  <si>
    <t>3-(4-fluorophenyl)propanoic acid-Relay-FFS-493-5</t>
  </si>
  <si>
    <t>P20</t>
  </si>
  <si>
    <t>CC(C)=CC(=O)Nc1cc([C@H]2CC[C@@H](OC(=O)N[C@H](C)C3CC3)C2)[nH]n1</t>
  </si>
  <si>
    <t>3-methylbut-2-enoic acid-Relay-FFS-493-4</t>
  </si>
  <si>
    <t>L20</t>
  </si>
  <si>
    <t>T24</t>
  </si>
  <si>
    <t>CC(=O)Nc1ccc(C(=O)Nc2cc([C@H]3CC[C@@H](OC(=O)N4[C@@H](C)CC[C@@H]4C)C3)[nH]n2)cc1</t>
  </si>
  <si>
    <t>4-Acetamidobenzoic acid-Relay-FFS-493-6</t>
  </si>
  <si>
    <t>Z12</t>
  </si>
  <si>
    <t>AC36</t>
  </si>
  <si>
    <t>F48</t>
  </si>
  <si>
    <t>C[C@H]1CC[C@H](C)N1C(=O)O[C@@H]1CC[C@H](c2cc(NC(=O)Cc3cc(F)cc(F)c3)n[nH]2)C1</t>
  </si>
  <si>
    <t>2-(3,5-difluorophenyl)acetic acid-Relay-FFS-493-6</t>
  </si>
  <si>
    <t>CC1(C)CCN1C(=O)O[C@@H]1CC[C@H](c2cc(NC(=O)c3ccc(C(F)(F)F)cc3)n[nH]2)C1</t>
  </si>
  <si>
    <t>4-(trifluoromethyl)benzoic acid-Relay-FFS-493-5</t>
  </si>
  <si>
    <t>AD45</t>
  </si>
  <si>
    <t>G11</t>
  </si>
  <si>
    <t>COc1ccc(CC(=O)Nc2cc([C@H]3CC[C@@H](OC(=O)N[C@H](C)C4CC4)C3)[nH]n2)cc1OC</t>
  </si>
  <si>
    <t>2-(3,4-dimethoxyphenyl)acetic acid-Relay-FFS-493-4</t>
  </si>
  <si>
    <t>T28</t>
  </si>
  <si>
    <t>E38</t>
  </si>
  <si>
    <t>M34</t>
  </si>
  <si>
    <t>S13</t>
  </si>
  <si>
    <t>C1</t>
  </si>
  <si>
    <t>V45</t>
  </si>
  <si>
    <t>AF10</t>
  </si>
  <si>
    <t>CC(C)NC(=O)O[C@@H]1CC[C@H](c2cc(NC(=O)c3cccc(C(F)(F)F)c3)n[nH]2)C1</t>
  </si>
  <si>
    <t>3-(trifluoromethyl)benzoic acid-Relay-FFS-493-2</t>
  </si>
  <si>
    <t>N18</t>
  </si>
  <si>
    <t>W40</t>
  </si>
  <si>
    <t>Q28</t>
  </si>
  <si>
    <t>AA44</t>
  </si>
  <si>
    <t>COc1cccc(CC(=O)Nc2cc([C@H]3CC[C@@H](OC(=O)N(C)C(C)C)C3)[nH]n2)n1</t>
  </si>
  <si>
    <t>2-(6-methoxypyridin-2-yl)acetic acid-Relay-FFS-493-3</t>
  </si>
  <si>
    <t>M28</t>
  </si>
  <si>
    <t>CC1(NC(=O)O[C@@H]2CC[C@H](c3cc(NC(=O)c4ccco4)n[nH]3)C2)CC1</t>
  </si>
  <si>
    <t>furan-2-carboxylic acid-Relay-FFS-493-1</t>
  </si>
  <si>
    <t>F7</t>
  </si>
  <si>
    <t>J45</t>
  </si>
  <si>
    <t>AB39</t>
  </si>
  <si>
    <t>K45</t>
  </si>
  <si>
    <t>COc1cc(CC(=O)Nc2cc([C@H]3CC[C@@H](OC(=O)N4CCC4(C)C)C3)[nH]n2)ccc1O</t>
  </si>
  <si>
    <t>2-(4-hydroxy-3-methoxyphenyl)acetic acid-Relay-FFS-493-5</t>
  </si>
  <si>
    <t>N8</t>
  </si>
  <si>
    <t>C[C@@H](NC(=O)O[C@@H]1CC[C@H](c2cc(NC(=O)c3cccc(F)c3)n[nH]2)C1)C1CC1</t>
  </si>
  <si>
    <t>3-fluorobenzoic acid-Relay-FFS-493-4</t>
  </si>
  <si>
    <t>CC(C)Cc1ccc(C(C)C(=O)Nc2cc([C@H]3CC[C@@H](OC(=O)N[C@H](C)C4CC4)C3)[nH]n2)cc1</t>
  </si>
  <si>
    <t>2-(4-isobutylphenyl)propanoic acid-Relay-FFS-493-4</t>
  </si>
  <si>
    <t>B43</t>
  </si>
  <si>
    <t>COc1cc(C(=O)Nc2cc([C@H]3CC[C@@H](OC(=O)NC(C)C)C3)[nH]n2)n(C)n1</t>
  </si>
  <si>
    <t>3-methoxy-1-methyl-1H-pyrazole-5-carboxylic acid-Relay-FFS-493-2</t>
  </si>
  <si>
    <t>G8</t>
  </si>
  <si>
    <t>O34</t>
  </si>
  <si>
    <t>Q10</t>
  </si>
  <si>
    <t>CC1(NC(=O)O[C@@H]2CC[C@H](c3cc(NC(=O)c4ccc(F)cc4F)n[nH]3)C2)CC1</t>
  </si>
  <si>
    <t>2,4-difluorobenzoic acid-Relay-FFS-493-1</t>
  </si>
  <si>
    <t>M18</t>
  </si>
  <si>
    <t>AB36</t>
  </si>
  <si>
    <t>C[C@H]1CC[C@H](C)N1C(=O)O[C@@H]1CC[C@H](c2cc(NC(=O)Cc3cccc(F)c3)n[nH]2)C1</t>
  </si>
  <si>
    <t>2-(3-fluorophenyl)acetic acid-Relay-FFS-493-6</t>
  </si>
  <si>
    <t>L22</t>
  </si>
  <si>
    <t>CC(C)NC(=O)O[C@@H]1CC[C@H](c2cc(NC(=O)c3cccc(C#N)c3)n[nH]2)C1</t>
  </si>
  <si>
    <t>3-cyanobenzoic acid-Relay-FFS-493-2</t>
  </si>
  <si>
    <t>COc1cc(CC(=O)Nc2cc([C@H]3CC[C@@H](OC(=O)NC(C)C)C3)[nH]n2)ccc1O</t>
  </si>
  <si>
    <t>2-(4-hydroxy-3-methoxyphenyl)acetic acid-Relay-FFS-493-2</t>
  </si>
  <si>
    <t>CC(C)N(C)C(=O)O[C@@H]1CC[C@H](c2cc(NC(=O)Cc3ccon3)n[nH]2)C1</t>
  </si>
  <si>
    <t>2-(isoxazol-3-yl)acetic acid-Relay-FFS-493-3</t>
  </si>
  <si>
    <t>AE43</t>
  </si>
  <si>
    <t>D2</t>
  </si>
  <si>
    <t>P34</t>
  </si>
  <si>
    <t>CC(C)NC(=O)O[C@@H]1CC[C@H](c2cc(NC(=O)C3CCOC3)n[nH]2)C1</t>
  </si>
  <si>
    <t>tetrahydrofuran-3-carboxylic acid-Relay-FFS-493-2</t>
  </si>
  <si>
    <t>M22</t>
  </si>
  <si>
    <t>CC1(NC(=O)O[C@@H]2CC[C@H](c3cc(NC(=O)c4ccc(C#N)cc4)n[nH]3)C2)CC1</t>
  </si>
  <si>
    <t>4-cyanobenzoic acid-Relay-FFS-493-1</t>
  </si>
  <si>
    <t>V42</t>
  </si>
  <si>
    <t>X41</t>
  </si>
  <si>
    <t>AF36</t>
  </si>
  <si>
    <t>COc1cccc(CC(=O)Nc2cc([C@H]3CC[C@@H](OC(=O)N4[C@@H](C)CC[C@@H]4C)C3)[nH]n2)c1</t>
  </si>
  <si>
    <t>2-(3-methoxyphenyl)acetic acid-Relay-FFS-493-6</t>
  </si>
  <si>
    <t>R7</t>
  </si>
  <si>
    <t>M9</t>
  </si>
  <si>
    <t>AC32</t>
  </si>
  <si>
    <t>COc1ccccc1CC(=O)Nc1cc([C@H]2CC[C@@H](OC(=O)N(C)C(C)C)C2)[nH]n1</t>
  </si>
  <si>
    <t>2-(2-methoxyphenyl)acetic acid-Relay-FFS-493-3</t>
  </si>
  <si>
    <t>C41</t>
  </si>
  <si>
    <t>X45</t>
  </si>
  <si>
    <t>AF12</t>
  </si>
  <si>
    <t>C[C@H]1CC[C@H](C)N1C(=O)O[C@@H]1CC[C@H](c2cc(NC(=O)c3cccc(C(F)(F)F)c3)n[nH]2)C1</t>
  </si>
  <si>
    <t>3-(trifluoromethyl)benzoic acid-Relay-FFS-493-6</t>
  </si>
  <si>
    <t>AF22</t>
  </si>
  <si>
    <t>CC(C)NC(=O)O[C@@H]1CC[C@H](c2cc(NC(=O)c3cnc4ccccc4c3)n[nH]2)C1</t>
  </si>
  <si>
    <t>quinoline-3-carboxylic acid-Relay-FFS-493-2</t>
  </si>
  <si>
    <t>Cc1ccc(C(O)C(=O)Nc2cc([C@H]3CC[C@@H](OC(=O)N4[C@@H](C)CC[C@@H]4C)C3)[nH]n2)cc1</t>
  </si>
  <si>
    <t>2-hydroxy-2-(p-tolyl)acetic acid-Relay-FFS-493-6</t>
  </si>
  <si>
    <t>Z24</t>
  </si>
  <si>
    <t>A4</t>
  </si>
  <si>
    <t>CC1(NC(=O)O[C@@H]2CC[C@H](c3cc(NC(=O)Cc4cccnc4)n[nH]3)C2)CC1</t>
  </si>
  <si>
    <t>2-(pyridin-3-yl)acetic acid-Relay-FFS-493-1</t>
  </si>
  <si>
    <t>A45</t>
  </si>
  <si>
    <t>CC(C)NC(=O)O[C@@H]1CC[C@H](c2cc(NC(=O)Cc3cc(F)cc(F)c3)n[nH]2)C1</t>
  </si>
  <si>
    <t>2-(3,5-difluorophenyl)acetic acid-Relay-FFS-493-2</t>
  </si>
  <si>
    <t>C[C@H]1CC[C@H](C)N1C(=O)O[C@@H]1CC[C@H](c2cc(NC(=O)C(C)(C)C)n[nH]2)C1</t>
  </si>
  <si>
    <t>pivalic acid-Relay-FFS-493-6</t>
  </si>
  <si>
    <t>J9</t>
  </si>
  <si>
    <t>O28</t>
  </si>
  <si>
    <t>CC1(NC(=O)O[C@@H]2CC[C@H](c3cc(NC(=O)c4ccoc4)n[nH]3)C2)CC1</t>
  </si>
  <si>
    <t>3-furoic acid-Relay-FFS-493-1</t>
  </si>
  <si>
    <t>AE36</t>
  </si>
  <si>
    <t>H29</t>
  </si>
  <si>
    <t>Q18</t>
  </si>
  <si>
    <t>C#CCCC(=O)Nc1cc([C@H]2CC[C@@H](OC(=O)N3CCC3(C)C)C2)[nH]n1</t>
  </si>
  <si>
    <t>4-pentynoic acid-Relay-FFS-493-5</t>
  </si>
  <si>
    <t>AB18</t>
  </si>
  <si>
    <t>C[C@H]1CC[C@H](C)N1C(=O)O[C@@H]1CC[C@H](c2cc(NC(=O)c3nccc4ccccc34)n[nH]2)C1</t>
  </si>
  <si>
    <t>isoquinoline-1-carboxylic acid-Relay-FFS-493-6</t>
  </si>
  <si>
    <t>AB30</t>
  </si>
  <si>
    <t>H22</t>
  </si>
  <si>
    <t>COc1ccc(C(=O)Nc2cc([C@H]3CC[C@@H](OC(=O)NC(C)C)C3)[nH]n2)cc1</t>
  </si>
  <si>
    <t>4-methoxybenzoic acid-Relay-FFS-493-2</t>
  </si>
  <si>
    <t>P10</t>
  </si>
  <si>
    <t>CC(C)NC(=O)O[C@@H]1CC[C@H](c2cc(NC(=O)c3ccc(F)cc3)n[nH]2)C1</t>
  </si>
  <si>
    <t>4-fluorobenzoic acid-Relay-FFS-493-2</t>
  </si>
  <si>
    <t>Q24</t>
  </si>
  <si>
    <t>CC1(C)CCN1C(=O)O[C@@H]1CC[C@H](c2cc(NC(=O)c3ccc(S(N)(=O)=O)cc3)n[nH]2)C1</t>
  </si>
  <si>
    <t>4-sulfamoylbenzoic acid-Relay-FFS-493-5</t>
  </si>
  <si>
    <t>W24</t>
  </si>
  <si>
    <t>CC1(C)CCN1C(=O)O[C@@H]1CC[C@H](c2cc(NC(=O)c3cccnc3)n[nH]2)C1</t>
  </si>
  <si>
    <t>nicotinic acid-Relay-FFS-493-5</t>
  </si>
  <si>
    <t>A46</t>
  </si>
  <si>
    <t>N11</t>
  </si>
  <si>
    <t>K46</t>
  </si>
  <si>
    <t>L34</t>
  </si>
  <si>
    <t>CCCCN1CCCCC1C(=O)Nc1cc([C@H]2CC[C@@H](OC(=O)NC(C)C)C2)[nH]n1</t>
  </si>
  <si>
    <t>1-butylpiperidine-2-carboxylic acid-Relay-FFS-493-2</t>
  </si>
  <si>
    <t>T14</t>
  </si>
  <si>
    <t>U22</t>
  </si>
  <si>
    <t>CC1(NC(=O)O[C@@H]2CC[C@H](c3cc(NC(=O)C4CC4)n[nH]3)C2)CC1</t>
  </si>
  <si>
    <t>cyclopropanecarboxylic acid-Relay-FFS-493-1</t>
  </si>
  <si>
    <t>F38</t>
  </si>
  <si>
    <t>AD36</t>
  </si>
  <si>
    <t>COc1ccccc1CC(=O)Nc1cc([C@H]2CC[C@@H](OC(=O)N3[C@@H](C)CC[C@@H]3C)C2)[nH]n1</t>
  </si>
  <si>
    <t>2-(2-methoxyphenyl)acetic acid-Relay-FFS-493-6</t>
  </si>
  <si>
    <t>AF42</t>
  </si>
  <si>
    <t>C[C@H]1CC[C@H](C)N1C(=O)O[C@@H]1CC[C@H](c2cc(NC(=O)Cc3ccc(S(C)(=O)=O)cc3)n[nH]2)C1</t>
  </si>
  <si>
    <t>2-(4-(methylsulfonyl)phenyl)acetic acid-Relay-FFS-493-6</t>
  </si>
  <si>
    <t>B16</t>
  </si>
  <si>
    <t>CC(C)NC(=O)O[C@@H]1CC[C@H](c2cc(NC(=O)c3ccc(C(F)(F)F)cc3)n[nH]2)C1</t>
  </si>
  <si>
    <t>4-(trifluoromethyl)benzoic acid-Relay-FFS-493-2</t>
  </si>
  <si>
    <t>Cc1ccccc1C(=O)Nc1cc([C@H]2CC[C@@H](OC(=O)N[C@H](C)C3CC3)C2)[nH]n1</t>
  </si>
  <si>
    <t>2-methylbenzoic acid-Relay-FFS-493-4</t>
  </si>
  <si>
    <t>N7</t>
  </si>
  <si>
    <t>CC(C)NC(=O)O[C@@H]1CC[C@H](c2cc(NC(=O)c3cccc(F)c3)n[nH]2)C1</t>
  </si>
  <si>
    <t>3-fluorobenzoic acid-Relay-FFS-493-2</t>
  </si>
  <si>
    <t>D47</t>
  </si>
  <si>
    <t>E16</t>
  </si>
  <si>
    <t>CC1(NC(=O)O[C@@H]2CC[C@H](c3cc(NC(=O)CNC(=O)c4ccccc4)n[nH]3)C2)CC1</t>
  </si>
  <si>
    <t>benzoylglycine-Relay-FFS-493-1</t>
  </si>
  <si>
    <t>K20</t>
  </si>
  <si>
    <t>B45</t>
  </si>
  <si>
    <t>E46</t>
  </si>
  <si>
    <t>AD41</t>
  </si>
  <si>
    <t>Q12</t>
  </si>
  <si>
    <t>CC1(C)CCN1C(=O)O[C@@H]1CC[C@H](c2cc(NC(=O)c3ccc(F)cc3F)n[nH]2)C1</t>
  </si>
  <si>
    <t>2,4-difluorobenzoic acid-Relay-FFS-493-5</t>
  </si>
  <si>
    <t>C35</t>
  </si>
  <si>
    <t>CC(C)N(C)C(=O)O[C@@H]1CC[C@H](c2cc(NC(=O)CCC3CCCCC3)n[nH]2)C1</t>
  </si>
  <si>
    <t>3-cyclohexylpropanoic acid-Relay-FFS-493-3</t>
  </si>
  <si>
    <t>M19</t>
  </si>
  <si>
    <t>CC1(NC(=O)O[C@@H]2CC[C@H](c3cc(NC(=O)C(C)(C)C)n[nH]3)C2)CC1</t>
  </si>
  <si>
    <t>pivalic acid-Relay-FFS-493-1</t>
  </si>
  <si>
    <t>CC(C)NC(=O)O[C@@H]1CC[C@H](c2cc(NC(=O)C(F)(F)F)n[nH]2)C1</t>
  </si>
  <si>
    <t>2,2,2-trifluoroacetic acid-Relay-FFS-493-2</t>
  </si>
  <si>
    <t>A1</t>
  </si>
  <si>
    <t>G45</t>
  </si>
  <si>
    <t>CC(C)(C)C(=O)Nc1cc([C@H]2CC[C@@H](OC(=O)N3CCC3(C)C)C2)[nH]n1</t>
  </si>
  <si>
    <t>pivalic acid-Relay-FFS-493-5</t>
  </si>
  <si>
    <t>A3</t>
  </si>
  <si>
    <t>CC1(C)CCN1C(=O)O[C@@H]1CC[C@H](c2cc(NC(=O)Cc3cccnc3)n[nH]2)C1</t>
  </si>
  <si>
    <t>2-(pyridin-3-yl)acetic acid-Relay-FFS-493-5</t>
  </si>
  <si>
    <t>C[C@H]1CC[C@H](C)N1C(=O)O[C@@H]1CC[C@H](c2cc(NC(=O)Cc3ccc(-c4ccccc4)cc3)n[nH]2)C1</t>
  </si>
  <si>
    <t>2-([1,1'-biphenyl]-4-yl)acetic acid-Relay-FFS-493-6</t>
  </si>
  <si>
    <t>L10</t>
  </si>
  <si>
    <t>CC(C)NC(=O)O[C@@H]1CC[C@H](c2cc(NC(=O)c3ccccc3F)n[nH]2)C1</t>
  </si>
  <si>
    <t>2-fluorobenzoic acid-Relay-FFS-493-2</t>
  </si>
  <si>
    <t>N10</t>
  </si>
  <si>
    <t>N28</t>
  </si>
  <si>
    <t>CC(C)NC(=O)O[C@@H]1CC[C@H](c2cc(NC(=O)c3ccco3)n[nH]2)C1</t>
  </si>
  <si>
    <t>furan-2-carboxylic acid-Relay-FFS-493-2</t>
  </si>
  <si>
    <t>P24</t>
  </si>
  <si>
    <t>C[C@H]1CC[C@H](C)N1C(=O)O[C@@H]1CC[C@H](c2cc(NC(=O)c3ccc(C4CCCCC4)cc3)n[nH]2)C1</t>
  </si>
  <si>
    <t>4-cyclohexylbenzoic acid-Relay-FFS-493-6</t>
  </si>
  <si>
    <t>AA36</t>
  </si>
  <si>
    <t>COCCn1nccc1C(=O)Nc1cc([C@H]2CC[C@@H](OC(=O)N3CCC3(C)C)C2)[nH]n1</t>
  </si>
  <si>
    <t>1-(2-methoxyethyl)-1H-pyrazole-5-carboxylic acid-Relay-FFS-493-5</t>
  </si>
  <si>
    <t>C29</t>
  </si>
  <si>
    <t>H7</t>
  </si>
  <si>
    <t>COCCn1nccc1C(=O)Nc1cc([C@H]2CC[C@@H](OC(=O)N3[C@@H](C)CC[C@@H]3C)C2)[nH]n1</t>
  </si>
  <si>
    <t>1-(2-methoxyethyl)-1H-pyrazole-5-carboxylic acid-Relay-FFS-493-6</t>
  </si>
  <si>
    <t>D8</t>
  </si>
  <si>
    <t>K34</t>
  </si>
  <si>
    <t>CCCCN1CCCCC1C(=O)Nc1cc([C@H]2CC[C@@H](OC(=O)NC3(C)CC3)C2)[nH]n1</t>
  </si>
  <si>
    <t>1-butylpiperidine-2-carboxylic acid-Relay-FFS-493-1</t>
  </si>
  <si>
    <t>AA45</t>
  </si>
  <si>
    <t>COc1cccc(CC(=O)Nc2cc([C@H]3CC[C@@H](OC(=O)N4CCC4(C)C)C3)[nH]n2)n1</t>
  </si>
  <si>
    <t>2-(6-methoxypyridin-2-yl)acetic acid-Relay-FFS-493-5</t>
  </si>
  <si>
    <t>I11</t>
  </si>
  <si>
    <t>Cc1ccc(C(=O)Nc2cc([C@H]3CC[C@@H](OC(=O)N(C)C(C)C)C3)[nH]n2)cc1</t>
  </si>
  <si>
    <t>4-methylbenzoic acid-Relay-FFS-493-3</t>
  </si>
  <si>
    <t>L28</t>
  </si>
  <si>
    <t>C/N=C(\[S])C(=O)Nc1cc([C@H]2CC[C@@H](OC(=O)NC(C)C)C2)[nH]n1</t>
  </si>
  <si>
    <t>thiazole-2-carboxylic acid-Relay-FFS-493-2</t>
  </si>
  <si>
    <t>P12</t>
  </si>
  <si>
    <t>C[C@H]1CC[C@H](C)N1C(=O)O[C@@H]1CC[C@H](c2cc(NC(=O)c3ccc(F)cc3)n[nH]2)C1</t>
  </si>
  <si>
    <t>4-fluorobenzoic acid-Relay-FFS-493-6</t>
  </si>
  <si>
    <t>F40</t>
  </si>
  <si>
    <t>S22</t>
  </si>
  <si>
    <t>B47</t>
  </si>
  <si>
    <t>N46</t>
  </si>
  <si>
    <t>M45</t>
  </si>
  <si>
    <t>COc1ccc(CC(=O)Nc2cc([C@H]3CC[C@@H](OC(=O)N4CCC4(C)C)C3)[nH]n2)cc1OC</t>
  </si>
  <si>
    <t>2-(3,4-dimethoxyphenyl)acetic acid-Relay-FFS-493-5</t>
  </si>
  <si>
    <t>AD35</t>
  </si>
  <si>
    <t>COc1ccc(C(=O)Nc2cc([C@H]3CC[C@@H](OC(=O)N[C@H](C)C4CC4)C3)[nH]n2)cn1</t>
  </si>
  <si>
    <t>6-methoxynicotinic acid-Relay-FFS-493-4</t>
  </si>
  <si>
    <t>AF30</t>
  </si>
  <si>
    <t>C48</t>
  </si>
  <si>
    <t>CC1(C)CCN1C(=O)O[C@@H]1CC[C@H](c2cc(NC(=O)Cc3ccccc3)n[nH]2)C1</t>
  </si>
  <si>
    <t>2-phenylacetic acid-Relay-FFS-493-5</t>
  </si>
  <si>
    <t>AC41</t>
  </si>
  <si>
    <t>N47</t>
  </si>
  <si>
    <t>AB10</t>
  </si>
  <si>
    <t>CC(C)NC(=O)O[C@@H]1CC[C@H](c2cc(NC(=O)c3ccc(OC(F)(F)F)cc3)n[nH]2)C1</t>
  </si>
  <si>
    <t>4-(trifluoromethoxy)benzoic acid-Relay-FFS-493-2</t>
  </si>
  <si>
    <t>AD18</t>
  </si>
  <si>
    <t>C[C@H]1CC[C@H](C)N1C(=O)O[C@@H]1CC[C@H](c2cc(NC(=O)c3ccc4ccccc4n3)n[nH]2)C1</t>
  </si>
  <si>
    <t>quinoline-2-carboxylic acid-Relay-FFS-493-6</t>
  </si>
  <si>
    <t>AF24</t>
  </si>
  <si>
    <t>C[C@H]1CC[C@H](C)N1C(=O)O[C@@H]1CC[C@H](c2cc(NC(=O)c3cnc4ccccc4c3)n[nH]2)C1</t>
  </si>
  <si>
    <t>quinoline-3-carboxylic acid-Relay-FFS-493-6</t>
  </si>
  <si>
    <t>AF40</t>
  </si>
  <si>
    <t>B20</t>
  </si>
  <si>
    <t>B34</t>
  </si>
  <si>
    <t>Cc1ccc(C(=O)Nc2cc([C@H]3CC[C@@H](OC(=O)NC(C)C)C3)[nH]n2)cc1C</t>
  </si>
  <si>
    <t>3,4-dimethylbenzoic acid-Relay-FFS-493-2</t>
  </si>
  <si>
    <t>D34</t>
  </si>
  <si>
    <t>COc1ccc(C(=O)Nc2cc([C@H]3CC[C@@H](OC(=O)NC(C)C)C3)[nH]n2)cc1OC</t>
  </si>
  <si>
    <t>3,4-dimethoxybenzoic acid-Relay-FFS-493-2</t>
  </si>
  <si>
    <t>COc1cc(CC(=O)Nc2cc([C@H]3CC[C@@H](OC(=O)N4[C@@H](C)CC[C@@H]4C)C3)[nH]n2)ccc1O</t>
  </si>
  <si>
    <t>2-(4-hydroxy-3-methoxyphenyl)acetic acid-Relay-FFS-493-6</t>
  </si>
  <si>
    <t>T12</t>
  </si>
  <si>
    <t>C[C@H]1CC[C@H](C)N1C(=O)O[C@@H]1CC[C@H](c2cc(NC(=O)c3ccc(F)c(F)c3)n[nH]2)C1</t>
  </si>
  <si>
    <t>3,4-difluorobenzoic acid-Relay-FFS-493-6</t>
  </si>
  <si>
    <t>X12</t>
  </si>
  <si>
    <t>CC(C)NC(=O)O[C@@H]1CC[C@H](c2cc(NC(=O)c3ccccc3)n[nH]2)C1</t>
  </si>
  <si>
    <t>benzoic acid-Relay-FFS-493-2</t>
  </si>
  <si>
    <t>COc1ccc(CC(=O)Nc2cc([C@H]3CC[C@@H](OC(=O)N[C@H](C)C4CC4)C3)[nH]n2)cc1O</t>
  </si>
  <si>
    <t>2-(3-hydroxy-4-methoxyphenyl)acetic acid-Relay-FFS-493-4</t>
  </si>
  <si>
    <t>L45</t>
  </si>
  <si>
    <t>O9</t>
  </si>
  <si>
    <t>CC1(C)CCN1C(=O)O[C@@H]1CC[C@H](c2cc(NC(=O)c3ccc(F)cc3)n[nH]2)C1</t>
  </si>
  <si>
    <t>4-fluorobenzoic acid-Relay-FFS-493-5</t>
  </si>
  <si>
    <t>H45</t>
  </si>
  <si>
    <t>E13</t>
  </si>
  <si>
    <t>L16</t>
  </si>
  <si>
    <t>AC48</t>
  </si>
  <si>
    <t>Y12</t>
  </si>
  <si>
    <t>CC1(C)CCN1C(=O)O[C@@H]1CC[C@H](c2cc(NC(=O)c3cccc(OC(F)(F)F)c3)n[nH]2)C1</t>
  </si>
  <si>
    <t>3-(trifluoromethoxy)benzoic acid-Relay-FFS-493-5</t>
  </si>
  <si>
    <t>AB24</t>
  </si>
  <si>
    <t>C[C@H]1CC[C@H](C)N1C(=O)O[C@@H]1CC[C@H](c2cc(NC(=O)Cc3cccc(Cl)c3)n[nH]2)C1</t>
  </si>
  <si>
    <t>2-(3-chlorophenyl)acetic acid-Relay-FFS-493-6</t>
  </si>
  <si>
    <t>N22</t>
  </si>
  <si>
    <t>CC(C)NC(=O)O[C@@H]1CC[C@H](c2cc(NC(=O)c3ccc(C#N)cc3)n[nH]2)C1</t>
  </si>
  <si>
    <t>4-cyanobenzoic acid-Relay-FFS-493-2</t>
  </si>
  <si>
    <t>CC(C)NC(=O)O[C@@H]1CC[C@H](c2cc(NC(=O)c3cccc(OC(F)(F)F)c3)n[nH]2)C1</t>
  </si>
  <si>
    <t>3-(trifluoromethoxy)benzoic acid-Relay-FFS-493-2</t>
  </si>
  <si>
    <t>CSc1ccc(CC(=O)Nc2cc([C@H]3CC[C@@H](OC(=O)N4CCC4(C)C)C3)[nH]n2)cc1</t>
  </si>
  <si>
    <t>2-(4-(methylthio)phenyl)acetic acid-Relay-FFS-493-5</t>
  </si>
  <si>
    <t>AA34</t>
  </si>
  <si>
    <t>N45</t>
  </si>
  <si>
    <t>H43</t>
  </si>
  <si>
    <t>S18</t>
  </si>
  <si>
    <t>W44</t>
  </si>
  <si>
    <t>O45</t>
  </si>
  <si>
    <t>CC(C)Cc1ccc(C(C)C(=O)Nc2cc([C@H]3CC[C@@H](OC(=O)N4CCC4(C)C)C3)[nH]n2)cc1</t>
  </si>
  <si>
    <t>2-(4-isobutylphenyl)propanoic acid-Relay-FFS-493-5</t>
  </si>
  <si>
    <t>L19</t>
  </si>
  <si>
    <t>R17</t>
  </si>
  <si>
    <t>C#CCCC(=O)Nc1cc([C@H]2CC[C@@H](OC(=O)N[C@H](C)C3CC3)C2)[nH]n1</t>
  </si>
  <si>
    <t>4-pentynoic acid-Relay-FFS-493-4</t>
  </si>
  <si>
    <t>N33</t>
  </si>
  <si>
    <t>C[C@H]1CC[C@H](C)N1C(=O)O[C@@H]1CC[C@H](c2cc(NC(=O)C3CCCO3)n[nH]2)C1</t>
  </si>
  <si>
    <t>tetrahydrofuran-2-carboxylic acid-Relay-FFS-493-6</t>
  </si>
  <si>
    <t>Cc1ccccc1CCC(=O)Nc1cc([C@H]2CC[C@@H](OC(=O)NC(C)C)C2)[nH]n1</t>
  </si>
  <si>
    <t>3-(o-tolyl)propanoic acid-Relay-FFS-493-2</t>
  </si>
  <si>
    <t>CC(C)N(C)C(=O)O[C@@H]1CC[C@H](c2cc(NC(=O)c3ccc(C(F)(F)F)cc3)n[nH]2)C1</t>
  </si>
  <si>
    <t>4-(trifluoromethyl)benzoic acid-Relay-FFS-493-3</t>
  </si>
  <si>
    <t>W38</t>
  </si>
  <si>
    <t>AD48</t>
  </si>
  <si>
    <t>F27</t>
  </si>
  <si>
    <t>M17</t>
  </si>
  <si>
    <t>CC(C)N(C)C(=O)O[C@@H]1CC[C@H](c2cc(NC(=O)c3ccc(C#N)cc3)n[nH]2)C1</t>
  </si>
  <si>
    <t>4-cyanobenzoic acid-Relay-FFS-493-3</t>
  </si>
  <si>
    <t>AF29</t>
  </si>
  <si>
    <t>Cc1ccc(C(=O)Nc2cc([C@H]3CC[C@@H](OC(=O)N[C@H](C)C4CC4)C3)[nH]n2)c(C)n1</t>
  </si>
  <si>
    <t>2,6-dimethylnicotinic acid-Relay-FFS-493-4</t>
  </si>
  <si>
    <t>M20</t>
  </si>
  <si>
    <t>AB34</t>
  </si>
  <si>
    <t>CC(C)NC(=O)O[C@@H]1CC[C@H](c2cc(NC(=O)Cc3cccc(F)c3)n[nH]2)C1</t>
  </si>
  <si>
    <t>2-(3-fluorophenyl)acetic acid-Relay-FFS-493-2</t>
  </si>
  <si>
    <t>CC1(C)CCN1C(=O)O[C@@H]1CC[C@H](c2cc(NC(=O)Cc3ccc(S(N)(=O)=O)cc3)n[nH]2)C1</t>
  </si>
  <si>
    <t>2-(4-sulfamoylphenyl)acetic acid-Relay-FFS-493-5</t>
  </si>
  <si>
    <t>Cc1ccc(C(=O)Nc2cc([C@H]3CC[C@@H](OC(=O)N4[C@@H](C)CC[C@@H]4C)C3)[nH]n2)cc1C</t>
  </si>
  <si>
    <t>3,4-dimethylbenzoic acid-Relay-FFS-493-6</t>
  </si>
  <si>
    <t>D42</t>
  </si>
  <si>
    <t>CC(C)NC(=O)O[C@@H]1CC[C@H](c2cc(NC(=O)Cc3cccc(Cl)c3)n[nH]2)C1</t>
  </si>
  <si>
    <t>2-(3-chlorophenyl)acetic acid-Relay-FFS-493-2</t>
  </si>
  <si>
    <t>K22</t>
  </si>
  <si>
    <t>CC1(NC(=O)O[C@@H]2CC[C@H](c3cc(NC(=O)c4cccc(C#N)c4)n[nH]3)C2)CC1</t>
  </si>
  <si>
    <t>3-cyanobenzoic acid-Relay-FFS-493-1</t>
  </si>
  <si>
    <t>N34</t>
  </si>
  <si>
    <t>M31</t>
  </si>
  <si>
    <t>F45</t>
  </si>
  <si>
    <t>C[C@H]1CC[C@H](C)N1C(=O)O[C@@H]1CC[C@H](c2cc(NC(=O)Cc3ccc(Cl)cc3)n[nH]2)C1</t>
  </si>
  <si>
    <t>2-(4-chlorophenyl)acetic acid-Relay-FFS-493-6</t>
  </si>
  <si>
    <t>L33</t>
  </si>
  <si>
    <t>CCCCN1CCCCC1C(=O)Nc1cc([C@H]2CC[C@@H](OC(=O)N3[C@@H](C)CC[C@@H]3C)C2)[nH]n1</t>
  </si>
  <si>
    <t>1-butylpiperidine-2-carboxylic acid-Relay-FFS-493-6</t>
  </si>
  <si>
    <t>P45</t>
  </si>
  <si>
    <t>C4</t>
  </si>
  <si>
    <t>L14</t>
  </si>
  <si>
    <t>L21</t>
  </si>
  <si>
    <t>M40</t>
  </si>
  <si>
    <t>M46</t>
  </si>
  <si>
    <t>T13</t>
  </si>
  <si>
    <t>N19</t>
  </si>
  <si>
    <t>CC(C)NC(=O)O[C@@H]1CC[C@H](c2cc(NC(=O)C(C)(C)C)n[nH]2)C1</t>
  </si>
  <si>
    <t>pivalic acid-Relay-FFS-493-2</t>
  </si>
  <si>
    <t>K9</t>
  </si>
  <si>
    <t>CC1(C)CCN1C(=O)O[C@@H]1CC[C@H](c2cc(NC(=O)c3ccccc3F)n[nH]2)C1</t>
  </si>
  <si>
    <t>2-fluorobenzoic acid-Relay-FFS-493-5</t>
  </si>
  <si>
    <t>A2</t>
  </si>
  <si>
    <t>CC(C)N(C)C(=O)O[C@@H]1CC[C@H](c2cc(NC(=O)Cc3cccnc3)n[nH]2)C1</t>
  </si>
  <si>
    <t>2-(pyridin-3-yl)acetic acid-Relay-FFS-493-3</t>
  </si>
  <si>
    <t>O19</t>
  </si>
  <si>
    <t>CC(C)=CC(=O)Nc1cc([C@H]2CC[C@@H](OC(=O)NC3(C)CC3)C2)[nH]n1</t>
  </si>
  <si>
    <t>3-methylbut-2-enoic acid-Relay-FFS-493-1</t>
  </si>
  <si>
    <t>G47</t>
  </si>
  <si>
    <t>CC(C)N(C)C(=O)O[C@@H]1CC[C@H](c2cc(NC(=O)Cc3ccc(F)cc3)n[nH]2)C1</t>
  </si>
  <si>
    <t>2-(4-fluorophenyl)acetic acid-Relay-FFS-493-3</t>
  </si>
  <si>
    <t>J42</t>
  </si>
  <si>
    <t>AD12</t>
  </si>
  <si>
    <t>C[C@H]1CC[C@H](C)N1C(=O)O[C@@H]1CC[C@H](c2cc(NC(=O)c3ccccc3C(F)(F)F)n[nH]2)C1</t>
  </si>
  <si>
    <t>2-(trifluoromethyl)benzoic acid-Relay-FFS-493-6</t>
  </si>
  <si>
    <t>N17</t>
  </si>
  <si>
    <t>C[C@@H](NC(=O)O[C@@H]1CC[C@H](c2cc(NC(=O)c3ccc(C#N)cc3)n[nH]2)C1)C1CC1</t>
  </si>
  <si>
    <t>4-cyanobenzoic acid-Relay-FFS-493-4</t>
  </si>
  <si>
    <t>N4</t>
  </si>
  <si>
    <t>V22</t>
  </si>
  <si>
    <t>V7</t>
  </si>
  <si>
    <t>X24</t>
  </si>
  <si>
    <t>C[C@H]1CC[C@H](C)N1C(=O)O[C@@H]1CC[C@H](c2cc(NC(=O)c3cccnc3)n[nH]2)C1</t>
  </si>
  <si>
    <t>nicotinic acid-Relay-FFS-493-6</t>
  </si>
  <si>
    <t>Z16</t>
  </si>
  <si>
    <t>CC(C)NC(=O)O[C@@H]1CC[C@H](c2cc(NC(=O)c3cccc(F)c3F)n[nH]2)C1</t>
  </si>
  <si>
    <t>2,3-difluorobenzoic acid-Relay-FFS-493-2</t>
  </si>
  <si>
    <t>C10</t>
  </si>
  <si>
    <t>R40</t>
  </si>
  <si>
    <t>T18</t>
  </si>
  <si>
    <t>AA33</t>
  </si>
  <si>
    <t>CC1(C)CCN1C(=O)O[C@@H]1CC[C@H](c2cc(NC(=O)Cc3cccc(F)c3)n[nH]2)C1</t>
  </si>
  <si>
    <t>2-(3-fluorophenyl)acetic acid-Relay-FFS-493-5</t>
  </si>
  <si>
    <t>CC1(NC(=O)O[C@@H]2CC[C@H](c3cc(NC(=O)Cc4cc(F)cc(F)c4)n[nH]3)C2)CC1</t>
  </si>
  <si>
    <t>2-(3,5-difluorophenyl)acetic acid-Relay-FFS-493-1</t>
  </si>
  <si>
    <t>CC1(C)CCN1C(=O)O[C@@H]1CC[C@H](c2cc(NC(=O)C3CCCO3)n[nH]2)C1</t>
  </si>
  <si>
    <t>tetrahydrofuran-2-carboxylic acid-Relay-FFS-493-5</t>
  </si>
  <si>
    <t>CC1(C)CCN1C(=O)O[C@@H]1CC[C@H](c2cc(NC(=O)Cc3ccc(S(C)(=O)=O)cc3)n[nH]2)C1</t>
  </si>
  <si>
    <t>2-(4-(methylsulfonyl)phenyl)acetic acid-Relay-FFS-493-5</t>
  </si>
  <si>
    <t>F30</t>
  </si>
  <si>
    <t>L4</t>
  </si>
  <si>
    <t>X32</t>
  </si>
  <si>
    <t>J11</t>
  </si>
  <si>
    <t>Cc1ccc(C(=O)Nc2cc([C@H]3CC[C@@H](OC(=O)N[C@H](C)C4CC4)C3)[nH]n2)cc1</t>
  </si>
  <si>
    <t>4-methylbenzoic acid-Relay-FFS-493-4</t>
  </si>
  <si>
    <t>N21</t>
  </si>
  <si>
    <t>E42</t>
  </si>
  <si>
    <t>G44</t>
  </si>
  <si>
    <t>O42</t>
  </si>
  <si>
    <t>Cc1cc(CC(=O)Nc2cc([C@H]3CC[C@@H](OC(=O)N4CCC4(C)C)C3)[nH]n2)on1</t>
  </si>
  <si>
    <t>2-(3-methylisoxazol-5-yl)acetic acid-Relay-FFS-493-5</t>
  </si>
  <si>
    <t>CC(C)N(C)C(=O)O[C@@H]1CC[C@H](c2cc(NC(=O)C3CCOC3)n[nH]2)C1</t>
  </si>
  <si>
    <t>tetrahydrofuran-3-carboxylic acid-Relay-FFS-493-3</t>
  </si>
  <si>
    <t>B21</t>
  </si>
  <si>
    <t>K41</t>
  </si>
  <si>
    <t>AB22</t>
  </si>
  <si>
    <t>CC(C)NC(=O)O[C@@H]1CC[C@H](c2cc(NC(=O)c3nccc4ccccc34)n[nH]2)C1</t>
  </si>
  <si>
    <t>isoquinoline-1-carboxylic acid-Relay-FFS-493-2</t>
  </si>
  <si>
    <t>AB6</t>
  </si>
  <si>
    <t>C[C@H]1CC[C@H](C)N1C(=O)O[C@@H]1CC[C@H](c2cc(NC(=O)c3ccc(OC(F)(F)F)cc3)n[nH]2)C1</t>
  </si>
  <si>
    <t>4-(trifluoromethoxy)benzoic acid-Relay-FFS-493-6</t>
  </si>
  <si>
    <t>C[C@@H](NC(=O)O[C@@H]1CC[C@H](c2cc(NC(=O)c3ccc4ccccc4c3)n[nH]2)C1)C1CC1</t>
  </si>
  <si>
    <t>2-naphthoic acid-Relay-FFS-493-4</t>
  </si>
  <si>
    <t>R24</t>
  </si>
  <si>
    <t>C[C@H]1CC[C@H](C)N1C(=O)O[C@@H]1CC[C@H](c2cc(NC(=O)c3ccc(S(N)(=O)=O)cc3)n[nH]2)C1</t>
  </si>
  <si>
    <t>4-sulfamoylbenzoic acid-Relay-FFS-493-6</t>
  </si>
  <si>
    <t>R8</t>
  </si>
  <si>
    <t>C[C@@H](NC(=O)O[C@@H]1CC[C@H](c2cc(NC(=O)c3ccc(F)cc3F)n[nH]2)C1)C1CC1</t>
  </si>
  <si>
    <t>2,4-difluorobenzoic acid-Relay-FFS-493-4</t>
  </si>
  <si>
    <t>CC(C)NC(=O)O[C@@H]1CC[C@H](c2cc(NC(=O)Cc3ccccc3C#N)n[nH]2)C1</t>
  </si>
  <si>
    <t>2-(2-cyanophenyl)acetic acid-Relay-FFS-493-2</t>
  </si>
  <si>
    <t>F43</t>
  </si>
  <si>
    <t>N20</t>
  </si>
  <si>
    <t>N31</t>
  </si>
  <si>
    <t>U6</t>
  </si>
  <si>
    <t>U45</t>
  </si>
  <si>
    <t>D4</t>
  </si>
  <si>
    <t>S1</t>
  </si>
  <si>
    <t>R48</t>
  </si>
  <si>
    <t>AE4</t>
  </si>
  <si>
    <t>AD24</t>
  </si>
  <si>
    <t>AD42</t>
  </si>
  <si>
    <t>C[C@H]1CC[C@H](C)N1C(=O)O[C@@H]1CC[C@H](c2cc(NC(=O)Cc3ccc(S(N)(=O)=O)cc3)n[nH]2)C1</t>
  </si>
  <si>
    <t>2-(4-sulfamoylphenyl)acetic acid-Relay-FFS-493-6</t>
  </si>
  <si>
    <t>COc1ccc(CC(=O)Nc2cc([C@H]3CC[C@@H](OC(=O)N4[C@@H](C)CC[C@@H]4C)C3)[nH]n2)cc1OC</t>
  </si>
  <si>
    <t>2-(3,4-dimethoxyphenyl)acetic acid-Relay-FFS-493-6</t>
  </si>
  <si>
    <t>CC(C)Cc1ccc(C(C)C(=O)Nc2cc([C@H]3CC[C@@H](OC(=O)N4[C@@H](C)CC[C@@H]4C)C3)[nH]n2)cc1</t>
  </si>
  <si>
    <t>2-(4-isobutylphenyl)propanoic acid-Relay-FFS-493-6</t>
  </si>
  <si>
    <t>R11</t>
  </si>
  <si>
    <t>S24</t>
  </si>
  <si>
    <t>CC(=O)Nc1ccc(C(=O)Nc2cc([C@H]3CC[C@@H](OC(=O)N4CCC4(C)C)C3)[nH]n2)cc1</t>
  </si>
  <si>
    <t>4-Acetamidobenzoic acid-Relay-FFS-493-5</t>
  </si>
  <si>
    <t>E45</t>
  </si>
  <si>
    <t>K21</t>
  </si>
  <si>
    <t>B3</t>
  </si>
  <si>
    <t>C[C@H]1CC[C@H](C)N1C(=O)O[C@@H]1CC[C@H](c2cc(NC(=O)Cc3cccnc3)n[nH]2)C1</t>
  </si>
  <si>
    <t>2-(pyridin-3-yl)acetic acid-Relay-FFS-493-6</t>
  </si>
  <si>
    <t>U41</t>
  </si>
  <si>
    <t>O38</t>
  </si>
  <si>
    <t>U38</t>
  </si>
  <si>
    <t>AD7</t>
  </si>
  <si>
    <t>C[C@@H](NC(=O)O[C@@H]1CC[C@H](c2cc(NC(=O)C(F)c3ccccc3)n[nH]2)C1)C1CC1</t>
  </si>
  <si>
    <t>2-fluoro-2-phenylacetic acid-Relay-FFS-493-4</t>
  </si>
  <si>
    <t>AD47</t>
  </si>
  <si>
    <t>B46</t>
  </si>
  <si>
    <t>K16</t>
  </si>
  <si>
    <t>CC1(NC(=O)O[C@@H]2CC[C@H](c3cc(NC(=O)C(F)(F)F)n[nH]3)C2)CC1</t>
  </si>
  <si>
    <t>2,2,2-trifluoroacetic acid-Relay-FFS-493-1</t>
  </si>
  <si>
    <t>X34</t>
  </si>
  <si>
    <t>CC(C)NC(=O)O[C@@H]1CC[C@H](c2cc(NC(=O)[C@H]3CCCC[C@H]3NC(=O)c3ccccc3)n[nH]2)C1</t>
  </si>
  <si>
    <t>(1S,2R)-2-benzamidocyclohexane-1-carboxylic acid-Relay-FFS-493-2</t>
  </si>
  <si>
    <t>AB12</t>
  </si>
  <si>
    <t>AF8</t>
  </si>
  <si>
    <t>C[C@@H](NC(=O)O[C@@H]1CC[C@H](c2cc(NC(=O)c3cccc(C(F)(F)F)c3)n[nH]2)C1)C1CC1</t>
  </si>
  <si>
    <t>3-(trifluoromethyl)benzoic acid-Relay-FFS-493-4</t>
  </si>
  <si>
    <t>E43</t>
  </si>
  <si>
    <t>T26</t>
  </si>
  <si>
    <t>Cc1ccccc1CC(=O)Nc1cc([C@H]2CC[C@@H](OC(=O)N[C@H](C)C3CC3)C2)[nH]n1</t>
  </si>
  <si>
    <t>2-(o-tolyl)acetic acid-Relay-FFS-493-4</t>
  </si>
  <si>
    <t>T36</t>
  </si>
  <si>
    <t>Cc1ccccc1CC(=O)Nc1cc([C@H]2CC[C@@H](OC(=O)N3[C@@H](C)CC[C@@H]3C)C2)[nH]n1</t>
  </si>
  <si>
    <t>2-(o-tolyl)acetic acid-Relay-FFS-493-6</t>
  </si>
  <si>
    <t>Y33</t>
  </si>
  <si>
    <t>Z28</t>
  </si>
  <si>
    <t>CC(C)NC(=O)O[C@@H]1CC[C@H](c2cc(NC(=O)Cc3ccccc3F)n[nH]2)C1</t>
  </si>
  <si>
    <t>2-(2-fluorophenyl)acetic acid-Relay-FFS-493-2</t>
  </si>
  <si>
    <t>D10</t>
  </si>
  <si>
    <t>P31</t>
  </si>
  <si>
    <t>X31</t>
  </si>
  <si>
    <t>P19</t>
  </si>
  <si>
    <t>CC(C)=CC(=O)Nc1cc([C@H]2CC[C@@H](OC(=O)NC(C)C)C2)[nH]n1</t>
  </si>
  <si>
    <t>3-methylbut-2-enoic acid-Relay-FFS-493-2</t>
  </si>
  <si>
    <t>A8</t>
  </si>
  <si>
    <t>CC(C)N(C)C(=O)O[C@@H]1CC[C@H](c2cc(NC(=O)c3ccccc3)n[nH]2)C1</t>
  </si>
  <si>
    <t>benzoic acid-Relay-FFS-493-3</t>
  </si>
  <si>
    <t>C30</t>
  </si>
  <si>
    <t>C46</t>
  </si>
  <si>
    <t>L41</t>
  </si>
  <si>
    <t>O40</t>
  </si>
  <si>
    <t>Z34</t>
  </si>
  <si>
    <t>Cc1cc(C(=O)Nc2cc([C@H]3CC[C@@H](OC(=O)NC(C)C)C3)[nH]n2)n(C)n1</t>
  </si>
  <si>
    <t>1,3-dimethyl-1H-pyrazole-5-carboxylic acid-Relay-FFS-493-2</t>
  </si>
  <si>
    <t>AC18</t>
  </si>
  <si>
    <t>CC1(C)CCN1C(=O)O[C@@H]1CC[C@H](c2cc(NC(=O)c3ccc4ccccc4n3)n[nH]2)C1</t>
  </si>
  <si>
    <t>quinoline-2-carboxylic acid-Relay-FFS-493-5</t>
  </si>
  <si>
    <t>M33</t>
  </si>
  <si>
    <t>C6</t>
  </si>
  <si>
    <t>K36</t>
  </si>
  <si>
    <t>CCCCN1CCCCC1C(=O)Nc1cc([C@H]2CC[C@@H](OC(=O)N3CCC3(C)C)C2)[nH]n1</t>
  </si>
  <si>
    <t>1-butylpiperidine-2-carboxylic acid-Relay-FFS-493-5</t>
  </si>
  <si>
    <t>CC(C)N(C)C(=O)O[C@@H]1CC[C@H](c2cc(NC(=O)C3CCOCC3)n[nH]2)C1</t>
  </si>
  <si>
    <t>tetrahydro-2H-pyran-4-carboxylic acid-Relay-FFS-493-3</t>
  </si>
  <si>
    <t>N40</t>
  </si>
  <si>
    <t>AA38</t>
  </si>
  <si>
    <t>A7</t>
  </si>
  <si>
    <t>CC1(NC(=O)O[C@@H]2CC[C@H](c3cc(NC(=O)c4ccccc4)n[nH]3)C2)CC1</t>
  </si>
  <si>
    <t>benzoic acid-Relay-FFS-493-1</t>
  </si>
  <si>
    <t>CSc1ccc(CC(=O)Nc2cc([C@H]3CC[C@@H](OC(=O)NC(C)C)C3)[nH]n2)cc1</t>
  </si>
  <si>
    <t>2-(4-(methylthio)phenyl)acetic acid-Relay-FFS-493-2</t>
  </si>
  <si>
    <t>AC9</t>
  </si>
  <si>
    <t>CC1(C)CCN1C(=O)O[C@@H]1CC[C@H](c2cc(NC(=O)c3ccccc3C(F)(F)F)n[nH]2)C1</t>
  </si>
  <si>
    <t>2-(trifluoromethyl)benzoic acid-Relay-FFS-493-5</t>
  </si>
  <si>
    <t>COc1ccc(CC(=O)Nc2cc([C@H]3CC[C@@H](OC(=O)N(C)C(C)C)C3)[nH]n2)cc1O</t>
  </si>
  <si>
    <t>2-(3-hydroxy-4-methoxyphenyl)acetic acid-Relay-FFS-493-3</t>
  </si>
  <si>
    <t>X14</t>
  </si>
  <si>
    <t>C[C@@H](NC(=O)O[C@@H]1CC[C@H](c2cc(NC(=O)c3cccnc3)n[nH]2)C1)C1CC1</t>
  </si>
  <si>
    <t>nicotinic acid-Relay-FFS-493-4</t>
  </si>
  <si>
    <t>CC(C)=CC(=O)Nc1cc([C@H]2CC[C@@H](OC(=O)N3[C@@H](C)CC[C@@H]3C)C2)[nH]n1</t>
  </si>
  <si>
    <t>3-methylbut-2-enoic acid-Relay-FFS-493-6</t>
  </si>
  <si>
    <t>AB33</t>
  </si>
  <si>
    <t>R9</t>
  </si>
  <si>
    <t>C[C@H]1CC[C@H](C)N1C(=O)O[C@@H]1CC[C@H](c2cc(NC(=O)c3ccc(F)cc3F)n[nH]2)C1</t>
  </si>
  <si>
    <t>2,4-difluorobenzoic acid-Relay-FFS-493-6</t>
  </si>
  <si>
    <t>CC(C)N(C)C(=O)O[C@@H]1CC[C@H](c2cc(NC(=O)C(F)c3ccccc3)n[nH]2)C1</t>
  </si>
  <si>
    <t>2-fluoro-2-phenylacetic acid-Relay-FFS-493-3</t>
  </si>
  <si>
    <t>Z27</t>
  </si>
  <si>
    <t>AA42</t>
  </si>
  <si>
    <t>AF43</t>
  </si>
  <si>
    <t>CC(=O)Nc1ccc(C(=O)Nc2cc([C@H]3CC[C@@H](OC(=O)NC4(C)CC4)C3)[nH]n2)cc1</t>
  </si>
  <si>
    <t>4-Acetamidobenzoic acid-Relay-FFS-493-1</t>
  </si>
  <si>
    <t>T22</t>
  </si>
  <si>
    <t>C[C@@H](NC(=O)O[C@@H]1CC[C@H](c2cc(NC(=O)C3CCOC3)n[nH]2)C1)C1CC1</t>
  </si>
  <si>
    <t>tetrahydrofuran-3-carboxylic acid-Relay-FFS-493-4</t>
  </si>
  <si>
    <t>M21</t>
  </si>
  <si>
    <t>G6</t>
  </si>
  <si>
    <t>H26</t>
  </si>
  <si>
    <t>Z41</t>
  </si>
  <si>
    <t>M11</t>
  </si>
  <si>
    <t>CC(C)N(C)C(=O)O[C@@H]1CC[C@H](c2cc(NC(=O)c3cccc(F)c3)n[nH]2)C1</t>
  </si>
  <si>
    <t>3-fluorobenzoic acid-Relay-FFS-493-3</t>
  </si>
  <si>
    <t>AC35</t>
  </si>
  <si>
    <t>COc1ccc(C(=O)Nc2cc([C@H]3CC[C@@H](OC(=O)N(C)C(C)C)C3)[nH]n2)cn1</t>
  </si>
  <si>
    <t>6-methoxynicotinic acid-Relay-FFS-493-3</t>
  </si>
  <si>
    <t>B4</t>
  </si>
  <si>
    <t>K33</t>
  </si>
  <si>
    <t>C[C@@H](NC(=O)O[C@@H]1CC[C@H](c2cc(NC(=O)C3CCOCC3)n[nH]2)C1)C1CC1</t>
  </si>
  <si>
    <t>tetrahydro-2H-pyran-4-carboxylic acid-Relay-FFS-493-4</t>
  </si>
  <si>
    <t>L12</t>
  </si>
  <si>
    <t>C[C@H]1CC[C@H](C)N1C(=O)O[C@@H]1CC[C@H](c2cc(NC(=O)c3ccccc3F)n[nH]2)C1</t>
  </si>
  <si>
    <t>2-fluorobenzoic acid-Relay-FFS-493-6</t>
  </si>
  <si>
    <t>R12</t>
  </si>
  <si>
    <t>X2</t>
  </si>
  <si>
    <t>C[C@@H](NC(=O)O[C@@H]1CC[C@H](c2cc(NC(=O)c3cc(F)cc(F)c3)n[nH]2)C1)C1CC1</t>
  </si>
  <si>
    <t>3,5-difluorobenzoic acid-Relay-FFS-493-4</t>
  </si>
  <si>
    <t>Z22</t>
  </si>
  <si>
    <t>Z7</t>
  </si>
  <si>
    <t>K42</t>
  </si>
  <si>
    <t>Q36</t>
  </si>
  <si>
    <t>CC1(C)CCN1C(=O)O[C@@H]1CC[C@H](c2cc(NC(=O)C3CCOCC3)n[nH]2)C1</t>
  </si>
  <si>
    <t>tetrahydro-2H-pyran-4-carboxylic acid-Relay-FFS-493-5</t>
  </si>
  <si>
    <t>C[C@H]1CC[C@H](C)N1C(=O)O[C@@H]1CC[C@H](c2cc(NC(=O)C3Cc4ccccc4C3)n[nH]2)C1</t>
  </si>
  <si>
    <t>2,3-dihydro-1H-indene-2-carboxylic acid-Relay-FFS-493-6</t>
  </si>
  <si>
    <t>X18</t>
  </si>
  <si>
    <t>H9</t>
  </si>
  <si>
    <t>E11</t>
  </si>
  <si>
    <t>B1</t>
  </si>
  <si>
    <t>P41</t>
  </si>
  <si>
    <t>U42</t>
  </si>
  <si>
    <t>V43</t>
  </si>
  <si>
    <t>X37</t>
  </si>
  <si>
    <t>AF4</t>
  </si>
  <si>
    <t>K43</t>
  </si>
  <si>
    <t>L43</t>
  </si>
  <si>
    <t>R36</t>
  </si>
  <si>
    <t>C[C@H]1CC[C@H](C)N1C(=O)O[C@@H]1CC[C@H](c2cc(NC(=O)C3CCOCC3)n[nH]2)C1</t>
  </si>
  <si>
    <t>tetrahydro-2H-pyran-4-carboxylic acid-Relay-FFS-493-6</t>
  </si>
  <si>
    <t>R23</t>
  </si>
  <si>
    <t>C[C@@H](NC(=O)O[C@@H]1CC[C@H](c2cc(NC(=O)c3ccc(S(N)(=O)=O)cc3)n[nH]2)C1)C1CC1</t>
  </si>
  <si>
    <t>4-sulfamoylbenzoic acid-Relay-FFS-493-4</t>
  </si>
  <si>
    <t>K28</t>
  </si>
  <si>
    <t>K4</t>
  </si>
  <si>
    <t>T23</t>
  </si>
  <si>
    <t>Cc1ccc(C(O)C(=O)Nc2cc([C@H]3CC[C@@H](OC(=O)N4CCC4(C)C)C3)[nH]n2)cc1</t>
  </si>
  <si>
    <t>2-hydroxy-2-(p-tolyl)acetic acid-Relay-FFS-493-5</t>
  </si>
  <si>
    <t>AA39</t>
  </si>
  <si>
    <t>F42</t>
  </si>
  <si>
    <t>H6</t>
  </si>
  <si>
    <t>P47</t>
  </si>
  <si>
    <t>C[C@H]1CC[C@H](C)N1C(=O)O[C@@H]1CC[C@H](c2cc(NC(=O)c3ccc(S(C)(=O)=O)cc3)n[nH]2)C1</t>
  </si>
  <si>
    <t>4-(methylsulfonyl)benzoic acid-Relay-FFS-493-6</t>
  </si>
  <si>
    <t>COc1ccc(CC(=O)Nc2cc([C@H]3CC[C@@H](OC(=O)NC(C)C)C3)[nH]n2)cc1OC</t>
  </si>
  <si>
    <t>2-(3,4-dimethoxyphenyl)acetic acid-Relay-FFS-493-2</t>
  </si>
  <si>
    <t>T42</t>
  </si>
  <si>
    <t>Cc1ccc(C(C)C(=O)Nc2cc([C@H]3CC[C@@H](OC(=O)N4[C@@H](C)CC[C@@H]4C)C3)[nH]n2)cc1</t>
  </si>
  <si>
    <t>2-(p-tolyl)propanoic acid-Relay-FFS-493-6</t>
  </si>
  <si>
    <t>Z38</t>
  </si>
  <si>
    <t>C[C@H]1CC[C@H](C)N1C(=O)O[C@@H]1CC[C@H](c2cc(NC(=O)CC3CCCC3)n[nH]2)C1</t>
  </si>
  <si>
    <t>2-cyclopentylacetic acid-Relay-FFS-493-6</t>
  </si>
  <si>
    <t>F39</t>
  </si>
  <si>
    <t>CC1(C)CCN1C(=O)O[C@@H]1CC[C@H](c2cc(NC(=O)Cc3csc4ccc(Cl)cc34)n[nH]2)C1</t>
  </si>
  <si>
    <t>2-(5-chlorobenzo[b]thiophen-3-yl)acetic acid-Relay-FFS-493-5</t>
  </si>
  <si>
    <t>C[C@H]1CC[C@H](C)N1C(=O)O[C@@H]1CC[C@H](c2cc(NC(=O)C3CCCCC3)n[nH]2)C1</t>
  </si>
  <si>
    <t>cyclohexanecarboxylic acid-Relay-FFS-493-6</t>
  </si>
  <si>
    <t>Q23</t>
  </si>
  <si>
    <t>CC(C)N(C)C(=O)O[C@@H]1CC[C@H](c2cc(NC(=O)c3ccc(S(N)(=O)=O)cc3)n[nH]2)C1</t>
  </si>
  <si>
    <t>4-sulfamoylbenzoic acid-Relay-FFS-493-3</t>
  </si>
  <si>
    <t>Y24</t>
  </si>
  <si>
    <t>S12</t>
  </si>
  <si>
    <t>CC1(C)CCN1C(=O)O[C@@H]1CC[C@H](c2cc(NC(=O)c3ccc(F)c(F)c3)n[nH]2)C1</t>
  </si>
  <si>
    <t>3,4-difluorobenzoic acid-Relay-FFS-493-5</t>
  </si>
  <si>
    <t>M42</t>
  </si>
  <si>
    <t>V38</t>
  </si>
  <si>
    <t>Z5</t>
  </si>
  <si>
    <t>AE37</t>
  </si>
  <si>
    <t>CC1(NC(=O)O[C@@H]2CC[C@H](c3cc(NC(=O)Cc4ccc(S(C)(=O)=O)cc4)n[nH]3)C2)CC1</t>
  </si>
  <si>
    <t>2-(4-(methylsulfonyl)phenyl)acetic acid-Relay-FFS-493-1</t>
  </si>
  <si>
    <t>R31</t>
  </si>
  <si>
    <t>CC(C)NC(=O)O[C@@H]1CC[C@H](c2cc(NC(=O)C3CCOCC3)n[nH]2)C1</t>
  </si>
  <si>
    <t>tetrahydro-2H-pyran-4-carboxylic acid-Relay-FFS-493-2</t>
  </si>
  <si>
    <t>CSc1ccc(CC(=O)Nc2cc([C@H]3CC[C@@H](OC(=O)N4[C@@H](C)CC[C@@H]4C)C3)[nH]n2)cc1</t>
  </si>
  <si>
    <t>2-(4-(methylthio)phenyl)acetic acid-Relay-FFS-493-6</t>
  </si>
  <si>
    <t>D45</t>
  </si>
  <si>
    <t>N42</t>
  </si>
  <si>
    <t>R47</t>
  </si>
  <si>
    <t>V6</t>
  </si>
  <si>
    <t>CC1(NC(=O)O[C@@H]2CC[C@H](c3cc(NC(=O)Cc4ccccc4Cl)n[nH]3)C2)CC1</t>
  </si>
  <si>
    <t>2-(2-chlorophenyl)acetic acid-Relay-FFS-493-1</t>
  </si>
  <si>
    <t>CC1(C)CCN1C(=O)O[C@@H]1CC[C@H](c2cc(NC(=O)c3cccc(C#N)c3)n[nH]2)C1</t>
  </si>
  <si>
    <t>3-cyanobenzoic acid-Relay-FFS-493-5</t>
  </si>
  <si>
    <t>S36</t>
  </si>
  <si>
    <t>CC1(C)CCN1C(=O)O[C@@H]1CC[C@H](c2cc(NC(=O)C3Cc4ccccc4C3)n[nH]2)C1</t>
  </si>
  <si>
    <t>2,3-dihydro-1H-indene-2-carboxylic acid-Relay-FFS-493-5</t>
  </si>
  <si>
    <t>T32</t>
  </si>
  <si>
    <t>C[C@@H](NC(=O)O[C@@H]1CC[C@H](c2cc(NC(=O)C3Cc4ccccc4C3)n[nH]2)C1)C1CC1</t>
  </si>
  <si>
    <t>2,3-dihydro-1H-indene-2-carboxylic acid-Relay-FFS-493-4</t>
  </si>
  <si>
    <t>AC2</t>
  </si>
  <si>
    <t>CC(C)N(C)C(=O)O[C@@H]1CC[C@H](c2cc(NC(=O)CCc3ccccn3)n[nH]2)C1</t>
  </si>
  <si>
    <t>3-(pyridin-2-yl)propanoic acid-Relay-FFS-493-3</t>
  </si>
  <si>
    <t>F41</t>
  </si>
  <si>
    <t>AD4</t>
  </si>
  <si>
    <t>COc1ccc(C(=O)Nc2cc([C@H]3CC[C@@H](OC(=O)N4[C@@H](C)CC[C@@H]4C)C3)[nH]n2)cc1OC</t>
  </si>
  <si>
    <t>3,4-dimethoxybenzoic acid-Relay-FFS-493-6</t>
  </si>
  <si>
    <t>C[C@H]1CC[C@H](C)N1C(=O)O[C@@H]1CC[C@H](c2cc(NC(=O)c3cnccn3)n[nH]2)C1</t>
  </si>
  <si>
    <t>pyrazine-2-carboxylic acid-Relay-FFS-493-6</t>
  </si>
  <si>
    <t>P8</t>
  </si>
  <si>
    <t>C[C@@H](NC(=O)O[C@@H]1CC[C@H](c2cc(NC(=O)c3ccc(F)cc3)n[nH]2)C1)C1CC1</t>
  </si>
  <si>
    <t>4-fluorobenzoic acid-Relay-FFS-493-4</t>
  </si>
  <si>
    <t>CC(=O)Nc1ccc(C(=O)Nc2cc([C@H]3CC[C@@H](OC(=O)NC(C)C)C3)[nH]n2)cc1</t>
  </si>
  <si>
    <t>4-Acetamidobenzoic acid-Relay-FFS-493-2</t>
  </si>
  <si>
    <t>E41</t>
  </si>
  <si>
    <t>V11</t>
  </si>
  <si>
    <t>C[C@@H](NC(=O)O[C@@H]1CC[C@H](c2cc(NC(=O)c3c(F)cccc3F)n[nH]2)C1)C1CC1</t>
  </si>
  <si>
    <t>2,6-difluorobenzoic acid-Relay-FFS-493-4</t>
  </si>
  <si>
    <t>L36</t>
  </si>
  <si>
    <t>N35</t>
  </si>
  <si>
    <t>I32</t>
  </si>
  <si>
    <t>CC(C)N(C)C(=O)O[C@@H]1CC[C@H](c2cc(NC(=O)C3CCN(C)CC3)n[nH]2)C1</t>
  </si>
  <si>
    <t>1-methylpiperidine-4-carboxylic acid-Relay-FFS-493-3</t>
  </si>
  <si>
    <t>U44</t>
  </si>
  <si>
    <t>Z23</t>
  </si>
  <si>
    <t>C[C@@H](NC(=O)O[C@@H]1CC[C@H](c2cc(NC(=O)C3CCCCC3)n[nH]2)C1)C1CC1</t>
  </si>
  <si>
    <t>cyclohexanecarboxylic acid-Relay-FFS-493-4</t>
  </si>
  <si>
    <t>W18</t>
  </si>
  <si>
    <t>COc1cccc(CC(=O)Nc2cc([C@H]3CC[C@@H](OC(=O)N4CCC4(C)C)C3)[nH]n2)c1</t>
  </si>
  <si>
    <t>2-(3-methoxyphenyl)acetic acid-Relay-FFS-493-5</t>
  </si>
  <si>
    <t>O21</t>
  </si>
  <si>
    <t>CC1(C)CCN1C(=O)O[C@@H]1CC[C@H](c2cc(NC(=O)c3ccc(C4CCCCC4)cc3)n[nH]2)C1</t>
  </si>
  <si>
    <t>4-cyclohexylbenzoic acid-Relay-FFS-493-5</t>
  </si>
  <si>
    <t>F11</t>
  </si>
  <si>
    <t>Z11</t>
  </si>
  <si>
    <t>W23</t>
  </si>
  <si>
    <t>CC(C)N(C)C(=O)O[C@@H]1CC[C@H](c2cc(NC(=O)C3CCCC3)n[nH]2)C1</t>
  </si>
  <si>
    <t>cyclopentanecarboxylic acid-Relay-FFS-493-3</t>
  </si>
  <si>
    <t>U4</t>
  </si>
  <si>
    <t>CC1(NC(=O)O[C@@H]2CC[C@H](c3cc(NC(=O)c4c(F)cccc4F)n[nH]3)C2)CC1</t>
  </si>
  <si>
    <t>2,6-difluorobenzoic acid-Relay-FFS-493-1</t>
  </si>
  <si>
    <t>I35</t>
  </si>
  <si>
    <t>Cc1ncsc1C(=O)Nc1cc([C@H]2CC[C@@H](OC(=O)N(C)C(C)C)C2)[nH]n1</t>
  </si>
  <si>
    <t>4-methylthiazole-5-carboxylic acid-Relay-FFS-493-3</t>
  </si>
  <si>
    <t>U11</t>
  </si>
  <si>
    <t>CC(C)N(C)C(=O)O[C@@H]1CC[C@H](c2cc(NC(=O)c3c(F)cccc3F)n[nH]2)C1</t>
  </si>
  <si>
    <t>2,6-difluorobenzoic acid-Relay-FFS-493-3</t>
  </si>
  <si>
    <t>L3</t>
  </si>
  <si>
    <t>S14</t>
  </si>
  <si>
    <t>Y34</t>
  </si>
  <si>
    <t>Cc1cc(C(=O)Nc2cc([C@H]3CC[C@@H](OC(=O)NC4(C)CC4)C3)[nH]n2)n(C)n1</t>
  </si>
  <si>
    <t>1,3-dimethyl-1H-pyrazole-5-carboxylic acid-Relay-FFS-493-1</t>
  </si>
  <si>
    <t>J30</t>
  </si>
  <si>
    <t>X21</t>
  </si>
  <si>
    <t>C[C@H]1CC[C@H](C)N1C(=O)O[C@@H]1CC[C@H](c2cc(NC(=O)C3CCCC3)n[nH]2)C1</t>
  </si>
  <si>
    <t>cyclopentanecarboxylic acid-Relay-FFS-493-6</t>
  </si>
  <si>
    <t>Y23</t>
  </si>
  <si>
    <t>CC(C)N(C)C(=O)O[C@@H]1CC[C@H](c2cc(NC(=O)C3CCCCC3)n[nH]2)C1</t>
  </si>
  <si>
    <t>cyclohexanecarboxylic acid-Relay-FFS-493-3</t>
  </si>
  <si>
    <t>CC(C)NC(=O)O[C@@H]1CC[C@H](c2cc(NC(=O)c3ccc4ccccc4c3)n[nH]2)C1</t>
  </si>
  <si>
    <t>2-naphthoic acid-Relay-FFS-493-2</t>
  </si>
  <si>
    <t>C[C@H]1CC[C@H](C)N1C(=O)O[C@@H]1CC[C@H](c2cc(NC(=O)C(C)(C)c3ccccc3)n[nH]2)C1</t>
  </si>
  <si>
    <t>2-methyl-2-phenylpropanoic acid-Relay-FFS-493-6</t>
  </si>
  <si>
    <t>X4</t>
  </si>
  <si>
    <t>CC(C)NC(=O)O[C@@H]1CC[C@H](c2cc(NC(=O)c3cc(F)cc(F)c3)n[nH]2)C1</t>
  </si>
  <si>
    <t>3,5-difluorobenzoic acid-Relay-FFS-493-2</t>
  </si>
  <si>
    <t>AE44</t>
  </si>
  <si>
    <t>CC(C)N(C)C(=O)O[C@@H]1CC[C@H](c2cc(NC(=O)Cc3cnn(C)c3)n[nH]2)C1</t>
  </si>
  <si>
    <t>2-(1-methyl-1H-pyrazol-4-yl)acetic acid-Relay-FFS-493-3</t>
  </si>
  <si>
    <t>D29</t>
  </si>
  <si>
    <t>I24</t>
  </si>
  <si>
    <t>CC1(C)CCN1C(=O)O[C@@H]1CC[C@H](c2cc(NC(=O)c3ccccc3C#N)n[nH]2)C1</t>
  </si>
  <si>
    <t>2-cyanobenzoic acid-Relay-FFS-493-5</t>
  </si>
  <si>
    <t>X23</t>
  </si>
  <si>
    <t>C[C@@H](NC(=O)O[C@@H]1CC[C@H](c2cc(NC(=O)C3CCCC3)n[nH]2)C1)C1CC1</t>
  </si>
  <si>
    <t>cyclopentanecarboxylic acid-Relay-FFS-493-4</t>
  </si>
  <si>
    <t>CC1(NC(=O)O[C@@H]2CC[C@H](c3cc(NC(=O)Cc4cccc(Cl)c4)n[nH]3)C2)CC1</t>
  </si>
  <si>
    <t>2-(3-chlorophenyl)acetic acid-Relay-FFS-493-1</t>
  </si>
  <si>
    <t>N27</t>
  </si>
  <si>
    <t>S32</t>
  </si>
  <si>
    <t>CC(C)N(C)C(=O)O[C@@H]1CC[C@H](c2cc(NC(=O)C3Cc4ccccc4C3)n[nH]2)C1</t>
  </si>
  <si>
    <t>2,3-dihydro-1H-indene-2-carboxylic acid-Relay-FFS-493-3</t>
  </si>
  <si>
    <t>A41</t>
  </si>
  <si>
    <t>COCCn1nccc1C(=O)Nc1cc([C@H]2CC[C@@H](OC(=O)NC(C)C)C2)[nH]n1</t>
  </si>
  <si>
    <t>1-(2-methoxyethyl)-1H-pyrazole-5-carboxylic acid-Relay-FFS-493-2</t>
  </si>
  <si>
    <t>B41</t>
  </si>
  <si>
    <t>D23</t>
  </si>
  <si>
    <t>COc1ccccc1C(=O)Nc1cc([C@H]2CC[C@@H](OC(=O)N[C@H](C)C3CC3)C2)[nH]n1</t>
  </si>
  <si>
    <t>2-methoxybenzoic acid-Relay-FFS-493-4</t>
  </si>
  <si>
    <t>CC(C)N(C)C(=O)O[C@@H]1CC[C@H](c2cc(NC(=O)c3cccc(C#N)c3)n[nH]2)C1</t>
  </si>
  <si>
    <t>3-cyanobenzoic acid-Relay-FFS-493-3</t>
  </si>
  <si>
    <t>P9</t>
  </si>
  <si>
    <t>F29</t>
  </si>
  <si>
    <t>CC1(NC(=O)O[C@@H]2CC[C@H](c3cc(NC(=O)Cc4cccc(F)c4)n[nH]3)C2)CC1</t>
  </si>
  <si>
    <t>2-(3-fluorophenyl)acetic acid-Relay-FFS-493-1</t>
  </si>
  <si>
    <t>U23</t>
  </si>
  <si>
    <t>CC(C)N(C)C(=O)O[C@@H]1CC[C@H](c2cc(NC(=O)C3CC3)n[nH]2)C1</t>
  </si>
  <si>
    <t>cyclopropanecarboxylic acid-Relay-FFS-493-3</t>
  </si>
  <si>
    <t>AA27</t>
  </si>
  <si>
    <t>Q20</t>
  </si>
  <si>
    <t>C#CCCC(=O)Nc1cc([C@H]2CC[C@@H](OC(=O)N(C)C(C)C)C2)[nH]n1</t>
  </si>
  <si>
    <t>4-pentynoic acid-Relay-FFS-493-3</t>
  </si>
  <si>
    <t>R20</t>
  </si>
  <si>
    <t>V30</t>
  </si>
  <si>
    <t>AE48</t>
  </si>
  <si>
    <t>O47</t>
  </si>
  <si>
    <t>P39</t>
  </si>
  <si>
    <t>V44</t>
  </si>
  <si>
    <t>AE21</t>
  </si>
  <si>
    <t>CC1(C)CCN1C(=O)O[C@@H]1CC[C@H](c2cc(NC(=O)CC3CCCCC3)n[nH]2)C1</t>
  </si>
  <si>
    <t>2-cyclohexylacetic acid-Relay-FFS-493-5</t>
  </si>
  <si>
    <t>F1</t>
  </si>
  <si>
    <t>H10</t>
  </si>
  <si>
    <t>W34</t>
  </si>
  <si>
    <t>U3</t>
  </si>
  <si>
    <t>A19</t>
  </si>
  <si>
    <t>CC1(NC(=O)O[C@@H]2CC[C@H](c3cc(NC(=O)c4ccc(C(F)(F)F)cc4)n[nH]3)C2)CC1</t>
  </si>
  <si>
    <t>4-(trifluoromethyl)benzoic acid-Relay-FFS-493-1</t>
  </si>
  <si>
    <t>N16</t>
  </si>
  <si>
    <t>O33</t>
  </si>
  <si>
    <t>CC1(C)CCN1C(=O)O[C@@H]1CC[C@H](c2cc(NC(=O)c3ccoc3)n[nH]2)C1</t>
  </si>
  <si>
    <t>3-furoic acid-Relay-FFS-493-5</t>
  </si>
  <si>
    <t>X22</t>
  </si>
  <si>
    <t>CC(C)NC(=O)O[C@@H]1CC[C@H](c2cc(NC(=O)c3cccnc3)n[nH]2)C1</t>
  </si>
  <si>
    <t>nicotinic acid-Relay-FFS-493-2</t>
  </si>
  <si>
    <t>Cc1ccc(CC(=O)Nc2cc([C@H]3CC[C@@H](OC(=O)NC(C)C)C3)[nH]n2)cc1</t>
  </si>
  <si>
    <t>2-(p-tolyl)acetic acid-Relay-FFS-493-2</t>
  </si>
  <si>
    <t>AF6</t>
  </si>
  <si>
    <t>C[C@H]1CC[C@H](C)N1C(=O)O[C@@H]1CC[C@H](c2cc(NC(=O)CCc3cccnc3)n[nH]2)C1</t>
  </si>
  <si>
    <t>3-(pyridin-3-yl)propanoic acid-Relay-FFS-493-6</t>
  </si>
  <si>
    <t>E27</t>
  </si>
  <si>
    <t>CC1(C)CCN1C(=O)O[C@@H]1CC[C@H](c2cc(NC(=O)C3CCCC3)n[nH]2)C1</t>
  </si>
  <si>
    <t>cyclopentanecarboxylic acid-Relay-FFS-493-5</t>
  </si>
  <si>
    <t>U30</t>
  </si>
  <si>
    <t>Z19</t>
  </si>
  <si>
    <t>CC(C)NC(=O)O[C@@H]1CC[C@H](c2cc(NC(=O)C3CCCCC3)n[nH]2)C1</t>
  </si>
  <si>
    <t>cyclohexanecarboxylic acid-Relay-FFS-493-2</t>
  </si>
  <si>
    <t>M30</t>
  </si>
  <si>
    <t>P30</t>
  </si>
  <si>
    <t>C[C@H]1CC[C@H](C)N1C(=O)O[C@@H]1CC[C@H](c2cc(NC(=O)C3CCOC3)n[nH]2)C1</t>
  </si>
  <si>
    <t>tetrahydrofuran-3-carboxylic acid-Relay-FFS-493-6</t>
  </si>
  <si>
    <t>U39</t>
  </si>
  <si>
    <t>AF21</t>
  </si>
  <si>
    <t>C[C@H]1CC[C@H](C)N1C(=O)O[C@@H]1CC[C@H](c2cc(NC(=O)CC3CCCCC3)n[nH]2)C1</t>
  </si>
  <si>
    <t>2-cyclohexylacetic acid-Relay-FFS-493-6</t>
  </si>
  <si>
    <t>AF37</t>
  </si>
  <si>
    <t>AD38</t>
  </si>
  <si>
    <t>Cc1ccc(CCC(=O)Nc2cc([C@H]3CC[C@@H](OC(=O)N[C@H](C)C4CC4)C3)[nH]n2)cc1</t>
  </si>
  <si>
    <t>3-(p-tolyl)propanoic acid-Relay-FFS-493-4</t>
  </si>
  <si>
    <t>G40</t>
  </si>
  <si>
    <t>O24</t>
  </si>
  <si>
    <t>CC(C)=CC(=O)Nc1cc([C@H]2CC[C@@H](OC(=O)N3CCC3(C)C)C2)[nH]n1</t>
  </si>
  <si>
    <t>3-methylbut-2-enoic acid-Relay-FFS-493-5</t>
  </si>
  <si>
    <t>CC1(C)CCN1C(=O)O[C@@H]1CC[C@H](c2cc(NC(=O)C3CC3)n[nH]2)C1</t>
  </si>
  <si>
    <t>cyclopropanecarboxylic acid-Relay-FFS-493-5</t>
  </si>
  <si>
    <t>AA9</t>
  </si>
  <si>
    <t>CC1(C)CCN1C(=O)O[C@@H]1CC[C@H](c2cc(NC(=O)c3ccc(OC(F)(F)F)cc3)n[nH]2)C1</t>
  </si>
  <si>
    <t>4-(trifluoromethoxy)benzoic acid-Relay-FFS-493-5</t>
  </si>
  <si>
    <t>AE40</t>
  </si>
  <si>
    <t>M10</t>
  </si>
  <si>
    <t>CC1(NC(=O)O[C@@H]2CC[C@H](c3cc(NC(=O)c4cccc(F)c4)n[nH]3)C2)CC1</t>
  </si>
  <si>
    <t>3-fluorobenzoic acid-Relay-FFS-493-1</t>
  </si>
  <si>
    <t>AF47</t>
  </si>
  <si>
    <t>D6</t>
  </si>
  <si>
    <t>I30</t>
  </si>
  <si>
    <t>P36</t>
  </si>
  <si>
    <t>AC21</t>
  </si>
  <si>
    <t>CC1(C)CCN1C(=O)O[C@@H]1CC[C@H](c2cc(NC(=O)CC3CCCC3)n[nH]2)C1</t>
  </si>
  <si>
    <t>2-cyclopentylacetic acid-Relay-FFS-493-5</t>
  </si>
  <si>
    <t>V23</t>
  </si>
  <si>
    <t>C[C@@H](NC(=O)O[C@@H]1CC[C@H](c2cc(NC(=O)C3CC3)n[nH]2)C1)C1CC1</t>
  </si>
  <si>
    <t>cyclopropanecarboxylic acid-Relay-FFS-493-4</t>
  </si>
  <si>
    <t>I45</t>
  </si>
  <si>
    <t>C[C@@H](NC(=O)O[C@@H]1CC[C@H](c2cc(NC(=O)CC3CCCC3)n[nH]2)C1)C1CC1</t>
  </si>
  <si>
    <t>2-cyclopentylacetic acid-Relay-FFS-493-4</t>
  </si>
  <si>
    <t>X39</t>
  </si>
  <si>
    <t>D38</t>
  </si>
  <si>
    <t>O10</t>
  </si>
  <si>
    <t>CC1(NC(=O)O[C@@H]2CC[C@H](c3cc(NC(=O)c4ccc(F)cc4)n[nH]3)C2)CC1</t>
  </si>
  <si>
    <t>4-fluorobenzoic acid-Relay-FFS-493-1</t>
  </si>
  <si>
    <t>L13</t>
  </si>
  <si>
    <t>M13</t>
  </si>
  <si>
    <t>J24</t>
  </si>
  <si>
    <t>C[C@H]1CC[C@H](C)N1C(=O)O[C@@H]1CC[C@H](c2cc(NC(=O)c3ccccc3C#N)n[nH]2)C1</t>
  </si>
  <si>
    <t>2-cyanobenzoic acid-Relay-FFS-493-6</t>
  </si>
  <si>
    <t>CC1(C)CCN1C(=O)O[C@@H]1CC[C@H](c2cc(NC(=O)CCc3ccccn3)n[nH]2)C1</t>
  </si>
  <si>
    <t>3-(pyridin-2-yl)propanoic acid-Relay-FFS-493-5</t>
  </si>
  <si>
    <t>AB25</t>
  </si>
  <si>
    <t>AA20</t>
  </si>
  <si>
    <t>CC(C)N(C)C(=O)O[C@@H]1CC[C@H](c2cc(NC(=O)CC3CC3)n[nH]2)C1</t>
  </si>
  <si>
    <t>2-cyclopropylacetic acid-Relay-FFS-493-3</t>
  </si>
  <si>
    <t>COc1cc(CC(=O)Nc2cc([C@H]3CC[C@@H](OC(=O)N(C)C(C)C)C3)[nH]n2)ccc1O</t>
  </si>
  <si>
    <t>2-(4-hydroxy-3-methoxyphenyl)acetic acid-Relay-FFS-493-3</t>
  </si>
  <si>
    <t>N30</t>
  </si>
  <si>
    <t>F14</t>
  </si>
  <si>
    <t>CC(C)NC(=O)O[C@@H]1CC[C@H](c2cc(NC(=O)CC3CCCC3)n[nH]2)C1</t>
  </si>
  <si>
    <t>2-cyclopentylacetic acid-Relay-FFS-493-2</t>
  </si>
  <si>
    <t>AB28</t>
  </si>
  <si>
    <t>COc1cc(CC(=O)Nc2cc([C@H]3CC[C@@H](OC(=O)N[C@H](C)C4CC4)C3)[nH]n2)ccc1O</t>
  </si>
  <si>
    <t>2-(4-hydroxy-3-methoxyphenyl)acetic acid-Relay-FFS-493-4</t>
  </si>
  <si>
    <t>L8</t>
  </si>
  <si>
    <t>C[C@@H](NC(=O)O[C@@H]1CC[C@H](c2cc(NC(=O)c3ccccc3F)n[nH]2)C1)C1CC1</t>
  </si>
  <si>
    <t>2-fluorobenzoic acid-Relay-FFS-493-4</t>
  </si>
  <si>
    <t>R21</t>
  </si>
  <si>
    <t>Cc1ccc(C(O)C(=O)Nc2cc([C@H]3CC[C@@H](OC(=O)N[C@H](C)C4CC4)C3)[nH]n2)cc1</t>
  </si>
  <si>
    <t>2-hydroxy-2-(p-tolyl)acetic acid-Relay-FFS-493-4</t>
  </si>
  <si>
    <t>Cc1ccc(CC(=O)Nc2cc([C@H]3CC[C@@H](OC(=O)N[C@H](C)C4CC4)C3)[nH]n2)cc1</t>
  </si>
  <si>
    <t>2-(p-tolyl)acetic acid-Relay-FFS-493-4</t>
  </si>
  <si>
    <t>Y37</t>
  </si>
  <si>
    <t>CC1(NC(=O)O[C@@H]2CC[C@H](c3cc(NC(=O)Cc4ccccc4C#N)n[nH]3)C2)CC1</t>
  </si>
  <si>
    <t>2-(2-cyanophenyl)acetic acid-Relay-FFS-493-1</t>
  </si>
  <si>
    <t>AB35</t>
  </si>
  <si>
    <t>COCCn1nccc1C(=O)Nc1cc([C@H]2CC[C@@H](OC(=O)N[C@H](C)C3CC3)C2)[nH]n1</t>
  </si>
  <si>
    <t>1-(2-methoxyethyl)-1H-pyrazole-5-carboxylic acid-Relay-FFS-493-4</t>
  </si>
  <si>
    <t>Q19</t>
  </si>
  <si>
    <t>F13</t>
  </si>
  <si>
    <t>V5</t>
  </si>
  <si>
    <t>AA19</t>
  </si>
  <si>
    <t>CC1(NC(=O)O[C@@H]2CC[C@H](c3cc(NC(=O)CC4CC4)n[nH]3)C2)CC1</t>
  </si>
  <si>
    <t>2-cyclopropylacetic acid-Relay-FFS-493-1</t>
  </si>
  <si>
    <t>I23</t>
  </si>
  <si>
    <t>CCC(=O)Nc1cc([C@H]2CC[C@@H](OC(=O)N(C)C(C)C)C2)[nH]n1</t>
  </si>
  <si>
    <t>propionic acid-Relay-FFS-493-3</t>
  </si>
  <si>
    <t>CC(C)NC(=O)O[C@@H]1CC[C@H](c2cc(NC(=O)CC3CCCCC3)n[nH]2)C1</t>
  </si>
  <si>
    <t>2-cyclohexylacetic acid-Relay-FFS-493-2</t>
  </si>
  <si>
    <t>U5</t>
  </si>
  <si>
    <t>AC38</t>
  </si>
  <si>
    <t>AB19</t>
  </si>
  <si>
    <t>CC(C)NC(=O)O[C@@H]1CC[C@H](c2cc(NC(=O)CC3CC3)n[nH]2)C1</t>
  </si>
  <si>
    <t>2-cyclopropylacetic acid-Relay-FFS-493-2</t>
  </si>
  <si>
    <t>W20</t>
  </si>
  <si>
    <t>CC(C)N(C)C(=O)O[C@@H]1CC[C@H](c2cc(NC(=O)CC3CCCC3)n[nH]2)C1</t>
  </si>
  <si>
    <t>2-cyclopentylacetic acid-Relay-FFS-493-3</t>
  </si>
  <si>
    <t>CCC(=O)Nc1cc([C@H]2CC[C@@H](OC(=O)N3[C@@H](C)CC[C@@H]3C)C2)[nH]n1</t>
  </si>
  <si>
    <t>propionic acid-Relay-FFS-493-6</t>
  </si>
  <si>
    <t>R19</t>
  </si>
  <si>
    <t>H25</t>
  </si>
  <si>
    <t>K3</t>
  </si>
  <si>
    <t>T17</t>
  </si>
  <si>
    <t>U20</t>
  </si>
  <si>
    <t>E29</t>
  </si>
  <si>
    <t>E30</t>
  </si>
  <si>
    <t>W37</t>
  </si>
  <si>
    <t>CC1(NC(=O)O[C@@H]2CC[C@H](c3cc(NC(=O)C(F)c4ccccc4)n[nH]3)C2)CC1</t>
  </si>
  <si>
    <t>2-fluoro-2-phenylacetic acid-Relay-FFS-493-1</t>
  </si>
  <si>
    <t>AA41</t>
  </si>
  <si>
    <t>CSc1ccc(CC(=O)Nc2cc([C@H]3CC[C@@H](OC(=O)N(C)C(C)C)C3)[nH]n2)cc1</t>
  </si>
  <si>
    <t>2-(4-(methylthio)phenyl)acetic acid-Relay-FFS-493-3</t>
  </si>
  <si>
    <t>AB20</t>
  </si>
  <si>
    <t>C[C@@H](NC(=O)O[C@@H]1CC[C@H](c2cc(NC(=O)CC3CC3)n[nH]2)C1)C1CC1</t>
  </si>
  <si>
    <t>2-cyclopropylacetic acid-Relay-FFS-493-4</t>
  </si>
  <si>
    <t>I18</t>
  </si>
  <si>
    <t>CCC(=O)Nc1cc([C@H]2CC[C@@H](OC(=O)N3CCC3(C)C)C2)[nH]n1</t>
  </si>
  <si>
    <t>propionic acid-Relay-FFS-493-5</t>
  </si>
  <si>
    <t>AA30</t>
  </si>
  <si>
    <t>M47</t>
  </si>
  <si>
    <t>COc1ccc(CC(=O)Nc2cc([C@H]3CC[C@@H](OC(=O)N(C)C(C)C)C3)[nH]n2)cc1OC</t>
  </si>
  <si>
    <t>2-(3,4-dimethoxyphenyl)acetic acid-Relay-FFS-493-3</t>
  </si>
  <si>
    <t>N29</t>
  </si>
  <si>
    <t>CC1(NC(=O)O[C@@H]2CC[C@H](c3cc(NC(=O)CC4CCCC4)n[nH]3)C2)CC1</t>
  </si>
  <si>
    <t>2-cyclopentylacetic acid-Relay-FFS-493-1</t>
  </si>
  <si>
    <t>M15</t>
  </si>
  <si>
    <t>N14</t>
  </si>
  <si>
    <t>AB41</t>
  </si>
  <si>
    <t>CSc1ccc(CC(=O)Nc2cc([C@H]3CC[C@@H](OC(=O)N[C@H](C)C4CC4)C3)[nH]n2)cc1</t>
  </si>
  <si>
    <t>2-(4-(methylthio)phenyl)acetic acid-Relay-FFS-493-4</t>
  </si>
  <si>
    <t>Q21</t>
  </si>
  <si>
    <t>AD21</t>
  </si>
  <si>
    <t>N15</t>
  </si>
  <si>
    <t>X20</t>
  </si>
  <si>
    <t>K15</t>
  </si>
  <si>
    <t>AD19</t>
  </si>
  <si>
    <t>Y22</t>
  </si>
  <si>
    <t>I17</t>
  </si>
  <si>
    <t>W30</t>
  </si>
  <si>
    <t>S39</t>
  </si>
  <si>
    <t>CC(C)N(C)C(=O)O[C@@H]1CC[C@H](c2cc(NC(=O)c3ccccn3)n[nH]2)C1</t>
  </si>
  <si>
    <t>picolinic acid-Relay-FFS-493-3</t>
  </si>
  <si>
    <t>Cc1cccc(CC(=O)Nc2cc([C@H]3CC[C@@H](OC(=O)N[C@H](C)C4CC4)C3)[nH]n2)c1</t>
  </si>
  <si>
    <t>2-(m-tolyl)acetic acid-Relay-FFS-493-4</t>
  </si>
  <si>
    <t>CC(C)NC(=O)O[C@@H]1CC[C@H](c2cc(NC(=O)CCC3CCCC3)n[nH]2)C1</t>
  </si>
  <si>
    <t>3-cyclopentylpropanoic acid-Relay-FFS-493-2</t>
  </si>
  <si>
    <t>AE9</t>
  </si>
  <si>
    <t>CC1(C)CCN1C(=O)O[C@@H]1CC[C@H](c2cc(NC(=O)CCc3cccnc3)n[nH]2)C1</t>
  </si>
  <si>
    <t>3-(pyridin-3-yl)propanoic acid-Relay-FFS-493-5</t>
  </si>
  <si>
    <t>Q17</t>
  </si>
  <si>
    <t>COc1cc(CC(=O)Nc2cc([C@H]3CC[C@@H](OC(=O)NC4(C)CC4)C3)[nH]n2)ccc1O</t>
  </si>
  <si>
    <t>2-(4-hydroxy-3-methoxyphenyl)acetic acid-Relay-FFS-493-1</t>
  </si>
  <si>
    <t>C37</t>
  </si>
  <si>
    <t>AC19</t>
  </si>
  <si>
    <t>S4</t>
  </si>
  <si>
    <t>CC1(NC(=O)O[C@@H]2CC[C@H](c3cc(NC(=O)c4ccc(F)c(F)c4)n[nH]3)C2)CC1</t>
  </si>
  <si>
    <t>3,4-difluorobenzoic acid-Relay-FFS-493-1</t>
  </si>
  <si>
    <t>D39</t>
  </si>
  <si>
    <t>AE39</t>
  </si>
  <si>
    <t>H40</t>
  </si>
  <si>
    <t>E14</t>
  </si>
  <si>
    <t>AB8</t>
  </si>
  <si>
    <t>C[C@@H](NC(=O)O[C@@H]1CC[C@H](c2cc(NC(=O)c3ccc(OC(F)(F)F)cc3)n[nH]2)C1)C1CC1</t>
  </si>
  <si>
    <t>4-(trifluoromethoxy)benzoic acid-Relay-FFS-493-4</t>
  </si>
  <si>
    <t>C[C@@H](NC(=O)O[C@@H]1CC[C@H](c2cc(NC(=O)Cc3ccc(S(C)(=O)=O)cc3)n[nH]2)C1)C1CC1</t>
  </si>
  <si>
    <t>2-(4-(methylsulfonyl)phenyl)acetic acid-Relay-FFS-493-4</t>
  </si>
  <si>
    <t>C[C@H]1CC[C@H](C)N1C(=O)O[C@@H]1CC[C@H](c2cc(NC(=O)c3ncc(Cl)cc3Cl)n[nH]2)C1</t>
  </si>
  <si>
    <t>3,5-dichloropicolinic acid-Relay-FFS-493-6</t>
  </si>
  <si>
    <t>V8</t>
  </si>
  <si>
    <t>CC(C)NC(=O)O[C@@H]1CC[C@H](c2cc(NC(=O)C(F)c3ccccc3)n[nH]2)C1</t>
  </si>
  <si>
    <t>2-fluoro-2-phenylacetic acid-Relay-FFS-493-2</t>
  </si>
  <si>
    <t>AA35</t>
  </si>
  <si>
    <t>COCCn1nccc1C(=O)Nc1cc([C@H]2CC[C@@H](OC(=O)N(C)C(C)C)C2)[nH]n1</t>
  </si>
  <si>
    <t>1-(2-methoxyethyl)-1H-pyrazole-5-carboxylic acid-Relay-FFS-493-3</t>
  </si>
  <si>
    <t>F2</t>
  </si>
  <si>
    <t>Z33</t>
  </si>
  <si>
    <t>U19</t>
  </si>
  <si>
    <t>CC1(NC(=O)O[C@@H]2CC[C@H](c3cc(NC(=O)CCc4cccnc4)n[nH]3)C2)CC1</t>
  </si>
  <si>
    <t>3-(pyridin-3-yl)propanoic acid-Relay-FFS-493-1</t>
  </si>
  <si>
    <t>C23</t>
  </si>
  <si>
    <t>Q8</t>
  </si>
  <si>
    <t>Cc1ccc(CCC(=O)Nc2cc([C@H]3CC[C@@H](OC(=O)N(C)C(C)C)C3)[nH]n2)cc1</t>
  </si>
  <si>
    <t>3-(p-tolyl)propanoic acid-Relay-FFS-493-3</t>
  </si>
  <si>
    <t>J23</t>
  </si>
  <si>
    <t>CCC(=O)Nc1cc([C@H]2CC[C@@H](OC(=O)N[C@H](C)C3CC3)C2)[nH]n1</t>
  </si>
  <si>
    <t>propionic acid-Relay-FFS-493-4</t>
  </si>
  <si>
    <t>AF9</t>
  </si>
  <si>
    <t>N13</t>
  </si>
  <si>
    <t>Y1</t>
  </si>
  <si>
    <t>COc1ccccc1C(=O)Nc1cc([C@H]2CC[C@@H](OC(=O)N(C)C(C)C)C2)[nH]n1</t>
  </si>
  <si>
    <t>2-methoxybenzoic acid-Relay-FFS-493-3</t>
  </si>
  <si>
    <t>Y21</t>
  </si>
  <si>
    <t>I41</t>
  </si>
  <si>
    <t>Q4</t>
  </si>
  <si>
    <t>AE13</t>
  </si>
  <si>
    <t>W1</t>
  </si>
  <si>
    <t>CC1(NC(=O)O[C@@H]2CC[C@H](c3cc(NC(=O)c4cc(F)cc(F)c4)n[nH]3)C2)CC1</t>
  </si>
  <si>
    <t>3,5-difluorobenzoic acid-Relay-FFS-493-1</t>
  </si>
  <si>
    <t>J17</t>
  </si>
  <si>
    <t>D37</t>
  </si>
  <si>
    <t>J41</t>
  </si>
  <si>
    <t>R4</t>
  </si>
  <si>
    <t>G37</t>
  </si>
  <si>
    <t>O7</t>
  </si>
  <si>
    <t>Cc1ccccc1CCC(=O)Nc1cc([C@H]2CC[C@@H](OC(=O)NC3(C)CC3)C2)[nH]n1</t>
  </si>
  <si>
    <t>3-(o-tolyl)propanoic acid-Relay-FFS-493-1</t>
  </si>
  <si>
    <t>J18</t>
  </si>
  <si>
    <t>I3</t>
  </si>
  <si>
    <t>I25</t>
  </si>
  <si>
    <t>A11</t>
  </si>
  <si>
    <t>F37</t>
  </si>
  <si>
    <t>K40</t>
  </si>
  <si>
    <t>Y4</t>
  </si>
  <si>
    <t>A37</t>
  </si>
  <si>
    <t>C[C@H]1CC[C@H](C)N1C(=O)O[C@@H]1CC[C@H](c2cc(NC(=O)CCC(=O)c3ccc(Cl)cc3)n[nH]2)C1</t>
  </si>
  <si>
    <t>4-(4-chlorophenyl)-4-oxobutanoic acid-Relay-FFS-493-6</t>
  </si>
  <si>
    <t>R35</t>
  </si>
  <si>
    <t>G24</t>
  </si>
  <si>
    <t>CC(=O)Nc1cc([C@H]2CC[C@@H](OC(=O)N3CCC3(C)C)C2)[nH]n1</t>
  </si>
  <si>
    <t>acetic acid-Relay-FFS-493-5</t>
  </si>
  <si>
    <t>O8</t>
  </si>
  <si>
    <t>Cc1ccccc1CCC(=O)Nc1cc([C@H]2CC[C@@H](OC(=O)N(C)C(C)C)C2)[nH]n1</t>
  </si>
  <si>
    <t>3-(o-tolyl)propanoic acid-Relay-FFS-493-3</t>
  </si>
  <si>
    <t>T39</t>
  </si>
  <si>
    <t>H42</t>
  </si>
  <si>
    <t>C/C=C/C=C/C(=O)Nc1cc([C@H]2CC[C@@H](OC(=O)NC(C)C)C2)[nH]n1</t>
  </si>
  <si>
    <t>Sorbic Acid-Relay-FFS-493-2</t>
  </si>
  <si>
    <t>C[C@@H](NC(=O)O[C@@H]1CC[C@H](c2cc(NC(=O)CCc3ccccc3)n[nH]2)C1)C1CC1</t>
  </si>
  <si>
    <t>3-phenylpropanoic acid-Relay-FFS-493-4</t>
  </si>
  <si>
    <t>W3</t>
  </si>
  <si>
    <t>AC37</t>
  </si>
  <si>
    <t>C39</t>
  </si>
  <si>
    <t>CC1(C)CCN1C(=O)O[C@@H]1CC[C@H](c2cc(NC(=O)Cc3cccc(Cl)c3)n[nH]2)C1</t>
  </si>
  <si>
    <t>2-(3-chlorophenyl)acetic acid-Relay-FFS-493-5</t>
  </si>
  <si>
    <t>P7</t>
  </si>
  <si>
    <t>AF39</t>
  </si>
  <si>
    <t>B6</t>
  </si>
  <si>
    <t>AA21</t>
  </si>
  <si>
    <t>CC1(C)CCN1C(=O)O[C@@H]1CC[C@H](c2cc(NC(=O)c3nccc4ccccc34)n[nH]2)C1</t>
  </si>
  <si>
    <t>isoquinoline-1-carboxylic acid-Relay-FFS-493-5</t>
  </si>
  <si>
    <t>C/N=C(\[S])C(=O)Nc1cc([C@H]2CC[C@@H](OC(=O)NC3(C)CC3)C2)[nH]n1</t>
  </si>
  <si>
    <t>thiazole-2-carboxylic acid-Relay-FFS-493-1</t>
  </si>
  <si>
    <t>I40</t>
  </si>
  <si>
    <t>O5</t>
  </si>
  <si>
    <t>E15</t>
  </si>
  <si>
    <t>H38</t>
  </si>
  <si>
    <t>J40</t>
  </si>
  <si>
    <t>CC(C)NC(=O)O[C@@H]1CC[C@H](c2cc(NC(=O)CCc3cccnc3)n[nH]2)C1</t>
  </si>
  <si>
    <t>3-(pyridin-3-yl)propanoic acid-Relay-FFS-493-2</t>
  </si>
  <si>
    <t>J39</t>
  </si>
  <si>
    <t>U1</t>
  </si>
  <si>
    <t>W5</t>
  </si>
  <si>
    <t>CC(C)N(C)C(=O)O[C@@H]1CC[C@H](c2cc(NC(=O)CCc3ccc(F)cc3)n[nH]2)C1</t>
  </si>
  <si>
    <t>3-(4-fluorophenyl)propanoic acid-Relay-FFS-493-3</t>
  </si>
  <si>
    <t>S37</t>
  </si>
  <si>
    <t>Cc1ccc(CCC(=O)Nc2cc([C@H]3CC[C@@H](OC(=O)NC(C)C)C3)[nH]n2)cc1</t>
  </si>
  <si>
    <t>3-(p-tolyl)propanoic acid-Relay-FFS-493-2</t>
  </si>
  <si>
    <t>CC(C)N(C)C(=O)O[C@@H]1CC[C@H](c2cc(NC(=O)CCc3cccc(F)c3)n[nH]2)C1</t>
  </si>
  <si>
    <t>3-(3-fluorophenyl)propanoic acid-Relay-FFS-493-3</t>
  </si>
  <si>
    <t>G18</t>
  </si>
  <si>
    <t>P33</t>
  </si>
  <si>
    <t>I37</t>
  </si>
  <si>
    <t>Q15</t>
  </si>
  <si>
    <t>M39</t>
  </si>
  <si>
    <t>D20</t>
  </si>
  <si>
    <t>C[C@@H](NC(=O)O[C@@H]1CC[C@H](c2cc(NC(=O)CCC(=O)c3ccc(Cl)cc3)n[nH]2)C1)C1CC1</t>
  </si>
  <si>
    <t>4-(4-chlorophenyl)-4-oxobutanoic acid-Relay-FFS-493-4</t>
  </si>
  <si>
    <t>J35</t>
  </si>
  <si>
    <t>C[C@@H](NC(=O)O[C@@H]1CC[C@H](c2cc(NC(=O)C3CCN(C)CC3)n[nH]2)C1)C1CC1</t>
  </si>
  <si>
    <t>1-methylpiperidine-4-carboxylic acid-Relay-FFS-493-4</t>
  </si>
  <si>
    <t>V39</t>
  </si>
  <si>
    <t>H18</t>
  </si>
  <si>
    <t>N37</t>
  </si>
  <si>
    <t>X19</t>
  </si>
  <si>
    <t>CC(C)NC(=O)O[C@@H]1CC[C@H](c2cc(NC(=O)C3CCCC3)n[nH]2)C1</t>
  </si>
  <si>
    <t>cyclopentanecarboxylic acid-Relay-FFS-493-2</t>
  </si>
  <si>
    <t>Z21</t>
  </si>
  <si>
    <t>U16</t>
  </si>
  <si>
    <t>AE25</t>
  </si>
  <si>
    <t>AA37</t>
  </si>
  <si>
    <t>CSc1ccc(CC(=O)Nc2cc([C@H]3CC[C@@H](OC(=O)NC4(C)CC4)C3)[nH]n2)cc1</t>
  </si>
  <si>
    <t>2-(4-(methylthio)phenyl)acetic acid-Relay-FFS-493-1</t>
  </si>
  <si>
    <t>V3</t>
  </si>
  <si>
    <t>O25</t>
  </si>
  <si>
    <t>Y25</t>
  </si>
  <si>
    <t>CC1(NC(=O)O[C@@H]2CC[C@H](c3cc(NC(=O)Cc4ccccc4F)n[nH]3)C2)CC1</t>
  </si>
  <si>
    <t>2-(2-fluorophenyl)acetic acid-Relay-FFS-493-1</t>
  </si>
  <si>
    <t>R5</t>
  </si>
  <si>
    <t>V19</t>
  </si>
  <si>
    <t>CC(C)NC(=O)O[C@@H]1CC[C@H](c2cc(NC(=O)C3CC3)n[nH]2)C1</t>
  </si>
  <si>
    <t>cyclopropanecarboxylic acid-Relay-FFS-493-2</t>
  </si>
  <si>
    <t>E23</t>
  </si>
  <si>
    <t>W8</t>
  </si>
  <si>
    <t>AC4</t>
  </si>
  <si>
    <t>B11</t>
  </si>
  <si>
    <t>S5</t>
  </si>
  <si>
    <t>CC(C)N(C)C(=O)O[C@@H]1CC[C@H](c2cc(NC(=O)c3ccc(F)c(F)c3)n[nH]2)C1</t>
  </si>
  <si>
    <t>3,4-difluorobenzoic acid-Relay-FFS-493-3</t>
  </si>
  <si>
    <t>W25</t>
  </si>
  <si>
    <t>Cc1ccc(CC(=O)Nc2cc([C@H]3CC[C@@H](OC(=O)NC4(C)CC4)C3)[nH]n2)cc1</t>
  </si>
  <si>
    <t>2-(p-tolyl)acetic acid-Relay-FFS-493-1</t>
  </si>
  <si>
    <t>K13</t>
  </si>
  <si>
    <t>V20</t>
  </si>
  <si>
    <t>X8</t>
  </si>
  <si>
    <t>C[C@@H](NC(=O)O[C@@H]1CC[C@H](c2cc(NC(=O)CCc3ccc(F)cc3)n[nH]2)C1)C1CC1</t>
  </si>
  <si>
    <t>3-(4-fluorophenyl)propanoic acid-Relay-FFS-493-4</t>
  </si>
  <si>
    <t>M6</t>
  </si>
  <si>
    <t>U37</t>
  </si>
  <si>
    <t>E39</t>
  </si>
  <si>
    <t>CC1(C)CCN1C(=O)O[C@@H]1CC[C@H](c2cc(NC(=O)Cc3ccc(Cl)cc3)n[nH]2)C1</t>
  </si>
  <si>
    <t>2-(4-chlorophenyl)acetic acid-Relay-FFS-493-5</t>
  </si>
  <si>
    <t>Y27</t>
  </si>
  <si>
    <t>H23</t>
  </si>
  <si>
    <t>CC(=O)Nc1cc([C@H]2CC[C@@H](OC(=O)N[C@H](C)C3CC3)C2)[nH]n1</t>
  </si>
  <si>
    <t>acetic acid-Relay-FFS-493-4</t>
  </si>
  <si>
    <t>Q13</t>
  </si>
  <si>
    <t>U25</t>
  </si>
  <si>
    <t>L15</t>
  </si>
  <si>
    <t>X3</t>
  </si>
  <si>
    <t>J37</t>
  </si>
  <si>
    <t>U8</t>
  </si>
  <si>
    <t>Q5</t>
  </si>
  <si>
    <t>CC(C)N(C)C(=O)O[C@@H]1CC[C@H](c2cc(NC(=O)c3ccc(F)cc3F)n[nH]2)C1</t>
  </si>
  <si>
    <t>2,4-difluorobenzoic acid-Relay-FFS-493-3</t>
  </si>
  <si>
    <t>CC(C)NC(=O)O[C@@H]1CC[C@H](c2cc(NC(=O)Cc3ccccc3Cl)n[nH]2)C1</t>
  </si>
  <si>
    <t>2-(2-chlorophenyl)acetic acid-Relay-FFS-493-2</t>
  </si>
  <si>
    <t>W27</t>
  </si>
  <si>
    <t>C38</t>
  </si>
  <si>
    <t>S3</t>
  </si>
  <si>
    <t>Cc1ccccc1CCC(=O)Nc1cc([C@H]2CC[C@@H](OC(=O)N[C@H](C)C3CC3)C2)[nH]n1</t>
  </si>
  <si>
    <t>3-(o-tolyl)propanoic acid-Relay-FFS-493-4</t>
  </si>
  <si>
    <t>X5</t>
  </si>
  <si>
    <t>M37</t>
  </si>
  <si>
    <t>COc1ccc(CC(=O)Nc2cc([C@H]3CC[C@@H](OC(=O)NC4(C)CC4)C3)[nH]n2)cc1OC</t>
  </si>
  <si>
    <t>2-(3,4-dimethoxyphenyl)acetic acid-Relay-FFS-493-1</t>
  </si>
  <si>
    <t>B38</t>
  </si>
  <si>
    <t>CC(C)NC(=O)O[C@@H]1CC[C@H](c2cc(NC(=O)CCc3ccccc3)n[nH]2)C1</t>
  </si>
  <si>
    <t>3-phenylpropanoic acid-Relay-FFS-493-2</t>
  </si>
  <si>
    <t>R15</t>
  </si>
  <si>
    <t>T41</t>
  </si>
  <si>
    <t>Cc1ccc(C(C)C(=O)Nc2cc([C@H]3CC[C@@H](OC(=O)N[C@H](C)C4CC4)C3)[nH]n2)cc1</t>
  </si>
  <si>
    <t>2-(p-tolyl)propanoic acid-Relay-FFS-493-4</t>
  </si>
  <si>
    <t>G15</t>
  </si>
  <si>
    <t>COc1ccc(C(=O)Nc2cc([C@H]3CC[C@@H](OC(=O)N4CCC4(C)C)C3)[nH]n2)cc1</t>
  </si>
  <si>
    <t>4-methoxybenzoic acid-Relay-FFS-493-5</t>
  </si>
  <si>
    <t>A13</t>
  </si>
  <si>
    <t>Q1</t>
  </si>
  <si>
    <t>U27</t>
  </si>
  <si>
    <t>I1</t>
  </si>
  <si>
    <t>AC26</t>
  </si>
  <si>
    <t>G25</t>
  </si>
  <si>
    <t>CC(C)NC(=O)O[C@@H]1CC[C@H](c2cc(NC(=O)CCc3cccc(F)c3)n[nH]2)C1</t>
  </si>
  <si>
    <t>3-(3-fluorophenyl)propanoic acid-Relay-FFS-493-2</t>
  </si>
  <si>
    <t>AD37</t>
  </si>
  <si>
    <t>AB37</t>
  </si>
  <si>
    <t>N6</t>
  </si>
  <si>
    <t>Y13</t>
  </si>
  <si>
    <t>CC1(NC(=O)O[C@@H]2CC[C@H](c3cc(NC(=O)c4cccc(F)c4F)n[nH]3)C2)CC1</t>
  </si>
  <si>
    <t>2,3-difluorobenzoic acid-Relay-FFS-493-1</t>
  </si>
  <si>
    <t>B39</t>
  </si>
  <si>
    <t>I2</t>
  </si>
  <si>
    <t>U7</t>
  </si>
  <si>
    <t>CC1(NC(=O)O[C@@H]2CC[C@H](c3cc(NC(=O)CCc4cccc(F)c4)n[nH]3)C2)CC1</t>
  </si>
  <si>
    <t>3-(3-fluorophenyl)propanoic acid-Relay-FFS-493-1</t>
  </si>
  <si>
    <t>M5</t>
  </si>
  <si>
    <t>Q3</t>
  </si>
  <si>
    <t>M1</t>
  </si>
  <si>
    <t>L39</t>
  </si>
  <si>
    <t>R13</t>
  </si>
  <si>
    <t>A42</t>
  </si>
  <si>
    <t>B28</t>
  </si>
  <si>
    <t>Cc1ccccc1C(=O)Nc1cc([C@H]2CC[C@@H](OC(=O)N3[C@@H](C)CC[C@@H]3C)C2)[nH]n1</t>
  </si>
  <si>
    <t>2-methylbenzoic acid-Relay-FFS-493-6</t>
  </si>
  <si>
    <t>Cc1cccc(C(=O)Nc2cc([C@H]3CC[C@@H](OC(=O)N4[C@@H](C)CC[C@@H]4C)C3)[nH]n2)c1</t>
  </si>
  <si>
    <t>3-methylbenzoic acid-Relay-FFS-493-6</t>
  </si>
  <si>
    <t>C[C@@H](NC(=O)O[C@@H]1CC[C@H](c2cc(NC(=O)Cc3ccc(-c4ccccc4)cc3)n[nH]2)C1)C1CC1</t>
  </si>
  <si>
    <t>2-([1,1'-biphenyl]-4-yl)acetic acid-Relay-FFS-493-4</t>
  </si>
  <si>
    <t>C/N=C(\[S])C(=O)Nc1cc([C@H]2CC[C@@H](OC(=O)N3CCC3(C)C)C2)[nH]n1</t>
  </si>
  <si>
    <t>thiazole-2-carboxylic acid-Relay-FFS-493-5</t>
  </si>
  <si>
    <t>Q11</t>
  </si>
  <si>
    <t>D5</t>
  </si>
  <si>
    <t>E6</t>
  </si>
  <si>
    <t>F6</t>
  </si>
  <si>
    <t>G26</t>
  </si>
  <si>
    <t>Z14</t>
  </si>
  <si>
    <t>W13</t>
  </si>
  <si>
    <t>CC1(NC(=O)O[C@@H]2CC[C@H](c3cc(NC(=O)c4cccnc4)n[nH]3)C2)CC1</t>
  </si>
  <si>
    <t>nicotinic acid-Relay-FFS-493-1</t>
  </si>
  <si>
    <t>W17</t>
  </si>
  <si>
    <t>CC(C)N(C)C(=O)O[C@@H]1CC[C@H](c2cc(NC(=O)c3cccnc3)n[nH]2)C1</t>
  </si>
  <si>
    <t>nicotinic acid-Relay-FFS-493-3</t>
  </si>
  <si>
    <t>X25</t>
  </si>
  <si>
    <t>AC15</t>
  </si>
  <si>
    <t>I39</t>
  </si>
  <si>
    <t>O1</t>
  </si>
  <si>
    <t>O27</t>
  </si>
  <si>
    <t>CC1(C)CCN1C(=O)O[C@@H]1CC[C@H](c2cc(NC(=O)c3ccc(S(C)(=O)=O)cc3)n[nH]2)C1</t>
  </si>
  <si>
    <t>4-(methylsulfonyl)benzoic acid-Relay-FFS-493-5</t>
  </si>
  <si>
    <t>M3</t>
  </si>
  <si>
    <t>Y14</t>
  </si>
  <si>
    <t>S7</t>
  </si>
  <si>
    <t>G38</t>
  </si>
  <si>
    <t>G13</t>
  </si>
  <si>
    <t>AA16</t>
  </si>
  <si>
    <t>I44</t>
  </si>
  <si>
    <t>O14</t>
  </si>
  <si>
    <t>R3</t>
  </si>
  <si>
    <t>W15</t>
  </si>
  <si>
    <t>H17</t>
  </si>
  <si>
    <t>S27</t>
  </si>
  <si>
    <t>Cc1ccccc1CC(=O)Nc1cc([C@H]2CC[C@@H](OC(=O)N3CCC3(C)C)C2)[nH]n1</t>
  </si>
  <si>
    <t>2-(o-tolyl)acetic acid-Relay-FFS-493-5</t>
  </si>
  <si>
    <t>P25</t>
  </si>
  <si>
    <t>C24</t>
  </si>
  <si>
    <t>CC1(C)CCN1C(=O)O[C@@H]1CC[C@H](c2cc(NC(=O)CCC(=O)c3ccc(Cl)cc3)n[nH]2)C1</t>
  </si>
  <si>
    <t>4-(4-chlorophenyl)-4-oxobutanoic acid-Relay-FFS-493-5</t>
  </si>
  <si>
    <t>CC(C)NC(=O)O[C@@H]1CC[C@H](c2cc(NC(=O)CCc3ccc(F)cc3)n[nH]2)C1</t>
  </si>
  <si>
    <t>3-(4-fluorophenyl)propanoic acid-Relay-FFS-493-2</t>
  </si>
  <si>
    <t>N39</t>
  </si>
  <si>
    <t>AA13</t>
  </si>
  <si>
    <t>M41</t>
  </si>
  <si>
    <t>C[C@H]1CC[C@H](C)N1C(=O)O[C@@H]1CC[C@H](c2cc(NC(=O)CCc3cccc(F)c3)n[nH]2)C1</t>
  </si>
  <si>
    <t>3-(3-fluorophenyl)propanoic acid-Relay-FFS-493-6</t>
  </si>
  <si>
    <t>CC1(NC(=O)O[C@@H]2CC[C@H](c3cc(NC(=O)c4ccccc4F)n[nH]3)C2)CC1</t>
  </si>
  <si>
    <t>2-fluorobenzoic acid-Relay-FFS-493-1</t>
  </si>
  <si>
    <t>AF25</t>
  </si>
  <si>
    <t>W21</t>
  </si>
  <si>
    <t>AD14</t>
  </si>
  <si>
    <t>AE15</t>
  </si>
  <si>
    <t>S41</t>
  </si>
  <si>
    <t>Cc1ccc(C(C)C(=O)Nc2cc([C@H]3CC[C@@H](OC(=O)N(C)C(C)C)C3)[nH]n2)cc1</t>
  </si>
  <si>
    <t>2-(p-tolyl)propanoic acid-Relay-FFS-493-3</t>
  </si>
  <si>
    <t>R14</t>
  </si>
  <si>
    <t>AB13</t>
  </si>
  <si>
    <t>AE27</t>
  </si>
  <si>
    <t>O3</t>
  </si>
  <si>
    <t>J1</t>
  </si>
  <si>
    <t>N3</t>
  </si>
  <si>
    <t>J22</t>
  </si>
  <si>
    <t>CC(C)NC(=O)O[C@@H]1CC[C@H](c2cc(NC(=O)c3ccccc3C#N)n[nH]2)C1</t>
  </si>
  <si>
    <t>2-cyanobenzoic acid-Relay-FFS-493-2</t>
  </si>
  <si>
    <t>T4</t>
  </si>
  <si>
    <t>CC(C)NC(=O)O[C@@H]1CC[C@H](c2cc(NC(=O)c3ccc(F)c(F)c3)n[nH]2)C1</t>
  </si>
  <si>
    <t>3,4-difluorobenzoic acid-Relay-FFS-493-2</t>
  </si>
  <si>
    <t>I38</t>
  </si>
  <si>
    <t>D18</t>
  </si>
  <si>
    <t>J2</t>
  </si>
  <si>
    <t>AA1</t>
  </si>
  <si>
    <t>V25</t>
  </si>
  <si>
    <t>AD26</t>
  </si>
  <si>
    <t>AF18</t>
  </si>
  <si>
    <t>CC1(C)CCN1C(=O)O[C@@H]1CC[C@H](c2cc(NC(=O)CCc3ccccc3)n[nH]2)C1</t>
  </si>
  <si>
    <t>3-phenylpropanoic acid-Relay-FFS-493-5</t>
  </si>
  <si>
    <t>G41</t>
  </si>
  <si>
    <t>CC(C)N(C)C(=O)O[C@@H]1CC[C@H](c2cc(NC(=O)Cc3ccc(-c4ccccc4)cc3)n[nH]2)C1</t>
  </si>
  <si>
    <t>2-([1,1'-biphenyl]-4-yl)acetic acid-Relay-FFS-493-3</t>
  </si>
  <si>
    <t>N41</t>
  </si>
  <si>
    <t>CC1(NC(=O)O[C@@H]2CC[C@H](c3cc(NC(=O)c4cccc(OC(F)(F)F)c4)n[nH]3)C2)CC1</t>
  </si>
  <si>
    <t>3-(trifluoromethoxy)benzoic acid-Relay-FFS-493-1</t>
  </si>
  <si>
    <t>CC1(NC(=O)O[C@@H]2CC[C@H](c3cc(NC(=O)c4ccc5ccccc5c4)n[nH]3)C2)CC1</t>
  </si>
  <si>
    <t>2-naphthoic acid-Relay-FFS-493-1</t>
  </si>
  <si>
    <t>J25</t>
  </si>
  <si>
    <t>M16</t>
  </si>
  <si>
    <t>Q26</t>
  </si>
  <si>
    <t>AC13</t>
  </si>
  <si>
    <t>J31</t>
  </si>
  <si>
    <t>AF15</t>
  </si>
  <si>
    <t>J3</t>
  </si>
  <si>
    <t>O26</t>
  </si>
  <si>
    <t>P3</t>
  </si>
  <si>
    <t>Q39</t>
  </si>
  <si>
    <t>Z15</t>
  </si>
  <si>
    <t>C[C@H]1CC[C@H](C)N1C(=O)O[C@@H]1CC[C@H](c2cc(NC(=O)c3cccc(C#N)c3)n[nH]2)C1</t>
  </si>
  <si>
    <t>3-cyanobenzoic acid-Relay-FFS-493-6</t>
  </si>
  <si>
    <t>T3</t>
  </si>
  <si>
    <t>E26</t>
  </si>
  <si>
    <t>AC16</t>
  </si>
  <si>
    <t>X15</t>
  </si>
  <si>
    <t>T5</t>
  </si>
  <si>
    <t>C[C@@H](NC(=O)O[C@@H]1CC[C@H](c2cc(NC(=O)c3ccc(F)c(F)c3)n[nH]2)C1)C1CC1</t>
  </si>
  <si>
    <t>3,4-difluorobenzoic acid-Relay-FFS-493-4</t>
  </si>
  <si>
    <t>H41</t>
  </si>
  <si>
    <t>Q40</t>
  </si>
  <si>
    <t>N38</t>
  </si>
  <si>
    <t>AC14</t>
  </si>
  <si>
    <t>Q25</t>
  </si>
  <si>
    <t>A25</t>
  </si>
  <si>
    <t>Cc1ccc(C(=O)Nc2cc([C@H]3CC[C@@H](OC(=O)NC4(C)CC4)C3)[nH]n2)cc1C</t>
  </si>
  <si>
    <t>3,4-dimethylbenzoic acid-Relay-FFS-493-1</t>
  </si>
  <si>
    <t>CC1(NC(=O)O[C@@H]2CC[C@H](c3cc(NC(=O)c4ccc(OC(F)(F)F)cc4)n[nH]3)C2)CC1</t>
  </si>
  <si>
    <t>4-(trifluoromethoxy)benzoic acid-Relay-FFS-493-1</t>
  </si>
  <si>
    <t>CC(C)N(C)C(=O)O[C@@H]1CC[C@H](c2cc(NC(=O)c3ccc(F)cc3)n[nH]2)C1</t>
  </si>
  <si>
    <t>4-fluorobenzoic acid-Relay-FFS-493-3</t>
  </si>
  <si>
    <t>AB16</t>
  </si>
  <si>
    <t>T37</t>
  </si>
  <si>
    <t>H15</t>
  </si>
  <si>
    <t>COc1ccc(C(=O)Nc2cc([C@H]3CC[C@@H](OC(=O)N4[C@@H](C)CC[C@@H]4C)C3)[nH]n2)cc1</t>
  </si>
  <si>
    <t>4-methoxybenzoic acid-Relay-FFS-493-6</t>
  </si>
  <si>
    <t>C[C@H]1CC[C@H](C)N1C(=O)O[C@@H]1CC[C@H](c2cc(NC(=O)CCc3ccccc3)n[nH]2)C1</t>
  </si>
  <si>
    <t>3-phenylpropanoic acid-Relay-FFS-493-6</t>
  </si>
  <si>
    <t>A5</t>
  </si>
  <si>
    <t>AA2</t>
  </si>
  <si>
    <t>C/C=C/C=C/C(=O)Nc1cc([C@H]2CC[C@@H](OC(=O)N(C)C(C)C)C2)[nH]n1</t>
  </si>
  <si>
    <t>Sorbic Acid-Relay-FFS-493-3</t>
  </si>
  <si>
    <t>CC(C)NC(=O)O[C@@H]1CC[C@H](c2cc(NC(=O)CCC3CCCCC3)n[nH]2)C1</t>
  </si>
  <si>
    <t>3-cyclohexylpropanoic acid-Relay-FFS-493-2</t>
  </si>
  <si>
    <t>N5</t>
  </si>
  <si>
    <t>V15</t>
  </si>
  <si>
    <t>A38</t>
  </si>
  <si>
    <t>F26</t>
  </si>
  <si>
    <t>AA22</t>
  </si>
  <si>
    <t>AE1</t>
  </si>
  <si>
    <t>Q27</t>
  </si>
  <si>
    <t>CC1(C)CCN1C(=O)O[C@@H]1CC[C@H](c2cc(NC(=O)c3ncc(Cl)cc3Cl)n[nH]2)C1</t>
  </si>
  <si>
    <t>3,5-dichloropicolinic acid-Relay-FFS-493-5</t>
  </si>
  <si>
    <t>M38</t>
  </si>
  <si>
    <t>AA14</t>
  </si>
  <si>
    <t>Cc1cccc(C(=O)Nc2cc([C@H]3CC[C@@H](OC(=O)N4CCC4(C)C)C3)[nH]n2)c1</t>
  </si>
  <si>
    <t>3-methylbenzoic acid-Relay-FFS-493-5</t>
  </si>
  <si>
    <t>N2</t>
  </si>
  <si>
    <t>Cc1ncsc1C(=O)Nc1cc([C@H]2CC[C@@H](OC(=O)N[C@H](C)C3CC3)C2)[nH]n1</t>
  </si>
  <si>
    <t>4-methylthiazole-5-carboxylic acid-Relay-FFS-493-4</t>
  </si>
  <si>
    <t>L9</t>
  </si>
  <si>
    <t>C[C@H]1CC[C@H](C)N1C(=O)O[C@@H]1CC[C@H](c2cc(NC(=O)c3ccoc3)n[nH]2)C1</t>
  </si>
  <si>
    <t>3-furoic acid-Relay-FFS-493-6</t>
  </si>
  <si>
    <t>V27</t>
  </si>
  <si>
    <t>M27</t>
  </si>
  <si>
    <t>Z31</t>
  </si>
  <si>
    <t>Z13</t>
  </si>
  <si>
    <t>P5</t>
  </si>
  <si>
    <t>I22</t>
  </si>
  <si>
    <t>CC1(NC(=O)O[C@@H]2CC[C@H](c3cc(NC(=O)c4ccccc4C#N)n[nH]3)C2)CC1</t>
  </si>
  <si>
    <t>2-cyanobenzoic acid-Relay-FFS-493-1</t>
  </si>
  <si>
    <t>W19</t>
  </si>
  <si>
    <t>CC1(NC(=O)O[C@@H]2CC[C@H](c3cc(NC(=O)C4CCCC4)n[nH]3)C2)CC1</t>
  </si>
  <si>
    <t>cyclopentanecarboxylic acid-Relay-FFS-493-1</t>
  </si>
  <si>
    <t>J27</t>
  </si>
  <si>
    <t>R1</t>
  </si>
  <si>
    <t>B15</t>
  </si>
  <si>
    <t>F24</t>
  </si>
  <si>
    <t>G23</t>
  </si>
  <si>
    <t>CC(=O)Nc1cc([C@H]2CC[C@@H](OC(=O)N(C)C(C)C)C2)[nH]n1</t>
  </si>
  <si>
    <t>acetic acid-Relay-FFS-493-3</t>
  </si>
  <si>
    <t>A6</t>
  </si>
  <si>
    <t>U15</t>
  </si>
  <si>
    <t>Y3</t>
  </si>
  <si>
    <t>B30</t>
  </si>
  <si>
    <t>N1</t>
  </si>
  <si>
    <t>V1</t>
  </si>
  <si>
    <t>F23</t>
  </si>
  <si>
    <t>AD13</t>
  </si>
  <si>
    <t>C26</t>
  </si>
  <si>
    <t>A15</t>
  </si>
  <si>
    <t>T38</t>
  </si>
  <si>
    <t>AC25</t>
  </si>
  <si>
    <t>AB14</t>
  </si>
  <si>
    <t>G17</t>
  </si>
  <si>
    <t>COc1ccc(C(=O)Nc2cc([C@H]3CC[C@@H](OC(=O)N(C)C(C)C)C3)[nH]n2)cc1</t>
  </si>
  <si>
    <t>4-methoxybenzoic acid-Relay-FFS-493-3</t>
  </si>
  <si>
    <t>T1</t>
  </si>
  <si>
    <t>AA26</t>
  </si>
  <si>
    <t>K8</t>
  </si>
  <si>
    <t>C25</t>
  </si>
  <si>
    <t>COc1ccc(C(=O)Nc2cc([C@H]3CC[C@@H](OC(=O)NC4(C)CC4)C3)[nH]n2)cc1OC</t>
  </si>
  <si>
    <t>3,4-dimethoxybenzoic acid-Relay-FFS-493-1</t>
  </si>
  <si>
    <t>Z25</t>
  </si>
  <si>
    <t>AD15</t>
  </si>
  <si>
    <t>I6</t>
  </si>
  <si>
    <t>B5</t>
  </si>
  <si>
    <t>Q14</t>
  </si>
  <si>
    <t>Y5</t>
  </si>
  <si>
    <t>C#CCCC(=O)Nc1cc([C@H]2CC[C@@H](OC(=O)N3[C@@H](C)CC[C@@H]3C)C2)[nH]n1</t>
  </si>
  <si>
    <t>4-pentynoic acid-Relay-FFS-493-6</t>
  </si>
  <si>
    <t>T8</t>
  </si>
  <si>
    <t>C[C@@H](NC(=O)O[C@@H]1CC[C@H](c2cc(NC(=O)CCc3ccccc3F)n[nH]2)C1)C1CC1</t>
  </si>
  <si>
    <t>3-(2-fluorophenyl)propanoic acid-Relay-FFS-493-4</t>
  </si>
  <si>
    <t>AF16</t>
  </si>
  <si>
    <t>CC1(C)CCN1C(=O)O[C@@H]1CC[C@H](c2cc(NC(=O)CCc3ccccc3F)n[nH]2)C1</t>
  </si>
  <si>
    <t>3-(2-fluorophenyl)propanoic acid-Relay-FFS-493-5</t>
  </si>
  <si>
    <t>M2</t>
  </si>
  <si>
    <t>C[C@@H](NC(=O)O[C@@H]1CC[C@H](c2cc(NC(=O)CCc3cccc(F)c3)n[nH]2)C1)C1CC1</t>
  </si>
  <si>
    <t>3-(3-fluorophenyl)propanoic acid-Relay-FFS-493-4</t>
  </si>
  <si>
    <t>Y16</t>
  </si>
  <si>
    <t>K39</t>
  </si>
  <si>
    <t>AA3</t>
  </si>
  <si>
    <t>M14</t>
  </si>
  <si>
    <t>X1</t>
  </si>
  <si>
    <t>W9</t>
  </si>
  <si>
    <t>AE3</t>
  </si>
  <si>
    <t>CC1(C)CCN1C(=O)O[C@@H]1CC[C@H](c2cc(NC(=O)c3cccc(C(F)(F)F)c3)n[nH]2)C1</t>
  </si>
  <si>
    <t>3-(trifluoromethyl)benzoic acid-Relay-FFS-493-5</t>
  </si>
  <si>
    <t>A47</t>
  </si>
  <si>
    <t>AC12</t>
  </si>
  <si>
    <t>C45</t>
  </si>
  <si>
    <t>P1</t>
  </si>
  <si>
    <t>E1</t>
  </si>
  <si>
    <t>C3</t>
  </si>
  <si>
    <t>CC1(C)CCN1C(=O)O[C@@H]1CC[C@H](c2cc(NC(=O)c3ccc4ccccc4c3)n[nH]2)C1</t>
  </si>
  <si>
    <t>2-naphthoic acid-Relay-FFS-493-5</t>
  </si>
  <si>
    <t>AB1</t>
  </si>
  <si>
    <t>CC(C)N(C)C(=O)O[C@@H]1CC[C@H](c2cc(NC(=O)c3ccccc3F)n[nH]2)C1</t>
  </si>
  <si>
    <t>2-fluorobenzoic acid-Relay-FFS-493-3</t>
  </si>
  <si>
    <t>COc1ccc(C(=O)Nc2cc([C@H]3CC[C@@H](OC(=O)N[C@H](C)C4CC4)C3)[nH]n2)cc1</t>
  </si>
  <si>
    <t>4-methoxybenzoic acid-Relay-FFS-493-4</t>
  </si>
  <si>
    <t>D26</t>
  </si>
  <si>
    <t>C18</t>
  </si>
  <si>
    <t>B13</t>
  </si>
  <si>
    <t>S17</t>
  </si>
  <si>
    <t>CC(=O)Nc1ccc(C(=O)Nc2cc([C@H]3CC[C@@H](OC(=O)N(C)C(C)C)C3)[nH]n2)cc1</t>
  </si>
  <si>
    <t>4-Acetamidobenzoic acid-Relay-FFS-493-3</t>
  </si>
  <si>
    <t>F15</t>
  </si>
  <si>
    <t>COc1cccc(C(=O)Nc2cc([C@H]3CC[C@@H](OC(=O)N4[C@@H](C)CC[C@@H]4C)C3)[nH]n2)c1</t>
  </si>
  <si>
    <t>3-methoxybenzoic acid-Relay-FFS-493-6</t>
  </si>
  <si>
    <t>X13</t>
  </si>
  <si>
    <t>B37</t>
  </si>
  <si>
    <t>B19</t>
  </si>
  <si>
    <t>F25</t>
  </si>
  <si>
    <t>CC1(C)CCN1C(=O)O[C@@H]1CC[C@H](c2cc(NC(=O)c3cnc4ccccc4c3)n[nH]2)C1</t>
  </si>
  <si>
    <t>quinoline-3-carboxylic acid-Relay-FFS-493-5</t>
  </si>
  <si>
    <t>J38</t>
  </si>
  <si>
    <t>C5</t>
  </si>
  <si>
    <t>AA5</t>
  </si>
  <si>
    <t>CC(C)N(C)C(=O)O[C@@H]1CC[C@H](c2cc(NC(=O)c3ccc(OC(F)(F)F)cc3)n[nH]2)C1</t>
  </si>
  <si>
    <t>4-(trifluoromethoxy)benzoic acid-Relay-FFS-493-3</t>
  </si>
  <si>
    <t>H39</t>
  </si>
  <si>
    <t>G39</t>
  </si>
  <si>
    <t>CC1(C)CCN1C(=O)O[C@@H]1CC[C@H](c2cc(NC(=O)Cc3ccc(-c4ccccc4)cc3)n[nH]2)C1</t>
  </si>
  <si>
    <t>2-([1,1'-biphenyl]-4-yl)acetic acid-Relay-FFS-493-5</t>
  </si>
  <si>
    <t>X7</t>
  </si>
  <si>
    <t>T25</t>
  </si>
  <si>
    <t>W4</t>
  </si>
  <si>
    <t>CC1(NC(=O)O[C@@H]2CC[C@H](c3cc(NC(=O)CCc4ccc(F)cc4)n[nH]3)C2)CC1</t>
  </si>
  <si>
    <t>3-(4-fluorophenyl)propanoic acid-Relay-FFS-493-1</t>
  </si>
  <si>
    <t>Cc1ccc(CCC(=O)Nc2cc([C@H]3CC[C@@H](OC(=O)N4[C@@H](C)CC[C@@H]4C)C3)[nH]n2)cc1</t>
  </si>
  <si>
    <t>3-(p-tolyl)propanoic acid-Relay-FFS-493-6</t>
  </si>
  <si>
    <t>V10</t>
  </si>
  <si>
    <t>G5</t>
  </si>
  <si>
    <t>Cc1cccc(C(=O)Nc2cc([C@H]3CC[C@@H](OC(=O)N(C)C(C)C)C3)[nH]n2)c1</t>
  </si>
  <si>
    <t>3-methylbenzoic acid-Relay-FFS-493-3</t>
  </si>
  <si>
    <t>C[C@H]1CC[C@H](C)N1C(=O)O[C@@H]1CC[C@H](c2cc(NC(=O)CCc3ccccc3F)n[nH]2)C1</t>
  </si>
  <si>
    <t>3-(2-fluorophenyl)propanoic acid-Relay-FFS-493-6</t>
  </si>
  <si>
    <t>A30</t>
  </si>
  <si>
    <t>Cc1ccc(C(=O)Nc2cc([C@H]3CC[C@@H](OC(=O)N4CCC4(C)C)C3)[nH]n2)cc1C</t>
  </si>
  <si>
    <t>3,4-dimethylbenzoic acid-Relay-FFS-493-5</t>
  </si>
  <si>
    <t>B14</t>
  </si>
  <si>
    <t>D17</t>
  </si>
  <si>
    <t>AB9</t>
  </si>
  <si>
    <t>C/C=C/C=C/C(=O)Nc1cc([C@H]2CC[C@@H](OC(=O)N3[C@@H](C)CC[C@@H]3C)C2)[nH]n1</t>
  </si>
  <si>
    <t>Sorbic Acid-Relay-FFS-493-6</t>
  </si>
  <si>
    <t>S9</t>
  </si>
  <si>
    <t>S47</t>
  </si>
  <si>
    <t>AC42</t>
  </si>
  <si>
    <t>X33</t>
  </si>
  <si>
    <t>H13</t>
  </si>
  <si>
    <t>T9</t>
  </si>
  <si>
    <t>Z26</t>
  </si>
  <si>
    <t>CC1(C)CCN1C(=O)O[C@@H]1CC[C@H](c2cc(NC(=O)CCc3cccc(F)c3)n[nH]2)C1</t>
  </si>
  <si>
    <t>3-(3-fluorophenyl)propanoic acid-Relay-FFS-493-5</t>
  </si>
  <si>
    <t>AF13</t>
  </si>
  <si>
    <t>CC(=O)Nc1ccc(C(=O)Nc2cc([C@H]3CC[C@@H](OC(=O)N[C@H](C)C4CC4)C3)[nH]n2)cc1</t>
  </si>
  <si>
    <t>4-Acetamidobenzoic acid-Relay-FFS-493-4</t>
  </si>
  <si>
    <t>X17</t>
  </si>
  <si>
    <t>D3</t>
  </si>
  <si>
    <t>C[C@H]1CC[C@H](C)N1C(=O)O[C@@H]1CC[C@H](c2cc(NC(=O)c3ccc4ccccc4c3)n[nH]2)C1</t>
  </si>
  <si>
    <t>2-naphthoic acid-Relay-FFS-493-6</t>
  </si>
  <si>
    <t>X16</t>
  </si>
  <si>
    <t>O6</t>
  </si>
  <si>
    <t>Cc1ccccc1CCC(=O)Nc1cc([C@H]2CC[C@@H](OC(=O)N3CCC3(C)C)C2)[nH]n1</t>
  </si>
  <si>
    <t>3-(o-tolyl)propanoic acid-Relay-FFS-493-5</t>
  </si>
  <si>
    <t>AB2</t>
  </si>
  <si>
    <t>C/C=C/C=C/C(=O)Nc1cc([C@H]2CC[C@@H](OC(=O)N[C@H](C)C3CC3)C2)[nH]n1</t>
  </si>
  <si>
    <t>Sorbic Acid-Relay-FFS-493-4</t>
  </si>
  <si>
    <t>Cc1ccc(C(O)C(=O)Nc2cc([C@H]3CC[C@@H](OC(=O)N(C)C(C)C)C3)[nH]n2)cc1</t>
  </si>
  <si>
    <t>2-hydroxy-2-(p-tolyl)acetic acid-Relay-FFS-493-3</t>
  </si>
  <si>
    <t>B26</t>
  </si>
  <si>
    <t>T7</t>
  </si>
  <si>
    <t>CC(C)NC(=O)O[C@@H]1CC[C@H](c2cc(NC(=O)CCc3ccccc3F)n[nH]2)C1</t>
  </si>
  <si>
    <t>3-(2-fluorophenyl)propanoic acid-Relay-FFS-493-2</t>
  </si>
  <si>
    <t>AD3</t>
  </si>
  <si>
    <t>O13</t>
  </si>
  <si>
    <t>W22</t>
  </si>
  <si>
    <t>X10</t>
  </si>
  <si>
    <t>Y26</t>
  </si>
  <si>
    <t>P6</t>
  </si>
  <si>
    <t>Cc1ccccc1CCC(=O)Nc1cc([C@H]2CC[C@@H](OC(=O)N3[C@@H](C)CC[C@@H]3C)C2)[nH]n1</t>
  </si>
  <si>
    <t>3-(o-tolyl)propanoic acid-Relay-FFS-493-6</t>
  </si>
  <si>
    <t>Cc1ccccc1C(=O)Nc1cc([C@H]2CC[C@@H](OC(=O)N3CCC3(C)C)C2)[nH]n1</t>
  </si>
  <si>
    <t>2-methylbenzoic acid-Relay-FFS-493-5</t>
  </si>
  <si>
    <t>COc1cccc(C(=O)Nc2cc([C@H]3CC[C@@H](OC(=O)N(C)C(C)C)C3)[nH]n2)c1</t>
  </si>
  <si>
    <t>3-methoxybenzoic acid-Relay-FFS-493-3</t>
  </si>
  <si>
    <t>A14</t>
  </si>
  <si>
    <t>AA4</t>
  </si>
  <si>
    <t>AB3</t>
  </si>
  <si>
    <t>H5</t>
  </si>
  <si>
    <t>Cc1cccc(C(=O)Nc2cc([C@H]3CC[C@@H](OC(=O)N[C@H](C)C4CC4)C3)[nH]n2)c1</t>
  </si>
  <si>
    <t>3-methylbenzoic acid-Relay-FFS-493-4</t>
  </si>
  <si>
    <t>AB4</t>
  </si>
  <si>
    <t>X30</t>
  </si>
  <si>
    <t>P13</t>
  </si>
  <si>
    <t>I20</t>
  </si>
  <si>
    <t>H19</t>
  </si>
  <si>
    <t>E5</t>
  </si>
  <si>
    <t>V37</t>
  </si>
  <si>
    <t>T47</t>
  </si>
  <si>
    <t>E25</t>
  </si>
  <si>
    <t>A26</t>
  </si>
  <si>
    <t>R39</t>
  </si>
  <si>
    <t>AF19</t>
  </si>
  <si>
    <t>D25</t>
  </si>
  <si>
    <t>CC1(NC(=O)O[C@@H]2CC[C@H](c3cc(NC(=O)CCc4ccncc4)n[nH]3)C2)CC1</t>
  </si>
  <si>
    <t>3-(pyridin-4-yl)propanoic acid-Relay-FFS-493-1</t>
  </si>
  <si>
    <t>Cc1cccc(C(=O)Nc2cc([C@H]3CC[C@@H](OC(=O)NC(C)C)C3)[nH]n2)c1</t>
  </si>
  <si>
    <t>3-methylbenzoic acid-Relay-FFS-493-2</t>
  </si>
  <si>
    <t>F5</t>
  </si>
  <si>
    <t>S8</t>
  </si>
  <si>
    <t>CC(C)N(C)C(=O)O[C@@H]1CC[C@H](c2cc(NC(=O)CCc3ccccc3F)n[nH]2)C1</t>
  </si>
  <si>
    <t>3-(2-fluorophenyl)propanoic acid-Relay-FFS-493-3</t>
  </si>
  <si>
    <t>O4</t>
  </si>
  <si>
    <t>O37</t>
  </si>
  <si>
    <t>CC(C)Cc1ccc(C(C)C(=O)Nc2cc([C@H]3CC[C@@H](OC(=O)NC4(C)CC4)C3)[nH]n2)cc1</t>
  </si>
  <si>
    <t>2-(4-isobutylphenyl)propanoic acid-Relay-FFS-493-1</t>
  </si>
  <si>
    <t>COc1cccc(C(=O)Nc2cc([C@H]3CC[C@@H](OC(=O)N[C@H](C)C4CC4)C3)[nH]n2)c1</t>
  </si>
  <si>
    <t>3-methoxybenzoic acid-Relay-FFS-493-4</t>
  </si>
  <si>
    <t>A39</t>
  </si>
  <si>
    <t>AF3</t>
  </si>
  <si>
    <t>AC27</t>
  </si>
  <si>
    <t>COc1ccccc1CC(=O)Nc1cc([C@H]2CC[C@@H](OC(=O)N3CCC3(C)C)C2)[nH]n1</t>
  </si>
  <si>
    <t>2-(2-methoxyphenyl)acetic acid-Relay-FFS-493-5</t>
  </si>
  <si>
    <t>AB26</t>
  </si>
  <si>
    <t>AB5</t>
  </si>
  <si>
    <t>C14</t>
  </si>
  <si>
    <t>Cc1ccc(C(C)C(=O)Nc2cc([C@H]3CC[C@@H](OC(=O)N4CCC4(C)C)C3)[nH]n2)cc1</t>
  </si>
  <si>
    <t>2-(p-tolyl)propanoic acid-Relay-FFS-493-5</t>
  </si>
  <si>
    <t>R25</t>
  </si>
  <si>
    <t>B25</t>
  </si>
  <si>
    <t>AD25</t>
  </si>
  <si>
    <t>C/C=C/C=C/C(=O)Nc1cc([C@H]2CC[C@@H](OC(=O)N3CCC3(C)C)C2)[nH]n1</t>
  </si>
  <si>
    <t>Sorbic Acid-Relay-FFS-493-5</t>
  </si>
  <si>
    <t>X9</t>
  </si>
  <si>
    <t>C[C@H]1CC[C@H](C)N1C(=O)O[C@@H]1CC[C@H](c2cc(NC(=O)CCc3ccc(F)cc3)n[nH]2)C1</t>
  </si>
  <si>
    <t>3-(4-fluorophenyl)propanoic acid-Relay-FFS-493-6</t>
  </si>
  <si>
    <t>R26</t>
  </si>
  <si>
    <t>P26</t>
  </si>
  <si>
    <t>P4</t>
  </si>
  <si>
    <t>I21</t>
  </si>
  <si>
    <t>H21</t>
  </si>
  <si>
    <t>AE24</t>
  </si>
  <si>
    <t>F20</t>
  </si>
  <si>
    <t>F9</t>
  </si>
  <si>
    <t>Cc1cccc(CC(=O)Nc2cc([C@H]3CC[C@@H](OC(=O)N(C)C(C)C)C3)[nH]n2)c1</t>
  </si>
  <si>
    <t>2-(m-tolyl)acetic acid-Relay-FFS-493-3</t>
  </si>
  <si>
    <t>C[C@@H](NC(=O)O[C@@H]1CC[C@H](c2cc(NC(=O)c3ccccn3)n[nH]2)C1)C1CC1</t>
  </si>
  <si>
    <t>picolinic acid-Relay-FFS-493-4</t>
  </si>
  <si>
    <t>L35</t>
  </si>
  <si>
    <t>CCCCN1CCCCC1C(=O)Nc1cc([C@H]2CC[C@@H](OC(=O)N[C@H](C)C3CC3)C2)[nH]n1</t>
  </si>
  <si>
    <t>1-butylpiperidine-2-carboxylic acid-Relay-FFS-493-4</t>
  </si>
  <si>
    <t>T35</t>
  </si>
  <si>
    <t>R2</t>
  </si>
  <si>
    <t>U10</t>
  </si>
  <si>
    <t>W26</t>
  </si>
  <si>
    <t>W16</t>
  </si>
  <si>
    <t>C13</t>
  </si>
  <si>
    <t>CC1(NC(=O)O[C@@H]2CC[C@H](c3cc(NC(=O)CCC(=O)c4ccc(Cl)cc4)n[nH]3)C2)CC1</t>
  </si>
  <si>
    <t>4-(4-chlorophenyl)-4-oxobutanoic acid-Relay-FFS-493-1</t>
  </si>
  <si>
    <t>AD6</t>
  </si>
  <si>
    <t>CCC(=O)Nc1cc([C@H]2CC[C@@H](OC(=O)NC(C)C)C2)[nH]n1</t>
  </si>
  <si>
    <t>propionic acid-Relay-FFS-493-2</t>
  </si>
  <si>
    <t>I16</t>
  </si>
  <si>
    <t>CCC(=O)Nc1cc([C@H]2CC[C@@H](OC(=O)NC3(C)CC3)C2)[nH]n1</t>
  </si>
  <si>
    <t>propionic acid-Relay-FFS-493-1</t>
  </si>
  <si>
    <t>G42</t>
  </si>
  <si>
    <t>C[C@H]1CC[C@H](C)N1C(=O)O[C@@H]1CC[C@H](c2cc(NC(=O)CC3CC3)n[nH]2)C1</t>
  </si>
  <si>
    <t>2-cyclopropylacetic acid-Relay-FFS-493-6</t>
  </si>
  <si>
    <t>AC3</t>
  </si>
  <si>
    <t>AC30</t>
  </si>
  <si>
    <t>F19</t>
  </si>
  <si>
    <t>T6</t>
  </si>
  <si>
    <t>AB15</t>
  </si>
  <si>
    <t>A16</t>
  </si>
  <si>
    <t>I19</t>
  </si>
  <si>
    <t>AA15</t>
  </si>
  <si>
    <t>J21</t>
  </si>
  <si>
    <t>U26</t>
  </si>
  <si>
    <t>P14</t>
  </si>
  <si>
    <t>S6</t>
  </si>
  <si>
    <t>AD5</t>
  </si>
  <si>
    <t>AC24</t>
  </si>
  <si>
    <t>J16</t>
  </si>
  <si>
    <t>Q2</t>
  </si>
  <si>
    <t>AE30</t>
  </si>
  <si>
    <t>C40</t>
  </si>
  <si>
    <t>X26</t>
  </si>
  <si>
    <t>S42</t>
  </si>
  <si>
    <t>Q6</t>
  </si>
  <si>
    <t>G21</t>
  </si>
  <si>
    <t>J20</t>
  </si>
  <si>
    <t>CC1(C)CCN1C(=O)O[C@@H]1CC[C@H](c2cc(NC(=O)c3cnccn3)n[nH]2)C1</t>
  </si>
  <si>
    <t>pyrazine-2-carboxylic acid-Relay-FFS-493-5</t>
  </si>
  <si>
    <t>J19</t>
  </si>
  <si>
    <t>D40</t>
  </si>
  <si>
    <t>R18</t>
  </si>
  <si>
    <t>O18</t>
  </si>
  <si>
    <t>U14</t>
  </si>
  <si>
    <t>O2</t>
  </si>
  <si>
    <t>L7</t>
  </si>
  <si>
    <t>T10</t>
  </si>
  <si>
    <t>D14</t>
  </si>
  <si>
    <t>AD23</t>
  </si>
  <si>
    <t>Y28</t>
  </si>
  <si>
    <t>W7</t>
  </si>
  <si>
    <t>CC(C)NC(=O)O[C@@H]1CC[C@H](c2cc(NC(=O)CCc3ccncc3)n[nH]2)C1</t>
  </si>
  <si>
    <t>3-(pyridin-4-yl)propanoic acid-Relay-FFS-493-2</t>
  </si>
  <si>
    <t>AF1</t>
  </si>
  <si>
    <t>V2</t>
  </si>
  <si>
    <t>P18</t>
  </si>
  <si>
    <t>X29</t>
  </si>
  <si>
    <t>AF38</t>
  </si>
  <si>
    <t>B40</t>
  </si>
  <si>
    <t>U13</t>
  </si>
  <si>
    <t>CC1(NC(=O)O[C@@H]2CC[C@H](c3cc(NC(=O)c4ccccn4)n[nH]3)C2)CC1</t>
  </si>
  <si>
    <t>picolinic acid-Relay-FFS-493-1</t>
  </si>
  <si>
    <t>AE19</t>
  </si>
  <si>
    <t>V21</t>
  </si>
  <si>
    <t>AF20</t>
  </si>
  <si>
    <t>C[C@@H](NC(=O)O[C@@H]1CC[C@H](c2cc(NC(=O)CC3CCCCC3)n[nH]2)C1)C1CC1</t>
  </si>
  <si>
    <t>2-cyclohexylacetic acid-Relay-FFS-493-4</t>
  </si>
  <si>
    <t>C27</t>
  </si>
  <si>
    <t>COc1ccc(C(=O)Nc2cc([C@H]3CC[C@@H](OC(=O)N4CCC4(C)C)C3)[nH]n2)cc1OC</t>
  </si>
  <si>
    <t>3,4-dimethoxybenzoic acid-Relay-FFS-493-5</t>
  </si>
  <si>
    <t>O41</t>
  </si>
  <si>
    <t>O17</t>
  </si>
  <si>
    <t>H20</t>
  </si>
  <si>
    <t>AA24</t>
  </si>
  <si>
    <t>CC1(C)CCN1C(=O)O[C@@H]1CC[C@H](c2cc(NC(=O)CC3CC3)n[nH]2)C1</t>
  </si>
  <si>
    <t>2-cyclopropylacetic acid-Relay-FFS-493-5</t>
  </si>
  <si>
    <t>Q37</t>
  </si>
  <si>
    <t>G16</t>
  </si>
  <si>
    <t>CC(=O)Nc1cc([C@H]2CC[C@@H](OC(=O)NC3(C)CC3)C2)[nH]n1</t>
  </si>
  <si>
    <t>acetic acid-Relay-FFS-493-1</t>
  </si>
  <si>
    <t>D30</t>
  </si>
  <si>
    <t>L30</t>
  </si>
  <si>
    <t>S26</t>
  </si>
  <si>
    <t>K7</t>
  </si>
  <si>
    <t>V26</t>
  </si>
  <si>
    <t>T33</t>
  </si>
  <si>
    <t>P2</t>
  </si>
  <si>
    <t>K25</t>
  </si>
  <si>
    <t>M4</t>
  </si>
  <si>
    <t>R42</t>
  </si>
  <si>
    <t>D13</t>
  </si>
  <si>
    <t>CC(C)NC(=O)O[C@@H]1CC[C@H](c2cc(NC(=O)CCC(=O)c3ccc(Cl)cc3)n[nH]2)C1</t>
  </si>
  <si>
    <t>4-(4-chlorophenyl)-4-oxobutanoic acid-Relay-FFS-493-2</t>
  </si>
  <si>
    <t>Q42</t>
  </si>
  <si>
    <t>A40</t>
  </si>
  <si>
    <t>W14</t>
  </si>
  <si>
    <t>O16</t>
  </si>
  <si>
    <t>AC5</t>
  </si>
  <si>
    <t>A28</t>
  </si>
  <si>
    <t>CC1(NC(=O)O[C@@H]2CC[C@H](c3cc(NC(=O)CCC4CCCC4)n[nH]3)C2)CC1</t>
  </si>
  <si>
    <t>3-cyclopentylpropanoic acid-Relay-FFS-493-1</t>
  </si>
  <si>
    <t>K10</t>
  </si>
  <si>
    <t>AF2</t>
  </si>
  <si>
    <t>C[C@@H](NC(=O)O[C@@H]1CC[C@H](c2cc(NC(=O)CCc3cccnc3)n[nH]2)C1)C1CC1</t>
  </si>
  <si>
    <t>3-(pyridin-3-yl)propanoic acid-Relay-FFS-493-4</t>
  </si>
  <si>
    <t>CC1(NC(=O)O[C@@H]2CC[C@H](c3cc(NC(=O)c4nccc5ccccc45)n[nH]3)C2)CC1</t>
  </si>
  <si>
    <t>isoquinoline-1-carboxylic acid-Relay-FFS-493-1</t>
  </si>
  <si>
    <t>V14</t>
  </si>
  <si>
    <t>AD30</t>
  </si>
  <si>
    <t>AE18</t>
  </si>
  <si>
    <t>V29</t>
  </si>
  <si>
    <t>R6</t>
  </si>
  <si>
    <t>P17</t>
  </si>
  <si>
    <t>P16</t>
  </si>
  <si>
    <t>AE17</t>
  </si>
  <si>
    <t>CC(C)N(C)C(=O)O[C@@H]1CC[C@H](c2cc(NC(=O)c3cnc4ccccc4c3)n[nH]2)C1</t>
  </si>
  <si>
    <t>quinoline-3-carboxylic acid-Relay-FFS-493-3</t>
  </si>
  <si>
    <t>E21</t>
  </si>
  <si>
    <t>COc1ccccc1C(=O)Nc1cc([C@H]2CC[C@@H](OC(=O)NC3(C)CC3)C2)[nH]n1</t>
  </si>
  <si>
    <t>2-methoxybenzoic acid-Relay-FFS-493-1</t>
  </si>
  <si>
    <t>T2</t>
  </si>
  <si>
    <t>X11</t>
  </si>
  <si>
    <t>H14</t>
  </si>
  <si>
    <t>Z29</t>
  </si>
  <si>
    <t>AE14</t>
  </si>
  <si>
    <t>CC(C)N(C)C(=O)O[C@@H]1CC[C@H](c2cc(NC(=O)CC3CCCCC3)n[nH]2)C1</t>
  </si>
  <si>
    <t>2-cyclohexylacetic acid-Relay-FFS-493-3</t>
  </si>
  <si>
    <t>AC47</t>
  </si>
  <si>
    <t>Q47</t>
  </si>
  <si>
    <t>CC(C)N(C)C(=O)O[C@@H]1CC[C@H](c2cc(NC(=O)C(C)(C)c3ccccc3)n[nH]2)C1</t>
  </si>
  <si>
    <t>2-methyl-2-phenylpropanoic acid-Relay-FFS-493-3</t>
  </si>
  <si>
    <t>A34</t>
  </si>
  <si>
    <t>O48</t>
  </si>
  <si>
    <t>D22</t>
  </si>
  <si>
    <t>COc1cccc(C(=O)Nc2cc([C@H]3CC[C@@H](OC(=O)N4CCC4(C)C)C3)[nH]n2)c1</t>
  </si>
  <si>
    <t>3-methoxybenzoic acid-Relay-FFS-493-5</t>
  </si>
  <si>
    <t>J15</t>
  </si>
  <si>
    <t>C22</t>
  </si>
  <si>
    <t>G19</t>
  </si>
  <si>
    <t>P15</t>
  </si>
  <si>
    <t>D16</t>
  </si>
  <si>
    <t>COc1ccccc1C(=O)Nc1cc([C@H]2CC[C@@H](OC(=O)NC(C)C)C2)[nH]n1</t>
  </si>
  <si>
    <t>2-methoxybenzoic acid-Relay-FFS-493-2</t>
  </si>
  <si>
    <t>CC(=O)Nc1cc([C@H]2CC[C@@H](OC(=O)NC(C)C)C2)[nH]n1</t>
  </si>
  <si>
    <t>acetic acid-Relay-FFS-493-2</t>
  </si>
  <si>
    <t>AF14</t>
  </si>
  <si>
    <t>G14</t>
  </si>
  <si>
    <t>H16</t>
  </si>
  <si>
    <t>V13</t>
  </si>
  <si>
    <t>U17</t>
  </si>
  <si>
    <t>AF26</t>
  </si>
  <si>
    <t>W2</t>
  </si>
  <si>
    <t>A27</t>
  </si>
  <si>
    <t>AA18</t>
  </si>
  <si>
    <t>K12</t>
  </si>
  <si>
    <t>L26</t>
  </si>
  <si>
    <t>V33</t>
  </si>
  <si>
    <t>C[C@@H](NC(=O)O[C@@H]1CC[C@H](c2cc(NC(=O)c3cnc4ccccc4c3)n[nH]2)C1)C1CC1</t>
  </si>
  <si>
    <t>quinoline-3-carboxylic acid-Relay-FFS-493-4</t>
  </si>
  <si>
    <t>I14</t>
  </si>
  <si>
    <t>Z17</t>
  </si>
  <si>
    <t>W11</t>
  </si>
  <si>
    <t>CC(C)N(C)C(=O)O[C@@H]1CC[C@H](c2cc(NC(=O)c3ccc(C4CCCCC4)cc3)n[nH]2)C1</t>
  </si>
  <si>
    <t>4-cyclohexylbenzoic acid-Relay-FFS-493-3</t>
  </si>
  <si>
    <t>I13</t>
  </si>
  <si>
    <t>T30</t>
  </si>
  <si>
    <t>C[C@@H](NC(=O)O[C@@H]1CC[C@H](c2cc(NC(=O)Cc3cccc(F)c3)n[nH]2)C1)C1CC1</t>
  </si>
  <si>
    <t>2-(3-fluorophenyl)acetic acid-Relay-FFS-493-4</t>
  </si>
  <si>
    <t>AE42</t>
  </si>
  <si>
    <t>C[C@@H](NC(=O)O[C@@H]1CC[C@H](c2cc(NC(=O)c3ccc(C4CCCCC4)cc3)n[nH]2)C1)C1CC1</t>
  </si>
  <si>
    <t>4-cyclohexylbenzoic acid-Relay-FFS-493-4</t>
  </si>
  <si>
    <t>B22</t>
  </si>
  <si>
    <t>AA29</t>
  </si>
  <si>
    <t>B33</t>
  </si>
  <si>
    <t>O15</t>
  </si>
  <si>
    <t>AB23</t>
  </si>
  <si>
    <t>P27</t>
  </si>
  <si>
    <t>J14</t>
  </si>
  <si>
    <t>C[C@@H](NC(=O)O[C@@H]1CC[C@H](c2cc(NC(=O)c3ccccc3C#N)n[nH]2)C1)C1CC1</t>
  </si>
  <si>
    <t>2-cyanobenzoic acid-Relay-FFS-493-4</t>
  </si>
  <si>
    <t>Q38</t>
  </si>
  <si>
    <t>C20</t>
  </si>
  <si>
    <t>C34</t>
  </si>
  <si>
    <t>CC1(NC(=O)O[C@@H]2CC[C@H](c3cc(NC(=O)CCC4CCCCC4)n[nH]3)C2)CC1</t>
  </si>
  <si>
    <t>3-cyclohexylpropanoic acid-Relay-FFS-493-1</t>
  </si>
  <si>
    <t>Q41</t>
  </si>
  <si>
    <t>C[C@@H](NC(=O)O[C@@H]1CC[C@H](c2cc(NC(=O)c3nccc4ccccc34)n[nH]2)C1)C1CC1</t>
  </si>
  <si>
    <t>isoquinoline-1-carboxylic acid-Relay-FFS-493-4</t>
  </si>
  <si>
    <t>AF41</t>
  </si>
  <si>
    <t>AC23</t>
  </si>
  <si>
    <t>S2</t>
  </si>
  <si>
    <t>AA12</t>
  </si>
  <si>
    <t>AA28</t>
  </si>
  <si>
    <t>AF27</t>
  </si>
  <si>
    <t>COc1cccc(CC(=O)Nc2cc([C@H]3CC[C@@H](OC(=O)N[C@H](C)C4CC4)C3)[nH]n2)c1</t>
  </si>
  <si>
    <t>2-(3-methoxyphenyl)acetic acid-Relay-FFS-493-4</t>
  </si>
  <si>
    <t>CC(C)N(C)C(=O)O[C@@H]1CC[C@H](c2cc(NC(=O)c3ccccc3C#N)n[nH]2)C1</t>
  </si>
  <si>
    <t>2-cyanobenzoic acid-Relay-FFS-493-3</t>
  </si>
  <si>
    <t>AD27</t>
  </si>
  <si>
    <t>L27</t>
  </si>
  <si>
    <t>E20</t>
  </si>
  <si>
    <t>AD29</t>
  </si>
  <si>
    <t>P23</t>
  </si>
  <si>
    <t>L11</t>
  </si>
  <si>
    <t>D33</t>
  </si>
  <si>
    <t>S30</t>
  </si>
  <si>
    <t>J13</t>
  </si>
  <si>
    <t>AB27</t>
  </si>
  <si>
    <t>R37</t>
  </si>
  <si>
    <t>AE26</t>
  </si>
  <si>
    <t>Cc1ccc(C(=O)Nc2cc([C@H]3CC[C@@H](OC(=O)N(C)C(C)C)C3)[nH]n2)c(C)n1</t>
  </si>
  <si>
    <t>2,6-dimethylnicotinic acid-Relay-FFS-493-3</t>
  </si>
  <si>
    <t>AC29</t>
  </si>
  <si>
    <t>AE12</t>
  </si>
  <si>
    <t>O12</t>
  </si>
  <si>
    <t>R41</t>
  </si>
  <si>
    <t>X28</t>
  </si>
  <si>
    <t>Q33</t>
  </si>
  <si>
    <t>K30</t>
  </si>
  <si>
    <t>AA6</t>
  </si>
  <si>
    <t>G20</t>
  </si>
  <si>
    <t>AB17</t>
  </si>
  <si>
    <t>K27</t>
  </si>
  <si>
    <t>L29</t>
  </si>
  <si>
    <t>B27</t>
  </si>
  <si>
    <t>B10</t>
  </si>
  <si>
    <t>W10</t>
  </si>
  <si>
    <t>D27</t>
  </si>
  <si>
    <t>I15</t>
  </si>
  <si>
    <t>T11</t>
  </si>
  <si>
    <t>C[C@@H](NC(=O)O[C@@H]1CC[C@H](c2cc(NC(=O)c3ccc(S(C)(=O)=O)cc3)n[nH]2)C1)C1CC1</t>
  </si>
  <si>
    <t>4-(methylsulfonyl)benzoic acid-Relay-FFS-493-4</t>
  </si>
  <si>
    <t>AF35</t>
  </si>
  <si>
    <t>R33</t>
  </si>
  <si>
    <t>D28</t>
  </si>
  <si>
    <t>C[C@@H](NC(=O)O[C@@H]1CC[C@H](c2cc(NC(=O)c3cccc(C#N)c3)n[nH]2)C1)C1CC1</t>
  </si>
  <si>
    <t>3-cyanobenzoic acid-Relay-FFS-493-4</t>
  </si>
  <si>
    <t>V17</t>
  </si>
  <si>
    <t>B9</t>
  </si>
  <si>
    <t>V41</t>
  </si>
  <si>
    <t>C/N=C(\[S])C(=O)Nc1cc([C@H]2CC[C@@H](OC(=O)N[C@H](C)C3CC3)C2)[nH]n1</t>
  </si>
  <si>
    <t>thiazole-2-carboxylic acid-Relay-FFS-493-4</t>
  </si>
  <si>
    <t>U9</t>
  </si>
  <si>
    <t>K26</t>
  </si>
  <si>
    <t>CCCCN1CCCCC1C(=O)Nc1cc([C@H]2CC[C@@H](OC(=O)N(C)C(C)C)C2)[nH]n1</t>
  </si>
  <si>
    <t>1-butylpiperidine-2-carboxylic acid-Relay-FFS-493-3</t>
  </si>
  <si>
    <t>AA23</t>
  </si>
  <si>
    <t>AD11</t>
  </si>
  <si>
    <t>T27</t>
  </si>
  <si>
    <t>AC6</t>
  </si>
  <si>
    <t>AE38</t>
  </si>
  <si>
    <t>Y29</t>
  </si>
  <si>
    <t>C28</t>
  </si>
  <si>
    <t>R30</t>
  </si>
  <si>
    <t>AF17</t>
  </si>
  <si>
    <t>D15</t>
  </si>
  <si>
    <t>Cc1ccc(CC(=O)Nc2cc([C@H]3CC[C@@H](OC(=O)N(C)C(C)C)C3)[nH]n2)cc1</t>
  </si>
  <si>
    <t>2-(p-tolyl)acetic acid-Relay-FFS-493-3</t>
  </si>
  <si>
    <t>X27</t>
  </si>
  <si>
    <t>O39</t>
  </si>
  <si>
    <t>B29</t>
  </si>
  <si>
    <t>Cc1ccccc1CC(=O)Nc1cc([C@H]2CC[C@@H](OC(=O)N(C)C(C)C)C2)[nH]n1</t>
  </si>
  <si>
    <t>2-(o-tolyl)acetic acid-Relay-FFS-493-3</t>
  </si>
  <si>
    <t>D21</t>
  </si>
  <si>
    <t>C16</t>
  </si>
  <si>
    <t>K11</t>
  </si>
  <si>
    <t>L25</t>
  </si>
  <si>
    <t>AD17</t>
  </si>
  <si>
    <t>AE2</t>
  </si>
  <si>
    <t>CC(C)N(C)C(=O)O[C@@H]1CC[C@H](c2cc(NC(=O)CCc3cccnc3)n[nH]2)C1</t>
  </si>
  <si>
    <t>3-(pyridin-3-yl)propanoic acid-Relay-FFS-493-3</t>
  </si>
  <si>
    <t>U2</t>
  </si>
  <si>
    <t>F21</t>
  </si>
  <si>
    <t>R29</t>
  </si>
  <si>
    <t>W28</t>
  </si>
  <si>
    <t>CC(C)N(C)C(=O)O[C@@H]1CC[C@H](c2cc(NC(=O)c3ccc(S(C)(=O)=O)cc3)n[nH]2)C1</t>
  </si>
  <si>
    <t>4-(methylsulfonyl)benzoic acid-Relay-FFS-493-3</t>
  </si>
  <si>
    <t>S38</t>
  </si>
  <si>
    <t>AA17</t>
  </si>
  <si>
    <t>AC17</t>
  </si>
  <si>
    <t>C42</t>
  </si>
  <si>
    <t>R27</t>
  </si>
  <si>
    <t>Q30</t>
  </si>
  <si>
    <t>AF11</t>
  </si>
  <si>
    <t>AE29</t>
  </si>
  <si>
    <t>E7</t>
  </si>
  <si>
    <t>COc1ccccc1C(=O)Nc1cc([C@H]2CC[C@@H](OC(=O)N3CCC3(C)C)C2)[nH]n1</t>
  </si>
  <si>
    <t>2-methoxybenzoic acid-Relay-FFS-493-5</t>
  </si>
  <si>
    <t>CC(C)(C(=O)Nc1cc([C@H]2CC[C@@H](OC(=O)N3CCC3(C)C)C2)[nH]n1)c1ccccc1</t>
  </si>
  <si>
    <t>2-methyl-2-phenylpropanoic acid-Relay-FFS-493-5</t>
  </si>
  <si>
    <t>A10</t>
  </si>
  <si>
    <t>J26</t>
  </si>
  <si>
    <t>C15</t>
  </si>
  <si>
    <t>Y17</t>
  </si>
  <si>
    <t>O11</t>
  </si>
  <si>
    <t>K14</t>
  </si>
  <si>
    <t>A21</t>
  </si>
  <si>
    <t>AA32</t>
  </si>
  <si>
    <t>AE6</t>
  </si>
  <si>
    <t>J32</t>
  </si>
  <si>
    <t>AE8</t>
  </si>
  <si>
    <t>CC(C)N(C)C(=O)O[C@@H]1CC[C@H](c2cc(NC(=O)c3nccc4ccccc34)n[nH]2)C1</t>
  </si>
  <si>
    <t>isoquinoline-1-carboxylic acid-Relay-FFS-493-3</t>
  </si>
  <si>
    <t>D19</t>
  </si>
  <si>
    <t>AE20</t>
  </si>
  <si>
    <t>E19</t>
  </si>
  <si>
    <t>O30</t>
  </si>
  <si>
    <t>A9</t>
  </si>
  <si>
    <t>AC11</t>
  </si>
  <si>
    <t>AA8</t>
  </si>
  <si>
    <t>AD31</t>
  </si>
  <si>
    <t>T29</t>
  </si>
  <si>
    <t>CC1(C)CCN1C(=O)O[C@@H]1CC[C@H](c2cc(NC(=O)C3CCOC3)n[nH]2)C1</t>
  </si>
  <si>
    <t>tetrahydrofuran-3-carboxylic acid-Relay-FFS-493-5</t>
  </si>
  <si>
    <t>AB29</t>
  </si>
  <si>
    <t>AB11</t>
  </si>
  <si>
    <t>CC(C)N(C)C(=O)O[C@@H]1CC[C@H](c2cc(NC(=O)c3cc(F)cc(F)c3)n[nH]2)C1</t>
  </si>
  <si>
    <t>3,5-difluorobenzoic acid-Relay-FFS-493-3</t>
  </si>
  <si>
    <t>U21</t>
  </si>
  <si>
    <t>A29</t>
  </si>
  <si>
    <t>I26</t>
  </si>
  <si>
    <t>COc1cccc(CC(=O)Nc2cc([C@H]3CC[C@@H](OC(=O)N(C)C(C)C)C3)[nH]n2)c1</t>
  </si>
  <si>
    <t>2-(3-methoxyphenyl)acetic acid-Relay-FFS-493-3</t>
  </si>
  <si>
    <t>AF7</t>
  </si>
  <si>
    <t>CC(C)N(C)C(=O)O[C@@H]1CC[C@H](c2cc(NC(=O)Cc3cscn3)n[nH]2)C1</t>
  </si>
  <si>
    <t>2-(thiazol-4-yl)acetic acid-Relay-FFS-493-3</t>
  </si>
  <si>
    <t>CC(C)N(C)C(=O)O[C@@H]1CC[C@H](c2cc(NC(=O)c3cccc(C(F)(F)F)c3)n[nH]2)C1</t>
  </si>
  <si>
    <t>3-(trifluoromethyl)benzoic acid-Relay-FFS-493-3</t>
  </si>
  <si>
    <t>A20</t>
  </si>
  <si>
    <t>C19</t>
  </si>
  <si>
    <t>S11</t>
  </si>
  <si>
    <t>AE11</t>
  </si>
  <si>
    <t>AE7</t>
  </si>
  <si>
    <t>AE41</t>
  </si>
  <si>
    <t>C/N=C(\[S])C(=O)Nc1cc([C@H]2CC[C@@H](OC(=O)N(C)C(C)C)C2)[nH]n1</t>
  </si>
  <si>
    <t>thiazole-2-carboxylic acid-Relay-FFS-493-3</t>
  </si>
  <si>
    <t>Q35</t>
  </si>
  <si>
    <t>H32</t>
  </si>
  <si>
    <t>L32</t>
  </si>
  <si>
    <t>V9</t>
  </si>
  <si>
    <t>AE23</t>
  </si>
  <si>
    <t>AF5</t>
  </si>
  <si>
    <t>CC(C)N(C)C(=O)O[C@@H]1CC[C@H](c2cc(NC(=O)Cc3ccc(S(C)(=O)=O)cc3)n[nH]2)C1</t>
  </si>
  <si>
    <t>2-(4-(methylsulfonyl)phenyl)acetic acid-Relay-FFS-493-3</t>
  </si>
  <si>
    <t>AE5</t>
  </si>
  <si>
    <t>AB21</t>
  </si>
  <si>
    <t>AA11</t>
  </si>
  <si>
    <t>AC7</t>
  </si>
  <si>
    <t>E9</t>
  </si>
  <si>
    <t>Q29</t>
  </si>
  <si>
    <t>CC(C)N(C)C(=O)O[C@@H]1CC[C@H](c2cc(NC(=O)Cc3cccc(F)c3)n[nH]2)C1</t>
  </si>
  <si>
    <t>2-(3-fluorophenyl)acetic acid-Relay-FFS-493-3</t>
  </si>
  <si>
    <t>B31</t>
  </si>
  <si>
    <t>AA7</t>
  </si>
  <si>
    <t>J29</t>
  </si>
  <si>
    <t>AB7</t>
  </si>
  <si>
    <t>S33</t>
  </si>
  <si>
    <t>K29</t>
  </si>
  <si>
    <t>C31</t>
  </si>
  <si>
    <t>S29</t>
  </si>
  <si>
    <t>D9</t>
  </si>
  <si>
    <t>K32</t>
  </si>
  <si>
    <t>A33</t>
  </si>
  <si>
    <t>AB32</t>
  </si>
  <si>
    <t>AC43</t>
  </si>
  <si>
    <t>AF32</t>
  </si>
  <si>
    <t>P29</t>
  </si>
  <si>
    <t>A31</t>
  </si>
  <si>
    <t>P21</t>
  </si>
  <si>
    <t>Y11</t>
  </si>
  <si>
    <t>A22</t>
  </si>
  <si>
    <t>S44</t>
  </si>
  <si>
    <t>S48</t>
  </si>
  <si>
    <t>O23</t>
  </si>
  <si>
    <t>AA48</t>
  </si>
  <si>
    <t>C/N=C(\[S])C(=O)Nc1cc([C@H]2CC[C@@H](OC(=O)N3[C@@H](C)CC[C@@H]3C)C2)[nH]n1</t>
  </si>
  <si>
    <t>thiazole-2-carboxylic acid-Relay-FFS-493-6</t>
  </si>
  <si>
    <t>AB47</t>
  </si>
  <si>
    <t>S23</t>
  </si>
  <si>
    <t>AB31</t>
  </si>
  <si>
    <t>P35</t>
  </si>
  <si>
    <t>G32</t>
  </si>
  <si>
    <t>M35</t>
  </si>
  <si>
    <t>S43</t>
  </si>
  <si>
    <t>O36</t>
  </si>
  <si>
    <t>P11</t>
  </si>
  <si>
    <t>Z37</t>
  </si>
  <si>
    <t>Y41</t>
  </si>
  <si>
    <t>AD43</t>
  </si>
  <si>
    <t>Q48</t>
  </si>
  <si>
    <t>G9</t>
  </si>
  <si>
    <t>S35</t>
  </si>
  <si>
    <t>G29</t>
  </si>
  <si>
    <t>AA47</t>
  </si>
  <si>
    <t>W33</t>
  </si>
  <si>
    <t>Y31</t>
  </si>
  <si>
    <t>U43</t>
  </si>
  <si>
    <t>AF31</t>
  </si>
  <si>
    <t>Y7</t>
  </si>
  <si>
    <t>W43</t>
  </si>
  <si>
    <t>I29</t>
  </si>
  <si>
    <t>AE32</t>
  </si>
  <si>
    <t>I31</t>
  </si>
  <si>
    <t>M29</t>
  </si>
  <si>
    <t>H31</t>
  </si>
  <si>
    <t>O35</t>
  </si>
  <si>
    <t>D31</t>
  </si>
  <si>
    <t>K19</t>
  </si>
  <si>
    <t>T43</t>
  </si>
  <si>
    <t>Y38</t>
  </si>
  <si>
    <t>AA31</t>
  </si>
  <si>
    <t>AE35</t>
  </si>
  <si>
    <t>AF23</t>
  </si>
  <si>
    <t>C33</t>
  </si>
  <si>
    <t>X43</t>
  </si>
  <si>
    <t>AC31</t>
  </si>
  <si>
    <t>K35</t>
  </si>
  <si>
    <t>E31</t>
  </si>
  <si>
    <t>O29</t>
  </si>
  <si>
    <t>F31</t>
  </si>
  <si>
    <t>C9</t>
  </si>
  <si>
    <t>U33</t>
  </si>
  <si>
    <t>L31</t>
  </si>
  <si>
    <t>C21</t>
  </si>
  <si>
    <t>G31</t>
  </si>
  <si>
    <t>AE47</t>
  </si>
  <si>
    <t>AE31</t>
  </si>
  <si>
    <t>K31</t>
  </si>
  <si>
    <t>DIPEA</t>
  </si>
  <si>
    <t>HATU</t>
  </si>
  <si>
    <t>NMI</t>
  </si>
  <si>
    <t>384 Plate</t>
  </si>
  <si>
    <t>384 Location</t>
  </si>
  <si>
    <t>Formula</t>
  </si>
  <si>
    <t>Identity Signal</t>
  </si>
  <si>
    <t>Substance Confirmation Mode</t>
  </si>
  <si>
    <t>Substance Name</t>
  </si>
  <si>
    <t>Substance Type</t>
  </si>
  <si>
    <t>Substance Smiles</t>
  </si>
  <si>
    <t>UV Conversion</t>
  </si>
  <si>
    <t>Electrophile</t>
  </si>
  <si>
    <t>Nucleophile</t>
  </si>
  <si>
    <t>benzoic acid</t>
  </si>
  <si>
    <t>Relay-FFS-493-1</t>
  </si>
  <si>
    <t>CDI</t>
  </si>
  <si>
    <t>Relay-FFS-493-3</t>
  </si>
  <si>
    <t>Relay-FFS-493-5</t>
  </si>
  <si>
    <t>4-(trifluoromethyl)benzoic acid</t>
  </si>
  <si>
    <t>3,4-dimethylbenzoic acid</t>
  </si>
  <si>
    <t>2-(2-chlorophenyl)acetic acid</t>
  </si>
  <si>
    <t>4-(trifluoromethoxy)benzoic acid</t>
  </si>
  <si>
    <t>isoquinoline-1-carboxylic acid</t>
  </si>
  <si>
    <t>2-(3-fluorophenyl)acetic acid</t>
  </si>
  <si>
    <t>2-(4-(methylthio)phenyl)acetic acid</t>
  </si>
  <si>
    <t>Relay-FFS-493-2</t>
  </si>
  <si>
    <t>Relay-FFS-493-4</t>
  </si>
  <si>
    <t>Relay-FFS-493-6</t>
  </si>
  <si>
    <t>2-(trifluoromethyl)benzoic acid</t>
  </si>
  <si>
    <t>quinoline-2-carboxylic acid</t>
  </si>
  <si>
    <t>2-(2-methoxyphenyl)acetic acid</t>
  </si>
  <si>
    <t>2-(4-sulfamoylphenyl)acetic acid</t>
  </si>
  <si>
    <t>3-(trifluoromethyl)benzoic acid</t>
  </si>
  <si>
    <t>quinoline-3-carboxylic acid</t>
  </si>
  <si>
    <t>2-(3-methoxyphenyl)acetic acid</t>
  </si>
  <si>
    <t>2-(4-(methylsulfonyl)phenyl)acetic acid</t>
  </si>
  <si>
    <t>2-naphthoic acid</t>
  </si>
  <si>
    <t>2-methoxybenzoic acid</t>
  </si>
  <si>
    <t>3,4-dimethoxybenzoic acid</t>
  </si>
  <si>
    <t>2-(3-chlorophenyl)acetic acid</t>
  </si>
  <si>
    <t>2-methylbenzoic acid</t>
  </si>
  <si>
    <t>3-methoxybenzoic acid</t>
  </si>
  <si>
    <t>pyrazine-2-carboxylic acid</t>
  </si>
  <si>
    <t>2-(4-chlorophenyl)acetic acid</t>
  </si>
  <si>
    <t>3-methylbenzoic acid</t>
  </si>
  <si>
    <t>4-methoxybenzoic acid</t>
  </si>
  <si>
    <t>4-(methylsulfonyl)benzoic acid</t>
  </si>
  <si>
    <t>2-([1,1'-biphenyl]-4-yl)acetic acid</t>
  </si>
  <si>
    <t>4-methylbenzoic acid</t>
  </si>
  <si>
    <t>2-cyanobenzoic acid</t>
  </si>
  <si>
    <t>4-methylthiazole-5-carboxylic acid</t>
  </si>
  <si>
    <t>2-(3-hydroxy-4-methoxyphenyl)acetic acid</t>
  </si>
  <si>
    <t>2-fluorobenzoic acid</t>
  </si>
  <si>
    <t>3-cyanobenzoic acid</t>
  </si>
  <si>
    <t>thiazole-2-carboxylic acid</t>
  </si>
  <si>
    <t>2-(4-hydroxy-3-methoxyphenyl)acetic acid</t>
  </si>
  <si>
    <t>3-fluorobenzoic acid</t>
  </si>
  <si>
    <t>4-cyanobenzoic acid</t>
  </si>
  <si>
    <t>furan-2-carboxylic acid</t>
  </si>
  <si>
    <t>2-(3,4-dimethoxyphenyl)acetic acid</t>
  </si>
  <si>
    <t>4-fluorobenzoic acid</t>
  </si>
  <si>
    <t>4-cyclohexylbenzoic acid</t>
  </si>
  <si>
    <t>3-furoic acid</t>
  </si>
  <si>
    <t>2-(4-isobutylphenyl)propanoic acid</t>
  </si>
  <si>
    <t>2,4-difluorobenzoic acid</t>
  </si>
  <si>
    <t>4-sulfamoylbenzoic acid</t>
  </si>
  <si>
    <t>3,5-dichloropicolinic acid</t>
  </si>
  <si>
    <t>2-methyl-2-phenylpropanoic acid</t>
  </si>
  <si>
    <t>3,4-difluorobenzoic acid</t>
  </si>
  <si>
    <t>4-Acetamidobenzoic acid</t>
  </si>
  <si>
    <t>2-(o-tolyl)acetic acid</t>
  </si>
  <si>
    <t>2-(p-tolyl)propanoic acid</t>
  </si>
  <si>
    <t>2,6-difluorobenzoic acid</t>
  </si>
  <si>
    <t>picolinic acid</t>
  </si>
  <si>
    <t>2-(m-tolyl)acetic acid</t>
  </si>
  <si>
    <t>2-hydroxy-2-(p-tolyl)acetic acid</t>
  </si>
  <si>
    <t>3,5-difluorobenzoic acid</t>
  </si>
  <si>
    <t>nicotinic acid</t>
  </si>
  <si>
    <t>2-(p-tolyl)acetic acid</t>
  </si>
  <si>
    <t>2-fluoro-2-phenylacetic acid</t>
  </si>
  <si>
    <t>3-(trifluoromethoxy)benzoic acid</t>
  </si>
  <si>
    <t>2,3-difluorobenzoic acid</t>
  </si>
  <si>
    <t>2-(2-fluorophenyl)acetic acid</t>
  </si>
  <si>
    <t>2-(2-cyanophenyl)acetic acid</t>
  </si>
  <si>
    <t>2-(pyridin-3-yl)acetic acid</t>
  </si>
  <si>
    <t>3-(pyridin-4-yl)propanoic acid</t>
  </si>
  <si>
    <t>3-cyclopentylpropanoic acid</t>
  </si>
  <si>
    <t>3-methoxy-1-methyl-1H-pyrazole-5-carboxylic acid</t>
  </si>
  <si>
    <t>Sorbic Acid</t>
  </si>
  <si>
    <t>2-cyclopropylacetic acid</t>
  </si>
  <si>
    <t>1-(2-methoxyethyl)-1H-pyrazole-5-carboxylic acid</t>
  </si>
  <si>
    <t>2-(6-methoxypyridin-2-yl)acetic acid</t>
  </si>
  <si>
    <t>3-(pyridin-2-yl)propanoic acid</t>
  </si>
  <si>
    <t>2-cyclopentylacetic acid</t>
  </si>
  <si>
    <t>6-methoxynicotinic acid</t>
  </si>
  <si>
    <t>2-(isoxazol-3-yl)acetic acid</t>
  </si>
  <si>
    <t>3-(pyridin-3-yl)propanoic acid</t>
  </si>
  <si>
    <t>2-cyclohexylacetic acid</t>
  </si>
  <si>
    <t>2,6-dimethylnicotinic acid</t>
  </si>
  <si>
    <t>2-(1-methyl-1H-pyrazol-4-yl)acetic acid</t>
  </si>
  <si>
    <t>2-(pyridin-4-yl)acetic acid</t>
  </si>
  <si>
    <t>4-(4-chlorophenyl)-4-oxobutanoic acid</t>
  </si>
  <si>
    <t>3-cyclohexylpropanoic acid</t>
  </si>
  <si>
    <t>2-phenylacetic acid</t>
  </si>
  <si>
    <t>2-(1,3-dimethyl-2,6-dioxo-1,2,3,6-tetrahydro-7H-purin-7-yl)acetic acid</t>
  </si>
  <si>
    <t>benzoylglycine</t>
  </si>
  <si>
    <t>1-methylpiperidine-2-carboxylic acid</t>
  </si>
  <si>
    <t>2-(3,5-difluorophenyl)acetic acid</t>
  </si>
  <si>
    <t>2-(1H-tetrazol-1-yl)acetic acid</t>
  </si>
  <si>
    <t>acetic acid</t>
  </si>
  <si>
    <t>1-methylpiperidine-3-carboxylic acid</t>
  </si>
  <si>
    <t>2-(4-fluorophenyl)acetic acid</t>
  </si>
  <si>
    <t>2-(5-chlorobenzo[b]thiophen-3-yl)acetic acid</t>
  </si>
  <si>
    <t>propionic acid</t>
  </si>
  <si>
    <t>1-methylpiperidine-4-carboxylic acid</t>
  </si>
  <si>
    <t>2-(4-methoxyphenyl)acetic acid</t>
  </si>
  <si>
    <t>2-(furan-2-yl)acetic acid</t>
  </si>
  <si>
    <t>2,2,2-trifluoroacetic acid</t>
  </si>
  <si>
    <t>1-butylpiperidine-2-carboxylic acid</t>
  </si>
  <si>
    <t>2-(2-(ethylsulfonyl)phenyl)acetic acid</t>
  </si>
  <si>
    <t>3-phenylpropanoic acid</t>
  </si>
  <si>
    <t>pivalic acid</t>
  </si>
  <si>
    <t>tetrahydrofuran-2-carboxylic acid</t>
  </si>
  <si>
    <t>2-(1-methyl-1H-pyrazol-5-yl)acetic acid</t>
  </si>
  <si>
    <t>3-(o-tolyl)propanoic acid</t>
  </si>
  <si>
    <t>3-methylbut-2-enoic acid</t>
  </si>
  <si>
    <t>tetrahydrofuran-3-carboxylic acid</t>
  </si>
  <si>
    <t>2-(3-methylisoxazol-5-yl)acetic acid</t>
  </si>
  <si>
    <t>3-(p-tolyl)propanoic acid</t>
  </si>
  <si>
    <t>4-pentynoic acid</t>
  </si>
  <si>
    <t>tetrahydro-2H-pyran-4-carboxylic acid</t>
  </si>
  <si>
    <t>2-(6-methoxypyridin-3-yl)acetic acid</t>
  </si>
  <si>
    <t>3-(2-fluorophenyl)propanoic acid</t>
  </si>
  <si>
    <t>(S)-indoline-2-carboxylic acid</t>
  </si>
  <si>
    <t>2,3-dihydro-1H-indene-2-carboxylic acid</t>
  </si>
  <si>
    <t>2-(thiazol-4-yl)acetic acid</t>
  </si>
  <si>
    <t>3-(3-fluorophenyl)propanoic acid</t>
  </si>
  <si>
    <t>cyclopropanecarboxylic acid</t>
  </si>
  <si>
    <t>adamantane-1-carboxylic acid</t>
  </si>
  <si>
    <t>2-(pyrazin-2-yl)acetic acid</t>
  </si>
  <si>
    <t>3-(4-fluorophenyl)propanoic acid</t>
  </si>
  <si>
    <t>cyclopentanecarboxylic acid</t>
  </si>
  <si>
    <t>(1S,2R)-2-benzamidocyclohexane-1-carboxylic acid</t>
  </si>
  <si>
    <t>2-(4-methyl-1H-1,2,3-triazol-1-yl)acetic acid</t>
  </si>
  <si>
    <t>3-(3,4-dihydroxyphenyl)propanoic acid</t>
  </si>
  <si>
    <t>cyclohexanecarboxylic acid</t>
  </si>
  <si>
    <t>1,3-dimethyl-1H-pyrazole-5-carboxylic acid</t>
  </si>
  <si>
    <t>2-(6-(trifluoromethyl)pyridin-3-yl)acetic acid</t>
  </si>
  <si>
    <t>Product_MSTIC(+)_QC</t>
  </si>
  <si>
    <t>Product/InternalStandard_MSTIC(+)_QC</t>
  </si>
  <si>
    <t>Product/InternalStandard_Qc</t>
  </si>
  <si>
    <t>Product/InternalStandard_ELSD_QC</t>
  </si>
  <si>
    <t>Product_ELSD_QC</t>
  </si>
  <si>
    <t>amine/InternalStandard_QC</t>
  </si>
  <si>
    <t>amine/InternalStandard_ELSD_QC</t>
  </si>
  <si>
    <t>amine/InternalStandard_MSTIC(+)_QC</t>
  </si>
  <si>
    <t>TWC_Conv_QC</t>
  </si>
  <si>
    <t>MS_Conv_QC</t>
  </si>
  <si>
    <t>ELSD_Conv_QC</t>
  </si>
  <si>
    <t>ADP-Glo_inhib</t>
  </si>
  <si>
    <t>Av QC Conv</t>
  </si>
  <si>
    <t>SM Corrected ADP-Glo_inhib</t>
  </si>
  <si>
    <t>Pool</t>
  </si>
  <si>
    <t>CC1(NC(=O)O[C@@H]2CC[C@H](c3cc(NC(=O)c4nccs4)n[nH]3)C2)CC1</t>
  </si>
  <si>
    <t>CC(C)NC(=O)O[C@@H]1CC[C@H](c2cc(NC(=O)c3nccs3)n[nH]2)C1</t>
  </si>
  <si>
    <t>CC(C)N(C)C(=O)O[C@@H]1CC[C@H](c2cc(NC(=O)c3nccs3)n[nH]2)C1</t>
  </si>
  <si>
    <t>C[C@@H](NC(=O)O[C@@H]1CC[C@H](c2cc(NC(=O)c3nccs3)n[nH]2)C1)C1CC1</t>
  </si>
  <si>
    <t>CC1(C)CCN1C(=O)O[C@@H]1CC[C@H](c2cc(NC(=O)c3nccs3)n[nH]2)C1</t>
  </si>
  <si>
    <t>C[C@H]1CC[C@H](C)N1C(=O)O[C@@H]1CC[C@H](c2cc(NC(=O)c3nccs3)n[nH]2)C1</t>
  </si>
  <si>
    <t>SM Corrected Caliper_inhib</t>
  </si>
  <si>
    <t>Av Conv</t>
  </si>
  <si>
    <t>Acid</t>
  </si>
  <si>
    <t>Amine</t>
  </si>
  <si>
    <t>Product Name</t>
  </si>
  <si>
    <t>Product Smiles</t>
  </si>
  <si>
    <t>Coupling Reagent</t>
  </si>
  <si>
    <t>Base</t>
  </si>
  <si>
    <t>Condition</t>
  </si>
  <si>
    <t>Average QC Conversion</t>
  </si>
  <si>
    <t>SM Corrected ADP-Glo Inhibition</t>
  </si>
  <si>
    <t>Lowest ALIS Enzyme Concentration</t>
  </si>
  <si>
    <t>C</t>
  </si>
  <si>
    <t>A</t>
  </si>
  <si>
    <t>B</t>
  </si>
  <si>
    <t>D</t>
  </si>
  <si>
    <t>product_acid_reactant</t>
  </si>
  <si>
    <t>CR</t>
  </si>
  <si>
    <t>&lt;EIC&gt;_&lt;EIC&gt;_&lt;EIC&gt;</t>
  </si>
  <si>
    <t>MSOnly_MSOnly_MSOnly</t>
  </si>
  <si>
    <t>CC1(NC(=O)O[C@@H]2CC[C@H](c3cc(NC(=O)c4ccccc4)n[nH]3)C2)CC1_OC(c1ccccc1)=O_CC1(NC(O[C@@H]2CC[C@H](C3=CC(N)=NN3)C2)=O)CC1</t>
  </si>
  <si>
    <t>CC(C)N(C)C(=O)O[C@@H]1CC[C@H](c2cc(NC(=O)c3ccccc3)n[nH]2)C1_OC(c1ccccc1)=O_NC1=NNC([C@@H]2C[C@H](OC(N(C)C(C)C)=O)CC2)=C1</t>
  </si>
  <si>
    <t>CC1(C)CCN1C(=O)O[C@@H]1CC[C@H](c2cc(NC(=O)c3ccccc3)n[nH]2)C1_OC(c1ccccc1)=O_O=C(O[C@@H]1CC[C@H](C2=CC(N)=NN2)C1)N3CCC3(C)C</t>
  </si>
  <si>
    <t>CC1(NC(=O)O[C@@H]2CC[C@H](c3cc(NC(=O)c4ccc(C(F)(F)F)cc4)n[nH]3)C2)CC1_O=C(C1=CC=C(C(F)(F)F)C=C1)O_CC1(NC(O[C@@H]2CC[C@H](C3=CC(N)=NN3)C2)=O)CC1</t>
  </si>
  <si>
    <t>CC(C)N(C)C(=O)O[C@@H]1CC[C@H](c2cc(NC(=O)c3ccc(C(F)(F)F)cc3)n[nH]2)C1_O=C(C1=CC=C(C(F)(F)F)C=C1)O_NC1=NNC([C@@H]2C[C@H](OC(N(C)C(C)C)=O)CC2)=C1</t>
  </si>
  <si>
    <t>CC1(C)CCN1C(=O)O[C@@H]1CC[C@H](c2cc(NC(=O)c3ccc(C(F)(F)F)cc3)n[nH]2)C1_O=C(C1=CC=C(C(F)(F)F)C=C1)O_O=C(O[C@@H]1CC[C@H](C2=CC(N)=NN2)C1)N3CCC3(C)C</t>
  </si>
  <si>
    <t>Cc1ccc(C(=O)Nc2cc([C@H]3CC[C@@H](OC(=O)NC4(C)CC4)C3)[nH]n2)cc1C_Cc1c(C)cc(C(O)=O)cc1_CC1(NC(O[C@@H]2CC[C@H](C3=CC(N)=NN3)C2)=O)CC1</t>
  </si>
  <si>
    <t>Cc1ccc(C(=O)Nc2cc([C@H]3CC[C@@H](OC(=O)N(C)C(C)C)C3)[nH]n2)cc1C_Cc1c(C)cc(C(O)=O)cc1_NC1=NNC([C@@H]2C[C@H](OC(N(C)C(C)C)=O)CC2)=C1</t>
  </si>
  <si>
    <t>Cc1ccc(C(=O)Nc2cc([C@H]3CC[C@@H](OC(=O)N4CCC4(C)C)C3)[nH]n2)cc1C_Cc1c(C)cc(C(O)=O)cc1_O=C(O[C@@H]1CC[C@H](C2=CC(N)=NN2)C1)N3CCC3(C)C</t>
  </si>
  <si>
    <t>CC1(NC(=O)O[C@@H]2CC[C@H](c3cc(NC(=O)Cc4ccccc4Cl)n[nH]3)C2)CC1_OC(Cc1c(Cl)cccc1)=O_CC1(NC(O[C@@H]2CC[C@H](C3=CC(N)=NN3)C2)=O)CC1</t>
  </si>
  <si>
    <t>CC(C)N(C)C(=O)O[C@@H]1CC[C@H](c2cc(NC(=O)Cc3ccccc3Cl)n[nH]2)C1_OC(Cc1c(Cl)cccc1)=O_NC1=NNC([C@@H]2C[C@H](OC(N(C)C(C)C)=O)CC2)=C1</t>
  </si>
  <si>
    <t>CC1(C)CCN1C(=O)O[C@@H]1CC[C@H](c2cc(NC(=O)Cc3ccccc3Cl)n[nH]2)C1_OC(Cc1c(Cl)cccc1)=O_O=C(O[C@@H]1CC[C@H](C2=CC(N)=NN2)C1)N3CCC3(C)C</t>
  </si>
  <si>
    <t>CC1(NC(=O)O[C@@H]2CC[C@H](c3cc(NC(=O)c4ccc(OC(F)(F)F)cc4)n[nH]3)C2)CC1_O=C(C1=CC=C(OC(F)(F)F)C=C1)O_CC1(NC(O[C@@H]2CC[C@H](C3=CC(N)=NN3)C2)=O)CC1</t>
  </si>
  <si>
    <t>CC(C)N(C)C(=O)O[C@@H]1CC[C@H](c2cc(NC(=O)c3ccc(OC(F)(F)F)cc3)n[nH]2)C1_O=C(C1=CC=C(OC(F)(F)F)C=C1)O_NC1=NNC([C@@H]2C[C@H](OC(N(C)C(C)C)=O)CC2)=C1</t>
  </si>
  <si>
    <t>CC1(C)CCN1C(=O)O[C@@H]1CC[C@H](c2cc(NC(=O)c3ccc(OC(F)(F)F)cc3)n[nH]2)C1_O=C(C1=CC=C(OC(F)(F)F)C=C1)O_O=C(O[C@@H]1CC[C@H](C2=CC(N)=NN2)C1)N3CCC3(C)C</t>
  </si>
  <si>
    <t>CC1(NC(=O)O[C@@H]2CC[C@H](c3cc(NC(=O)c4nccc5ccccc45)n[nH]3)C2)CC1_OC(c(ncc1)c2c1cccc2)=O_CC1(NC(O[C@@H]2CC[C@H](C3=CC(N)=NN3)C2)=O)CC1</t>
  </si>
  <si>
    <t>CC(C)N(C)C(=O)O[C@@H]1CC[C@H](c2cc(NC(=O)c3nccc4ccccc34)n[nH]2)C1_OC(c(ncc1)c2c1cccc2)=O_NC1=NNC([C@@H]2C[C@H](OC(N(C)C(C)C)=O)CC2)=C1</t>
  </si>
  <si>
    <t>CC1(C)CCN1C(=O)O[C@@H]1CC[C@H](c2cc(NC(=O)c3nccc4ccccc34)n[nH]2)C1_OC(c(ncc1)c2c1cccc2)=O_O=C(O[C@@H]1CC[C@H](C2=CC(N)=NN2)C1)N3CCC3(C)C</t>
  </si>
  <si>
    <t>CC1(NC(=O)O[C@@H]2CC[C@H](c3cc(NC(=O)Cc4cccc(F)c4)n[nH]3)C2)CC1_FC1=CC=CC(CC(O)=O)=C1_CC1(NC(O[C@@H]2CC[C@H](C3=CC(N)=NN3)C2)=O)CC1</t>
  </si>
  <si>
    <t>CC(C)N(C)C(=O)O[C@@H]1CC[C@H](c2cc(NC(=O)Cc3cccc(F)c3)n[nH]2)C1_FC1=CC=CC(CC(O)=O)=C1_NC1=NNC([C@@H]2C[C@H](OC(N(C)C(C)C)=O)CC2)=C1</t>
  </si>
  <si>
    <t>CC1(C)CCN1C(=O)O[C@@H]1CC[C@H](c2cc(NC(=O)Cc3cccc(F)c3)n[nH]2)C1_FC1=CC=CC(CC(O)=O)=C1_O=C(O[C@@H]1CC[C@H](C2=CC(N)=NN2)C1)N3CCC3(C)C</t>
  </si>
  <si>
    <t>CSc1ccc(CC(=O)Nc2cc([C@H]3CC[C@@H](OC(=O)NC4(C)CC4)C3)[nH]n2)cc1_CSC1=CC=C(CC(O)=O)C=C1_CC1(NC(O[C@@H]2CC[C@H](C3=CC(N)=NN3)C2)=O)CC1</t>
  </si>
  <si>
    <t>CSc1ccc(CC(=O)Nc2cc([C@H]3CC[C@@H](OC(=O)N(C)C(C)C)C3)[nH]n2)cc1_CSC1=CC=C(CC(O)=O)C=C1_NC1=NNC([C@@H]2C[C@H](OC(N(C)C(C)C)=O)CC2)=C1</t>
  </si>
  <si>
    <t>CSc1ccc(CC(=O)Nc2cc([C@H]3CC[C@@H](OC(=O)N4CCC4(C)C)C3)[nH]n2)cc1_CSC1=CC=C(CC(O)=O)C=C1_O=C(O[C@@H]1CC[C@H](C2=CC(N)=NN2)C1)N3CCC3(C)C</t>
  </si>
  <si>
    <t>CC(C)NC(=O)O[C@@H]1CC[C@H](c2cc(NC(=O)c3ccc(OC(F)(F)F)cc3)n[nH]2)C1_O=C(C1=CC=C(OC(F)(F)F)C=C1)O_NC1=NNC([C@@H]2C[C@H](OC(NC(C)C)=O)CC2)=C1</t>
  </si>
  <si>
    <t>C[C@@H](NC(=O)O[C@@H]1CC[C@H](c2cc(NC(=O)c3ccc(OC(F)(F)F)cc3)n[nH]2)C1)C1CC1_O=C(C1=CC=C(OC(F)(F)F)C=C1)O_C[C@H](C1CC1)NC(O[C@@H]2CC[C@H](C3=CC(N)=NN3)C2)=O</t>
  </si>
  <si>
    <t>C[C@H]1CC[C@H](C)N1C(=O)O[C@@H]1CC[C@H](c2cc(NC(=O)c3ccc(OC(F)(F)F)cc3)n[nH]2)C1_O=C(C1=CC=C(OC(F)(F)F)C=C1)O_O=C(O[C@@H]1CC[C@H](C2=CC(N)=NN2)C1)N3[C@@H](C)CC[C@@H]3C</t>
  </si>
  <si>
    <t>CC(C)NC(=O)O[C@@H]1CC[C@H](c2cc(NC(=O)c3nccc4ccccc34)n[nH]2)C1_OC(c(ncc1)c2c1cccc2)=O_NC1=NNC([C@@H]2C[C@H](OC(NC(C)C)=O)CC2)=C1</t>
  </si>
  <si>
    <t>C[C@@H](NC(=O)O[C@@H]1CC[C@H](c2cc(NC(=O)c3nccc4ccccc34)n[nH]2)C1)C1CC1_OC(c(ncc1)c2c1cccc2)=O_C[C@H](C1CC1)NC(O[C@@H]2CC[C@H](C3=CC(N)=NN3)C2)=O</t>
  </si>
  <si>
    <t>C[C@H]1CC[C@H](C)N1C(=O)O[C@@H]1CC[C@H](c2cc(NC(=O)c3nccc4ccccc34)n[nH]2)C1_OC(c(ncc1)c2c1cccc2)=O_O=C(O[C@@H]1CC[C@H](C2=CC(N)=NN2)C1)N3[C@@H](C)CC[C@@H]3C</t>
  </si>
  <si>
    <t>CC(C)NC(=O)O[C@@H]1CC[C@H](c2cc(NC(=O)Cc3cccc(F)c3)n[nH]2)C1_FC1=CC=CC(CC(O)=O)=C1_NC1=NNC([C@@H]2C[C@H](OC(NC(C)C)=O)CC2)=C1</t>
  </si>
  <si>
    <t>C[C@@H](NC(=O)O[C@@H]1CC[C@H](c2cc(NC(=O)Cc3cccc(F)c3)n[nH]2)C1)C1CC1_FC1=CC=CC(CC(O)=O)=C1_C[C@H](C1CC1)NC(O[C@@H]2CC[C@H](C3=CC(N)=NN3)C2)=O</t>
  </si>
  <si>
    <t>C[C@H]1CC[C@H](C)N1C(=O)O[C@@H]1CC[C@H](c2cc(NC(=O)Cc3cccc(F)c3)n[nH]2)C1_FC1=CC=CC(CC(O)=O)=C1_O=C(O[C@@H]1CC[C@H](C2=CC(N)=NN2)C1)N3[C@@H](C)CC[C@@H]3C</t>
  </si>
  <si>
    <t>CSc1ccc(CC(=O)Nc2cc([C@H]3CC[C@@H](OC(=O)NC(C)C)C3)[nH]n2)cc1_CSC1=CC=C(CC(O)=O)C=C1_NC1=NNC([C@@H]2C[C@H](OC(NC(C)C)=O)CC2)=C1</t>
  </si>
  <si>
    <t>CSc1ccc(CC(=O)Nc2cc([C@H]3CC[C@@H](OC(=O)N[C@H](C)C4CC4)C3)[nH]n2)cc1_CSC1=CC=C(CC(O)=O)C=C1_C[C@H](C1CC1)NC(O[C@@H]2CC[C@H](C3=CC(N)=NN3)C2)=O</t>
  </si>
  <si>
    <t>CSc1ccc(CC(=O)Nc2cc([C@H]3CC[C@@H](OC(=O)N4[C@@H](C)CC[C@@H]4C)C3)[nH]n2)cc1_CSC1=CC=C(CC(O)=O)C=C1_O=C(O[C@@H]1CC[C@H](C2=CC(N)=NN2)C1)N3[C@@H](C)CC[C@@H]3C</t>
  </si>
  <si>
    <t>CC1(NC(=O)O[C@@H]2CC[C@H](c3cc(NC(=O)c4ccccc4C(F)(F)F)n[nH]3)C2)CC1_O=C(C1=C(C(F)(F)F)C=CC=C1)O_CC1(NC(O[C@@H]2CC[C@H](C3=CC(N)=NN3)C2)=O)CC1</t>
  </si>
  <si>
    <t>CC(C)N(C)C(=O)O[C@@H]1CC[C@H](c2cc(NC(=O)c3ccccc3C(F)(F)F)n[nH]2)C1_O=C(C1=C(C(F)(F)F)C=CC=C1)O_NC1=NNC([C@@H]2C[C@H](OC(N(C)C(C)C)=O)CC2)=C1</t>
  </si>
  <si>
    <t>CC1(C)CCN1C(=O)O[C@@H]1CC[C@H](c2cc(NC(=O)c3ccccc3C(F)(F)F)n[nH]2)C1_O=C(C1=C(C(F)(F)F)C=CC=C1)O_O=C(O[C@@H]1CC[C@H](C2=CC(N)=NN2)C1)N3CCC3(C)C</t>
  </si>
  <si>
    <t>CC1(NC(=O)O[C@@H]2CC[C@H](c3cc(NC(=O)c4ccc5ccccc5n4)n[nH]3)C2)CC1_OC(c(cc1)nc2c1cccc2)=O_CC1(NC(O[C@@H]2CC[C@H](C3=CC(N)=NN3)C2)=O)CC1</t>
  </si>
  <si>
    <t>CC(C)N(C)C(=O)O[C@@H]1CC[C@H](c2cc(NC(=O)c3ccc4ccccc4n3)n[nH]2)C1_OC(c(cc1)nc2c1cccc2)=O_NC1=NNC([C@@H]2C[C@H](OC(N(C)C(C)C)=O)CC2)=C1</t>
  </si>
  <si>
    <t>CC1(C)CCN1C(=O)O[C@@H]1CC[C@H](c2cc(NC(=O)c3ccc4ccccc4n3)n[nH]2)C1_OC(c(cc1)nc2c1cccc2)=O_O=C(O[C@@H]1CC[C@H](C2=CC(N)=NN2)C1)N3CCC3(C)C</t>
  </si>
  <si>
    <t>COc1ccccc1CC(=O)Nc1cc([C@H]2CC[C@@H](OC(=O)NC3(C)CC3)C2)[nH]n1_O=C(CC1=C(OC)C=CC=C1)O_CC1(NC(O[C@@H]2CC[C@H](C3=CC(N)=NN3)C2)=O)CC1</t>
  </si>
  <si>
    <t>COc1ccccc1CC(=O)Nc1cc([C@H]2CC[C@@H](OC(=O)N(C)C(C)C)C2)[nH]n1_O=C(CC1=C(OC)C=CC=C1)O_NC1=NNC([C@@H]2C[C@H](OC(N(C)C(C)C)=O)CC2)=C1</t>
  </si>
  <si>
    <t>COc1ccccc1CC(=O)Nc1cc([C@H]2CC[C@@H](OC(=O)N3CCC3(C)C)C2)[nH]n1_O=C(CC1=C(OC)C=CC=C1)O_O=C(O[C@@H]1CC[C@H](C2=CC(N)=NN2)C1)N3CCC3(C)C</t>
  </si>
  <si>
    <t>CC1(NC(=O)O[C@@H]2CC[C@H](c3cc(NC(=O)Cc4ccc(S(N)(=O)=O)cc4)n[nH]3)C2)CC1_O=S(C1=CC=C(CC(O)=O)C=C1)(N)=O_CC1(NC(O[C@@H]2CC[C@H](C3=CC(N)=NN3)C2)=O)CC1</t>
  </si>
  <si>
    <t>CC(C)N(C)C(=O)O[C@@H]1CC[C@H](c2cc(NC(=O)Cc3ccc(S(N)(=O)=O)cc3)n[nH]2)C1_O=S(C1=CC=C(CC(O)=O)C=C1)(N)=O_NC1=NNC([C@@H]2C[C@H](OC(N(C)C(C)C)=O)CC2)=C1</t>
  </si>
  <si>
    <t>CC1(C)CCN1C(=O)O[C@@H]1CC[C@H](c2cc(NC(=O)Cc3ccc(S(N)(=O)=O)cc3)n[nH]2)C1_O=S(C1=CC=C(CC(O)=O)C=C1)(N)=O_O=C(O[C@@H]1CC[C@H](C2=CC(N)=NN2)C1)N3CCC3(C)C</t>
  </si>
  <si>
    <t>CC(C)NC(=O)O[C@@H]1CC[C@H](c2cc(NC(=O)c3ccccc3C(F)(F)F)n[nH]2)C1_O=C(C1=C(C(F)(F)F)C=CC=C1)O_NC1=NNC([C@@H]2C[C@H](OC(NC(C)C)=O)CC2)=C1</t>
  </si>
  <si>
    <t>C[C@@H](NC(=O)O[C@@H]1CC[C@H](c2cc(NC(=O)c3ccccc3C(F)(F)F)n[nH]2)C1)C1CC1_O=C(C1=C(C(F)(F)F)C=CC=C1)O_C[C@H](C1CC1)NC(O[C@@H]2CC[C@H](C3=CC(N)=NN3)C2)=O</t>
  </si>
  <si>
    <t>C[C@H]1CC[C@H](C)N1C(=O)O[C@@H]1CC[C@H](c2cc(NC(=O)c3ccccc3C(F)(F)F)n[nH]2)C1_O=C(C1=C(C(F)(F)F)C=CC=C1)O_O=C(O[C@@H]1CC[C@H](C2=CC(N)=NN2)C1)N3[C@@H](C)CC[C@@H]3C</t>
  </si>
  <si>
    <t>CC(C)NC(=O)O[C@@H]1CC[C@H](c2cc(NC(=O)c3ccc4ccccc4n3)n[nH]2)C1_OC(c(cc1)nc2c1cccc2)=O_NC1=NNC([C@@H]2C[C@H](OC(NC(C)C)=O)CC2)=C1</t>
  </si>
  <si>
    <t>C[C@@H](NC(=O)O[C@@H]1CC[C@H](c2cc(NC(=O)c3ccc4ccccc4n3)n[nH]2)C1)C1CC1_OC(c(cc1)nc2c1cccc2)=O_C[C@H](C1CC1)NC(O[C@@H]2CC[C@H](C3=CC(N)=NN3)C2)=O</t>
  </si>
  <si>
    <t>C[C@H]1CC[C@H](C)N1C(=O)O[C@@H]1CC[C@H](c2cc(NC(=O)c3ccc4ccccc4n3)n[nH]2)C1_OC(c(cc1)nc2c1cccc2)=O_O=C(O[C@@H]1CC[C@H](C2=CC(N)=NN2)C1)N3[C@@H](C)CC[C@@H]3C</t>
  </si>
  <si>
    <t>COc1ccccc1CC(=O)Nc1cc([C@H]2CC[C@@H](OC(=O)NC(C)C)C2)[nH]n1_O=C(CC1=C(OC)C=CC=C1)O_NC1=NNC([C@@H]2C[C@H](OC(NC(C)C)=O)CC2)=C1</t>
  </si>
  <si>
    <t>COc1ccccc1CC(=O)Nc1cc([C@H]2CC[C@@H](OC(=O)N[C@H](C)C3CC3)C2)[nH]n1_O=C(CC1=C(OC)C=CC=C1)O_C[C@H](C1CC1)NC(O[C@@H]2CC[C@H](C3=CC(N)=NN3)C2)=O</t>
  </si>
  <si>
    <t>COc1ccccc1CC(=O)Nc1cc([C@H]2CC[C@@H](OC(=O)N3[C@@H](C)CC[C@@H]3C)C2)[nH]n1_O=C(CC1=C(OC)C=CC=C1)O_O=C(O[C@@H]1CC[C@H](C2=CC(N)=NN2)C1)N3[C@@H](C)CC[C@@H]3C</t>
  </si>
  <si>
    <t>CC(C)NC(=O)O[C@@H]1CC[C@H](c2cc(NC(=O)Cc3ccc(S(N)(=O)=O)cc3)n[nH]2)C1_O=S(C1=CC=C(CC(O)=O)C=C1)(N)=O_NC1=NNC([C@@H]2C[C@H](OC(NC(C)C)=O)CC2)=C1</t>
  </si>
  <si>
    <t>C[C@@H](NC(=O)O[C@@H]1CC[C@H](c2cc(NC(=O)Cc3ccc(S(N)(=O)=O)cc3)n[nH]2)C1)C1CC1_O=S(C1=CC=C(CC(O)=O)C=C1)(N)=O_C[C@H](C1CC1)NC(O[C@@H]2CC[C@H](C3=CC(N)=NN3)C2)=O</t>
  </si>
  <si>
    <t>C[C@H]1CC[C@H](C)N1C(=O)O[C@@H]1CC[C@H](c2cc(NC(=O)Cc3ccc(S(N)(=O)=O)cc3)n[nH]2)C1_O=S(C1=CC=C(CC(O)=O)C=C1)(N)=O_O=C(O[C@@H]1CC[C@H](C2=CC(N)=NN2)C1)N3[C@@H](C)CC[C@@H]3C</t>
  </si>
  <si>
    <t>CC1(NC(=O)O[C@@H]2CC[C@H](c3cc(NC(=O)c4cccc(C(F)(F)F)c4)n[nH]3)C2)CC1_O=C(C1=CC(C(F)(F)F)=CC=C1)O_CC1(NC(O[C@@H]2CC[C@H](C3=CC(N)=NN3)C2)=O)CC1</t>
  </si>
  <si>
    <t>CC(C)N(C)C(=O)O[C@@H]1CC[C@H](c2cc(NC(=O)c3cccc(C(F)(F)F)c3)n[nH]2)C1_O=C(C1=CC(C(F)(F)F)=CC=C1)O_NC1=NNC([C@@H]2C[C@H](OC(N(C)C(C)C)=O)CC2)=C1</t>
  </si>
  <si>
    <t>CC1(C)CCN1C(=O)O[C@@H]1CC[C@H](c2cc(NC(=O)c3cccc(C(F)(F)F)c3)n[nH]2)C1_O=C(C1=CC(C(F)(F)F)=CC=C1)O_O=C(O[C@@H]1CC[C@H](C2=CC(N)=NN2)C1)N3CCC3(C)C</t>
  </si>
  <si>
    <t>CC1(NC(=O)O[C@@H]2CC[C@H](c3cc(NC(=O)c4cnc5ccccc5c4)n[nH]3)C2)CC1_OC(c(cn1)cc2c1cccc2)=O_CC1(NC(O[C@@H]2CC[C@H](C3=CC(N)=NN3)C2)=O)CC1</t>
  </si>
  <si>
    <t>CC(C)N(C)C(=O)O[C@@H]1CC[C@H](c2cc(NC(=O)c3cnc4ccccc4c3)n[nH]2)C1_OC(c(cn1)cc2c1cccc2)=O_NC1=NNC([C@@H]2C[C@H](OC(N(C)C(C)C)=O)CC2)=C1</t>
  </si>
  <si>
    <t>CC1(C)CCN1C(=O)O[C@@H]1CC[C@H](c2cc(NC(=O)c3cnc4ccccc4c3)n[nH]2)C1_OC(c(cn1)cc2c1cccc2)=O_O=C(O[C@@H]1CC[C@H](C2=CC(N)=NN2)C1)N3CCC3(C)C</t>
  </si>
  <si>
    <t>COc1cccc(CC(=O)Nc2cc([C@H]3CC[C@@H](OC(=O)NC4(C)CC4)C3)[nH]n2)c1_O=C(CC1=CC(OC)=CC=C1)O_CC1(NC(O[C@@H]2CC[C@H](C3=CC(N)=NN3)C2)=O)CC1</t>
  </si>
  <si>
    <t>COc1cccc(CC(=O)Nc2cc([C@H]3CC[C@@H](OC(=O)N(C)C(C)C)C3)[nH]n2)c1_O=C(CC1=CC(OC)=CC=C1)O_NC1=NNC([C@@H]2C[C@H](OC(N(C)C(C)C)=O)CC2)=C1</t>
  </si>
  <si>
    <t>COc1cccc(CC(=O)Nc2cc([C@H]3CC[C@@H](OC(=O)N4CCC4(C)C)C3)[nH]n2)c1_O=C(CC1=CC(OC)=CC=C1)O_O=C(O[C@@H]1CC[C@H](C2=CC(N)=NN2)C1)N3CCC3(C)C</t>
  </si>
  <si>
    <t>CC1(NC(=O)O[C@@H]2CC[C@H](c3cc(NC(=O)Cc4ccc(S(C)(=O)=O)cc4)n[nH]3)C2)CC1_O=S(C1=CC=C(CC(O)=O)C=C1)(C)=O_CC1(NC(O[C@@H]2CC[C@H](C3=CC(N)=NN3)C2)=O)CC1</t>
  </si>
  <si>
    <t>CC(C)N(C)C(=O)O[C@@H]1CC[C@H](c2cc(NC(=O)Cc3ccc(S(C)(=O)=O)cc3)n[nH]2)C1_O=S(C1=CC=C(CC(O)=O)C=C1)(C)=O_NC1=NNC([C@@H]2C[C@H](OC(N(C)C(C)C)=O)CC2)=C1</t>
  </si>
  <si>
    <t>CC1(C)CCN1C(=O)O[C@@H]1CC[C@H](c2cc(NC(=O)Cc3ccc(S(C)(=O)=O)cc3)n[nH]2)C1_O=S(C1=CC=C(CC(O)=O)C=C1)(C)=O_O=C(O[C@@H]1CC[C@H](C2=CC(N)=NN2)C1)N3CCC3(C)C</t>
  </si>
  <si>
    <t>CC(C)NC(=O)O[C@@H]1CC[C@H](c2cc(NC(=O)c3cccc(C(F)(F)F)c3)n[nH]2)C1_O=C(C1=CC(C(F)(F)F)=CC=C1)O_NC1=NNC([C@@H]2C[C@H](OC(NC(C)C)=O)CC2)=C1</t>
  </si>
  <si>
    <t>C[C@@H](NC(=O)O[C@@H]1CC[C@H](c2cc(NC(=O)c3cccc(C(F)(F)F)c3)n[nH]2)C1)C1CC1_O=C(C1=CC(C(F)(F)F)=CC=C1)O_C[C@H](C1CC1)NC(O[C@@H]2CC[C@H](C3=CC(N)=NN3)C2)=O</t>
  </si>
  <si>
    <t>C[C@H]1CC[C@H](C)N1C(=O)O[C@@H]1CC[C@H](c2cc(NC(=O)c3cccc(C(F)(F)F)c3)n[nH]2)C1_O=C(C1=CC(C(F)(F)F)=CC=C1)O_O=C(O[C@@H]1CC[C@H](C2=CC(N)=NN2)C1)N3[C@@H](C)CC[C@@H]3C</t>
  </si>
  <si>
    <t>CC(C)NC(=O)O[C@@H]1CC[C@H](c2cc(NC(=O)c3cnc4ccccc4c3)n[nH]2)C1_OC(c(cn1)cc2c1cccc2)=O_NC1=NNC([C@@H]2C[C@H](OC(NC(C)C)=O)CC2)=C1</t>
  </si>
  <si>
    <t>C[C@@H](NC(=O)O[C@@H]1CC[C@H](c2cc(NC(=O)c3cnc4ccccc4c3)n[nH]2)C1)C1CC1_OC(c(cn1)cc2c1cccc2)=O_C[C@H](C1CC1)NC(O[C@@H]2CC[C@H](C3=CC(N)=NN3)C2)=O</t>
  </si>
  <si>
    <t>C[C@H]1CC[C@H](C)N1C(=O)O[C@@H]1CC[C@H](c2cc(NC(=O)c3cnc4ccccc4c3)n[nH]2)C1_OC(c(cn1)cc2c1cccc2)=O_O=C(O[C@@H]1CC[C@H](C2=CC(N)=NN2)C1)N3[C@@H](C)CC[C@@H]3C</t>
  </si>
  <si>
    <t>COc1cccc(CC(=O)Nc2cc([C@H]3CC[C@@H](OC(=O)NC(C)C)C3)[nH]n2)c1_O=C(CC1=CC(OC)=CC=C1)O_NC1=NNC([C@@H]2C[C@H](OC(NC(C)C)=O)CC2)=C1</t>
  </si>
  <si>
    <t>COc1cccc(CC(=O)Nc2cc([C@H]3CC[C@@H](OC(=O)N[C@H](C)C4CC4)C3)[nH]n2)c1_O=C(CC1=CC(OC)=CC=C1)O_C[C@H](C1CC1)NC(O[C@@H]2CC[C@H](C3=CC(N)=NN3)C2)=O</t>
  </si>
  <si>
    <t>COc1cccc(CC(=O)Nc2cc([C@H]3CC[C@@H](OC(=O)N4[C@@H](C)CC[C@@H]4C)C3)[nH]n2)c1_O=C(CC1=CC(OC)=CC=C1)O_O=C(O[C@@H]1CC[C@H](C2=CC(N)=NN2)C1)N3[C@@H](C)CC[C@@H]3C</t>
  </si>
  <si>
    <t>CC(C)NC(=O)O[C@@H]1CC[C@H](c2cc(NC(=O)Cc3ccc(S(C)(=O)=O)cc3)n[nH]2)C1_O=S(C1=CC=C(CC(O)=O)C=C1)(C)=O_NC1=NNC([C@@H]2C[C@H](OC(NC(C)C)=O)CC2)=C1</t>
  </si>
  <si>
    <t>C[C@@H](NC(=O)O[C@@H]1CC[C@H](c2cc(NC(=O)Cc3ccc(S(C)(=O)=O)cc3)n[nH]2)C1)C1CC1_O=S(C1=CC=C(CC(O)=O)C=C1)(C)=O_C[C@H](C1CC1)NC(O[C@@H]2CC[C@H](C3=CC(N)=NN3)C2)=O</t>
  </si>
  <si>
    <t>C[C@H]1CC[C@H](C)N1C(=O)O[C@@H]1CC[C@H](c2cc(NC(=O)Cc3ccc(S(C)(=O)=O)cc3)n[nH]2)C1_O=S(C1=CC=C(CC(O)=O)C=C1)(C)=O_O=C(O[C@@H]1CC[C@H](C2=CC(N)=NN2)C1)N3[C@@H](C)CC[C@@H]3C</t>
  </si>
  <si>
    <t>CC(C)NC(=O)O[C@@H]1CC[C@H](c2cc(NC(=O)c3ccccc3)n[nH]2)C1_OC(c1ccccc1)=O_NC1=NNC([C@@H]2C[C@H](OC(NC(C)C)=O)CC2)=C1</t>
  </si>
  <si>
    <t>C[C@@H](NC(=O)O[C@@H]1CC[C@H](c2cc(NC(=O)c3ccccc3)n[nH]2)C1)C1CC1_OC(c1ccccc1)=O_C[C@H](C1CC1)NC(O[C@@H]2CC[C@H](C3=CC(N)=NN3)C2)=O</t>
  </si>
  <si>
    <t>C[C@H]1CC[C@H](C)N1C(=O)O[C@@H]1CC[C@H](c2cc(NC(=O)c3ccccc3)n[nH]2)C1_OC(c1ccccc1)=O_O=C(O[C@@H]1CC[C@H](C2=CC(N)=NN2)C1)N3[C@@H](C)CC[C@@H]3C</t>
  </si>
  <si>
    <t>CC(C)NC(=O)O[C@@H]1CC[C@H](c2cc(NC(=O)c3ccc(C(F)(F)F)cc3)n[nH]2)C1_O=C(C1=CC=C(C(F)(F)F)C=C1)O_NC1=NNC([C@@H]2C[C@H](OC(NC(C)C)=O)CC2)=C1</t>
  </si>
  <si>
    <t>C[C@@H](NC(=O)O[C@@H]1CC[C@H](c2cc(NC(=O)c3ccc(C(F)(F)F)cc3)n[nH]2)C1)C1CC1_O=C(C1=CC=C(C(F)(F)F)C=C1)O_C[C@H](C1CC1)NC(O[C@@H]2CC[C@H](C3=CC(N)=NN3)C2)=O</t>
  </si>
  <si>
    <t>C[C@H]1CC[C@H](C)N1C(=O)O[C@@H]1CC[C@H](c2cc(NC(=O)c3ccc(C(F)(F)F)cc3)n[nH]2)C1_O=C(C1=CC=C(C(F)(F)F)C=C1)O_O=C(O[C@@H]1CC[C@H](C2=CC(N)=NN2)C1)N3[C@@H](C)CC[C@@H]3C</t>
  </si>
  <si>
    <t>Cc1ccc(C(=O)Nc2cc([C@H]3CC[C@@H](OC(=O)NC(C)C)C3)[nH]n2)cc1C_Cc1c(C)cc(C(O)=O)cc1_NC1=NNC([C@@H]2C[C@H](OC(NC(C)C)=O)CC2)=C1</t>
  </si>
  <si>
    <t>Cc1ccc(C(=O)Nc2cc([C@H]3CC[C@@H](OC(=O)N[C@H](C)C4CC4)C3)[nH]n2)cc1C_Cc1c(C)cc(C(O)=O)cc1_C[C@H](C1CC1)NC(O[C@@H]2CC[C@H](C3=CC(N)=NN3)C2)=O</t>
  </si>
  <si>
    <t>Cc1ccc(C(=O)Nc2cc([C@H]3CC[C@@H](OC(=O)N4[C@@H](C)CC[C@@H]4C)C3)[nH]n2)cc1C_Cc1c(C)cc(C(O)=O)cc1_O=C(O[C@@H]1CC[C@H](C2=CC(N)=NN2)C1)N3[C@@H](C)CC[C@@H]3C</t>
  </si>
  <si>
    <t>CC(C)NC(=O)O[C@@H]1CC[C@H](c2cc(NC(=O)Cc3ccccc3Cl)n[nH]2)C1_OC(Cc1c(Cl)cccc1)=O_NC1=NNC([C@@H]2C[C@H](OC(NC(C)C)=O)CC2)=C1</t>
  </si>
  <si>
    <t>C[C@@H](NC(=O)O[C@@H]1CC[C@H](c2cc(NC(=O)Cc3ccccc3Cl)n[nH]2)C1)C1CC1_OC(Cc1c(Cl)cccc1)=O_C[C@H](C1CC1)NC(O[C@@H]2CC[C@H](C3=CC(N)=NN3)C2)=O</t>
  </si>
  <si>
    <t>C[C@H]1CC[C@H](C)N1C(=O)O[C@@H]1CC[C@H](c2cc(NC(=O)Cc3ccccc3Cl)n[nH]2)C1_OC(Cc1c(Cl)cccc1)=O_O=C(O[C@@H]1CC[C@H](C2=CC(N)=NN2)C1)N3[C@@H](C)CC[C@@H]3C</t>
  </si>
  <si>
    <t>CC1(NC(=O)O[C@@H]2CC[C@H](c3cc(NC(=O)c4ccc5ccccc5c4)n[nH]3)C2)CC1_OC(c(cc1)cc2c1cccc2)=O_CC1(NC(O[C@@H]2CC[C@H](C3=CC(N)=NN3)C2)=O)CC1</t>
  </si>
  <si>
    <t>CC(C)N(C)C(=O)O[C@@H]1CC[C@H](c2cc(NC(=O)c3ccc4ccccc4c3)n[nH]2)C1_OC(c(cc1)cc2c1cccc2)=O_NC1=NNC([C@@H]2C[C@H](OC(N(C)C(C)C)=O)CC2)=C1</t>
  </si>
  <si>
    <t>CC1(C)CCN1C(=O)O[C@@H]1CC[C@H](c2cc(NC(=O)c3ccc4ccccc4c3)n[nH]2)C1_OC(c(cc1)cc2c1cccc2)=O_O=C(O[C@@H]1CC[C@H](C2=CC(N)=NN2)C1)N3CCC3(C)C</t>
  </si>
  <si>
    <t>COc1ccccc1C(=O)Nc1cc([C@H]2CC[C@@H](OC(=O)NC3(C)CC3)C2)[nH]n1_O=C(C1=CC=CC=C1OC)O_CC1(NC(O[C@@H]2CC[C@H](C3=CC(N)=NN3)C2)=O)CC1</t>
  </si>
  <si>
    <t>COc1ccccc1C(=O)Nc1cc([C@H]2CC[C@@H](OC(=O)N(C)C(C)C)C2)[nH]n1_O=C(C1=CC=CC=C1OC)O_NC1=NNC([C@@H]2C[C@H](OC(N(C)C(C)C)=O)CC2)=C1</t>
  </si>
  <si>
    <t>COc1ccccc1C(=O)Nc1cc([C@H]2CC[C@@H](OC(=O)N3CCC3(C)C)C2)[nH]n1_O=C(C1=CC=CC=C1OC)O_O=C(O[C@@H]1CC[C@H](C2=CC(N)=NN2)C1)N3CCC3(C)C</t>
  </si>
  <si>
    <t>COc1ccc(C(=O)Nc2cc([C@H]3CC[C@@H](OC(=O)NC4(C)CC4)C3)[nH]n2)cc1OC_COc1c(OC)cc(C(O)=O)cc1_CC1(NC(O[C@@H]2CC[C@H](C3=CC(N)=NN3)C2)=O)CC1</t>
  </si>
  <si>
    <t>COc1ccc(C(=O)Nc2cc([C@H]3CC[C@@H](OC(=O)N(C)C(C)C)C3)[nH]n2)cc1OC_COc1c(OC)cc(C(O)=O)cc1_NC1=NNC([C@@H]2C[C@H](OC(N(C)C(C)C)=O)CC2)=C1</t>
  </si>
  <si>
    <t>COc1ccc(C(=O)Nc2cc([C@H]3CC[C@@H](OC(=O)N4CCC4(C)C)C3)[nH]n2)cc1OC_COc1c(OC)cc(C(O)=O)cc1_O=C(O[C@@H]1CC[C@H](C2=CC(N)=NN2)C1)N3CCC3(C)C</t>
  </si>
  <si>
    <t>CC1(NC(=O)O[C@@H]2CC[C@H](c3cc(NC(=O)Cc4cccc(Cl)c4)n[nH]3)C2)CC1_ClC1=CC=CC(CC(O)=O)=C1_CC1(NC(O[C@@H]2CC[C@H](C3=CC(N)=NN3)C2)=O)CC1</t>
  </si>
  <si>
    <t>CC(C)N(C)C(=O)O[C@@H]1CC[C@H](c2cc(NC(=O)Cc3cccc(Cl)c3)n[nH]2)C1_ClC1=CC=CC(CC(O)=O)=C1_NC1=NNC([C@@H]2C[C@H](OC(N(C)C(C)C)=O)CC2)=C1</t>
  </si>
  <si>
    <t>CC1(C)CCN1C(=O)O[C@@H]1CC[C@H](c2cc(NC(=O)Cc3cccc(Cl)c3)n[nH]2)C1_ClC1=CC=CC(CC(O)=O)=C1_O=C(O[C@@H]1CC[C@H](C2=CC(N)=NN2)C1)N3CCC3(C)C</t>
  </si>
  <si>
    <t>CC(C)NC(=O)O[C@@H]1CC[C@H](c2cc(NC(=O)c3ccc4ccccc4c3)n[nH]2)C1_OC(c(cc1)cc2c1cccc2)=O_NC1=NNC([C@@H]2C[C@H](OC(NC(C)C)=O)CC2)=C1</t>
  </si>
  <si>
    <t>C[C@@H](NC(=O)O[C@@H]1CC[C@H](c2cc(NC(=O)c3ccc4ccccc4c3)n[nH]2)C1)C1CC1_OC(c(cc1)cc2c1cccc2)=O_C[C@H](C1CC1)NC(O[C@@H]2CC[C@H](C3=CC(N)=NN3)C2)=O</t>
  </si>
  <si>
    <t>C[C@H]1CC[C@H](C)N1C(=O)O[C@@H]1CC[C@H](c2cc(NC(=O)c3ccc4ccccc4c3)n[nH]2)C1_OC(c(cc1)cc2c1cccc2)=O_O=C(O[C@@H]1CC[C@H](C2=CC(N)=NN2)C1)N3[C@@H](C)CC[C@@H]3C</t>
  </si>
  <si>
    <t>COc1ccccc1C(=O)Nc1cc([C@H]2CC[C@@H](OC(=O)NC(C)C)C2)[nH]n1_O=C(C1=CC=CC=C1OC)O_NC1=NNC([C@@H]2C[C@H](OC(NC(C)C)=O)CC2)=C1</t>
  </si>
  <si>
    <t>COc1ccccc1C(=O)Nc1cc([C@H]2CC[C@@H](OC(=O)N[C@H](C)C3CC3)C2)[nH]n1_O=C(C1=CC=CC=C1OC)O_C[C@H](C1CC1)NC(O[C@@H]2CC[C@H](C3=CC(N)=NN3)C2)=O</t>
  </si>
  <si>
    <t>COc1ccccc1C(=O)Nc1cc([C@H]2CC[C@@H](OC(=O)N3[C@@H](C)CC[C@@H]3C)C2)[nH]n1_O=C(C1=CC=CC=C1OC)O_O=C(O[C@@H]1CC[C@H](C2=CC(N)=NN2)C1)N3[C@@H](C)CC[C@@H]3C</t>
  </si>
  <si>
    <t>COc1ccc(C(=O)Nc2cc([C@H]3CC[C@@H](OC(=O)NC(C)C)C3)[nH]n2)cc1OC_COc1c(OC)cc(C(O)=O)cc1_NC1=NNC([C@@H]2C[C@H](OC(NC(C)C)=O)CC2)=C1</t>
  </si>
  <si>
    <t>COc1ccc(C(=O)Nc2cc([C@H]3CC[C@@H](OC(=O)N[C@H](C)C4CC4)C3)[nH]n2)cc1OC_COc1c(OC)cc(C(O)=O)cc1_C[C@H](C1CC1)NC(O[C@@H]2CC[C@H](C3=CC(N)=NN3)C2)=O</t>
  </si>
  <si>
    <t>COc1ccc(C(=O)Nc2cc([C@H]3CC[C@@H](OC(=O)N4[C@@H](C)CC[C@@H]4C)C3)[nH]n2)cc1OC_COc1c(OC)cc(C(O)=O)cc1_O=C(O[C@@H]1CC[C@H](C2=CC(N)=NN2)C1)N3[C@@H](C)CC[C@@H]3C</t>
  </si>
  <si>
    <t>CC(C)NC(=O)O[C@@H]1CC[C@H](c2cc(NC(=O)Cc3cccc(Cl)c3)n[nH]2)C1_ClC1=CC=CC(CC(O)=O)=C1_NC1=NNC([C@@H]2C[C@H](OC(NC(C)C)=O)CC2)=C1</t>
  </si>
  <si>
    <t>C[C@@H](NC(=O)O[C@@H]1CC[C@H](c2cc(NC(=O)Cc3cccc(Cl)c3)n[nH]2)C1)C1CC1_ClC1=CC=CC(CC(O)=O)=C1_C[C@H](C1CC1)NC(O[C@@H]2CC[C@H](C3=CC(N)=NN3)C2)=O</t>
  </si>
  <si>
    <t>C[C@H]1CC[C@H](C)N1C(=O)O[C@@H]1CC[C@H](c2cc(NC(=O)Cc3cccc(Cl)c3)n[nH]2)C1_ClC1=CC=CC(CC(O)=O)=C1_O=C(O[C@@H]1CC[C@H](C2=CC(N)=NN2)C1)N3[C@@H](C)CC[C@@H]3C</t>
  </si>
  <si>
    <t>Cc1ccccc1C(=O)Nc1cc([C@H]2CC[C@@H](OC(=O)NC3(C)CC3)C2)[nH]n1_OC(c1ccccc1C)=O_CC1(NC(O[C@@H]2CC[C@H](C3=CC(N)=NN3)C2)=O)CC1</t>
  </si>
  <si>
    <t>Cc1ccccc1C(=O)Nc1cc([C@H]2CC[C@@H](OC(=O)N(C)C(C)C)C2)[nH]n1_OC(c1ccccc1C)=O_NC1=NNC([C@@H]2C[C@H](OC(N(C)C(C)C)=O)CC2)=C1</t>
  </si>
  <si>
    <t>Cc1ccccc1C(=O)Nc1cc([C@H]2CC[C@@H](OC(=O)N3CCC3(C)C)C2)[nH]n1_OC(c1ccccc1C)=O_O=C(O[C@@H]1CC[C@H](C2=CC(N)=NN2)C1)N3CCC3(C)C</t>
  </si>
  <si>
    <t>COc1cccc(C(=O)Nc2cc([C@H]3CC[C@@H](OC(=O)NC4(C)CC4)C3)[nH]n2)c1_O=C(C1=CC=CC(OC)=C1)O_CC1(NC(O[C@@H]2CC[C@H](C3=CC(N)=NN3)C2)=O)CC1</t>
  </si>
  <si>
    <t>COc1cccc(C(=O)Nc2cc([C@H]3CC[C@@H](OC(=O)N(C)C(C)C)C3)[nH]n2)c1_O=C(C1=CC=CC(OC)=C1)O_NC1=NNC([C@@H]2C[C@H](OC(N(C)C(C)C)=O)CC2)=C1</t>
  </si>
  <si>
    <t>COc1cccc(C(=O)Nc2cc([C@H]3CC[C@@H](OC(=O)N4CCC4(C)C)C3)[nH]n2)c1_O=C(C1=CC=CC(OC)=C1)O_O=C(O[C@@H]1CC[C@H](C2=CC(N)=NN2)C1)N3CCC3(C)C</t>
  </si>
  <si>
    <t>CC1(NC(=O)O[C@@H]2CC[C@H](c3cc(NC(=O)c4cnccn4)n[nH]3)C2)CC1_O=C(O)C1=NC=CN=C1_CC1(NC(O[C@@H]2CC[C@H](C3=CC(N)=NN3)C2)=O)CC1</t>
  </si>
  <si>
    <t>CC(C)N(C)C(=O)O[C@@H]1CC[C@H](c2cc(NC(=O)c3cnccn3)n[nH]2)C1_O=C(O)C1=NC=CN=C1_NC1=NNC([C@@H]2C[C@H](OC(N(C)C(C)C)=O)CC2)=C1</t>
  </si>
  <si>
    <t>CC1(C)CCN1C(=O)O[C@@H]1CC[C@H](c2cc(NC(=O)c3cnccn3)n[nH]2)C1_O=C(O)C1=NC=CN=C1_O=C(O[C@@H]1CC[C@H](C2=CC(N)=NN2)C1)N3CCC3(C)C</t>
  </si>
  <si>
    <t>CC1(NC(=O)O[C@@H]2CC[C@H](c3cc(NC(=O)Cc4ccc(Cl)cc4)n[nH]3)C2)CC1_OC(Cc1ccc(Cl)cc1)=O_CC1(NC(O[C@@H]2CC[C@H](C3=CC(N)=NN3)C2)=O)CC1</t>
  </si>
  <si>
    <t>CC(C)N(C)C(=O)O[C@@H]1CC[C@H](c2cc(NC(=O)Cc3ccc(Cl)cc3)n[nH]2)C1_OC(Cc1ccc(Cl)cc1)=O_NC1=NNC([C@@H]2C[C@H](OC(N(C)C(C)C)=O)CC2)=C1</t>
  </si>
  <si>
    <t>CC1(C)CCN1C(=O)O[C@@H]1CC[C@H](c2cc(NC(=O)Cc3ccc(Cl)cc3)n[nH]2)C1_OC(Cc1ccc(Cl)cc1)=O_O=C(O[C@@H]1CC[C@H](C2=CC(N)=NN2)C1)N3CCC3(C)C</t>
  </si>
  <si>
    <t>Cc1ccccc1C(=O)Nc1cc([C@H]2CC[C@@H](OC(=O)NC(C)C)C2)[nH]n1_OC(c1ccccc1C)=O_NC1=NNC([C@@H]2C[C@H](OC(NC(C)C)=O)CC2)=C1</t>
  </si>
  <si>
    <t>Cc1ccccc1C(=O)Nc1cc([C@H]2CC[C@@H](OC(=O)N[C@H](C)C3CC3)C2)[nH]n1_OC(c1ccccc1C)=O_C[C@H](C1CC1)NC(O[C@@H]2CC[C@H](C3=CC(N)=NN3)C2)=O</t>
  </si>
  <si>
    <t>Cc1ccccc1C(=O)Nc1cc([C@H]2CC[C@@H](OC(=O)N3[C@@H](C)CC[C@@H]3C)C2)[nH]n1_OC(c1ccccc1C)=O_O=C(O[C@@H]1CC[C@H](C2=CC(N)=NN2)C1)N3[C@@H](C)CC[C@@H]3C</t>
  </si>
  <si>
    <t>COc1cccc(C(=O)Nc2cc([C@H]3CC[C@@H](OC(=O)NC(C)C)C3)[nH]n2)c1_O=C(C1=CC=CC(OC)=C1)O_NC1=NNC([C@@H]2C[C@H](OC(NC(C)C)=O)CC2)=C1</t>
  </si>
  <si>
    <t>COc1cccc(C(=O)Nc2cc([C@H]3CC[C@@H](OC(=O)N[C@H](C)C4CC4)C3)[nH]n2)c1_O=C(C1=CC=CC(OC)=C1)O_C[C@H](C1CC1)NC(O[C@@H]2CC[C@H](C3=CC(N)=NN3)C2)=O</t>
  </si>
  <si>
    <t>COc1cccc(C(=O)Nc2cc([C@H]3CC[C@@H](OC(=O)N4[C@@H](C)CC[C@@H]4C)C3)[nH]n2)c1_O=C(C1=CC=CC(OC)=C1)O_O=C(O[C@@H]1CC[C@H](C2=CC(N)=NN2)C1)N3[C@@H](C)CC[C@@H]3C</t>
  </si>
  <si>
    <t>CC(C)NC(=O)O[C@@H]1CC[C@H](c2cc(NC(=O)c3cnccn3)n[nH]2)C1_O=C(O)C1=NC=CN=C1_NC1=NNC([C@@H]2C[C@H](OC(NC(C)C)=O)CC2)=C1</t>
  </si>
  <si>
    <t>C[C@@H](NC(=O)O[C@@H]1CC[C@H](c2cc(NC(=O)c3cnccn3)n[nH]2)C1)C1CC1_O=C(O)C1=NC=CN=C1_C[C@H](C1CC1)NC(O[C@@H]2CC[C@H](C3=CC(N)=NN3)C2)=O</t>
  </si>
  <si>
    <t>C[C@H]1CC[C@H](C)N1C(=O)O[C@@H]1CC[C@H](c2cc(NC(=O)c3cnccn3)n[nH]2)C1_O=C(O)C1=NC=CN=C1_O=C(O[C@@H]1CC[C@H](C2=CC(N)=NN2)C1)N3[C@@H](C)CC[C@@H]3C</t>
  </si>
  <si>
    <t>CC(C)NC(=O)O[C@@H]1CC[C@H](c2cc(NC(=O)Cc3ccc(Cl)cc3)n[nH]2)C1_OC(Cc1ccc(Cl)cc1)=O_NC1=NNC([C@@H]2C[C@H](OC(NC(C)C)=O)CC2)=C1</t>
  </si>
  <si>
    <t>C[C@@H](NC(=O)O[C@@H]1CC[C@H](c2cc(NC(=O)Cc3ccc(Cl)cc3)n[nH]2)C1)C1CC1_OC(Cc1ccc(Cl)cc1)=O_C[C@H](C1CC1)NC(O[C@@H]2CC[C@H](C3=CC(N)=NN3)C2)=O</t>
  </si>
  <si>
    <t>C[C@H]1CC[C@H](C)N1C(=O)O[C@@H]1CC[C@H](c2cc(NC(=O)Cc3ccc(Cl)cc3)n[nH]2)C1_OC(Cc1ccc(Cl)cc1)=O_O=C(O[C@@H]1CC[C@H](C2=CC(N)=NN2)C1)N3[C@@H](C)CC[C@@H]3C</t>
  </si>
  <si>
    <t>Cc1cccc(C(=O)Nc2cc([C@H]3CC[C@@H](OC(=O)NC4(C)CC4)C3)[nH]n2)c1_Cc1cc(C(O)=O)ccc1_CC1(NC(O[C@@H]2CC[C@H](C3=CC(N)=NN3)C2)=O)CC1</t>
  </si>
  <si>
    <t>Cc1cccc(C(=O)Nc2cc([C@H]3CC[C@@H](OC(=O)N(C)C(C)C)C3)[nH]n2)c1_Cc1cc(C(O)=O)ccc1_NC1=NNC([C@@H]2C[C@H](OC(N(C)C(C)C)=O)CC2)=C1</t>
  </si>
  <si>
    <t>Cc1cccc(C(=O)Nc2cc([C@H]3CC[C@@H](OC(=O)N4CCC4(C)C)C3)[nH]n2)c1_Cc1cc(C(O)=O)ccc1_O=C(O[C@@H]1CC[C@H](C2=CC(N)=NN2)C1)N3CCC3(C)C</t>
  </si>
  <si>
    <t>COc1ccc(C(=O)Nc2cc([C@H]3CC[C@@H](OC(=O)NC4(C)CC4)C3)[nH]n2)cc1_OC(c1ccc(OC)cc1)=O_CC1(NC(O[C@@H]2CC[C@H](C3=CC(N)=NN3)C2)=O)CC1</t>
  </si>
  <si>
    <t>COc1ccc(C(=O)Nc2cc([C@H]3CC[C@@H](OC(=O)N(C)C(C)C)C3)[nH]n2)cc1_OC(c1ccc(OC)cc1)=O_NC1=NNC([C@@H]2C[C@H](OC(N(C)C(C)C)=O)CC2)=C1</t>
  </si>
  <si>
    <t>COc1ccc(C(=O)Nc2cc([C@H]3CC[C@@H](OC(=O)N4CCC4(C)C)C3)[nH]n2)cc1_OC(c1ccc(OC)cc1)=O_O=C(O[C@@H]1CC[C@H](C2=CC(N)=NN2)C1)N3CCC3(C)C</t>
  </si>
  <si>
    <t>CC1(NC(=O)O[C@@H]2CC[C@H](c3cc(NC(=O)c4ccc(S(C)(=O)=O)cc4)n[nH]3)C2)CC1_O=C(C1=CC=C(S(=O)(C)=O)C=C1)O_CC1(NC(O[C@@H]2CC[C@H](C3=CC(N)=NN3)C2)=O)CC1</t>
  </si>
  <si>
    <t>CC(C)N(C)C(=O)O[C@@H]1CC[C@H](c2cc(NC(=O)c3ccc(S(C)(=O)=O)cc3)n[nH]2)C1_O=C(C1=CC=C(S(=O)(C)=O)C=C1)O_NC1=NNC([C@@H]2C[C@H](OC(N(C)C(C)C)=O)CC2)=C1</t>
  </si>
  <si>
    <t>CC1(C)CCN1C(=O)O[C@@H]1CC[C@H](c2cc(NC(=O)c3ccc(S(C)(=O)=O)cc3)n[nH]2)C1_O=C(C1=CC=C(S(=O)(C)=O)C=C1)O_O=C(O[C@@H]1CC[C@H](C2=CC(N)=NN2)C1)N3CCC3(C)C</t>
  </si>
  <si>
    <t>CC1(NC(=O)O[C@@H]2CC[C@H](c3cc(NC(=O)Cc4ccc(-c5ccccc5)cc4)n[nH]3)C2)CC1_OC(Cc1ccc(c2ccccc2)cc1)=O_CC1(NC(O[C@@H]2CC[C@H](C3=CC(N)=NN3)C2)=O)CC1</t>
  </si>
  <si>
    <t>CC(C)N(C)C(=O)O[C@@H]1CC[C@H](c2cc(NC(=O)Cc3ccc(-c4ccccc4)cc3)n[nH]2)C1_OC(Cc1ccc(c2ccccc2)cc1)=O_NC1=NNC([C@@H]2C[C@H](OC(N(C)C(C)C)=O)CC2)=C1</t>
  </si>
  <si>
    <t>CC1(C)CCN1C(=O)O[C@@H]1CC[C@H](c2cc(NC(=O)Cc3ccc(-c4ccccc4)cc3)n[nH]2)C1_OC(Cc1ccc(c2ccccc2)cc1)=O_O=C(O[C@@H]1CC[C@H](C2=CC(N)=NN2)C1)N3CCC3(C)C</t>
  </si>
  <si>
    <t>Cc1cccc(C(=O)Nc2cc([C@H]3CC[C@@H](OC(=O)NC(C)C)C3)[nH]n2)c1_Cc1cc(C(O)=O)ccc1_NC1=NNC([C@@H]2C[C@H](OC(NC(C)C)=O)CC2)=C1</t>
  </si>
  <si>
    <t>Cc1cccc(C(=O)Nc2cc([C@H]3CC[C@@H](OC(=O)N[C@H](C)C4CC4)C3)[nH]n2)c1_Cc1cc(C(O)=O)ccc1_C[C@H](C1CC1)NC(O[C@@H]2CC[C@H](C3=CC(N)=NN3)C2)=O</t>
  </si>
  <si>
    <t>Cc1cccc(C(=O)Nc2cc([C@H]3CC[C@@H](OC(=O)N4[C@@H](C)CC[C@@H]4C)C3)[nH]n2)c1_Cc1cc(C(O)=O)ccc1_O=C(O[C@@H]1CC[C@H](C2=CC(N)=NN2)C1)N3[C@@H](C)CC[C@@H]3C</t>
  </si>
  <si>
    <t>COc1ccc(C(=O)Nc2cc([C@H]3CC[C@@H](OC(=O)NC(C)C)C3)[nH]n2)cc1_OC(c1ccc(OC)cc1)=O_NC1=NNC([C@@H]2C[C@H](OC(NC(C)C)=O)CC2)=C1</t>
  </si>
  <si>
    <t>COc1ccc(C(=O)Nc2cc([C@H]3CC[C@@H](OC(=O)N[C@H](C)C4CC4)C3)[nH]n2)cc1_OC(c1ccc(OC)cc1)=O_C[C@H](C1CC1)NC(O[C@@H]2CC[C@H](C3=CC(N)=NN3)C2)=O</t>
  </si>
  <si>
    <t>COc1ccc(C(=O)Nc2cc([C@H]3CC[C@@H](OC(=O)N4[C@@H](C)CC[C@@H]4C)C3)[nH]n2)cc1_OC(c1ccc(OC)cc1)=O_O=C(O[C@@H]1CC[C@H](C2=CC(N)=NN2)C1)N3[C@@H](C)CC[C@@H]3C</t>
  </si>
  <si>
    <t>CC(C)NC(=O)O[C@@H]1CC[C@H](c2cc(NC(=O)c3ccc(S(C)(=O)=O)cc3)n[nH]2)C1_O=C(C1=CC=C(S(=O)(C)=O)C=C1)O_NC1=NNC([C@@H]2C[C@H](OC(NC(C)C)=O)CC2)=C1</t>
  </si>
  <si>
    <t>C[C@@H](NC(=O)O[C@@H]1CC[C@H](c2cc(NC(=O)c3ccc(S(C)(=O)=O)cc3)n[nH]2)C1)C1CC1_O=C(C1=CC=C(S(=O)(C)=O)C=C1)O_C[C@H](C1CC1)NC(O[C@@H]2CC[C@H](C3=CC(N)=NN3)C2)=O</t>
  </si>
  <si>
    <t>C[C@H]1CC[C@H](C)N1C(=O)O[C@@H]1CC[C@H](c2cc(NC(=O)c3ccc(S(C)(=O)=O)cc3)n[nH]2)C1_O=C(C1=CC=C(S(=O)(C)=O)C=C1)O_O=C(O[C@@H]1CC[C@H](C2=CC(N)=NN2)C1)N3[C@@H](C)CC[C@@H]3C</t>
  </si>
  <si>
    <t>CC(C)NC(=O)O[C@@H]1CC[C@H](c2cc(NC(=O)Cc3ccc(-c4ccccc4)cc3)n[nH]2)C1_OC(Cc1ccc(c2ccccc2)cc1)=O_NC1=NNC([C@@H]2C[C@H](OC(NC(C)C)=O)CC2)=C1</t>
  </si>
  <si>
    <t>C[C@@H](NC(=O)O[C@@H]1CC[C@H](c2cc(NC(=O)Cc3ccc(-c4ccccc4)cc3)n[nH]2)C1)C1CC1_OC(Cc1ccc(c2ccccc2)cc1)=O_C[C@H](C1CC1)NC(O[C@@H]2CC[C@H](C3=CC(N)=NN3)C2)=O</t>
  </si>
  <si>
    <t>C[C@H]1CC[C@H](C)N1C(=O)O[C@@H]1CC[C@H](c2cc(NC(=O)Cc3ccc(-c4ccccc4)cc3)n[nH]2)C1_OC(Cc1ccc(c2ccccc2)cc1)=O_O=C(O[C@@H]1CC[C@H](C2=CC(N)=NN2)C1)N3[C@@H](C)CC[C@@H]3C</t>
  </si>
  <si>
    <t>Cc1ccc(C(=O)Nc2cc([C@H]3CC[C@@H](OC(=O)NC4(C)CC4)C3)[nH]n2)cc1_Cc1ccc(C(O)=O)cc1_CC1(NC(O[C@@H]2CC[C@H](C3=CC(N)=NN3)C2)=O)CC1</t>
  </si>
  <si>
    <t>Cc1ccc(C(=O)Nc2cc([C@H]3CC[C@@H](OC(=O)N(C)C(C)C)C3)[nH]n2)cc1_Cc1ccc(C(O)=O)cc1_NC1=NNC([C@@H]2C[C@H](OC(N(C)C(C)C)=O)CC2)=C1</t>
  </si>
  <si>
    <t>Cc1ccc(C(=O)Nc2cc([C@H]3CC[C@@H](OC(=O)N4CCC4(C)C)C3)[nH]n2)cc1_Cc1ccc(C(O)=O)cc1_O=C(O[C@@H]1CC[C@H](C2=CC(N)=NN2)C1)N3CCC3(C)C</t>
  </si>
  <si>
    <t>CC1(NC(=O)O[C@@H]2CC[C@H](c3cc(NC(=O)c4ccccc4C#N)n[nH]3)C2)CC1_O=C(C1=CC=CC=C1C#N)O_CC1(NC(O[C@@H]2CC[C@H](C3=CC(N)=NN3)C2)=O)CC1</t>
  </si>
  <si>
    <t>CC(C)N(C)C(=O)O[C@@H]1CC[C@H](c2cc(NC(=O)c3ccccc3C#N)n[nH]2)C1_O=C(C1=CC=CC=C1C#N)O_NC1=NNC([C@@H]2C[C@H](OC(N(C)C(C)C)=O)CC2)=C1</t>
  </si>
  <si>
    <t>CC1(C)CCN1C(=O)O[C@@H]1CC[C@H](c2cc(NC(=O)c3ccccc3C#N)n[nH]2)C1_O=C(C1=CC=CC=C1C#N)O_O=C(O[C@@H]1CC[C@H](C2=CC(N)=NN2)C1)N3CCC3(C)C</t>
  </si>
  <si>
    <t>Cc1ncsc1C(=O)Nc1cc([C@H]2CC[C@@H](OC(=O)NC3(C)CC3)C2)[nH]n1_Cc1c(C(O)=O)scn1_CC1(NC(O[C@@H]2CC[C@H](C3=CC(N)=NN3)C2)=O)CC1</t>
  </si>
  <si>
    <t>Cc1ncsc1C(=O)Nc1cc([C@H]2CC[C@@H](OC(=O)N(C)C(C)C)C2)[nH]n1_Cc1c(C(O)=O)scn1_NC1=NNC([C@@H]2C[C@H](OC(N(C)C(C)C)=O)CC2)=C1</t>
  </si>
  <si>
    <t>Cc1ncsc1C(=O)Nc1cc([C@H]2CC[C@@H](OC(=O)N3CCC3(C)C)C2)[nH]n1_Cc1c(C(O)=O)scn1_O=C(O[C@@H]1CC[C@H](C2=CC(N)=NN2)C1)N3CCC3(C)C</t>
  </si>
  <si>
    <t>COc1ccc(CC(=O)Nc2cc([C@H]3CC[C@@H](OC(=O)NC4(C)CC4)C3)[nH]n2)cc1O_COc1c(O)cc(CC(O)=O)cc1_CC1(NC(O[C@@H]2CC[C@H](C3=CC(N)=NN3)C2)=O)CC1</t>
  </si>
  <si>
    <t>COc1ccc(CC(=O)Nc2cc([C@H]3CC[C@@H](OC(=O)N(C)C(C)C)C3)[nH]n2)cc1O_COc1c(O)cc(CC(O)=O)cc1_NC1=NNC([C@@H]2C[C@H](OC(N(C)C(C)C)=O)CC2)=C1</t>
  </si>
  <si>
    <t>COc1ccc(CC(=O)Nc2cc([C@H]3CC[C@@H](OC(=O)N4CCC4(C)C)C3)[nH]n2)cc1O_COc1c(O)cc(CC(O)=O)cc1_O=C(O[C@@H]1CC[C@H](C2=CC(N)=NN2)C1)N3CCC3(C)C</t>
  </si>
  <si>
    <t>Cc1ccc(C(=O)Nc2cc([C@H]3CC[C@@H](OC(=O)NC(C)C)C3)[nH]n2)cc1_Cc1ccc(C(O)=O)cc1_NC1=NNC([C@@H]2C[C@H](OC(NC(C)C)=O)CC2)=C1</t>
  </si>
  <si>
    <t>Cc1ccc(C(=O)Nc2cc([C@H]3CC[C@@H](OC(=O)N[C@H](C)C4CC4)C3)[nH]n2)cc1_Cc1ccc(C(O)=O)cc1_C[C@H](C1CC1)NC(O[C@@H]2CC[C@H](C3=CC(N)=NN3)C2)=O</t>
  </si>
  <si>
    <t>Cc1ccc(C(=O)Nc2cc([C@H]3CC[C@@H](OC(=O)N4[C@@H](C)CC[C@@H]4C)C3)[nH]n2)cc1_Cc1ccc(C(O)=O)cc1_O=C(O[C@@H]1CC[C@H](C2=CC(N)=NN2)C1)N3[C@@H](C)CC[C@@H]3C</t>
  </si>
  <si>
    <t>CC(C)NC(=O)O[C@@H]1CC[C@H](c2cc(NC(=O)c3ccccc3C#N)n[nH]2)C1_O=C(C1=CC=CC=C1C#N)O_NC1=NNC([C@@H]2C[C@H](OC(NC(C)C)=O)CC2)=C1</t>
  </si>
  <si>
    <t>C[C@@H](NC(=O)O[C@@H]1CC[C@H](c2cc(NC(=O)c3ccccc3C#N)n[nH]2)C1)C1CC1_O=C(C1=CC=CC=C1C#N)O_C[C@H](C1CC1)NC(O[C@@H]2CC[C@H](C3=CC(N)=NN3)C2)=O</t>
  </si>
  <si>
    <t>C[C@H]1CC[C@H](C)N1C(=O)O[C@@H]1CC[C@H](c2cc(NC(=O)c3ccccc3C#N)n[nH]2)C1_O=C(C1=CC=CC=C1C#N)O_O=C(O[C@@H]1CC[C@H](C2=CC(N)=NN2)C1)N3[C@@H](C)CC[C@@H]3C</t>
  </si>
  <si>
    <t>Cc1ncsc1C(=O)Nc1cc([C@H]2CC[C@@H](OC(=O)NC(C)C)C2)[nH]n1_Cc1c(C(O)=O)scn1_NC1=NNC([C@@H]2C[C@H](OC(NC(C)C)=O)CC2)=C1</t>
  </si>
  <si>
    <t>Cc1ncsc1C(=O)Nc1cc([C@H]2CC[C@@H](OC(=O)N[C@H](C)C3CC3)C2)[nH]n1_Cc1c(C(O)=O)scn1_C[C@H](C1CC1)NC(O[C@@H]2CC[C@H](C3=CC(N)=NN3)C2)=O</t>
  </si>
  <si>
    <t>Cc1ncsc1C(=O)Nc1cc([C@H]2CC[C@@H](OC(=O)N3[C@@H](C)CC[C@@H]3C)C2)[nH]n1_Cc1c(C(O)=O)scn1_O=C(O[C@@H]1CC[C@H](C2=CC(N)=NN2)C1)N3[C@@H](C)CC[C@@H]3C</t>
  </si>
  <si>
    <t>COc1ccc(CC(=O)Nc2cc([C@H]3CC[C@@H](OC(=O)NC(C)C)C3)[nH]n2)cc1O_COc1c(O)cc(CC(O)=O)cc1_NC1=NNC([C@@H]2C[C@H](OC(NC(C)C)=O)CC2)=C1</t>
  </si>
  <si>
    <t>COc1ccc(CC(=O)Nc2cc([C@H]3CC[C@@H](OC(=O)N[C@H](C)C4CC4)C3)[nH]n2)cc1O_COc1c(O)cc(CC(O)=O)cc1_C[C@H](C1CC1)NC(O[C@@H]2CC[C@H](C3=CC(N)=NN3)C2)=O</t>
  </si>
  <si>
    <t>COc1ccc(CC(=O)Nc2cc([C@H]3CC[C@@H](OC(=O)N4[C@@H](C)CC[C@@H]4C)C3)[nH]n2)cc1O_COc1c(O)cc(CC(O)=O)cc1_O=C(O[C@@H]1CC[C@H](C2=CC(N)=NN2)C1)N3[C@@H](C)CC[C@@H]3C</t>
  </si>
  <si>
    <t>CC1(NC(=O)O[C@@H]2CC[C@H](c3cc(NC(=O)c4ccccc4F)n[nH]3)C2)CC1_OC(c1c(F)cccc1)=O_CC1(NC(O[C@@H]2CC[C@H](C3=CC(N)=NN3)C2)=O)CC1</t>
  </si>
  <si>
    <t>CC(C)N(C)C(=O)O[C@@H]1CC[C@H](c2cc(NC(=O)c3ccccc3F)n[nH]2)C1_OC(c1c(F)cccc1)=O_NC1=NNC([C@@H]2C[C@H](OC(N(C)C(C)C)=O)CC2)=C1</t>
  </si>
  <si>
    <t>CC1(C)CCN1C(=O)O[C@@H]1CC[C@H](c2cc(NC(=O)c3ccccc3F)n[nH]2)C1_OC(c1c(F)cccc1)=O_O=C(O[C@@H]1CC[C@H](C2=CC(N)=NN2)C1)N3CCC3(C)C</t>
  </si>
  <si>
    <t>CC1(NC(=O)O[C@@H]2CC[C@H](c3cc(NC(=O)c4cccc(C#N)c4)n[nH]3)C2)CC1_OC(c1cc(C#N)ccc1)=O_CC1(NC(O[C@@H]2CC[C@H](C3=CC(N)=NN3)C2)=O)CC1</t>
  </si>
  <si>
    <t>CC(C)N(C)C(=O)O[C@@H]1CC[C@H](c2cc(NC(=O)c3cccc(C#N)c3)n[nH]2)C1_OC(c1cc(C#N)ccc1)=O_NC1=NNC([C@@H]2C[C@H](OC(N(C)C(C)C)=O)CC2)=C1</t>
  </si>
  <si>
    <t>CC1(C)CCN1C(=O)O[C@@H]1CC[C@H](c2cc(NC(=O)c3cccc(C#N)c3)n[nH]2)C1_OC(c1cc(C#N)ccc1)=O_O=C(O[C@@H]1CC[C@H](C2=CC(N)=NN2)C1)N3CCC3(C)C</t>
  </si>
  <si>
    <t>CC1(NC(=O)O[C@@H]2CC[C@H](c3cc(NC(=O)c4nccs4)n[nH]3)C2)CC1_O=C(C1=NC=CS1)O_CC1(NC(O[C@@H]2CC[C@H](C3=CC(N)=NN3)C2)=O)CC1</t>
  </si>
  <si>
    <t>CC(C)N(C)C(=O)O[C@@H]1CC[C@H](c2cc(NC(=O)c3nccs3)n[nH]2)C1_O=C(C1=NC=CS1)O_NC1=NNC([C@@H]2C[C@H](OC(N(C)C(C)C)=O)CC2)=C1</t>
  </si>
  <si>
    <t>CC1(C)CCN1C(=O)O[C@@H]1CC[C@H](c2cc(NC(=O)c3nccs3)n[nH]2)C1_O=C(C1=NC=CS1)O_O=C(O[C@@H]1CC[C@H](C2=CC(N)=NN2)C1)N3CCC3(C)C</t>
  </si>
  <si>
    <t>COc1cc(CC(=O)Nc2cc([C@H]3CC[C@@H](OC(=O)NC4(C)CC4)C3)[nH]n2)ccc1O_COc1c(O)ccc(CC(O)=O)c1_CC1(NC(O[C@@H]2CC[C@H](C3=CC(N)=NN3)C2)=O)CC1</t>
  </si>
  <si>
    <t>COc1cc(CC(=O)Nc2cc([C@H]3CC[C@@H](OC(=O)N(C)C(C)C)C3)[nH]n2)ccc1O_COc1c(O)ccc(CC(O)=O)c1_NC1=NNC([C@@H]2C[C@H](OC(N(C)C(C)C)=O)CC2)=C1</t>
  </si>
  <si>
    <t>COc1cc(CC(=O)Nc2cc([C@H]3CC[C@@H](OC(=O)N4CCC4(C)C)C3)[nH]n2)ccc1O_COc1c(O)ccc(CC(O)=O)c1_O=C(O[C@@H]1CC[C@H](C2=CC(N)=NN2)C1)N3CCC3(C)C</t>
  </si>
  <si>
    <t>CC(C)NC(=O)O[C@@H]1CC[C@H](c2cc(NC(=O)c3ccccc3F)n[nH]2)C1_OC(c1c(F)cccc1)=O_NC1=NNC([C@@H]2C[C@H](OC(NC(C)C)=O)CC2)=C1</t>
  </si>
  <si>
    <t>C[C@@H](NC(=O)O[C@@H]1CC[C@H](c2cc(NC(=O)c3ccccc3F)n[nH]2)C1)C1CC1_OC(c1c(F)cccc1)=O_C[C@H](C1CC1)NC(O[C@@H]2CC[C@H](C3=CC(N)=NN3)C2)=O</t>
  </si>
  <si>
    <t>C[C@H]1CC[C@H](C)N1C(=O)O[C@@H]1CC[C@H](c2cc(NC(=O)c3ccccc3F)n[nH]2)C1_OC(c1c(F)cccc1)=O_O=C(O[C@@H]1CC[C@H](C2=CC(N)=NN2)C1)N3[C@@H](C)CC[C@@H]3C</t>
  </si>
  <si>
    <t>CC(C)NC(=O)O[C@@H]1CC[C@H](c2cc(NC(=O)c3cccc(C#N)c3)n[nH]2)C1_OC(c1cc(C#N)ccc1)=O_NC1=NNC([C@@H]2C[C@H](OC(NC(C)C)=O)CC2)=C1</t>
  </si>
  <si>
    <t>C[C@@H](NC(=O)O[C@@H]1CC[C@H](c2cc(NC(=O)c3cccc(C#N)c3)n[nH]2)C1)C1CC1_OC(c1cc(C#N)ccc1)=O_C[C@H](C1CC1)NC(O[C@@H]2CC[C@H](C3=CC(N)=NN3)C2)=O</t>
  </si>
  <si>
    <t>C[C@H]1CC[C@H](C)N1C(=O)O[C@@H]1CC[C@H](c2cc(NC(=O)c3cccc(C#N)c3)n[nH]2)C1_OC(c1cc(C#N)ccc1)=O_O=C(O[C@@H]1CC[C@H](C2=CC(N)=NN2)C1)N3[C@@H](C)CC[C@@H]3C</t>
  </si>
  <si>
    <t>CC(C)NC(=O)O[C@@H]1CC[C@H](c2cc(NC(=O)c3nccs3)n[nH]2)C1_O=C(C1=NC=CS1)O_NC1=NNC([C@@H]2C[C@H](OC(NC(C)C)=O)CC2)=C1</t>
  </si>
  <si>
    <t>C[C@@H](NC(=O)O[C@@H]1CC[C@H](c2cc(NC(=O)c3nccs3)n[nH]2)C1)C1CC1_O=C(C1=NC=CS1)O_C[C@H](C1CC1)NC(O[C@@H]2CC[C@H](C3=CC(N)=NN3)C2)=O</t>
  </si>
  <si>
    <t>C[C@H]1CC[C@H](C)N1C(=O)O[C@@H]1CC[C@H](c2cc(NC(=O)c3nccs3)n[nH]2)C1_O=C(C1=NC=CS1)O_O=C(O[C@@H]1CC[C@H](C2=CC(N)=NN2)C1)N3[C@@H](C)CC[C@@H]3C</t>
  </si>
  <si>
    <t>COc1cc(CC(=O)Nc2cc([C@H]3CC[C@@H](OC(=O)NC(C)C)C3)[nH]n2)ccc1O_COc1c(O)ccc(CC(O)=O)c1_NC1=NNC([C@@H]2C[C@H](OC(NC(C)C)=O)CC2)=C1</t>
  </si>
  <si>
    <t>COc1cc(CC(=O)Nc2cc([C@H]3CC[C@@H](OC(=O)N[C@H](C)C4CC4)C3)[nH]n2)ccc1O_COc1c(O)ccc(CC(O)=O)c1_C[C@H](C1CC1)NC(O[C@@H]2CC[C@H](C3=CC(N)=NN3)C2)=O</t>
  </si>
  <si>
    <t>COc1cc(CC(=O)Nc2cc([C@H]3CC[C@@H](OC(=O)N4[C@@H](C)CC[C@@H]4C)C3)[nH]n2)ccc1O_COc1c(O)ccc(CC(O)=O)c1_O=C(O[C@@H]1CC[C@H](C2=CC(N)=NN2)C1)N3[C@@H](C)CC[C@@H]3C</t>
  </si>
  <si>
    <t>CC1(NC(=O)O[C@@H]2CC[C@H](c3cc(NC(=O)c4cccc(F)c4)n[nH]3)C2)CC1_OC(c1cc(F)ccc1)=O_CC1(NC(O[C@@H]2CC[C@H](C3=CC(N)=NN3)C2)=O)CC1</t>
  </si>
  <si>
    <t>CC(C)N(C)C(=O)O[C@@H]1CC[C@H](c2cc(NC(=O)c3cccc(F)c3)n[nH]2)C1_OC(c1cc(F)ccc1)=O_NC1=NNC([C@@H]2C[C@H](OC(N(C)C(C)C)=O)CC2)=C1</t>
  </si>
  <si>
    <t>CC1(C)CCN1C(=O)O[C@@H]1CC[C@H](c2cc(NC(=O)c3cccc(F)c3)n[nH]2)C1_OC(c1cc(F)ccc1)=O_O=C(O[C@@H]1CC[C@H](C2=CC(N)=NN2)C1)N3CCC3(C)C</t>
  </si>
  <si>
    <t>CC1(NC(=O)O[C@@H]2CC[C@H](c3cc(NC(=O)c4ccc(C#N)cc4)n[nH]3)C2)CC1_O=C(C1=CC=C(C#N)C=C1)O_CC1(NC(O[C@@H]2CC[C@H](C3=CC(N)=NN3)C2)=O)CC1</t>
  </si>
  <si>
    <t>CC(C)N(C)C(=O)O[C@@H]1CC[C@H](c2cc(NC(=O)c3ccc(C#N)cc3)n[nH]2)C1_O=C(C1=CC=C(C#N)C=C1)O_NC1=NNC([C@@H]2C[C@H](OC(N(C)C(C)C)=O)CC2)=C1</t>
  </si>
  <si>
    <t>CC1(C)CCN1C(=O)O[C@@H]1CC[C@H](c2cc(NC(=O)c3ccc(C#N)cc3)n[nH]2)C1_O=C(C1=CC=C(C#N)C=C1)O_O=C(O[C@@H]1CC[C@H](C2=CC(N)=NN2)C1)N3CCC3(C)C</t>
  </si>
  <si>
    <t>CC1(NC(=O)O[C@@H]2CC[C@H](c3cc(NC(=O)c4ccco4)n[nH]3)C2)CC1_OC(c1ccco1)=O_CC1(NC(O[C@@H]2CC[C@H](C3=CC(N)=NN3)C2)=O)CC1</t>
  </si>
  <si>
    <t>CC(C)N(C)C(=O)O[C@@H]1CC[C@H](c2cc(NC(=O)c3ccco3)n[nH]2)C1_OC(c1ccco1)=O_NC1=NNC([C@@H]2C[C@H](OC(N(C)C(C)C)=O)CC2)=C1</t>
  </si>
  <si>
    <t>CC1(C)CCN1C(=O)O[C@@H]1CC[C@H](c2cc(NC(=O)c3ccco3)n[nH]2)C1_OC(c1ccco1)=O_O=C(O[C@@H]1CC[C@H](C2=CC(N)=NN2)C1)N3CCC3(C)C</t>
  </si>
  <si>
    <t>COc1ccc(CC(=O)Nc2cc([C@H]3CC[C@@H](OC(=O)NC4(C)CC4)C3)[nH]n2)cc1OC_COc1c(OC)cc(CC(O)=O)cc1_CC1(NC(O[C@@H]2CC[C@H](C3=CC(N)=NN3)C2)=O)CC1</t>
  </si>
  <si>
    <t>COc1ccc(CC(=O)Nc2cc([C@H]3CC[C@@H](OC(=O)N(C)C(C)C)C3)[nH]n2)cc1OC_COc1c(OC)cc(CC(O)=O)cc1_NC1=NNC([C@@H]2C[C@H](OC(N(C)C(C)C)=O)CC2)=C1</t>
  </si>
  <si>
    <t>COc1ccc(CC(=O)Nc2cc([C@H]3CC[C@@H](OC(=O)N4CCC4(C)C)C3)[nH]n2)cc1OC_COc1c(OC)cc(CC(O)=O)cc1_O=C(O[C@@H]1CC[C@H](C2=CC(N)=NN2)C1)N3CCC3(C)C</t>
  </si>
  <si>
    <t>CC(C)NC(=O)O[C@@H]1CC[C@H](c2cc(NC(=O)c3cccc(F)c3)n[nH]2)C1_OC(c1cc(F)ccc1)=O_NC1=NNC([C@@H]2C[C@H](OC(NC(C)C)=O)CC2)=C1</t>
  </si>
  <si>
    <t>C[C@@H](NC(=O)O[C@@H]1CC[C@H](c2cc(NC(=O)c3cccc(F)c3)n[nH]2)C1)C1CC1_OC(c1cc(F)ccc1)=O_C[C@H](C1CC1)NC(O[C@@H]2CC[C@H](C3=CC(N)=NN3)C2)=O</t>
  </si>
  <si>
    <t>C[C@H]1CC[C@H](C)N1C(=O)O[C@@H]1CC[C@H](c2cc(NC(=O)c3cccc(F)c3)n[nH]2)C1_OC(c1cc(F)ccc1)=O_O=C(O[C@@H]1CC[C@H](C2=CC(N)=NN2)C1)N3[C@@H](C)CC[C@@H]3C</t>
  </si>
  <si>
    <t>CC(C)NC(=O)O[C@@H]1CC[C@H](c2cc(NC(=O)c3ccc(C#N)cc3)n[nH]2)C1_O=C(C1=CC=C(C#N)C=C1)O_NC1=NNC([C@@H]2C[C@H](OC(NC(C)C)=O)CC2)=C1</t>
  </si>
  <si>
    <t>C[C@@H](NC(=O)O[C@@H]1CC[C@H](c2cc(NC(=O)c3ccc(C#N)cc3)n[nH]2)C1)C1CC1_O=C(C1=CC=C(C#N)C=C1)O_C[C@H](C1CC1)NC(O[C@@H]2CC[C@H](C3=CC(N)=NN3)C2)=O</t>
  </si>
  <si>
    <t>C[C@H]1CC[C@H](C)N1C(=O)O[C@@H]1CC[C@H](c2cc(NC(=O)c3ccc(C#N)cc3)n[nH]2)C1_O=C(C1=CC=C(C#N)C=C1)O_O=C(O[C@@H]1CC[C@H](C2=CC(N)=NN2)C1)N3[C@@H](C)CC[C@@H]3C</t>
  </si>
  <si>
    <t>CC(C)NC(=O)O[C@@H]1CC[C@H](c2cc(NC(=O)c3ccco3)n[nH]2)C1_OC(c1ccco1)=O_NC1=NNC([C@@H]2C[C@H](OC(NC(C)C)=O)CC2)=C1</t>
  </si>
  <si>
    <t>C[C@@H](NC(=O)O[C@@H]1CC[C@H](c2cc(NC(=O)c3ccco3)n[nH]2)C1)C1CC1_OC(c1ccco1)=O_C[C@H](C1CC1)NC(O[C@@H]2CC[C@H](C3=CC(N)=NN3)C2)=O</t>
  </si>
  <si>
    <t>C[C@H]1CC[C@H](C)N1C(=O)O[C@@H]1CC[C@H](c2cc(NC(=O)c3ccco3)n[nH]2)C1_OC(c1ccco1)=O_O=C(O[C@@H]1CC[C@H](C2=CC(N)=NN2)C1)N3[C@@H](C)CC[C@@H]3C</t>
  </si>
  <si>
    <t>COc1ccc(CC(=O)Nc2cc([C@H]3CC[C@@H](OC(=O)NC(C)C)C3)[nH]n2)cc1OC_COc1c(OC)cc(CC(O)=O)cc1_NC1=NNC([C@@H]2C[C@H](OC(NC(C)C)=O)CC2)=C1</t>
  </si>
  <si>
    <t>COc1ccc(CC(=O)Nc2cc([C@H]3CC[C@@H](OC(=O)N[C@H](C)C4CC4)C3)[nH]n2)cc1OC_COc1c(OC)cc(CC(O)=O)cc1_C[C@H](C1CC1)NC(O[C@@H]2CC[C@H](C3=CC(N)=NN3)C2)=O</t>
  </si>
  <si>
    <t>COc1ccc(CC(=O)Nc2cc([C@H]3CC[C@@H](OC(=O)N4[C@@H](C)CC[C@@H]4C)C3)[nH]n2)cc1OC_COc1c(OC)cc(CC(O)=O)cc1_O=C(O[C@@H]1CC[C@H](C2=CC(N)=NN2)C1)N3[C@@H](C)CC[C@@H]3C</t>
  </si>
  <si>
    <t>CC1(NC(=O)O[C@@H]2CC[C@H](c3cc(NC(=O)c4ccc(F)cc4)n[nH]3)C2)CC1_OC(c1ccc(F)cc1)=O_CC1(NC(O[C@@H]2CC[C@H](C3=CC(N)=NN3)C2)=O)CC1</t>
  </si>
  <si>
    <t>CC(C)N(C)C(=O)O[C@@H]1CC[C@H](c2cc(NC(=O)c3ccc(F)cc3)n[nH]2)C1_OC(c1ccc(F)cc1)=O_NC1=NNC([C@@H]2C[C@H](OC(N(C)C(C)C)=O)CC2)=C1</t>
  </si>
  <si>
    <t>CC1(C)CCN1C(=O)O[C@@H]1CC[C@H](c2cc(NC(=O)c3ccc(F)cc3)n[nH]2)C1_OC(c1ccc(F)cc1)=O_O=C(O[C@@H]1CC[C@H](C2=CC(N)=NN2)C1)N3CCC3(C)C</t>
  </si>
  <si>
    <t>CC1(NC(=O)O[C@@H]2CC[C@H](c3cc(NC(=O)c4ccc(C5CCCCC5)cc4)n[nH]3)C2)CC1_OC(c1ccc(C2CCCCC2)cc1)=O_CC1(NC(O[C@@H]2CC[C@H](C3=CC(N)=NN3)C2)=O)CC1</t>
  </si>
  <si>
    <t>CC(C)N(C)C(=O)O[C@@H]1CC[C@H](c2cc(NC(=O)c3ccc(C4CCCCC4)cc3)n[nH]2)C1_OC(c1ccc(C2CCCCC2)cc1)=O_NC1=NNC([C@@H]2C[C@H](OC(N(C)C(C)C)=O)CC2)=C1</t>
  </si>
  <si>
    <t>CC1(C)CCN1C(=O)O[C@@H]1CC[C@H](c2cc(NC(=O)c3ccc(C4CCCCC4)cc3)n[nH]2)C1_OC(c1ccc(C2CCCCC2)cc1)=O_O=C(O[C@@H]1CC[C@H](C2=CC(N)=NN2)C1)N3CCC3(C)C</t>
  </si>
  <si>
    <t>CC1(NC(=O)O[C@@H]2CC[C@H](c3cc(NC(=O)c4ccoc4)n[nH]3)C2)CC1_O=C(C1=COC=C1)O_CC1(NC(O[C@@H]2CC[C@H](C3=CC(N)=NN3)C2)=O)CC1</t>
  </si>
  <si>
    <t>CC(C)N(C)C(=O)O[C@@H]1CC[C@H](c2cc(NC(=O)c3ccoc3)n[nH]2)C1_O=C(C1=COC=C1)O_NC1=NNC([C@@H]2C[C@H](OC(N(C)C(C)C)=O)CC2)=C1</t>
  </si>
  <si>
    <t>CC1(C)CCN1C(=O)O[C@@H]1CC[C@H](c2cc(NC(=O)c3ccoc3)n[nH]2)C1_O=C(C1=COC=C1)O_O=C(O[C@@H]1CC[C@H](C2=CC(N)=NN2)C1)N3CCC3(C)C</t>
  </si>
  <si>
    <t>CC(C)Cc1ccc(C(C)C(=O)Nc2cc([C@H]3CC[C@@H](OC(=O)NC4(C)CC4)C3)[nH]n2)cc1_CC(Cc1ccc(C(C(O)=O)C)cc1)C_CC1(NC(O[C@@H]2CC[C@H](C3=CC(N)=NN3)C2)=O)CC1</t>
  </si>
  <si>
    <t>CC(C)Cc1ccc(C(C)C(=O)Nc2cc([C@H]3CC[C@@H](OC(=O)N(C)C(C)C)C3)[nH]n2)cc1_CC(Cc1ccc(C(C(O)=O)C)cc1)C_NC1=NNC([C@@H]2C[C@H](OC(N(C)C(C)C)=O)CC2)=C1</t>
  </si>
  <si>
    <t>CC(C)Cc1ccc(C(C)C(=O)Nc2cc([C@H]3CC[C@@H](OC(=O)N4CCC4(C)C)C3)[nH]n2)cc1_CC(Cc1ccc(C(C(O)=O)C)cc1)C_O=C(O[C@@H]1CC[C@H](C2=CC(N)=NN2)C1)N3CCC3(C)C</t>
  </si>
  <si>
    <t>CC(C)NC(=O)O[C@@H]1CC[C@H](c2cc(NC(=O)c3ccc(F)cc3)n[nH]2)C1_OC(c1ccc(F)cc1)=O_NC1=NNC([C@@H]2C[C@H](OC(NC(C)C)=O)CC2)=C1</t>
  </si>
  <si>
    <t>C[C@@H](NC(=O)O[C@@H]1CC[C@H](c2cc(NC(=O)c3ccc(F)cc3)n[nH]2)C1)C1CC1_OC(c1ccc(F)cc1)=O_C[C@H](C1CC1)NC(O[C@@H]2CC[C@H](C3=CC(N)=NN3)C2)=O</t>
  </si>
  <si>
    <t>C[C@H]1CC[C@H](C)N1C(=O)O[C@@H]1CC[C@H](c2cc(NC(=O)c3ccc(F)cc3)n[nH]2)C1_OC(c1ccc(F)cc1)=O_O=C(O[C@@H]1CC[C@H](C2=CC(N)=NN2)C1)N3[C@@H](C)CC[C@@H]3C</t>
  </si>
  <si>
    <t>CC(C)NC(=O)O[C@@H]1CC[C@H](c2cc(NC(=O)c3ccc(C4CCCCC4)cc3)n[nH]2)C1_OC(c1ccc(C2CCCCC2)cc1)=O_NC1=NNC([C@@H]2C[C@H](OC(NC(C)C)=O)CC2)=C1</t>
  </si>
  <si>
    <t>C[C@@H](NC(=O)O[C@@H]1CC[C@H](c2cc(NC(=O)c3ccc(C4CCCCC4)cc3)n[nH]2)C1)C1CC1_OC(c1ccc(C2CCCCC2)cc1)=O_C[C@H](C1CC1)NC(O[C@@H]2CC[C@H](C3=CC(N)=NN3)C2)=O</t>
  </si>
  <si>
    <t>C[C@H]1CC[C@H](C)N1C(=O)O[C@@H]1CC[C@H](c2cc(NC(=O)c3ccc(C4CCCCC4)cc3)n[nH]2)C1_OC(c1ccc(C2CCCCC2)cc1)=O_O=C(O[C@@H]1CC[C@H](C2=CC(N)=NN2)C1)N3[C@@H](C)CC[C@@H]3C</t>
  </si>
  <si>
    <t>CC(C)NC(=O)O[C@@H]1CC[C@H](c2cc(NC(=O)c3ccoc3)n[nH]2)C1_O=C(C1=COC=C1)O_NC1=NNC([C@@H]2C[C@H](OC(NC(C)C)=O)CC2)=C1</t>
  </si>
  <si>
    <t>C[C@@H](NC(=O)O[C@@H]1CC[C@H](c2cc(NC(=O)c3ccoc3)n[nH]2)C1)C1CC1_O=C(C1=COC=C1)O_C[C@H](C1CC1)NC(O[C@@H]2CC[C@H](C3=CC(N)=NN3)C2)=O</t>
  </si>
  <si>
    <t>C[C@H]1CC[C@H](C)N1C(=O)O[C@@H]1CC[C@H](c2cc(NC(=O)c3ccoc3)n[nH]2)C1_O=C(C1=COC=C1)O_O=C(O[C@@H]1CC[C@H](C2=CC(N)=NN2)C1)N3[C@@H](C)CC[C@@H]3C</t>
  </si>
  <si>
    <t>CC(C)Cc1ccc(C(C)C(=O)Nc2cc([C@H]3CC[C@@H](OC(=O)NC(C)C)C3)[nH]n2)cc1_CC(Cc1ccc(C(C(O)=O)C)cc1)C_NC1=NNC([C@@H]2C[C@H](OC(NC(C)C)=O)CC2)=C1</t>
  </si>
  <si>
    <t>CC(C)Cc1ccc(C(C)C(=O)Nc2cc([C@H]3CC[C@@H](OC(=O)N[C@H](C)C4CC4)C3)[nH]n2)cc1_CC(Cc1ccc(C(C(O)=O)C)cc1)C_C[C@H](C1CC1)NC(O[C@@H]2CC[C@H](C3=CC(N)=NN3)C2)=O</t>
  </si>
  <si>
    <t>CC(C)Cc1ccc(C(C)C(=O)Nc2cc([C@H]3CC[C@@H](OC(=O)N4[C@@H](C)CC[C@@H]4C)C3)[nH]n2)cc1_CC(Cc1ccc(C(C(O)=O)C)cc1)C_O=C(O[C@@H]1CC[C@H](C2=CC(N)=NN2)C1)N3[C@@H](C)CC[C@@H]3C</t>
  </si>
  <si>
    <t>CC1(NC(=O)O[C@@H]2CC[C@H](c3cc(NC(=O)c4ccc(F)cc4F)n[nH]3)C2)CC1_FC1=C(C(O)=O)C=CC(F)=C1_CC1(NC(O[C@@H]2CC[C@H](C3=CC(N)=NN3)C2)=O)CC1</t>
  </si>
  <si>
    <t>CC(C)N(C)C(=O)O[C@@H]1CC[C@H](c2cc(NC(=O)c3ccc(F)cc3F)n[nH]2)C1_FC1=C(C(O)=O)C=CC(F)=C1_NC1=NNC([C@@H]2C[C@H](OC(N(C)C(C)C)=O)CC2)=C1</t>
  </si>
  <si>
    <t>CC1(C)CCN1C(=O)O[C@@H]1CC[C@H](c2cc(NC(=O)c3ccc(F)cc3F)n[nH]2)C1_FC1=C(C(O)=O)C=CC(F)=C1_O=C(O[C@@H]1CC[C@H](C2=CC(N)=NN2)C1)N3CCC3(C)C</t>
  </si>
  <si>
    <t>CC1(NC(=O)O[C@@H]2CC[C@H](c3cc(NC(=O)c4ccc(S(N)(=O)=O)cc4)n[nH]3)C2)CC1_NS(=O)(c1ccc(C(O)=O)cc1)=O_CC1(NC(O[C@@H]2CC[C@H](C3=CC(N)=NN3)C2)=O)CC1</t>
  </si>
  <si>
    <t>CC(C)N(C)C(=O)O[C@@H]1CC[C@H](c2cc(NC(=O)c3ccc(S(N)(=O)=O)cc3)n[nH]2)C1_NS(=O)(c1ccc(C(O)=O)cc1)=O_NC1=NNC([C@@H]2C[C@H](OC(N(C)C(C)C)=O)CC2)=C1</t>
  </si>
  <si>
    <t>CC1(C)CCN1C(=O)O[C@@H]1CC[C@H](c2cc(NC(=O)c3ccc(S(N)(=O)=O)cc3)n[nH]2)C1_NS(=O)(c1ccc(C(O)=O)cc1)=O_O=C(O[C@@H]1CC[C@H](C2=CC(N)=NN2)C1)N3CCC3(C)C</t>
  </si>
  <si>
    <t>CC1(NC(=O)O[C@@H]2CC[C@H](c3cc(NC(=O)c4ncc(Cl)cc4Cl)n[nH]3)C2)CC1_OC(c1c(Cl)cc(Cl)cn1)=O_CC1(NC(O[C@@H]2CC[C@H](C3=CC(N)=NN3)C2)=O)CC1</t>
  </si>
  <si>
    <t>CC(C)N(C)C(=O)O[C@@H]1CC[C@H](c2cc(NC(=O)c3ncc(Cl)cc3Cl)n[nH]2)C1_OC(c1c(Cl)cc(Cl)cn1)=O_NC1=NNC([C@@H]2C[C@H](OC(N(C)C(C)C)=O)CC2)=C1</t>
  </si>
  <si>
    <t>CC1(C)CCN1C(=O)O[C@@H]1CC[C@H](c2cc(NC(=O)c3ncc(Cl)cc3Cl)n[nH]2)C1_OC(c1c(Cl)cc(Cl)cn1)=O_O=C(O[C@@H]1CC[C@H](C2=CC(N)=NN2)C1)N3CCC3(C)C</t>
  </si>
  <si>
    <t>CC1(NC(=O)O[C@@H]2CC[C@H](c3cc(NC(=O)C(C)(C)c4ccccc4)n[nH]3)C2)CC1_CC(C(O)=O)(c1ccccc1)C_CC1(NC(O[C@@H]2CC[C@H](C3=CC(N)=NN3)C2)=O)CC1</t>
  </si>
  <si>
    <t>CC(C)N(C)C(=O)O[C@@H]1CC[C@H](c2cc(NC(=O)C(C)(C)c3ccccc3)n[nH]2)C1_CC(C(O)=O)(c1ccccc1)C_NC1=NNC([C@@H]2C[C@H](OC(N(C)C(C)C)=O)CC2)=C1</t>
  </si>
  <si>
    <t>CC(C)(C(=O)Nc1cc([C@H]2CC[C@@H](OC(=O)N3CCC3(C)C)C2)[nH]n1)c1ccccc1_CC(C(O)=O)(c1ccccc1)C_O=C(O[C@@H]1CC[C@H](C2=CC(N)=NN2)C1)N3CCC3(C)C</t>
  </si>
  <si>
    <t>CC(C)NC(=O)O[C@@H]1CC[C@H](c2cc(NC(=O)c3ccc(F)cc3F)n[nH]2)C1_FC1=C(C(O)=O)C=CC(F)=C1_NC1=NNC([C@@H]2C[C@H](OC(NC(C)C)=O)CC2)=C1</t>
  </si>
  <si>
    <t>C[C@@H](NC(=O)O[C@@H]1CC[C@H](c2cc(NC(=O)c3ccc(F)cc3F)n[nH]2)C1)C1CC1_FC1=C(C(O)=O)C=CC(F)=C1_C[C@H](C1CC1)NC(O[C@@H]2CC[C@H](C3=CC(N)=NN3)C2)=O</t>
  </si>
  <si>
    <t>C[C@H]1CC[C@H](C)N1C(=O)O[C@@H]1CC[C@H](c2cc(NC(=O)c3ccc(F)cc3F)n[nH]2)C1_FC1=C(C(O)=O)C=CC(F)=C1_O=C(O[C@@H]1CC[C@H](C2=CC(N)=NN2)C1)N3[C@@H](C)CC[C@@H]3C</t>
  </si>
  <si>
    <t>CC(C)NC(=O)O[C@@H]1CC[C@H](c2cc(NC(=O)c3ccc(S(N)(=O)=O)cc3)n[nH]2)C1_NS(=O)(c1ccc(C(O)=O)cc1)=O_NC1=NNC([C@@H]2C[C@H](OC(NC(C)C)=O)CC2)=C1</t>
  </si>
  <si>
    <t>C[C@@H](NC(=O)O[C@@H]1CC[C@H](c2cc(NC(=O)c3ccc(S(N)(=O)=O)cc3)n[nH]2)C1)C1CC1_NS(=O)(c1ccc(C(O)=O)cc1)=O_C[C@H](C1CC1)NC(O[C@@H]2CC[C@H](C3=CC(N)=NN3)C2)=O</t>
  </si>
  <si>
    <t>C[C@H]1CC[C@H](C)N1C(=O)O[C@@H]1CC[C@H](c2cc(NC(=O)c3ccc(S(N)(=O)=O)cc3)n[nH]2)C1_NS(=O)(c1ccc(C(O)=O)cc1)=O_O=C(O[C@@H]1CC[C@H](C2=CC(N)=NN2)C1)N3[C@@H](C)CC[C@@H]3C</t>
  </si>
  <si>
    <t>CC(C)NC(=O)O[C@@H]1CC[C@H](c2cc(NC(=O)c3ncc(Cl)cc3Cl)n[nH]2)C1_OC(c1c(Cl)cc(Cl)cn1)=O_NC1=NNC([C@@H]2C[C@H](OC(NC(C)C)=O)CC2)=C1</t>
  </si>
  <si>
    <t>C[C@@H](NC(=O)O[C@@H]1CC[C@H](c2cc(NC(=O)c3ncc(Cl)cc3Cl)n[nH]2)C1)C1CC1_OC(c1c(Cl)cc(Cl)cn1)=O_C[C@H](C1CC1)NC(O[C@@H]2CC[C@H](C3=CC(N)=NN3)C2)=O</t>
  </si>
  <si>
    <t>C[C@H]1CC[C@H](C)N1C(=O)O[C@@H]1CC[C@H](c2cc(NC(=O)c3ncc(Cl)cc3Cl)n[nH]2)C1_OC(c1c(Cl)cc(Cl)cn1)=O_O=C(O[C@@H]1CC[C@H](C2=CC(N)=NN2)C1)N3[C@@H](C)CC[C@@H]3C</t>
  </si>
  <si>
    <t>CC(C)NC(=O)O[C@@H]1CC[C@H](c2cc(NC(=O)C(C)(C)c3ccccc3)n[nH]2)C1_CC(C(O)=O)(c1ccccc1)C_NC1=NNC([C@@H]2C[C@H](OC(NC(C)C)=O)CC2)=C1</t>
  </si>
  <si>
    <t>C[C@@H](NC(=O)O[C@@H]1CC[C@H](c2cc(NC(=O)C(C)(C)c3ccccc3)n[nH]2)C1)C1CC1_CC(C(O)=O)(c1ccccc1)C_C[C@H](C1CC1)NC(O[C@@H]2CC[C@H](C3=CC(N)=NN3)C2)=O</t>
  </si>
  <si>
    <t>C[C@H]1CC[C@H](C)N1C(=O)O[C@@H]1CC[C@H](c2cc(NC(=O)C(C)(C)c3ccccc3)n[nH]2)C1_CC(C(O)=O)(c1ccccc1)C_O=C(O[C@@H]1CC[C@H](C2=CC(N)=NN2)C1)N3[C@@H](C)CC[C@@H]3C</t>
  </si>
  <si>
    <t>CC1(NC(=O)O[C@@H]2CC[C@H](c3cc(NC(=O)c4ccc(F)c(F)c4)n[nH]3)C2)CC1_FC1=C(F)C=C(C(O)=O)C=C1_CC1(NC(O[C@@H]2CC[C@H](C3=CC(N)=NN3)C2)=O)CC1</t>
  </si>
  <si>
    <t>CC(C)N(C)C(=O)O[C@@H]1CC[C@H](c2cc(NC(=O)c3ccc(F)c(F)c3)n[nH]2)C1_FC1=C(F)C=C(C(O)=O)C=C1_NC1=NNC([C@@H]2C[C@H](OC(N(C)C(C)C)=O)CC2)=C1</t>
  </si>
  <si>
    <t>CC1(C)CCN1C(=O)O[C@@H]1CC[C@H](c2cc(NC(=O)c3ccc(F)c(F)c3)n[nH]2)C1_FC1=C(F)C=C(C(O)=O)C=C1_O=C(O[C@@H]1CC[C@H](C2=CC(N)=NN2)C1)N3CCC3(C)C</t>
  </si>
  <si>
    <t>CC(=O)Nc1ccc(C(=O)Nc2cc([C@H]3CC[C@@H](OC(=O)NC4(C)CC4)C3)[nH]n2)cc1_CC(=O)Nc1ccc(C(=O)O)cc1_CC1(NC(O[C@@H]2CC[C@H](C3=CC(N)=NN3)C2)=O)CC1</t>
  </si>
  <si>
    <t>CC(=O)Nc1ccc(C(=O)Nc2cc([C@H]3CC[C@@H](OC(=O)N(C)C(C)C)C3)[nH]n2)cc1_CC(=O)Nc1ccc(C(=O)O)cc1_NC1=NNC([C@@H]2C[C@H](OC(N(C)C(C)C)=O)CC2)=C1</t>
  </si>
  <si>
    <t>CC(=O)Nc1ccc(C(=O)Nc2cc([C@H]3CC[C@@H](OC(=O)N4CCC4(C)C)C3)[nH]n2)cc1_CC(=O)Nc1ccc(C(=O)O)cc1_O=C(O[C@@H]1CC[C@H](C2=CC(N)=NN2)C1)N3CCC3(C)C</t>
  </si>
  <si>
    <t>Cc1ccccc1CC(=O)Nc1cc([C@H]2CC[C@@H](OC(=O)NC3(C)CC3)C2)[nH]n1_O=C(CC1=C(C)C=CC=C1)O_CC1(NC(O[C@@H]2CC[C@H](C3=CC(N)=NN3)C2)=O)CC1</t>
  </si>
  <si>
    <t>Cc1ccccc1CC(=O)Nc1cc([C@H]2CC[C@@H](OC(=O)N(C)C(C)C)C2)[nH]n1_O=C(CC1=C(C)C=CC=C1)O_NC1=NNC([C@@H]2C[C@H](OC(N(C)C(C)C)=O)CC2)=C1</t>
  </si>
  <si>
    <t>Cc1ccccc1CC(=O)Nc1cc([C@H]2CC[C@@H](OC(=O)N3CCC3(C)C)C2)[nH]n1_O=C(CC1=C(C)C=CC=C1)O_O=C(O[C@@H]1CC[C@H](C2=CC(N)=NN2)C1)N3CCC3(C)C</t>
  </si>
  <si>
    <t>Cc1ccc(C(C)C(=O)Nc2cc([C@H]3CC[C@@H](OC(=O)NC4(C)CC4)C3)[nH]n2)cc1_CC(C(O)=O)C1=CC=C(C)C=C1_CC1(NC(O[C@@H]2CC[C@H](C3=CC(N)=NN3)C2)=O)CC1</t>
  </si>
  <si>
    <t>Cc1ccc(C(C)C(=O)Nc2cc([C@H]3CC[C@@H](OC(=O)N(C)C(C)C)C3)[nH]n2)cc1_CC(C(O)=O)C1=CC=C(C)C=C1_NC1=NNC([C@@H]2C[C@H](OC(N(C)C(C)C)=O)CC2)=C1</t>
  </si>
  <si>
    <t>Cc1ccc(C(C)C(=O)Nc2cc([C@H]3CC[C@@H](OC(=O)N4CCC4(C)C)C3)[nH]n2)cc1_CC(C(O)=O)C1=CC=C(C)C=C1_O=C(O[C@@H]1CC[C@H](C2=CC(N)=NN2)C1)N3CCC3(C)C</t>
  </si>
  <si>
    <t>CC(C)NC(=O)O[C@@H]1CC[C@H](c2cc(NC(=O)c3ccc(F)c(F)c3)n[nH]2)C1_FC1=C(F)C=C(C(O)=O)C=C1_NC1=NNC([C@@H]2C[C@H](OC(NC(C)C)=O)CC2)=C1</t>
  </si>
  <si>
    <t>C[C@@H](NC(=O)O[C@@H]1CC[C@H](c2cc(NC(=O)c3ccc(F)c(F)c3)n[nH]2)C1)C1CC1_FC1=C(F)C=C(C(O)=O)C=C1_C[C@H](C1CC1)NC(O[C@@H]2CC[C@H](C3=CC(N)=NN3)C2)=O</t>
  </si>
  <si>
    <t>C[C@H]1CC[C@H](C)N1C(=O)O[C@@H]1CC[C@H](c2cc(NC(=O)c3ccc(F)c(F)c3)n[nH]2)C1_FC1=C(F)C=C(C(O)=O)C=C1_O=C(O[C@@H]1CC[C@H](C2=CC(N)=NN2)C1)N3[C@@H](C)CC[C@@H]3C</t>
  </si>
  <si>
    <t>CC(=O)Nc1ccc(C(=O)Nc2cc([C@H]3CC[C@@H](OC(=O)NC(C)C)C3)[nH]n2)cc1_CC(=O)Nc1ccc(C(=O)O)cc1_NC1=NNC([C@@H]2C[C@H](OC(NC(C)C)=O)CC2)=C1</t>
  </si>
  <si>
    <t>CC(=O)Nc1ccc(C(=O)Nc2cc([C@H]3CC[C@@H](OC(=O)N[C@H](C)C4CC4)C3)[nH]n2)cc1_CC(=O)Nc1ccc(C(=O)O)cc1_C[C@H](C1CC1)NC(O[C@@H]2CC[C@H](C3=CC(N)=NN3)C2)=O</t>
  </si>
  <si>
    <t>CC(=O)Nc1ccc(C(=O)Nc2cc([C@H]3CC[C@@H](OC(=O)N4[C@@H](C)CC[C@@H]4C)C3)[nH]n2)cc1_CC(=O)Nc1ccc(C(=O)O)cc1_O=C(O[C@@H]1CC[C@H](C2=CC(N)=NN2)C1)N3[C@@H](C)CC[C@@H]3C</t>
  </si>
  <si>
    <t>Cc1ccccc1CC(=O)Nc1cc([C@H]2CC[C@@H](OC(=O)NC(C)C)C2)[nH]n1_O=C(CC1=C(C)C=CC=C1)O_NC1=NNC([C@@H]2C[C@H](OC(NC(C)C)=O)CC2)=C1</t>
  </si>
  <si>
    <t>Cc1ccccc1CC(=O)Nc1cc([C@H]2CC[C@@H](OC(=O)N[C@H](C)C3CC3)C2)[nH]n1_O=C(CC1=C(C)C=CC=C1)O_C[C@H](C1CC1)NC(O[C@@H]2CC[C@H](C3=CC(N)=NN3)C2)=O</t>
  </si>
  <si>
    <t>Cc1ccccc1CC(=O)Nc1cc([C@H]2CC[C@@H](OC(=O)N3[C@@H](C)CC[C@@H]3C)C2)[nH]n1_O=C(CC1=C(C)C=CC=C1)O_O=C(O[C@@H]1CC[C@H](C2=CC(N)=NN2)C1)N3[C@@H](C)CC[C@@H]3C</t>
  </si>
  <si>
    <t>Cc1ccc(C(C)C(=O)Nc2cc([C@H]3CC[C@@H](OC(=O)NC(C)C)C3)[nH]n2)cc1_CC(C(O)=O)C1=CC=C(C)C=C1_NC1=NNC([C@@H]2C[C@H](OC(NC(C)C)=O)CC2)=C1</t>
  </si>
  <si>
    <t>Cc1ccc(C(C)C(=O)Nc2cc([C@H]3CC[C@@H](OC(=O)N[C@H](C)C4CC4)C3)[nH]n2)cc1_CC(C(O)=O)C1=CC=C(C)C=C1_C[C@H](C1CC1)NC(O[C@@H]2CC[C@H](C3=CC(N)=NN3)C2)=O</t>
  </si>
  <si>
    <t>Cc1ccc(C(C)C(=O)Nc2cc([C@H]3CC[C@@H](OC(=O)N4[C@@H](C)CC[C@@H]4C)C3)[nH]n2)cc1_CC(C(O)=O)C1=CC=C(C)C=C1_O=C(O[C@@H]1CC[C@H](C2=CC(N)=NN2)C1)N3[C@@H](C)CC[C@@H]3C</t>
  </si>
  <si>
    <t>CC1(NC(=O)O[C@@H]2CC[C@H](c3cc(NC(=O)c4c(F)cccc4F)n[nH]3)C2)CC1_FC1=C(C(O)=O)C(F)=CC=C1_CC1(NC(O[C@@H]2CC[C@H](C3=CC(N)=NN3)C2)=O)CC1</t>
  </si>
  <si>
    <t>CC(C)N(C)C(=O)O[C@@H]1CC[C@H](c2cc(NC(=O)c3c(F)cccc3F)n[nH]2)C1_FC1=C(C(O)=O)C(F)=CC=C1_NC1=NNC([C@@H]2C[C@H](OC(N(C)C(C)C)=O)CC2)=C1</t>
  </si>
  <si>
    <t>CC1(C)CCN1C(=O)O[C@@H]1CC[C@H](c2cc(NC(=O)c3c(F)cccc3F)n[nH]2)C1_FC1=C(C(O)=O)C(F)=CC=C1_O=C(O[C@@H]1CC[C@H](C2=CC(N)=NN2)C1)N3CCC3(C)C</t>
  </si>
  <si>
    <t>CC1(NC(=O)O[C@@H]2CC[C@H](c3cc(NC(=O)c4ccccn4)n[nH]3)C2)CC1_O=C(C1=NC=CC=C1)O_CC1(NC(O[C@@H]2CC[C@H](C3=CC(N)=NN3)C2)=O)CC1</t>
  </si>
  <si>
    <t>CC(C)N(C)C(=O)O[C@@H]1CC[C@H](c2cc(NC(=O)c3ccccn3)n[nH]2)C1_O=C(C1=NC=CC=C1)O_NC1=NNC([C@@H]2C[C@H](OC(N(C)C(C)C)=O)CC2)=C1</t>
  </si>
  <si>
    <t>CC1(C)CCN1C(=O)O[C@@H]1CC[C@H](c2cc(NC(=O)c3ccccn3)n[nH]2)C1_O=C(C1=NC=CC=C1)O_O=C(O[C@@H]1CC[C@H](C2=CC(N)=NN2)C1)N3CCC3(C)C</t>
  </si>
  <si>
    <t>Cc1cccc(CC(=O)Nc2cc([C@H]3CC[C@@H](OC(=O)NC4(C)CC4)C3)[nH]n2)c1_O=C(CC1=CC(C)=CC=C1)O_CC1(NC(O[C@@H]2CC[C@H](C3=CC(N)=NN3)C2)=O)CC1</t>
  </si>
  <si>
    <t>Cc1cccc(CC(=O)Nc2cc([C@H]3CC[C@@H](OC(=O)N(C)C(C)C)C3)[nH]n2)c1_O=C(CC1=CC(C)=CC=C1)O_NC1=NNC([C@@H]2C[C@H](OC(N(C)C(C)C)=O)CC2)=C1</t>
  </si>
  <si>
    <t>Cc1cccc(CC(=O)Nc2cc([C@H]3CC[C@@H](OC(=O)N4CCC4(C)C)C3)[nH]n2)c1_O=C(CC1=CC(C)=CC=C1)O_O=C(O[C@@H]1CC[C@H](C2=CC(N)=NN2)C1)N3CCC3(C)C</t>
  </si>
  <si>
    <t>Cc1ccc(C(O)C(=O)Nc2cc([C@H]3CC[C@@H](OC(=O)NC4(C)CC4)C3)[nH]n2)cc1_OC(C(O)=O)C1=CC=C(C)C=C1_CC1(NC(O[C@@H]2CC[C@H](C3=CC(N)=NN3)C2)=O)CC1</t>
  </si>
  <si>
    <t>Cc1ccc(C(O)C(=O)Nc2cc([C@H]3CC[C@@H](OC(=O)N(C)C(C)C)C3)[nH]n2)cc1_OC(C(O)=O)C1=CC=C(C)C=C1_NC1=NNC([C@@H]2C[C@H](OC(N(C)C(C)C)=O)CC2)=C1</t>
  </si>
  <si>
    <t>Cc1ccc(C(O)C(=O)Nc2cc([C@H]3CC[C@@H](OC(=O)N4CCC4(C)C)C3)[nH]n2)cc1_OC(C(O)=O)C1=CC=C(C)C=C1_O=C(O[C@@H]1CC[C@H](C2=CC(N)=NN2)C1)N3CCC3(C)C</t>
  </si>
  <si>
    <t>CC(C)NC(=O)O[C@@H]1CC[C@H](c2cc(NC(=O)c3c(F)cccc3F)n[nH]2)C1_FC1=C(C(O)=O)C(F)=CC=C1_NC1=NNC([C@@H]2C[C@H](OC(NC(C)C)=O)CC2)=C1</t>
  </si>
  <si>
    <t>C[C@@H](NC(=O)O[C@@H]1CC[C@H](c2cc(NC(=O)c3c(F)cccc3F)n[nH]2)C1)C1CC1_FC1=C(C(O)=O)C(F)=CC=C1_C[C@H](C1CC1)NC(O[C@@H]2CC[C@H](C3=CC(N)=NN3)C2)=O</t>
  </si>
  <si>
    <t>C[C@H]1CC[C@H](C)N1C(=O)O[C@@H]1CC[C@H](c2cc(NC(=O)c3c(F)cccc3F)n[nH]2)C1_FC1=C(C(O)=O)C(F)=CC=C1_O=C(O[C@@H]1CC[C@H](C2=CC(N)=NN2)C1)N3[C@@H](C)CC[C@@H]3C</t>
  </si>
  <si>
    <t>CC(C)NC(=O)O[C@@H]1CC[C@H](c2cc(NC(=O)c3ccccn3)n[nH]2)C1_O=C(C1=NC=CC=C1)O_NC1=NNC([C@@H]2C[C@H](OC(NC(C)C)=O)CC2)=C1</t>
  </si>
  <si>
    <t>C[C@@H](NC(=O)O[C@@H]1CC[C@H](c2cc(NC(=O)c3ccccn3)n[nH]2)C1)C1CC1_O=C(C1=NC=CC=C1)O_C[C@H](C1CC1)NC(O[C@@H]2CC[C@H](C3=CC(N)=NN3)C2)=O</t>
  </si>
  <si>
    <t>C[C@H]1CC[C@H](C)N1C(=O)O[C@@H]1CC[C@H](c2cc(NC(=O)c3ccccn3)n[nH]2)C1_O=C(C1=NC=CC=C1)O_O=C(O[C@@H]1CC[C@H](C2=CC(N)=NN2)C1)N3[C@@H](C)CC[C@@H]3C</t>
  </si>
  <si>
    <t>Cc1cccc(CC(=O)Nc2cc([C@H]3CC[C@@H](OC(=O)NC(C)C)C3)[nH]n2)c1_O=C(CC1=CC(C)=CC=C1)O_NC1=NNC([C@@H]2C[C@H](OC(NC(C)C)=O)CC2)=C1</t>
  </si>
  <si>
    <t>Cc1cccc(CC(=O)Nc2cc([C@H]3CC[C@@H](OC(=O)N[C@H](C)C4CC4)C3)[nH]n2)c1_O=C(CC1=CC(C)=CC=C1)O_C[C@H](C1CC1)NC(O[C@@H]2CC[C@H](C3=CC(N)=NN3)C2)=O</t>
  </si>
  <si>
    <t>Cc1cccc(CC(=O)Nc2cc([C@H]3CC[C@@H](OC(=O)N4[C@@H](C)CC[C@@H]4C)C3)[nH]n2)c1_O=C(CC1=CC(C)=CC=C1)O_O=C(O[C@@H]1CC[C@H](C2=CC(N)=NN2)C1)N3[C@@H](C)CC[C@@H]3C</t>
  </si>
  <si>
    <t>Cc1ccc(C(O)C(=O)Nc2cc([C@H]3CC[C@@H](OC(=O)NC(C)C)C3)[nH]n2)cc1_OC(C(O)=O)C1=CC=C(C)C=C1_NC1=NNC([C@@H]2C[C@H](OC(NC(C)C)=O)CC2)=C1</t>
  </si>
  <si>
    <t>Cc1ccc(C(O)C(=O)Nc2cc([C@H]3CC[C@@H](OC(=O)N[C@H](C)C4CC4)C3)[nH]n2)cc1_OC(C(O)=O)C1=CC=C(C)C=C1_C[C@H](C1CC1)NC(O[C@@H]2CC[C@H](C3=CC(N)=NN3)C2)=O</t>
  </si>
  <si>
    <t>Cc1ccc(C(O)C(=O)Nc2cc([C@H]3CC[C@@H](OC(=O)N4[C@@H](C)CC[C@@H]4C)C3)[nH]n2)cc1_OC(C(O)=O)C1=CC=C(C)C=C1_O=C(O[C@@H]1CC[C@H](C2=CC(N)=NN2)C1)N3[C@@H](C)CC[C@@H]3C</t>
  </si>
  <si>
    <t>CC1(NC(=O)O[C@@H]2CC[C@H](c3cc(NC(=O)c4cc(F)cc(F)c4)n[nH]3)C2)CC1_FC1=CC(C(O)=O)=CC(F)=C1_CC1(NC(O[C@@H]2CC[C@H](C3=CC(N)=NN3)C2)=O)CC1</t>
  </si>
  <si>
    <t>CC(C)N(C)C(=O)O[C@@H]1CC[C@H](c2cc(NC(=O)c3cc(F)cc(F)c3)n[nH]2)C1_FC1=CC(C(O)=O)=CC(F)=C1_NC1=NNC([C@@H]2C[C@H](OC(N(C)C(C)C)=O)CC2)=C1</t>
  </si>
  <si>
    <t>CC1(C)CCN1C(=O)O[C@@H]1CC[C@H](c2cc(NC(=O)c3cc(F)cc(F)c3)n[nH]2)C1_FC1=CC(C(O)=O)=CC(F)=C1_O=C(O[C@@H]1CC[C@H](C2=CC(N)=NN2)C1)N3CCC3(C)C</t>
  </si>
  <si>
    <t>CC1(NC(=O)O[C@@H]2CC[C@H](c3cc(NC(=O)c4cccnc4)n[nH]3)C2)CC1_O=C(C1=CN=CC=C1)O_CC1(NC(O[C@@H]2CC[C@H](C3=CC(N)=NN3)C2)=O)CC1</t>
  </si>
  <si>
    <t>CC(C)N(C)C(=O)O[C@@H]1CC[C@H](c2cc(NC(=O)c3cccnc3)n[nH]2)C1_O=C(C1=CN=CC=C1)O_NC1=NNC([C@@H]2C[C@H](OC(N(C)C(C)C)=O)CC2)=C1</t>
  </si>
  <si>
    <t>CC1(C)CCN1C(=O)O[C@@H]1CC[C@H](c2cc(NC(=O)c3cccnc3)n[nH]2)C1_O=C(C1=CN=CC=C1)O_O=C(O[C@@H]1CC[C@H](C2=CC(N)=NN2)C1)N3CCC3(C)C</t>
  </si>
  <si>
    <t>Cc1ccc(CC(=O)Nc2cc([C@H]3CC[C@@H](OC(=O)NC4(C)CC4)C3)[nH]n2)cc1_O=C(CC1=CC=C(C)C=C1)O_CC1(NC(O[C@@H]2CC[C@H](C3=CC(N)=NN3)C2)=O)CC1</t>
  </si>
  <si>
    <t>Cc1ccc(CC(=O)Nc2cc([C@H]3CC[C@@H](OC(=O)N(C)C(C)C)C3)[nH]n2)cc1_O=C(CC1=CC=C(C)C=C1)O_NC1=NNC([C@@H]2C[C@H](OC(N(C)C(C)C)=O)CC2)=C1</t>
  </si>
  <si>
    <t>Cc1ccc(CC(=O)Nc2cc([C@H]3CC[C@@H](OC(=O)N4CCC4(C)C)C3)[nH]n2)cc1_O=C(CC1=CC=C(C)C=C1)O_O=C(O[C@@H]1CC[C@H](C2=CC(N)=NN2)C1)N3CCC3(C)C</t>
  </si>
  <si>
    <t>CC1(NC(=O)O[C@@H]2CC[C@H](c3cc(NC(=O)C(F)c4ccccc4)n[nH]3)C2)CC1_FC(C(O)=O)C1=CC=CC=C1_CC1(NC(O[C@@H]2CC[C@H](C3=CC(N)=NN3)C2)=O)CC1</t>
  </si>
  <si>
    <t>CC(C)N(C)C(=O)O[C@@H]1CC[C@H](c2cc(NC(=O)C(F)c3ccccc3)n[nH]2)C1_FC(C(O)=O)C1=CC=CC=C1_NC1=NNC([C@@H]2C[C@H](OC(N(C)C(C)C)=O)CC2)=C1</t>
  </si>
  <si>
    <t>CC1(C)CCN1C(=O)O[C@@H]1CC[C@H](c2cc(NC(=O)C(F)c3ccccc3)n[nH]2)C1_FC(C(O)=O)C1=CC=CC=C1_O=C(O[C@@H]1CC[C@H](C2=CC(N)=NN2)C1)N3CCC3(C)C</t>
  </si>
  <si>
    <t>CC(C)NC(=O)O[C@@H]1CC[C@H](c2cc(NC(=O)c3cc(F)cc(F)c3)n[nH]2)C1_FC1=CC(C(O)=O)=CC(F)=C1_NC1=NNC([C@@H]2C[C@H](OC(NC(C)C)=O)CC2)=C1</t>
  </si>
  <si>
    <t>C[C@@H](NC(=O)O[C@@H]1CC[C@H](c2cc(NC(=O)c3cc(F)cc(F)c3)n[nH]2)C1)C1CC1_FC1=CC(C(O)=O)=CC(F)=C1_C[C@H](C1CC1)NC(O[C@@H]2CC[C@H](C3=CC(N)=NN3)C2)=O</t>
  </si>
  <si>
    <t>C[C@H]1CC[C@H](C)N1C(=O)O[C@@H]1CC[C@H](c2cc(NC(=O)c3cc(F)cc(F)c3)n[nH]2)C1_FC1=CC(C(O)=O)=CC(F)=C1_O=C(O[C@@H]1CC[C@H](C2=CC(N)=NN2)C1)N3[C@@H](C)CC[C@@H]3C</t>
  </si>
  <si>
    <t>CC(C)NC(=O)O[C@@H]1CC[C@H](c2cc(NC(=O)c3cccnc3)n[nH]2)C1_O=C(C1=CN=CC=C1)O_NC1=NNC([C@@H]2C[C@H](OC(NC(C)C)=O)CC2)=C1</t>
  </si>
  <si>
    <t>C[C@@H](NC(=O)O[C@@H]1CC[C@H](c2cc(NC(=O)c3cccnc3)n[nH]2)C1)C1CC1_O=C(C1=CN=CC=C1)O_C[C@H](C1CC1)NC(O[C@@H]2CC[C@H](C3=CC(N)=NN3)C2)=O</t>
  </si>
  <si>
    <t>C[C@H]1CC[C@H](C)N1C(=O)O[C@@H]1CC[C@H](c2cc(NC(=O)c3cccnc3)n[nH]2)C1_O=C(C1=CN=CC=C1)O_O=C(O[C@@H]1CC[C@H](C2=CC(N)=NN2)C1)N3[C@@H](C)CC[C@@H]3C</t>
  </si>
  <si>
    <t>Cc1ccc(CC(=O)Nc2cc([C@H]3CC[C@@H](OC(=O)NC(C)C)C3)[nH]n2)cc1_O=C(CC1=CC=C(C)C=C1)O_NC1=NNC([C@@H]2C[C@H](OC(NC(C)C)=O)CC2)=C1</t>
  </si>
  <si>
    <t>Cc1ccc(CC(=O)Nc2cc([C@H]3CC[C@@H](OC(=O)N[C@H](C)C4CC4)C3)[nH]n2)cc1_O=C(CC1=CC=C(C)C=C1)O_C[C@H](C1CC1)NC(O[C@@H]2CC[C@H](C3=CC(N)=NN3)C2)=O</t>
  </si>
  <si>
    <t>Cc1ccc(CC(=O)Nc2cc([C@H]3CC[C@@H](OC(=O)N4[C@@H](C)CC[C@@H]4C)C3)[nH]n2)cc1_O=C(CC1=CC=C(C)C=C1)O_O=C(O[C@@H]1CC[C@H](C2=CC(N)=NN2)C1)N3[C@@H](C)CC[C@@H]3C</t>
  </si>
  <si>
    <t>CC(C)NC(=O)O[C@@H]1CC[C@H](c2cc(NC(=O)C(F)c3ccccc3)n[nH]2)C1_FC(C(O)=O)C1=CC=CC=C1_NC1=NNC([C@@H]2C[C@H](OC(NC(C)C)=O)CC2)=C1</t>
  </si>
  <si>
    <t>C[C@@H](NC(=O)O[C@@H]1CC[C@H](c2cc(NC(=O)C(F)c3ccccc3)n[nH]2)C1)C1CC1_FC(C(O)=O)C1=CC=CC=C1_C[C@H](C1CC1)NC(O[C@@H]2CC[C@H](C3=CC(N)=NN3)C2)=O</t>
  </si>
  <si>
    <t>C[C@H]1CC[C@H](C)N1C(=O)O[C@@H]1CC[C@H](c2cc(NC(=O)C(F)c3ccccc3)n[nH]2)C1_FC(C(O)=O)C1=CC=CC=C1_O=C(O[C@@H]1CC[C@H](C2=CC(N)=NN2)C1)N3[C@@H](C)CC[C@@H]3C</t>
  </si>
  <si>
    <t>CC1(NC(=O)O[C@@H]2CC[C@H](c3cc(NC(=O)c4cccc(OC(F)(F)F)c4)n[nH]3)C2)CC1_O=C(C1=CC=CC(OC(F)(F)F)=C1)O_CC1(NC(O[C@@H]2CC[C@H](C3=CC(N)=NN3)C2)=O)CC1</t>
  </si>
  <si>
    <t>CC(C)N(C)C(=O)O[C@@H]1CC[C@H](c2cc(NC(=O)c3cccc(OC(F)(F)F)c3)n[nH]2)C1_O=C(C1=CC=CC(OC(F)(F)F)=C1)O_NC1=NNC([C@@H]2C[C@H](OC(N(C)C(C)C)=O)CC2)=C1</t>
  </si>
  <si>
    <t>CC1(C)CCN1C(=O)O[C@@H]1CC[C@H](c2cc(NC(=O)c3cccc(OC(F)(F)F)c3)n[nH]2)C1_O=C(C1=CC=CC(OC(F)(F)F)=C1)O_O=C(O[C@@H]1CC[C@H](C2=CC(N)=NN2)C1)N3CCC3(C)C</t>
  </si>
  <si>
    <t>CC1(NC(=O)O[C@@H]2CC[C@H](c3cc(NC(=O)c4cccc(F)c4F)n[nH]3)C2)CC1_FC1=C(F)C=CC=C1C(O)=O_CC1(NC(O[C@@H]2CC[C@H](C3=CC(N)=NN3)C2)=O)CC1</t>
  </si>
  <si>
    <t>CC(C)N(C)C(=O)O[C@@H]1CC[C@H](c2cc(NC(=O)c3cccc(F)c3F)n[nH]2)C1_FC1=C(F)C=CC=C1C(O)=O_NC1=NNC([C@@H]2C[C@H](OC(N(C)C(C)C)=O)CC2)=C1</t>
  </si>
  <si>
    <t>CC1(C)CCN1C(=O)O[C@@H]1CC[C@H](c2cc(NC(=O)c3cccc(F)c3F)n[nH]2)C1_FC1=C(F)C=CC=C1C(O)=O_O=C(O[C@@H]1CC[C@H](C2=CC(N)=NN2)C1)N3CCC3(C)C</t>
  </si>
  <si>
    <t>CC1(NC(=O)O[C@@H]2CC[C@H](c3cc(NC(=O)Cc4ccccc4F)n[nH]3)C2)CC1_FC1=C(CC(O)=O)C=CC=C1_CC1(NC(O[C@@H]2CC[C@H](C3=CC(N)=NN3)C2)=O)CC1</t>
  </si>
  <si>
    <t>CC(C)N(C)C(=O)O[C@@H]1CC[C@H](c2cc(NC(=O)Cc3ccccc3F)n[nH]2)C1_FC1=C(CC(O)=O)C=CC=C1_NC1=NNC([C@@H]2C[C@H](OC(N(C)C(C)C)=O)CC2)=C1</t>
  </si>
  <si>
    <t>CC1(C)CCN1C(=O)O[C@@H]1CC[C@H](c2cc(NC(=O)Cc3ccccc3F)n[nH]2)C1_FC1=C(CC(O)=O)C=CC=C1_O=C(O[C@@H]1CC[C@H](C2=CC(N)=NN2)C1)N3CCC3(C)C</t>
  </si>
  <si>
    <t>CC1(NC(=O)O[C@@H]2CC[C@H](c3cc(NC(=O)Cc4ccccc4C#N)n[nH]3)C2)CC1_O=C(O)CC1=C(C=CC=C1)C#N_CC1(NC(O[C@@H]2CC[C@H](C3=CC(N)=NN3)C2)=O)CC1</t>
  </si>
  <si>
    <t>CC(C)N(C)C(=O)O[C@@H]1CC[C@H](c2cc(NC(=O)Cc3ccccc3C#N)n[nH]2)C1_O=C(O)CC1=C(C=CC=C1)C#N_NC1=NNC([C@@H]2C[C@H](OC(N(C)C(C)C)=O)CC2)=C1</t>
  </si>
  <si>
    <t>CC1(C)CCN1C(=O)O[C@@H]1CC[C@H](c2cc(NC(=O)Cc3ccccc3C#N)n[nH]2)C1_O=C(O)CC1=C(C=CC=C1)C#N_O=C(O[C@@H]1CC[C@H](C2=CC(N)=NN2)C1)N3CCC3(C)C</t>
  </si>
  <si>
    <t>CC(C)NC(=O)O[C@@H]1CC[C@H](c2cc(NC(=O)c3cccc(OC(F)(F)F)c3)n[nH]2)C1_O=C(C1=CC=CC(OC(F)(F)F)=C1)O_NC1=NNC([C@@H]2C[C@H](OC(NC(C)C)=O)CC2)=C1</t>
  </si>
  <si>
    <t>C[C@@H](NC(=O)O[C@@H]1CC[C@H](c2cc(NC(=O)c3cccc(OC(F)(F)F)c3)n[nH]2)C1)C1CC1_O=C(C1=CC=CC(OC(F)(F)F)=C1)O_C[C@H](C1CC1)NC(O[C@@H]2CC[C@H](C3=CC(N)=NN3)C2)=O</t>
  </si>
  <si>
    <t>C[C@H]1CC[C@H](C)N1C(=O)O[C@@H]1CC[C@H](c2cc(NC(=O)c3cccc(OC(F)(F)F)c3)n[nH]2)C1_O=C(C1=CC=CC(OC(F)(F)F)=C1)O_O=C(O[C@@H]1CC[C@H](C2=CC(N)=NN2)C1)N3[C@@H](C)CC[C@@H]3C</t>
  </si>
  <si>
    <t>CC(C)NC(=O)O[C@@H]1CC[C@H](c2cc(NC(=O)c3cccc(F)c3F)n[nH]2)C1_FC1=C(F)C=CC=C1C(O)=O_NC1=NNC([C@@H]2C[C@H](OC(NC(C)C)=O)CC2)=C1</t>
  </si>
  <si>
    <t>C[C@@H](NC(=O)O[C@@H]1CC[C@H](c2cc(NC(=O)c3cccc(F)c3F)n[nH]2)C1)C1CC1_FC1=C(F)C=CC=C1C(O)=O_C[C@H](C1CC1)NC(O[C@@H]2CC[C@H](C3=CC(N)=NN3)C2)=O</t>
  </si>
  <si>
    <t>C[C@H]1CC[C@H](C)N1C(=O)O[C@@H]1CC[C@H](c2cc(NC(=O)c3cccc(F)c3F)n[nH]2)C1_FC1=C(F)C=CC=C1C(O)=O_O=C(O[C@@H]1CC[C@H](C2=CC(N)=NN2)C1)N3[C@@H](C)CC[C@@H]3C</t>
  </si>
  <si>
    <t>CC(C)NC(=O)O[C@@H]1CC[C@H](c2cc(NC(=O)Cc3ccccc3F)n[nH]2)C1_FC1=C(CC(O)=O)C=CC=C1_NC1=NNC([C@@H]2C[C@H](OC(NC(C)C)=O)CC2)=C1</t>
  </si>
  <si>
    <t>C[C@@H](NC(=O)O[C@@H]1CC[C@H](c2cc(NC(=O)Cc3ccccc3F)n[nH]2)C1)C1CC1_FC1=C(CC(O)=O)C=CC=C1_C[C@H](C1CC1)NC(O[C@@H]2CC[C@H](C3=CC(N)=NN3)C2)=O</t>
  </si>
  <si>
    <t>C[C@H]1CC[C@H](C)N1C(=O)O[C@@H]1CC[C@H](c2cc(NC(=O)Cc3ccccc3F)n[nH]2)C1_FC1=C(CC(O)=O)C=CC=C1_O=C(O[C@@H]1CC[C@H](C2=CC(N)=NN2)C1)N3[C@@H](C)CC[C@@H]3C</t>
  </si>
  <si>
    <t>CC(C)NC(=O)O[C@@H]1CC[C@H](c2cc(NC(=O)Cc3ccccc3C#N)n[nH]2)C1_O=C(O)CC1=C(C=CC=C1)C#N_NC1=NNC([C@@H]2C[C@H](OC(NC(C)C)=O)CC2)=C1</t>
  </si>
  <si>
    <t>C[C@@H](NC(=O)O[C@@H]1CC[C@H](c2cc(NC(=O)Cc3ccccc3C#N)n[nH]2)C1)C1CC1_O=C(O)CC1=C(C=CC=C1)C#N_C[C@H](C1CC1)NC(O[C@@H]2CC[C@H](C3=CC(N)=NN3)C2)=O</t>
  </si>
  <si>
    <t>C[C@H]1CC[C@H](C)N1C(=O)O[C@@H]1CC[C@H](c2cc(NC(=O)Cc3ccccc3C#N)n[nH]2)C1_O=C(O)CC1=C(C=CC=C1)C#N_O=C(O[C@@H]1CC[C@H](C2=CC(N)=NN2)C1)N3[C@@H](C)CC[C@@H]3C</t>
  </si>
  <si>
    <t>CC1(NC(=O)O[C@@H]2CC[C@H](c3cc(NC(=O)Cc4cccnc4)n[nH]3)C2)CC1_O=C(CC1=CN=CC=C1)O_CC1(NC(O[C@@H]2CC[C@H](C3=CC(N)=NN3)C2)=O)CC1</t>
  </si>
  <si>
    <t>CC(C)N(C)C(=O)O[C@@H]1CC[C@H](c2cc(NC(=O)Cc3cccnc3)n[nH]2)C1_O=C(CC1=CN=CC=C1)O_NC1=NNC([C@@H]2C[C@H](OC(N(C)C(C)C)=O)CC2)=C1</t>
  </si>
  <si>
    <t>CC1(C)CCN1C(=O)O[C@@H]1CC[C@H](c2cc(NC(=O)Cc3cccnc3)n[nH]2)C1_O=C(CC1=CN=CC=C1)O_O=C(O[C@@H]1CC[C@H](C2=CC(N)=NN2)C1)N3CCC3(C)C</t>
  </si>
  <si>
    <t>CC1(NC(=O)O[C@@H]2CC[C@H](c3cc(NC(=O)CCc4ccncc4)n[nH]3)C2)CC1_O=C(CCC1=CC=NC=C1)O_CC1(NC(O[C@@H]2CC[C@H](C3=CC(N)=NN3)C2)=O)CC1</t>
  </si>
  <si>
    <t>CC(C)N(C)C(=O)O[C@@H]1CC[C@H](c2cc(NC(=O)CCc3ccncc3)n[nH]2)C1_O=C(CCC1=CC=NC=C1)O_NC1=NNC([C@@H]2C[C@H](OC(N(C)C(C)C)=O)CC2)=C1</t>
  </si>
  <si>
    <t>CC1(C)CCN1C(=O)O[C@@H]1CC[C@H](c2cc(NC(=O)CCc3ccncc3)n[nH]2)C1_O=C(CCC1=CC=NC=C1)O_O=C(O[C@@H]1CC[C@H](C2=CC(N)=NN2)C1)N3CCC3(C)C</t>
  </si>
  <si>
    <t>CC1(NC(=O)O[C@@H]2CC[C@H](c3cc(NC(=O)CCC4CCCC4)n[nH]3)C2)CC1_O=C(O)CCC1CCCC1_CC1(NC(O[C@@H]2CC[C@H](C3=CC(N)=NN3)C2)=O)CC1</t>
  </si>
  <si>
    <t>CC(C)N(C)C(=O)O[C@@H]1CC[C@H](c2cc(NC(=O)CCC3CCCC3)n[nH]2)C1_O=C(O)CCC1CCCC1_NC1=NNC([C@@H]2C[C@H](OC(N(C)C(C)C)=O)CC2)=C1</t>
  </si>
  <si>
    <t>CC1(C)CCN1C(=O)O[C@@H]1CC[C@H](c2cc(NC(=O)CCC3CCCC3)n[nH]2)C1_O=C(O)CCC1CCCC1_O=C(O[C@@H]1CC[C@H](C2=CC(N)=NN2)C1)N3CCC3(C)C</t>
  </si>
  <si>
    <t>COc1cc(C(=O)Nc2cc([C@H]3CC[C@@H](OC(=O)NC4(C)CC4)C3)[nH]n2)n(C)n1_COc1cc(C(O)=O)n(C)n1_CC1(NC(O[C@@H]2CC[C@H](C3=CC(N)=NN3)C2)=O)CC1</t>
  </si>
  <si>
    <t>COc1cc(C(=O)Nc2cc([C@H]3CC[C@@H](OC(=O)N(C)C(C)C)C3)[nH]n2)n(C)n1_COc1cc(C(O)=O)n(C)n1_NC1=NNC([C@@H]2C[C@H](OC(N(C)C(C)C)=O)CC2)=C1</t>
  </si>
  <si>
    <t>COc1cc(C(=O)Nc2cc([C@H]3CC[C@@H](OC(=O)N4CCC4(C)C)C3)[nH]n2)n(C)n1_COc1cc(C(O)=O)n(C)n1_O=C(O[C@@H]1CC[C@H](C2=CC(N)=NN2)C1)N3CCC3(C)C</t>
  </si>
  <si>
    <t>C/C=C/C=C/C(=O)Nc1cc([C@H]2CC[C@@H](OC(=O)NC3(C)CC3)C2)[nH]n1_C/C=C/C=C/C(O)=O_CC1(NC(O[C@@H]2CC[C@H](C3=CC(N)=NN3)C2)=O)CC1</t>
  </si>
  <si>
    <t>C/C=C/C=C/C(=O)Nc1cc([C@H]2CC[C@@H](OC(=O)N(C)C(C)C)C2)[nH]n1_C/C=C/C=C/C(O)=O_NC1=NNC([C@@H]2C[C@H](OC(N(C)C(C)C)=O)CC2)=C1</t>
  </si>
  <si>
    <t>C/C=C/C=C/C(=O)Nc1cc([C@H]2CC[C@@H](OC(=O)N3CCC3(C)C)C2)[nH]n1_C/C=C/C=C/C(O)=O_O=C(O[C@@H]1CC[C@H](C2=CC(N)=NN2)C1)N3CCC3(C)C</t>
  </si>
  <si>
    <t>CC1(NC(=O)O[C@@H]2CC[C@H](c3cc(NC(=O)CC4CC4)n[nH]3)C2)CC1_O=C(O)CC1CC1_CC1(NC(O[C@@H]2CC[C@H](C3=CC(N)=NN3)C2)=O)CC1</t>
  </si>
  <si>
    <t>CC(C)N(C)C(=O)O[C@@H]1CC[C@H](c2cc(NC(=O)CC3CC3)n[nH]2)C1_O=C(O)CC1CC1_NC1=NNC([C@@H]2C[C@H](OC(N(C)C(C)C)=O)CC2)=C1</t>
  </si>
  <si>
    <t>CC1(C)CCN1C(=O)O[C@@H]1CC[C@H](c2cc(NC(=O)CC3CC3)n[nH]2)C1_O=C(O)CC1CC1_O=C(O[C@@H]1CC[C@H](C2=CC(N)=NN2)C1)N3CCC3(C)C</t>
  </si>
  <si>
    <t>COCCn1nccc1C(=O)Nc1cc([C@H]2CC[C@@H](OC(=O)NC3(C)CC3)C2)[nH]n1_COCCn1nccc1C(O)=O_CC1(NC(O[C@@H]2CC[C@H](C3=CC(N)=NN3)C2)=O)CC1</t>
  </si>
  <si>
    <t>COCCn1nccc1C(=O)Nc1cc([C@H]2CC[C@@H](OC(=O)N(C)C(C)C)C2)[nH]n1_COCCn1nccc1C(O)=O_NC1=NNC([C@@H]2C[C@H](OC(N(C)C(C)C)=O)CC2)=C1</t>
  </si>
  <si>
    <t>COCCn1nccc1C(=O)Nc1cc([C@H]2CC[C@@H](OC(=O)N3CCC3(C)C)C2)[nH]n1_COCCn1nccc1C(O)=O_O=C(O[C@@H]1CC[C@H](C2=CC(N)=NN2)C1)N3CCC3(C)C</t>
  </si>
  <si>
    <t>COc1cccc(CC(=O)Nc2cc([C@H]3CC[C@@H](OC(=O)NC4(C)CC4)C3)[nH]n2)n1_COc1nc(CC(O)=O)ccc1_CC1(NC(O[C@@H]2CC[C@H](C3=CC(N)=NN3)C2)=O)CC1</t>
  </si>
  <si>
    <t>COc1cccc(CC(=O)Nc2cc([C@H]3CC[C@@H](OC(=O)N(C)C(C)C)C3)[nH]n2)n1_COc1nc(CC(O)=O)ccc1_NC1=NNC([C@@H]2C[C@H](OC(N(C)C(C)C)=O)CC2)=C1</t>
  </si>
  <si>
    <t>COc1cccc(CC(=O)Nc2cc([C@H]3CC[C@@H](OC(=O)N4CCC4(C)C)C3)[nH]n2)n1_COc1nc(CC(O)=O)ccc1_O=C(O[C@@H]1CC[C@H](C2=CC(N)=NN2)C1)N3CCC3(C)C</t>
  </si>
  <si>
    <t>C/C=C/C=C/C(=O)Nc1cc([C@H]2CC[C@@H](OC(=O)NC(C)C)C2)[nH]n1_C/C=C/C=C/C(O)=O_NC1=NNC([C@@H]2C[C@H](OC(NC(C)C)=O)CC2)=C1</t>
  </si>
  <si>
    <t>C/C=C/C=C/C(=O)Nc1cc([C@H]2CC[C@@H](OC(=O)N[C@H](C)C3CC3)C2)[nH]n1_C/C=C/C=C/C(O)=O_C[C@H](C1CC1)NC(O[C@@H]2CC[C@H](C3=CC(N)=NN3)C2)=O</t>
  </si>
  <si>
    <t>C/C=C/C=C/C(=O)Nc1cc([C@H]2CC[C@@H](OC(=O)N3[C@@H](C)CC[C@@H]3C)C2)[nH]n1_C/C=C/C=C/C(O)=O_O=C(O[C@@H]1CC[C@H](C2=CC(N)=NN2)C1)N3[C@@H](C)CC[C@@H]3C</t>
  </si>
  <si>
    <t>CC(C)NC(=O)O[C@@H]1CC[C@H](c2cc(NC(=O)CC3CC3)n[nH]2)C1_O=C(O)CC1CC1_NC1=NNC([C@@H]2C[C@H](OC(NC(C)C)=O)CC2)=C1</t>
  </si>
  <si>
    <t>C[C@@H](NC(=O)O[C@@H]1CC[C@H](c2cc(NC(=O)CC3CC3)n[nH]2)C1)C1CC1_O=C(O)CC1CC1_C[C@H](C1CC1)NC(O[C@@H]2CC[C@H](C3=CC(N)=NN3)C2)=O</t>
  </si>
  <si>
    <t>C[C@H]1CC[C@H](C)N1C(=O)O[C@@H]1CC[C@H](c2cc(NC(=O)CC3CC3)n[nH]2)C1_O=C(O)CC1CC1_O=C(O[C@@H]1CC[C@H](C2=CC(N)=NN2)C1)N3[C@@H](C)CC[C@@H]3C</t>
  </si>
  <si>
    <t>COCCn1nccc1C(=O)Nc1cc([C@H]2CC[C@@H](OC(=O)NC(C)C)C2)[nH]n1_COCCn1nccc1C(O)=O_NC1=NNC([C@@H]2C[C@H](OC(NC(C)C)=O)CC2)=C1</t>
  </si>
  <si>
    <t>COCCn1nccc1C(=O)Nc1cc([C@H]2CC[C@@H](OC(=O)N[C@H](C)C3CC3)C2)[nH]n1_COCCn1nccc1C(O)=O_C[C@H](C1CC1)NC(O[C@@H]2CC[C@H](C3=CC(N)=NN3)C2)=O</t>
  </si>
  <si>
    <t>COCCn1nccc1C(=O)Nc1cc([C@H]2CC[C@@H](OC(=O)N3[C@@H](C)CC[C@@H]3C)C2)[nH]n1_COCCn1nccc1C(O)=O_O=C(O[C@@H]1CC[C@H](C2=CC(N)=NN2)C1)N3[C@@H](C)CC[C@@H]3C</t>
  </si>
  <si>
    <t>COc1cccc(CC(=O)Nc2cc([C@H]3CC[C@@H](OC(=O)NC(C)C)C3)[nH]n2)n1_COc1nc(CC(O)=O)ccc1_NC1=NNC([C@@H]2C[C@H](OC(NC(C)C)=O)CC2)=C1</t>
  </si>
  <si>
    <t>COc1cccc(CC(=O)Nc2cc([C@H]3CC[C@@H](OC(=O)N[C@H](C)C4CC4)C3)[nH]n2)n1_COc1nc(CC(O)=O)ccc1_C[C@H](C1CC1)NC(O[C@@H]2CC[C@H](C3=CC(N)=NN3)C2)=O</t>
  </si>
  <si>
    <t>COc1cccc(CC(=O)Nc2cc([C@H]3CC[C@@H](OC(=O)N4[C@@H](C)CC[C@@H]4C)C3)[nH]n2)n1_COc1nc(CC(O)=O)ccc1_O=C(O[C@@H]1CC[C@H](C2=CC(N)=NN2)C1)N3[C@@H](C)CC[C@@H]3C</t>
  </si>
  <si>
    <t>CC1(NC(=O)O[C@@H]2CC[C@H](c3cc(NC(=O)CCc4ccccn4)n[nH]3)C2)CC1_O=C(CCC1=NC=CC=C1)O_CC1(NC(O[C@@H]2CC[C@H](C3=CC(N)=NN3)C2)=O)CC1</t>
  </si>
  <si>
    <t>CC(C)N(C)C(=O)O[C@@H]1CC[C@H](c2cc(NC(=O)CCc3ccccn3)n[nH]2)C1_O=C(CCC1=NC=CC=C1)O_NC1=NNC([C@@H]2C[C@H](OC(N(C)C(C)C)=O)CC2)=C1</t>
  </si>
  <si>
    <t>CC1(C)CCN1C(=O)O[C@@H]1CC[C@H](c2cc(NC(=O)CCc3ccccn3)n[nH]2)C1_O=C(CCC1=NC=CC=C1)O_O=C(O[C@@H]1CC[C@H](C2=CC(N)=NN2)C1)N3CCC3(C)C</t>
  </si>
  <si>
    <t>CC1(NC(=O)O[C@@H]2CC[C@H](c3cc(NC(=O)CC4CCCC4)n[nH]3)C2)CC1_OC(CC1CCCC1)=O_CC1(NC(O[C@@H]2CC[C@H](C3=CC(N)=NN3)C2)=O)CC1</t>
  </si>
  <si>
    <t>CC(C)N(C)C(=O)O[C@@H]1CC[C@H](c2cc(NC(=O)CC3CCCC3)n[nH]2)C1_OC(CC1CCCC1)=O_NC1=NNC([C@@H]2C[C@H](OC(N(C)C(C)C)=O)CC2)=C1</t>
  </si>
  <si>
    <t>CC1(C)CCN1C(=O)O[C@@H]1CC[C@H](c2cc(NC(=O)CC3CCCC3)n[nH]2)C1_OC(CC1CCCC1)=O_O=C(O[C@@H]1CC[C@H](C2=CC(N)=NN2)C1)N3CCC3(C)C</t>
  </si>
  <si>
    <t>COc1ccc(C(=O)Nc2cc([C@H]3CC[C@@H](OC(=O)NC4(C)CC4)C3)[nH]n2)cn1_COc1ccc(C(O)=O)cn1_CC1(NC(O[C@@H]2CC[C@H](C3=CC(N)=NN3)C2)=O)CC1</t>
  </si>
  <si>
    <t>COc1ccc(C(=O)Nc2cc([C@H]3CC[C@@H](OC(=O)N(C)C(C)C)C3)[nH]n2)cn1_COc1ccc(C(O)=O)cn1_NC1=NNC([C@@H]2C[C@H](OC(N(C)C(C)C)=O)CC2)=C1</t>
  </si>
  <si>
    <t>COc1ccc(C(=O)Nc2cc([C@H]3CC[C@@H](OC(=O)N4CCC4(C)C)C3)[nH]n2)cn1_COc1ccc(C(O)=O)cn1_O=C(O[C@@H]1CC[C@H](C2=CC(N)=NN2)C1)N3CCC3(C)C</t>
  </si>
  <si>
    <t>CC1(NC(=O)O[C@@H]2CC[C@H](c3cc(NC(=O)Cc4ccon4)n[nH]3)C2)CC1_O=C(O)Cc1ccon1_CC1(NC(O[C@@H]2CC[C@H](C3=CC(N)=NN3)C2)=O)CC1</t>
  </si>
  <si>
    <t>CC(C)N(C)C(=O)O[C@@H]1CC[C@H](c2cc(NC(=O)Cc3ccon3)n[nH]2)C1_O=C(O)Cc1ccon1_NC1=NNC([C@@H]2C[C@H](OC(N(C)C(C)C)=O)CC2)=C1</t>
  </si>
  <si>
    <t>CC1(C)CCN1C(=O)O[C@@H]1CC[C@H](c2cc(NC(=O)Cc3ccon3)n[nH]2)C1_O=C(O)Cc1ccon1_O=C(O[C@@H]1CC[C@H](C2=CC(N)=NN2)C1)N3CCC3(C)C</t>
  </si>
  <si>
    <t>CC(C)NC(=O)O[C@@H]1CC[C@H](c2cc(NC(=O)CCc3ccccn3)n[nH]2)C1_O=C(CCC1=NC=CC=C1)O_NC1=NNC([C@@H]2C[C@H](OC(NC(C)C)=O)CC2)=C1</t>
  </si>
  <si>
    <t>C[C@@H](NC(=O)O[C@@H]1CC[C@H](c2cc(NC(=O)CCc3ccccn3)n[nH]2)C1)C1CC1_O=C(CCC1=NC=CC=C1)O_C[C@H](C1CC1)NC(O[C@@H]2CC[C@H](C3=CC(N)=NN3)C2)=O</t>
  </si>
  <si>
    <t>C[C@H]1CC[C@H](C)N1C(=O)O[C@@H]1CC[C@H](c2cc(NC(=O)CCc3ccccn3)n[nH]2)C1_O=C(CCC1=NC=CC=C1)O_O=C(O[C@@H]1CC[C@H](C2=CC(N)=NN2)C1)N3[C@@H](C)CC[C@@H]3C</t>
  </si>
  <si>
    <t>CC(C)NC(=O)O[C@@H]1CC[C@H](c2cc(NC(=O)CC3CCCC3)n[nH]2)C1_OC(CC1CCCC1)=O_NC1=NNC([C@@H]2C[C@H](OC(NC(C)C)=O)CC2)=C1</t>
  </si>
  <si>
    <t>C[C@@H](NC(=O)O[C@@H]1CC[C@H](c2cc(NC(=O)CC3CCCC3)n[nH]2)C1)C1CC1_OC(CC1CCCC1)=O_C[C@H](C1CC1)NC(O[C@@H]2CC[C@H](C3=CC(N)=NN3)C2)=O</t>
  </si>
  <si>
    <t>C[C@H]1CC[C@H](C)N1C(=O)O[C@@H]1CC[C@H](c2cc(NC(=O)CC3CCCC3)n[nH]2)C1_OC(CC1CCCC1)=O_O=C(O[C@@H]1CC[C@H](C2=CC(N)=NN2)C1)N3[C@@H](C)CC[C@@H]3C</t>
  </si>
  <si>
    <t>COc1ccc(C(=O)Nc2cc([C@H]3CC[C@@H](OC(=O)NC(C)C)C3)[nH]n2)cn1_COc1ccc(C(O)=O)cn1_NC1=NNC([C@@H]2C[C@H](OC(NC(C)C)=O)CC2)=C1</t>
  </si>
  <si>
    <t>COc1ccc(C(=O)Nc2cc([C@H]3CC[C@@H](OC(=O)N[C@H](C)C4CC4)C3)[nH]n2)cn1_COc1ccc(C(O)=O)cn1_C[C@H](C1CC1)NC(O[C@@H]2CC[C@H](C3=CC(N)=NN3)C2)=O</t>
  </si>
  <si>
    <t>COc1ccc(C(=O)Nc2cc([C@H]3CC[C@@H](OC(=O)N4[C@@H](C)CC[C@@H]4C)C3)[nH]n2)cn1_COc1ccc(C(O)=O)cn1_O=C(O[C@@H]1CC[C@H](C2=CC(N)=NN2)C1)N3[C@@H](C)CC[C@@H]3C</t>
  </si>
  <si>
    <t>CC(C)NC(=O)O[C@@H]1CC[C@H](c2cc(NC(=O)Cc3ccon3)n[nH]2)C1_O=C(O)Cc1ccon1_NC1=NNC([C@@H]2C[C@H](OC(NC(C)C)=O)CC2)=C1</t>
  </si>
  <si>
    <t>C[C@@H](NC(=O)O[C@@H]1CC[C@H](c2cc(NC(=O)Cc3ccon3)n[nH]2)C1)C1CC1_O=C(O)Cc1ccon1_C[C@H](C1CC1)NC(O[C@@H]2CC[C@H](C3=CC(N)=NN3)C2)=O</t>
  </si>
  <si>
    <t>C[C@H]1CC[C@H](C)N1C(=O)O[C@@H]1CC[C@H](c2cc(NC(=O)Cc3ccon3)n[nH]2)C1_O=C(O)Cc1ccon1_O=C(O[C@@H]1CC[C@H](C2=CC(N)=NN2)C1)N3[C@@H](C)CC[C@@H]3C</t>
  </si>
  <si>
    <t>CC1(NC(=O)O[C@@H]2CC[C@H](c3cc(NC(=O)CCc4cccnc4)n[nH]3)C2)CC1_O=C(CCC1=CN=CC=C1)O_CC1(NC(O[C@@H]2CC[C@H](C3=CC(N)=NN3)C2)=O)CC1</t>
  </si>
  <si>
    <t>CC(C)N(C)C(=O)O[C@@H]1CC[C@H](c2cc(NC(=O)CCc3cccnc3)n[nH]2)C1_O=C(CCC1=CN=CC=C1)O_NC1=NNC([C@@H]2C[C@H](OC(N(C)C(C)C)=O)CC2)=C1</t>
  </si>
  <si>
    <t>CC1(C)CCN1C(=O)O[C@@H]1CC[C@H](c2cc(NC(=O)CCc3cccnc3)n[nH]2)C1_O=C(CCC1=CN=CC=C1)O_O=C(O[C@@H]1CC[C@H](C2=CC(N)=NN2)C1)N3CCC3(C)C</t>
  </si>
  <si>
    <t>CC1(NC(=O)O[C@@H]2CC[C@H](c3cc(NC(=O)CC4CCCCC4)n[nH]3)C2)CC1_OC(CC1CCCCC1)=O_CC1(NC(O[C@@H]2CC[C@H](C3=CC(N)=NN3)C2)=O)CC1</t>
  </si>
  <si>
    <t>CC(C)N(C)C(=O)O[C@@H]1CC[C@H](c2cc(NC(=O)CC3CCCCC3)n[nH]2)C1_OC(CC1CCCCC1)=O_NC1=NNC([C@@H]2C[C@H](OC(N(C)C(C)C)=O)CC2)=C1</t>
  </si>
  <si>
    <t>CC1(C)CCN1C(=O)O[C@@H]1CC[C@H](c2cc(NC(=O)CC3CCCCC3)n[nH]2)C1_OC(CC1CCCCC1)=O_O=C(O[C@@H]1CC[C@H](C2=CC(N)=NN2)C1)N3CCC3(C)C</t>
  </si>
  <si>
    <t>Cc1ccc(C(=O)Nc2cc([C@H]3CC[C@@H](OC(=O)NC4(C)CC4)C3)[nH]n2)c(C)n1_Cc1ccc(C(O)=O)c(C)n1_CC1(NC(O[C@@H]2CC[C@H](C3=CC(N)=NN3)C2)=O)CC1</t>
  </si>
  <si>
    <t>Cc1ccc(C(=O)Nc2cc([C@H]3CC[C@@H](OC(=O)N(C)C(C)C)C3)[nH]n2)c(C)n1_Cc1ccc(C(O)=O)c(C)n1_NC1=NNC([C@@H]2C[C@H](OC(N(C)C(C)C)=O)CC2)=C1</t>
  </si>
  <si>
    <t>Cc1ccc(C(=O)Nc2cc([C@H]3CC[C@@H](OC(=O)N4CCC4(C)C)C3)[nH]n2)c(C)n1_Cc1ccc(C(O)=O)c(C)n1_O=C(O[C@@H]1CC[C@H](C2=CC(N)=NN2)C1)N3CCC3(C)C</t>
  </si>
  <si>
    <t>Cn1cc(CC(=O)Nc2cc([C@H]3CC[C@@H](OC(=O)NC4(C)CC4)C3)[nH]n2)cn1_Cn1ncc(CC(O)=O)c1_CC1(NC(O[C@@H]2CC[C@H](C3=CC(N)=NN3)C2)=O)CC1</t>
  </si>
  <si>
    <t>CC(C)N(C)C(=O)O[C@@H]1CC[C@H](c2cc(NC(=O)Cc3cnn(C)c3)n[nH]2)C1_Cn1ncc(CC(O)=O)c1_NC1=NNC([C@@H]2C[C@H](OC(N(C)C(C)C)=O)CC2)=C1</t>
  </si>
  <si>
    <t>Cn1cc(CC(=O)Nc2cc([C@H]3CC[C@@H](OC(=O)N4CCC4(C)C)C3)[nH]n2)cn1_Cn1ncc(CC(O)=O)c1_O=C(O[C@@H]1CC[C@H](C2=CC(N)=NN2)C1)N3CCC3(C)C</t>
  </si>
  <si>
    <t>CC(C)NC(=O)O[C@@H]1CC[C@H](c2cc(NC(=O)CCc3cccnc3)n[nH]2)C1_O=C(CCC1=CN=CC=C1)O_NC1=NNC([C@@H]2C[C@H](OC(NC(C)C)=O)CC2)=C1</t>
  </si>
  <si>
    <t>C[C@@H](NC(=O)O[C@@H]1CC[C@H](c2cc(NC(=O)CCc3cccnc3)n[nH]2)C1)C1CC1_O=C(CCC1=CN=CC=C1)O_C[C@H](C1CC1)NC(O[C@@H]2CC[C@H](C3=CC(N)=NN3)C2)=O</t>
  </si>
  <si>
    <t>C[C@H]1CC[C@H](C)N1C(=O)O[C@@H]1CC[C@H](c2cc(NC(=O)CCc3cccnc3)n[nH]2)C1_O=C(CCC1=CN=CC=C1)O_O=C(O[C@@H]1CC[C@H](C2=CC(N)=NN2)C1)N3[C@@H](C)CC[C@@H]3C</t>
  </si>
  <si>
    <t>CC(C)NC(=O)O[C@@H]1CC[C@H](c2cc(NC(=O)CC3CCCCC3)n[nH]2)C1_OC(CC1CCCCC1)=O_NC1=NNC([C@@H]2C[C@H](OC(NC(C)C)=O)CC2)=C1</t>
  </si>
  <si>
    <t>C[C@@H](NC(=O)O[C@@H]1CC[C@H](c2cc(NC(=O)CC3CCCCC3)n[nH]2)C1)C1CC1_OC(CC1CCCCC1)=O_C[C@H](C1CC1)NC(O[C@@H]2CC[C@H](C3=CC(N)=NN3)C2)=O</t>
  </si>
  <si>
    <t>C[C@H]1CC[C@H](C)N1C(=O)O[C@@H]1CC[C@H](c2cc(NC(=O)CC3CCCCC3)n[nH]2)C1_OC(CC1CCCCC1)=O_O=C(O[C@@H]1CC[C@H](C2=CC(N)=NN2)C1)N3[C@@H](C)CC[C@@H]3C</t>
  </si>
  <si>
    <t>Cc1ccc(C(=O)Nc2cc([C@H]3CC[C@@H](OC(=O)NC(C)C)C3)[nH]n2)c(C)n1_Cc1ccc(C(O)=O)c(C)n1_NC1=NNC([C@@H]2C[C@H](OC(NC(C)C)=O)CC2)=C1</t>
  </si>
  <si>
    <t>Cc1ccc(C(=O)Nc2cc([C@H]3CC[C@@H](OC(=O)N[C@H](C)C4CC4)C3)[nH]n2)c(C)n1_Cc1ccc(C(O)=O)c(C)n1_C[C@H](C1CC1)NC(O[C@@H]2CC[C@H](C3=CC(N)=NN3)C2)=O</t>
  </si>
  <si>
    <t>Cc1ccc(C(=O)Nc2cc([C@H]3CC[C@@H](OC(=O)N4[C@@H](C)CC[C@@H]4C)C3)[nH]n2)c(C)n1_Cc1ccc(C(O)=O)c(C)n1_O=C(O[C@@H]1CC[C@H](C2=CC(N)=NN2)C1)N3[C@@H](C)CC[C@@H]3C</t>
  </si>
  <si>
    <t>CC(C)NC(=O)O[C@@H]1CC[C@H](c2cc(NC(=O)Cc3cnn(C)c3)n[nH]2)C1_Cn1ncc(CC(O)=O)c1_NC1=NNC([C@@H]2C[C@H](OC(NC(C)C)=O)CC2)=C1</t>
  </si>
  <si>
    <t>C[C@@H](NC(=O)O[C@@H]1CC[C@H](c2cc(NC(=O)Cc3cnn(C)c3)n[nH]2)C1)C1CC1_Cn1ncc(CC(O)=O)c1_C[C@H](C1CC1)NC(O[C@@H]2CC[C@H](C3=CC(N)=NN3)C2)=O</t>
  </si>
  <si>
    <t>C[C@H]1CC[C@H](C)N1C(=O)O[C@@H]1CC[C@H](c2cc(NC(=O)Cc3cnn(C)c3)n[nH]2)C1_Cn1ncc(CC(O)=O)c1_O=C(O[C@@H]1CC[C@H](C2=CC(N)=NN2)C1)N3[C@@H](C)CC[C@@H]3C</t>
  </si>
  <si>
    <t>CC(C)NC(=O)O[C@@H]1CC[C@H](c2cc(NC(=O)Cc3cccnc3)n[nH]2)C1_O=C(CC1=CN=CC=C1)O_NC1=NNC([C@@H]2C[C@H](OC(NC(C)C)=O)CC2)=C1</t>
  </si>
  <si>
    <t>C[C@@H](NC(=O)O[C@@H]1CC[C@H](c2cc(NC(=O)Cc3cccnc3)n[nH]2)C1)C1CC1_O=C(CC1=CN=CC=C1)O_C[C@H](C1CC1)NC(O[C@@H]2CC[C@H](C3=CC(N)=NN3)C2)=O</t>
  </si>
  <si>
    <t>C[C@H]1CC[C@H](C)N1C(=O)O[C@@H]1CC[C@H](c2cc(NC(=O)Cc3cccnc3)n[nH]2)C1_O=C(CC1=CN=CC=C1)O_O=C(O[C@@H]1CC[C@H](C2=CC(N)=NN2)C1)N3[C@@H](C)CC[C@@H]3C</t>
  </si>
  <si>
    <t>CC(C)NC(=O)O[C@@H]1CC[C@H](c2cc(NC(=O)CCc3ccncc3)n[nH]2)C1_O=C(CCC1=CC=NC=C1)O_NC1=NNC([C@@H]2C[C@H](OC(NC(C)C)=O)CC2)=C1</t>
  </si>
  <si>
    <t>C[C@@H](NC(=O)O[C@@H]1CC[C@H](c2cc(NC(=O)CCc3ccncc3)n[nH]2)C1)C1CC1_O=C(CCC1=CC=NC=C1)O_C[C@H](C1CC1)NC(O[C@@H]2CC[C@H](C3=CC(N)=NN3)C2)=O</t>
  </si>
  <si>
    <t>C[C@H]1CC[C@H](C)N1C(=O)O[C@@H]1CC[C@H](c2cc(NC(=O)CCc3ccncc3)n[nH]2)C1_O=C(CCC1=CC=NC=C1)O_O=C(O[C@@H]1CC[C@H](C2=CC(N)=NN2)C1)N3[C@@H](C)CC[C@@H]3C</t>
  </si>
  <si>
    <t>CC(C)NC(=O)O[C@@H]1CC[C@H](c2cc(NC(=O)CCC3CCCC3)n[nH]2)C1_O=C(O)CCC1CCCC1_NC1=NNC([C@@H]2C[C@H](OC(NC(C)C)=O)CC2)=C1</t>
  </si>
  <si>
    <t>C[C@@H](NC(=O)O[C@@H]1CC[C@H](c2cc(NC(=O)CCC3CCCC3)n[nH]2)C1)C1CC1_O=C(O)CCC1CCCC1_C[C@H](C1CC1)NC(O[C@@H]2CC[C@H](C3=CC(N)=NN3)C2)=O</t>
  </si>
  <si>
    <t>C[C@H]1CC[C@H](C)N1C(=O)O[C@@H]1CC[C@H](c2cc(NC(=O)CCC3CCCC3)n[nH]2)C1_O=C(O)CCC1CCCC1_O=C(O[C@@H]1CC[C@H](C2=CC(N)=NN2)C1)N3[C@@H](C)CC[C@@H]3C</t>
  </si>
  <si>
    <t>COc1cc(C(=O)Nc2cc([C@H]3CC[C@@H](OC(=O)NC(C)C)C3)[nH]n2)n(C)n1_COc1cc(C(O)=O)n(C)n1_NC1=NNC([C@@H]2C[C@H](OC(NC(C)C)=O)CC2)=C1</t>
  </si>
  <si>
    <t>COc1cc(C(=O)Nc2cc([C@H]3CC[C@@H](OC(=O)N[C@H](C)C4CC4)C3)[nH]n2)n(C)n1_COc1cc(C(O)=O)n(C)n1_C[C@H](C1CC1)NC(O[C@@H]2CC[C@H](C3=CC(N)=NN3)C2)=O</t>
  </si>
  <si>
    <t>COc1cc(C(=O)Nc2cc([C@H]3CC[C@@H](OC(=O)N4[C@@H](C)CC[C@@H]4C)C3)[nH]n2)n(C)n1_COc1cc(C(O)=O)n(C)n1_O=C(O[C@@H]1CC[C@H](C2=CC(N)=NN2)C1)N3[C@@H](C)CC[C@@H]3C</t>
  </si>
  <si>
    <t>CC1(NC(=O)O[C@@H]2CC[C@H](c3cc(NC(=O)Cc4ccncc4)n[nH]3)C2)CC1_O=C(CC1=CC=NC=C1)O_CC1(NC(O[C@@H]2CC[C@H](C3=CC(N)=NN3)C2)=O)CC1</t>
  </si>
  <si>
    <t>CC(C)N(C)C(=O)O[C@@H]1CC[C@H](c2cc(NC(=O)Cc3ccncc3)n[nH]2)C1_O=C(CC1=CC=NC=C1)O_NC1=NNC([C@@H]2C[C@H](OC(N(C)C(C)C)=O)CC2)=C1</t>
  </si>
  <si>
    <t>CC1(C)CCN1C(=O)O[C@@H]1CC[C@H](c2cc(NC(=O)Cc3ccncc3)n[nH]2)C1_O=C(CC1=CC=NC=C1)O_O=C(O[C@@H]1CC[C@H](C2=CC(N)=NN2)C1)N3CCC3(C)C</t>
  </si>
  <si>
    <t>CC1(NC(=O)O[C@@H]2CC[C@H](c3cc(NC(=O)CCC(=O)c4ccc(Cl)cc4)n[nH]3)C2)CC1_OC(CCC(c1ccc(Cl)cc1)=O)=O_CC1(NC(O[C@@H]2CC[C@H](C3=CC(N)=NN3)C2)=O)CC1</t>
  </si>
  <si>
    <t>CC(C)N(C)C(=O)O[C@@H]1CC[C@H](c2cc(NC(=O)CCC(=O)c3ccc(Cl)cc3)n[nH]2)C1_OC(CCC(c1ccc(Cl)cc1)=O)=O_NC1=NNC([C@@H]2C[C@H](OC(N(C)C(C)C)=O)CC2)=C1</t>
  </si>
  <si>
    <t>CC1(C)CCN1C(=O)O[C@@H]1CC[C@H](c2cc(NC(=O)CCC(=O)c3ccc(Cl)cc3)n[nH]2)C1_OC(CCC(c1ccc(Cl)cc1)=O)=O_O=C(O[C@@H]1CC[C@H](C2=CC(N)=NN2)C1)N3CCC3(C)C</t>
  </si>
  <si>
    <t>CC1(NC(=O)O[C@@H]2CC[C@H](c3cc(NC(=O)CCC4CCCCC4)n[nH]3)C2)CC1_O=C(O)CCC1CCCCC1_CC1(NC(O[C@@H]2CC[C@H](C3=CC(N)=NN3)C2)=O)CC1</t>
  </si>
  <si>
    <t>CC(C)N(C)C(=O)O[C@@H]1CC[C@H](c2cc(NC(=O)CCC3CCCCC3)n[nH]2)C1_O=C(O)CCC1CCCCC1_NC1=NNC([C@@H]2C[C@H](OC(N(C)C(C)C)=O)CC2)=C1</t>
  </si>
  <si>
    <t>CC1(C)CCN1C(=O)O[C@@H]1CC[C@H](c2cc(NC(=O)CCC3CCCCC3)n[nH]2)C1_O=C(O)CCC1CCCCC1_O=C(O[C@@H]1CC[C@H](C2=CC(N)=NN2)C1)N3CCC3(C)C</t>
  </si>
  <si>
    <t>CC1(NC(=O)O[C@@H]2CC[C@H](c3cc(NC(=O)Cc4ccccc4)n[nH]3)C2)CC1_O=C(O)Cc1ccccc1_CC1(NC(O[C@@H]2CC[C@H](C3=CC(N)=NN3)C2)=O)CC1</t>
  </si>
  <si>
    <t>CC(C)N(C)C(=O)O[C@@H]1CC[C@H](c2cc(NC(=O)Cc3ccccc3)n[nH]2)C1_O=C(O)Cc1ccccc1_NC1=NNC([C@@H]2C[C@H](OC(N(C)C(C)C)=O)CC2)=C1</t>
  </si>
  <si>
    <t>CC1(C)CCN1C(=O)O[C@@H]1CC[C@H](c2cc(NC(=O)Cc3ccccc3)n[nH]2)C1_O=C(O)Cc1ccccc1_O=C(O[C@@H]1CC[C@H](C2=CC(N)=NN2)C1)N3CCC3(C)C</t>
  </si>
  <si>
    <t>CC(C)NC(=O)O[C@@H]1CC[C@H](c2cc(NC(=O)Cc3ccncc3)n[nH]2)C1_O=C(CC1=CC=NC=C1)O_NC1=NNC([C@@H]2C[C@H](OC(NC(C)C)=O)CC2)=C1</t>
  </si>
  <si>
    <t>C[C@@H](NC(=O)O[C@@H]1CC[C@H](c2cc(NC(=O)Cc3ccncc3)n[nH]2)C1)C1CC1_O=C(CC1=CC=NC=C1)O_C[C@H](C1CC1)NC(O[C@@H]2CC[C@H](C3=CC(N)=NN3)C2)=O</t>
  </si>
  <si>
    <t>C[C@H]1CC[C@H](C)N1C(=O)O[C@@H]1CC[C@H](c2cc(NC(=O)Cc3ccncc3)n[nH]2)C1_O=C(CC1=CC=NC=C1)O_O=C(O[C@@H]1CC[C@H](C2=CC(N)=NN2)C1)N3[C@@H](C)CC[C@@H]3C</t>
  </si>
  <si>
    <t>CC(C)NC(=O)O[C@@H]1CC[C@H](c2cc(NC(=O)CCC(=O)c3ccc(Cl)cc3)n[nH]2)C1_OC(CCC(c1ccc(Cl)cc1)=O)=O_NC1=NNC([C@@H]2C[C@H](OC(NC(C)C)=O)CC2)=C1</t>
  </si>
  <si>
    <t>C[C@@H](NC(=O)O[C@@H]1CC[C@H](c2cc(NC(=O)CCC(=O)c3ccc(Cl)cc3)n[nH]2)C1)C1CC1_OC(CCC(c1ccc(Cl)cc1)=O)=O_C[C@H](C1CC1)NC(O[C@@H]2CC[C@H](C3=CC(N)=NN3)C2)=O</t>
  </si>
  <si>
    <t>C[C@H]1CC[C@H](C)N1C(=O)O[C@@H]1CC[C@H](c2cc(NC(=O)CCC(=O)c3ccc(Cl)cc3)n[nH]2)C1_OC(CCC(c1ccc(Cl)cc1)=O)=O_O=C(O[C@@H]1CC[C@H](C2=CC(N)=NN2)C1)N3[C@@H](C)CC[C@@H]3C</t>
  </si>
  <si>
    <t>CC(C)NC(=O)O[C@@H]1CC[C@H](c2cc(NC(=O)CCC3CCCCC3)n[nH]2)C1_O=C(O)CCC1CCCCC1_NC1=NNC([C@@H]2C[C@H](OC(NC(C)C)=O)CC2)=C1</t>
  </si>
  <si>
    <t>C[C@@H](NC(=O)O[C@@H]1CC[C@H](c2cc(NC(=O)CCC3CCCCC3)n[nH]2)C1)C1CC1_O=C(O)CCC1CCCCC1_C[C@H](C1CC1)NC(O[C@@H]2CC[C@H](C3=CC(N)=NN3)C2)=O</t>
  </si>
  <si>
    <t>C[C@H]1CC[C@H](C)N1C(=O)O[C@@H]1CC[C@H](c2cc(NC(=O)CCC3CCCCC3)n[nH]2)C1_O=C(O)CCC1CCCCC1_O=C(O[C@@H]1CC[C@H](C2=CC(N)=NN2)C1)N3[C@@H](C)CC[C@@H]3C</t>
  </si>
  <si>
    <t>CC(C)NC(=O)O[C@@H]1CC[C@H](c2cc(NC(=O)Cc3ccccc3)n[nH]2)C1_O=C(O)Cc1ccccc1_NC1=NNC([C@@H]2C[C@H](OC(NC(C)C)=O)CC2)=C1</t>
  </si>
  <si>
    <t>C[C@@H](NC(=O)O[C@@H]1CC[C@H](c2cc(NC(=O)Cc3ccccc3)n[nH]2)C1)C1CC1_O=C(O)Cc1ccccc1_C[C@H](C1CC1)NC(O[C@@H]2CC[C@H](C3=CC(N)=NN3)C2)=O</t>
  </si>
  <si>
    <t>C[C@H]1CC[C@H](C)N1C(=O)O[C@@H]1CC[C@H](c2cc(NC(=O)Cc3ccccc3)n[nH]2)C1_O=C(O)Cc1ccccc1_O=C(O[C@@H]1CC[C@H](C2=CC(N)=NN2)C1)N3[C@@H](C)CC[C@@H]3C</t>
  </si>
  <si>
    <t>Cn1c(=O)c2c(ncn2CC(=O)Nc2cc([C@H]3CC[C@@H](OC(=O)NC4(C)CC4)C3)[nH]n2)n(C)c1=O_CN(C(N1C)=O)C2=C(N(CC(O)=O)C=N2)C1=O_CC1(NC(O[C@@H]2CC[C@H](C3=CC(N)=NN3)C2)=O)CC1</t>
  </si>
  <si>
    <t>CC(C)N(C)C(=O)O[C@@H]1CC[C@H](c2cc(NC(=O)Cn3cnc4c3c(=O)n(C)c(=O)n4C)n[nH]2)C1_CN(C(N1C)=O)C2=C(N(CC(O)=O)C=N2)C1=O_NC1=NNC([C@@H]2C[C@H](OC(N(C)C(C)C)=O)CC2)=C1</t>
  </si>
  <si>
    <t>Cn1c(=O)c2c(ncn2CC(=O)Nc2cc([C@H]3CC[C@@H](OC(=O)N4CCC4(C)C)C3)[nH]n2)n(C)c1=O_CN(C(N1C)=O)C2=C(N(CC(O)=O)C=N2)C1=O_O=C(O[C@@H]1CC[C@H](C2=CC(N)=NN2)C1)N3CCC3(C)C</t>
  </si>
  <si>
    <t>CC1(NC(=O)O[C@@H]2CC[C@H](c3cc(NC(=O)CNC(=O)c4ccccc4)n[nH]3)C2)CC1_OC(CNC(c1ccccc1)=O)=O_CC1(NC(O[C@@H]2CC[C@H](C3=CC(N)=NN3)C2)=O)CC1</t>
  </si>
  <si>
    <t>CC(C)N(C)C(=O)O[C@@H]1CC[C@H](c2cc(NC(=O)CNC(=O)c3ccccc3)n[nH]2)C1_OC(CNC(c1ccccc1)=O)=O_NC1=NNC([C@@H]2C[C@H](OC(N(C)C(C)C)=O)CC2)=C1</t>
  </si>
  <si>
    <t>CC1(C)CCN1C(=O)O[C@@H]1CC[C@H](c2cc(NC(=O)CNC(=O)c3ccccc3)n[nH]2)C1_OC(CNC(c1ccccc1)=O)=O_O=C(O[C@@H]1CC[C@H](C2=CC(N)=NN2)C1)N3CCC3(C)C</t>
  </si>
  <si>
    <t>CN1CCCCC1C(=O)Nc1cc([C@H]2CC[C@@H](OC(=O)NC3(C)CC3)C2)[nH]n1_CN1CCCCC1C(O)=O_CC1(NC(O[C@@H]2CC[C@H](C3=CC(N)=NN3)C2)=O)CC1</t>
  </si>
  <si>
    <t>CC(C)N(C)C(=O)O[C@@H]1CC[C@H](c2cc(NC(=O)C3CCCCN3C)n[nH]2)C1_CN1CCCCC1C(O)=O_NC1=NNC([C@@H]2C[C@H](OC(N(C)C(C)C)=O)CC2)=C1</t>
  </si>
  <si>
    <t>CN1CCCCC1C(=O)Nc1cc([C@H]2CC[C@@H](OC(=O)N3CCC3(C)C)C2)[nH]n1_CN1CCCCC1C(O)=O_O=C(O[C@@H]1CC[C@H](C2=CC(N)=NN2)C1)N3CCC3(C)C</t>
  </si>
  <si>
    <t>CC1(NC(=O)O[C@@H]2CC[C@H](c3cc(NC(=O)Cc4cc(F)cc(F)c4)n[nH]3)C2)CC1_O=C(Cc1cc(F)cc(F)c1)O_CC1(NC(O[C@@H]2CC[C@H](C3=CC(N)=NN3)C2)=O)CC1</t>
  </si>
  <si>
    <t>CC(C)N(C)C(=O)O[C@@H]1CC[C@H](c2cc(NC(=O)Cc3cc(F)cc(F)c3)n[nH]2)C1_O=C(Cc1cc(F)cc(F)c1)O_NC1=NNC([C@@H]2C[C@H](OC(N(C)C(C)C)=O)CC2)=C1</t>
  </si>
  <si>
    <t>CC1(C)CCN1C(=O)O[C@@H]1CC[C@H](c2cc(NC(=O)Cc3cc(F)cc(F)c3)n[nH]2)C1_O=C(Cc1cc(F)cc(F)c1)O_O=C(O[C@@H]1CC[C@H](C2=CC(N)=NN2)C1)N3CCC3(C)C</t>
  </si>
  <si>
    <t>CC(C)NC(=O)O[C@@H]1CC[C@H](c2cc(NC(=O)Cn3cnc4c3c(=O)n(C)c(=O)n4C)n[nH]2)C1_CN(C(N1C)=O)C2=C(N(CC(O)=O)C=N2)C1=O_NC1=NNC([C@@H]2C[C@H](OC(NC(C)C)=O)CC2)=C1</t>
  </si>
  <si>
    <t>C[C@@H](NC(=O)O[C@@H]1CC[C@H](c2cc(NC(=O)Cn3cnc4c3c(=O)n(C)c(=O)n4C)n[nH]2)C1)C1CC1_CN(C(N1C)=O)C2=C(N(CC(O)=O)C=N2)C1=O_C[C@H](C1CC1)NC(O[C@@H]2CC[C@H](C3=CC(N)=NN3)C2)=O</t>
  </si>
  <si>
    <t>C[C@H]1CC[C@H](C)N1C(=O)O[C@@H]1CC[C@H](c2cc(NC(=O)Cn3cnc4c3c(=O)n(C)c(=O)n4C)n[nH]2)C1_CN(C(N1C)=O)C2=C(N(CC(O)=O)C=N2)C1=O_O=C(O[C@@H]1CC[C@H](C2=CC(N)=NN2)C1)N3[C@@H](C)CC[C@@H]3C</t>
  </si>
  <si>
    <t>CC(C)NC(=O)O[C@@H]1CC[C@H](c2cc(NC(=O)CNC(=O)c3ccccc3)n[nH]2)C1_OC(CNC(c1ccccc1)=O)=O_NC1=NNC([C@@H]2C[C@H](OC(NC(C)C)=O)CC2)=C1</t>
  </si>
  <si>
    <t>C[C@@H](NC(=O)O[C@@H]1CC[C@H](c2cc(NC(=O)CNC(=O)c3ccccc3)n[nH]2)C1)C1CC1_OC(CNC(c1ccccc1)=O)=O_C[C@H](C1CC1)NC(O[C@@H]2CC[C@H](C3=CC(N)=NN3)C2)=O</t>
  </si>
  <si>
    <t>C[C@H]1CC[C@H](C)N1C(=O)O[C@@H]1CC[C@H](c2cc(NC(=O)CNC(=O)c3ccccc3)n[nH]2)C1_OC(CNC(c1ccccc1)=O)=O_O=C(O[C@@H]1CC[C@H](C2=CC(N)=NN2)C1)N3[C@@H](C)CC[C@@H]3C</t>
  </si>
  <si>
    <t>CC(C)NC(=O)O[C@@H]1CC[C@H](c2cc(NC(=O)C3CCCCN3C)n[nH]2)C1_CN1CCCCC1C(O)=O_NC1=NNC([C@@H]2C[C@H](OC(NC(C)C)=O)CC2)=C1</t>
  </si>
  <si>
    <t>C[C@@H](NC(=O)O[C@@H]1CC[C@H](c2cc(NC(=O)C3CCCCN3C)n[nH]2)C1)C1CC1_CN1CCCCC1C(O)=O_C[C@H](C1CC1)NC(O[C@@H]2CC[C@H](C3=CC(N)=NN3)C2)=O</t>
  </si>
  <si>
    <t>C[C@H]1CC[C@H](C)N1C(=O)O[C@@H]1CC[C@H](c2cc(NC(=O)C3CCCCN3C)n[nH]2)C1_CN1CCCCC1C(O)=O_O=C(O[C@@H]1CC[C@H](C2=CC(N)=NN2)C1)N3[C@@H](C)CC[C@@H]3C</t>
  </si>
  <si>
    <t>CC(C)NC(=O)O[C@@H]1CC[C@H](c2cc(NC(=O)Cc3cc(F)cc(F)c3)n[nH]2)C1_O=C(Cc1cc(F)cc(F)c1)O_NC1=NNC([C@@H]2C[C@H](OC(NC(C)C)=O)CC2)=C1</t>
  </si>
  <si>
    <t>C[C@@H](NC(=O)O[C@@H]1CC[C@H](c2cc(NC(=O)Cc3cc(F)cc(F)c3)n[nH]2)C1)C1CC1_O=C(Cc1cc(F)cc(F)c1)O_C[C@H](C1CC1)NC(O[C@@H]2CC[C@H](C3=CC(N)=NN3)C2)=O</t>
  </si>
  <si>
    <t>C[C@H]1CC[C@H](C)N1C(=O)O[C@@H]1CC[C@H](c2cc(NC(=O)Cc3cc(F)cc(F)c3)n[nH]2)C1_O=C(Cc1cc(F)cc(F)c1)O_O=C(O[C@@H]1CC[C@H](C2=CC(N)=NN2)C1)N3[C@@H](C)CC[C@@H]3C</t>
  </si>
  <si>
    <t>CC1(NC(=O)O[C@@H]2CC[C@H](c3cc(NC(=O)Cn4cnnn4)n[nH]3)C2)CC1_OC(Cn1nnnc1)=O_CC1(NC(O[C@@H]2CC[C@H](C3=CC(N)=NN3)C2)=O)CC1</t>
  </si>
  <si>
    <t>CC(C)N(C)C(=O)O[C@@H]1CC[C@H](c2cc(NC(=O)Cn3cnnn3)n[nH]2)C1_OC(Cn1nnnc1)=O_NC1=NNC([C@@H]2C[C@H](OC(N(C)C(C)C)=O)CC2)=C1</t>
  </si>
  <si>
    <t>CC1(C)CCN1C(=O)O[C@@H]1CC[C@H](c2cc(NC(=O)Cn3cnnn3)n[nH]2)C1_OC(Cn1nnnc1)=O_O=C(O[C@@H]1CC[C@H](C2=CC(N)=NN2)C1)N3CCC3(C)C</t>
  </si>
  <si>
    <t>CC(=O)Nc1cc([C@H]2CC[C@@H](OC(=O)NC3(C)CC3)C2)[nH]n1_CC(O)=O_CC1(NC(O[C@@H]2CC[C@H](C3=CC(N)=NN3)C2)=O)CC1</t>
  </si>
  <si>
    <t>CC(=O)Nc1cc([C@H]2CC[C@@H](OC(=O)N(C)C(C)C)C2)[nH]n1_CC(O)=O_NC1=NNC([C@@H]2C[C@H](OC(N(C)C(C)C)=O)CC2)=C1</t>
  </si>
  <si>
    <t>CC(=O)Nc1cc([C@H]2CC[C@@H](OC(=O)N3CCC3(C)C)C2)[nH]n1_CC(O)=O_O=C(O[C@@H]1CC[C@H](C2=CC(N)=NN2)C1)N3CCC3(C)C</t>
  </si>
  <si>
    <t>CN1CCCC(C(=O)Nc2cc([C@H]3CC[C@@H](OC(=O)NC4(C)CC4)C3)[nH]n2)C1_OC(C1CCCN(C)C1)=O_CC1(NC(O[C@@H]2CC[C@H](C3=CC(N)=NN3)C2)=O)CC1</t>
  </si>
  <si>
    <t>CC(C)N(C)C(=O)O[C@@H]1CC[C@H](c2cc(NC(=O)C3CCCN(C)C3)n[nH]2)C1_OC(C1CCCN(C)C1)=O_NC1=NNC([C@@H]2C[C@H](OC(N(C)C(C)C)=O)CC2)=C1</t>
  </si>
  <si>
    <t>CN1CCCC(C(=O)Nc2cc([C@H]3CC[C@@H](OC(=O)N4CCC4(C)C)C3)[nH]n2)C1_OC(C1CCCN(C)C1)=O_O=C(O[C@@H]1CC[C@H](C2=CC(N)=NN2)C1)N3CCC3(C)C</t>
  </si>
  <si>
    <t>CC1(NC(=O)O[C@@H]2CC[C@H](c3cc(NC(=O)Cc4ccc(F)cc4)n[nH]3)C2)CC1_O=C(O)Cc1ccc(F)cc1_CC1(NC(O[C@@H]2CC[C@H](C3=CC(N)=NN3)C2)=O)CC1</t>
  </si>
  <si>
    <t>CC(C)N(C)C(=O)O[C@@H]1CC[C@H](c2cc(NC(=O)Cc3ccc(F)cc3)n[nH]2)C1_O=C(O)Cc1ccc(F)cc1_NC1=NNC([C@@H]2C[C@H](OC(N(C)C(C)C)=O)CC2)=C1</t>
  </si>
  <si>
    <t>CC1(C)CCN1C(=O)O[C@@H]1CC[C@H](c2cc(NC(=O)Cc3ccc(F)cc3)n[nH]2)C1_O=C(O)Cc1ccc(F)cc1_O=C(O[C@@H]1CC[C@H](C2=CC(N)=NN2)C1)N3CCC3(C)C</t>
  </si>
  <si>
    <t>CC(C)NC(=O)O[C@@H]1CC[C@H](c2cc(NC(=O)Cn3cnnn3)n[nH]2)C1_OC(Cn1nnnc1)=O_NC1=NNC([C@@H]2C[C@H](OC(NC(C)C)=O)CC2)=C1</t>
  </si>
  <si>
    <t>C[C@@H](NC(=O)O[C@@H]1CC[C@H](c2cc(NC(=O)Cn3cnnn3)n[nH]2)C1)C1CC1_OC(Cn1nnnc1)=O_C[C@H](C1CC1)NC(O[C@@H]2CC[C@H](C3=CC(N)=NN3)C2)=O</t>
  </si>
  <si>
    <t>C[C@H]1CC[C@H](C)N1C(=O)O[C@@H]1CC[C@H](c2cc(NC(=O)Cn3cnnn3)n[nH]2)C1_OC(Cn1nnnc1)=O_O=C(O[C@@H]1CC[C@H](C2=CC(N)=NN2)C1)N3[C@@H](C)CC[C@@H]3C</t>
  </si>
  <si>
    <t>CC(=O)Nc1cc([C@H]2CC[C@@H](OC(=O)NC(C)C)C2)[nH]n1_CC(O)=O_NC1=NNC([C@@H]2C[C@H](OC(NC(C)C)=O)CC2)=C1</t>
  </si>
  <si>
    <t>CC(=O)Nc1cc([C@H]2CC[C@@H](OC(=O)N[C@H](C)C3CC3)C2)[nH]n1_CC(O)=O_C[C@H](C1CC1)NC(O[C@@H]2CC[C@H](C3=CC(N)=NN3)C2)=O</t>
  </si>
  <si>
    <t>CC(=O)Nc1cc([C@H]2CC[C@@H](OC(=O)N3[C@@H](C)CC[C@@H]3C)C2)[nH]n1_CC(O)=O_O=C(O[C@@H]1CC[C@H](C2=CC(N)=NN2)C1)N3[C@@H](C)CC[C@@H]3C</t>
  </si>
  <si>
    <t>CC(C)NC(=O)O[C@@H]1CC[C@H](c2cc(NC(=O)C3CCCN(C)C3)n[nH]2)C1_OC(C1CCCN(C)C1)=O_NC1=NNC([C@@H]2C[C@H](OC(NC(C)C)=O)CC2)=C1</t>
  </si>
  <si>
    <t>C[C@@H](NC(=O)O[C@@H]1CC[C@H](c2cc(NC(=O)C3CCCN(C)C3)n[nH]2)C1)C1CC1_OC(C1CCCN(C)C1)=O_C[C@H](C1CC1)NC(O[C@@H]2CC[C@H](C3=CC(N)=NN3)C2)=O</t>
  </si>
  <si>
    <t>C[C@H]1CC[C@H](C)N1C(=O)O[C@@H]1CC[C@H](c2cc(NC(=O)C3CCCN(C)C3)n[nH]2)C1_OC(C1CCCN(C)C1)=O_O=C(O[C@@H]1CC[C@H](C2=CC(N)=NN2)C1)N3[C@@H](C)CC[C@@H]3C</t>
  </si>
  <si>
    <t>CC(C)NC(=O)O[C@@H]1CC[C@H](c2cc(NC(=O)Cc3ccc(F)cc3)n[nH]2)C1_O=C(O)Cc1ccc(F)cc1_NC1=NNC([C@@H]2C[C@H](OC(NC(C)C)=O)CC2)=C1</t>
  </si>
  <si>
    <t>C[C@@H](NC(=O)O[C@@H]1CC[C@H](c2cc(NC(=O)Cc3ccc(F)cc3)n[nH]2)C1)C1CC1_O=C(O)Cc1ccc(F)cc1_C[C@H](C1CC1)NC(O[C@@H]2CC[C@H](C3=CC(N)=NN3)C2)=O</t>
  </si>
  <si>
    <t>C[C@H]1CC[C@H](C)N1C(=O)O[C@@H]1CC[C@H](c2cc(NC(=O)Cc3ccc(F)cc3)n[nH]2)C1_O=C(O)Cc1ccc(F)cc1_O=C(O[C@@H]1CC[C@H](C2=CC(N)=NN2)C1)N3[C@@H](C)CC[C@@H]3C</t>
  </si>
  <si>
    <t>CC1(NC(=O)O[C@@H]2CC[C@H](c3cc(NC(=O)Cc4csc5ccc(Cl)cc45)n[nH]3)C2)CC1_OC(Cc(cs1)c2c1ccc(Cl)c2)=O_CC1(NC(O[C@@H]2CC[C@H](C3=CC(N)=NN3)C2)=O)CC1</t>
  </si>
  <si>
    <t>CC(C)N(C)C(=O)O[C@@H]1CC[C@H](c2cc(NC(=O)Cc3csc4ccc(Cl)cc34)n[nH]2)C1_OC(Cc(cs1)c2c1ccc(Cl)c2)=O_NC1=NNC([C@@H]2C[C@H](OC(N(C)C(C)C)=O)CC2)=C1</t>
  </si>
  <si>
    <t>CC1(C)CCN1C(=O)O[C@@H]1CC[C@H](c2cc(NC(=O)Cc3csc4ccc(Cl)cc34)n[nH]2)C1_OC(Cc(cs1)c2c1ccc(Cl)c2)=O_O=C(O[C@@H]1CC[C@H](C2=CC(N)=NN2)C1)N3CCC3(C)C</t>
  </si>
  <si>
    <t>CCC(=O)Nc1cc([C@H]2CC[C@@H](OC(=O)NC3(C)CC3)C2)[nH]n1_CCC(O)=O_CC1(NC(O[C@@H]2CC[C@H](C3=CC(N)=NN3)C2)=O)CC1</t>
  </si>
  <si>
    <t>CCC(=O)Nc1cc([C@H]2CC[C@@H](OC(=O)N(C)C(C)C)C2)[nH]n1_CCC(O)=O_NC1=NNC([C@@H]2C[C@H](OC(N(C)C(C)C)=O)CC2)=C1</t>
  </si>
  <si>
    <t>CCC(=O)Nc1cc([C@H]2CC[C@@H](OC(=O)N3CCC3(C)C)C2)[nH]n1_CCC(O)=O_O=C(O[C@@H]1CC[C@H](C2=CC(N)=NN2)C1)N3CCC3(C)C</t>
  </si>
  <si>
    <t>CN1CCC(C(=O)Nc2cc([C@H]3CC[C@@H](OC(=O)NC4(C)CC4)C3)[nH]n2)CC1_OC(C1CCN(C)CC1)=O_CC1(NC(O[C@@H]2CC[C@H](C3=CC(N)=NN3)C2)=O)CC1</t>
  </si>
  <si>
    <t>CC(C)N(C)C(=O)O[C@@H]1CC[C@H](c2cc(NC(=O)C3CCN(C)CC3)n[nH]2)C1_OC(C1CCN(C)CC1)=O_NC1=NNC([C@@H]2C[C@H](OC(N(C)C(C)C)=O)CC2)=C1</t>
  </si>
  <si>
    <t>CN1CCC(C(=O)Nc2cc([C@H]3CC[C@@H](OC(=O)N4CCC4(C)C)C3)[nH]n2)CC1_OC(C1CCN(C)CC1)=O_O=C(O[C@@H]1CC[C@H](C2=CC(N)=NN2)C1)N3CCC3(C)C</t>
  </si>
  <si>
    <t>COc1ccc(CC(=O)Nc2cc([C@H]3CC[C@@H](OC(=O)NC4(C)CC4)C3)[nH]n2)cc1_COc1ccc(CC(O)=O)cc1_CC1(NC(O[C@@H]2CC[C@H](C3=CC(N)=NN3)C2)=O)CC1</t>
  </si>
  <si>
    <t>COc1ccc(CC(=O)Nc2cc([C@H]3CC[C@@H](OC(=O)N(C)C(C)C)C3)[nH]n2)cc1_COc1ccc(CC(O)=O)cc1_NC1=NNC([C@@H]2C[C@H](OC(N(C)C(C)C)=O)CC2)=C1</t>
  </si>
  <si>
    <t>COc1ccc(CC(=O)Nc2cc([C@H]3CC[C@@H](OC(=O)N4CCC4(C)C)C3)[nH]n2)cc1_COc1ccc(CC(O)=O)cc1_O=C(O[C@@H]1CC[C@H](C2=CC(N)=NN2)C1)N3CCC3(C)C</t>
  </si>
  <si>
    <t>CC(C)NC(=O)O[C@@H]1CC[C@H](c2cc(NC(=O)Cc3csc4ccc(Cl)cc34)n[nH]2)C1_OC(Cc(cs1)c2c1ccc(Cl)c2)=O_NC1=NNC([C@@H]2C[C@H](OC(NC(C)C)=O)CC2)=C1</t>
  </si>
  <si>
    <t>C[C@@H](NC(=O)O[C@@H]1CC[C@H](c2cc(NC(=O)Cc3csc4ccc(Cl)cc34)n[nH]2)C1)C1CC1_OC(Cc(cs1)c2c1ccc(Cl)c2)=O_C[C@H](C1CC1)NC(O[C@@H]2CC[C@H](C3=CC(N)=NN3)C2)=O</t>
  </si>
  <si>
    <t>C[C@H]1CC[C@H](C)N1C(=O)O[C@@H]1CC[C@H](c2cc(NC(=O)Cc3csc4ccc(Cl)cc34)n[nH]2)C1_OC(Cc(cs1)c2c1ccc(Cl)c2)=O_O=C(O[C@@H]1CC[C@H](C2=CC(N)=NN2)C1)N3[C@@H](C)CC[C@@H]3C</t>
  </si>
  <si>
    <t>CCC(=O)Nc1cc([C@H]2CC[C@@H](OC(=O)NC(C)C)C2)[nH]n1_CCC(O)=O_NC1=NNC([C@@H]2C[C@H](OC(NC(C)C)=O)CC2)=C1</t>
  </si>
  <si>
    <t>CCC(=O)Nc1cc([C@H]2CC[C@@H](OC(=O)N[C@H](C)C3CC3)C2)[nH]n1_CCC(O)=O_C[C@H](C1CC1)NC(O[C@@H]2CC[C@H](C3=CC(N)=NN3)C2)=O</t>
  </si>
  <si>
    <t>CCC(=O)Nc1cc([C@H]2CC[C@@H](OC(=O)N3[C@@H](C)CC[C@@H]3C)C2)[nH]n1_CCC(O)=O_O=C(O[C@@H]1CC[C@H](C2=CC(N)=NN2)C1)N3[C@@H](C)CC[C@@H]3C</t>
  </si>
  <si>
    <t>CC(C)NC(=O)O[C@@H]1CC[C@H](c2cc(NC(=O)C3CCN(C)CC3)n[nH]2)C1_OC(C1CCN(C)CC1)=O_NC1=NNC([C@@H]2C[C@H](OC(NC(C)C)=O)CC2)=C1</t>
  </si>
  <si>
    <t>C[C@@H](NC(=O)O[C@@H]1CC[C@H](c2cc(NC(=O)C3CCN(C)CC3)n[nH]2)C1)C1CC1_OC(C1CCN(C)CC1)=O_C[C@H](C1CC1)NC(O[C@@H]2CC[C@H](C3=CC(N)=NN3)C2)=O</t>
  </si>
  <si>
    <t>C[C@H]1CC[C@H](C)N1C(=O)O[C@@H]1CC[C@H](c2cc(NC(=O)C3CCN(C)CC3)n[nH]2)C1_OC(C1CCN(C)CC1)=O_O=C(O[C@@H]1CC[C@H](C2=CC(N)=NN2)C1)N3[C@@H](C)CC[C@@H]3C</t>
  </si>
  <si>
    <t>COc1ccc(CC(=O)Nc2cc([C@H]3CC[C@@H](OC(=O)NC(C)C)C3)[nH]n2)cc1_COc1ccc(CC(O)=O)cc1_NC1=NNC([C@@H]2C[C@H](OC(NC(C)C)=O)CC2)=C1</t>
  </si>
  <si>
    <t>COc1ccc(CC(=O)Nc2cc([C@H]3CC[C@@H](OC(=O)N[C@H](C)C4CC4)C3)[nH]n2)cc1_COc1ccc(CC(O)=O)cc1_C[C@H](C1CC1)NC(O[C@@H]2CC[C@H](C3=CC(N)=NN3)C2)=O</t>
  </si>
  <si>
    <t>COc1ccc(CC(=O)Nc2cc([C@H]3CC[C@@H](OC(=O)N4[C@@H](C)CC[C@@H]4C)C3)[nH]n2)cc1_COc1ccc(CC(O)=O)cc1_O=C(O[C@@H]1CC[C@H](C2=CC(N)=NN2)C1)N3[C@@H](C)CC[C@@H]3C</t>
  </si>
  <si>
    <t>CC1(NC(=O)O[C@@H]2CC[C@H](c3cc(NC(=O)Cc4ccco4)n[nH]3)C2)CC1_OC(Cc1ccco1)=O_CC1(NC(O[C@@H]2CC[C@H](C3=CC(N)=NN3)C2)=O)CC1</t>
  </si>
  <si>
    <t>CC(C)N(C)C(=O)O[C@@H]1CC[C@H](c2cc(NC(=O)Cc3ccco3)n[nH]2)C1_OC(Cc1ccco1)=O_NC1=NNC([C@@H]2C[C@H](OC(N(C)C(C)C)=O)CC2)=C1</t>
  </si>
  <si>
    <t>CC1(C)CCN1C(=O)O[C@@H]1CC[C@H](c2cc(NC(=O)Cc3ccco3)n[nH]2)C1_OC(Cc1ccco1)=O_O=C(O[C@@H]1CC[C@H](C2=CC(N)=NN2)C1)N3CCC3(C)C</t>
  </si>
  <si>
    <t>CC1(NC(=O)O[C@@H]2CC[C@H](c3cc(NC(=O)C(F)(F)F)n[nH]3)C2)CC1_OC(C(F)(F)F)=O_CC1(NC(O[C@@H]2CC[C@H](C3=CC(N)=NN3)C2)=O)CC1</t>
  </si>
  <si>
    <t>CC(C)N(C)C(=O)O[C@@H]1CC[C@H](c2cc(NC(=O)C(F)(F)F)n[nH]2)C1_OC(C(F)(F)F)=O_NC1=NNC([C@@H]2C[C@H](OC(N(C)C(C)C)=O)CC2)=C1</t>
  </si>
  <si>
    <t>CC1(C)CCN1C(=O)O[C@@H]1CC[C@H](c2cc(NC(=O)C(F)(F)F)n[nH]2)C1_OC(C(F)(F)F)=O_O=C(O[C@@H]1CC[C@H](C2=CC(N)=NN2)C1)N3CCC3(C)C</t>
  </si>
  <si>
    <t>CCCCN1CCCCC1C(=O)Nc1cc([C@H]2CC[C@@H](OC(=O)NC3(C)CC3)C2)[nH]n1_CCCCN1CCCCC1C(O)=O_CC1(NC(O[C@@H]2CC[C@H](C3=CC(N)=NN3)C2)=O)CC1</t>
  </si>
  <si>
    <t>CCCCN1CCCCC1C(=O)Nc1cc([C@H]2CC[C@@H](OC(=O)N(C)C(C)C)C2)[nH]n1_CCCCN1CCCCC1C(O)=O_NC1=NNC([C@@H]2C[C@H](OC(N(C)C(C)C)=O)CC2)=C1</t>
  </si>
  <si>
    <t>CCCCN1CCCCC1C(=O)Nc1cc([C@H]2CC[C@@H](OC(=O)N3CCC3(C)C)C2)[nH]n1_CCCCN1CCCCC1C(O)=O_O=C(O[C@@H]1CC[C@H](C2=CC(N)=NN2)C1)N3CCC3(C)C</t>
  </si>
  <si>
    <t>CCS(=O)(=O)c1ccccc1CC(=O)Nc1cc([C@H]2CC[C@@H](OC(=O)NC3(C)CC3)C2)[nH]n1_CCS(=O)(c1c(CC(O)=O)cccc1)=O_CC1(NC(O[C@@H]2CC[C@H](C3=CC(N)=NN3)C2)=O)CC1</t>
  </si>
  <si>
    <t>CCS(=O)(=O)c1ccccc1CC(=O)Nc1cc([C@H]2CC[C@@H](OC(=O)N(C)C(C)C)C2)[nH]n1_CCS(=O)(c1c(CC(O)=O)cccc1)=O_NC1=NNC([C@@H]2C[C@H](OC(N(C)C(C)C)=O)CC2)=C1</t>
  </si>
  <si>
    <t>CCS(=O)(=O)c1ccccc1CC(=O)Nc1cc([C@H]2CC[C@@H](OC(=O)N3CCC3(C)C)C2)[nH]n1_CCS(=O)(c1c(CC(O)=O)cccc1)=O_O=C(O[C@@H]1CC[C@H](C2=CC(N)=NN2)C1)N3CCC3(C)C</t>
  </si>
  <si>
    <t>CC(C)NC(=O)O[C@@H]1CC[C@H](c2cc(NC(=O)Cc3ccco3)n[nH]2)C1_OC(Cc1ccco1)=O_NC1=NNC([C@@H]2C[C@H](OC(NC(C)C)=O)CC2)=C1</t>
  </si>
  <si>
    <t>C[C@@H](NC(=O)O[C@@H]1CC[C@H](c2cc(NC(=O)Cc3ccco3)n[nH]2)C1)C1CC1_OC(Cc1ccco1)=O_C[C@H](C1CC1)NC(O[C@@H]2CC[C@H](C3=CC(N)=NN3)C2)=O</t>
  </si>
  <si>
    <t>C[C@H]1CC[C@H](C)N1C(=O)O[C@@H]1CC[C@H](c2cc(NC(=O)Cc3ccco3)n[nH]2)C1_OC(Cc1ccco1)=O_O=C(O[C@@H]1CC[C@H](C2=CC(N)=NN2)C1)N3[C@@H](C)CC[C@@H]3C</t>
  </si>
  <si>
    <t>CC(C)NC(=O)O[C@@H]1CC[C@H](c2cc(NC(=O)C(F)(F)F)n[nH]2)C1_OC(C(F)(F)F)=O_NC1=NNC([C@@H]2C[C@H](OC(NC(C)C)=O)CC2)=C1</t>
  </si>
  <si>
    <t>C[C@@H](NC(=O)O[C@@H]1CC[C@H](c2cc(NC(=O)C(F)(F)F)n[nH]2)C1)C1CC1_OC(C(F)(F)F)=O_C[C@H](C1CC1)NC(O[C@@H]2CC[C@H](C3=CC(N)=NN3)C2)=O</t>
  </si>
  <si>
    <t>C[C@H]1CC[C@H](C)N1C(=O)O[C@@H]1CC[C@H](c2cc(NC(=O)C(F)(F)F)n[nH]2)C1_OC(C(F)(F)F)=O_O=C(O[C@@H]1CC[C@H](C2=CC(N)=NN2)C1)N3[C@@H](C)CC[C@@H]3C</t>
  </si>
  <si>
    <t>CCCCN1CCCCC1C(=O)Nc1cc([C@H]2CC[C@@H](OC(=O)NC(C)C)C2)[nH]n1_CCCCN1CCCCC1C(O)=O_NC1=NNC([C@@H]2C[C@H](OC(NC(C)C)=O)CC2)=C1</t>
  </si>
  <si>
    <t>CCCCN1CCCCC1C(=O)Nc1cc([C@H]2CC[C@@H](OC(=O)N[C@H](C)C3CC3)C2)[nH]n1_CCCCN1CCCCC1C(O)=O_C[C@H](C1CC1)NC(O[C@@H]2CC[C@H](C3=CC(N)=NN3)C2)=O</t>
  </si>
  <si>
    <t>CCCCN1CCCCC1C(=O)Nc1cc([C@H]2CC[C@@H](OC(=O)N3[C@@H](C)CC[C@@H]3C)C2)[nH]n1_CCCCN1CCCCC1C(O)=O_O=C(O[C@@H]1CC[C@H](C2=CC(N)=NN2)C1)N3[C@@H](C)CC[C@@H]3C</t>
  </si>
  <si>
    <t>CCS(=O)(=O)c1ccccc1CC(=O)Nc1cc([C@H]2CC[C@@H](OC(=O)NC(C)C)C2)[nH]n1_CCS(=O)(c1c(CC(O)=O)cccc1)=O_NC1=NNC([C@@H]2C[C@H](OC(NC(C)C)=O)CC2)=C1</t>
  </si>
  <si>
    <t>CCS(=O)(=O)c1ccccc1CC(=O)Nc1cc([C@H]2CC[C@@H](OC(=O)N[C@H](C)C3CC3)C2)[nH]n1_CCS(=O)(c1c(CC(O)=O)cccc1)=O_C[C@H](C1CC1)NC(O[C@@H]2CC[C@H](C3=CC(N)=NN3)C2)=O</t>
  </si>
  <si>
    <t>CCS(=O)(=O)c1ccccc1CC(=O)Nc1cc([C@H]2CC[C@@H](OC(=O)N3[C@@H](C)CC[C@@H]3C)C2)[nH]n1_CCS(=O)(c1c(CC(O)=O)cccc1)=O_O=C(O[C@@H]1CC[C@H](C2=CC(N)=NN2)C1)N3[C@@H](C)CC[C@@H]3C</t>
  </si>
  <si>
    <t>CC1(NC(=O)O[C@@H]2CC[C@H](c3cc(NC(=O)CCc4ccccc4)n[nH]3)C2)CC1_OC(CCc1ccccc1)=O_CC1(NC(O[C@@H]2CC[C@H](C3=CC(N)=NN3)C2)=O)CC1</t>
  </si>
  <si>
    <t>CC(C)N(C)C(=O)O[C@@H]1CC[C@H](c2cc(NC(=O)CCc3ccccc3)n[nH]2)C1_OC(CCc1ccccc1)=O_NC1=NNC([C@@H]2C[C@H](OC(N(C)C(C)C)=O)CC2)=C1</t>
  </si>
  <si>
    <t>CC1(C)CCN1C(=O)O[C@@H]1CC[C@H](c2cc(NC(=O)CCc3ccccc3)n[nH]2)C1_OC(CCc1ccccc1)=O_O=C(O[C@@H]1CC[C@H](C2=CC(N)=NN2)C1)N3CCC3(C)C</t>
  </si>
  <si>
    <t>CC1(NC(=O)O[C@@H]2CC[C@H](c3cc(NC(=O)C(C)(C)C)n[nH]3)C2)CC1_CC(C)(C)C(O)=O_CC1(NC(O[C@@H]2CC[C@H](C3=CC(N)=NN3)C2)=O)CC1</t>
  </si>
  <si>
    <t>CC(C)N(C)C(=O)O[C@@H]1CC[C@H](c2cc(NC(=O)C(C)(C)C)n[nH]2)C1_CC(C)(C)C(O)=O_NC1=NNC([C@@H]2C[C@H](OC(N(C)C(C)C)=O)CC2)=C1</t>
  </si>
  <si>
    <t>CC(C)(C)C(=O)Nc1cc([C@H]2CC[C@@H](OC(=O)N3CCC3(C)C)C2)[nH]n1_CC(C)(C)C(O)=O_O=C(O[C@@H]1CC[C@H](C2=CC(N)=NN2)C1)N3CCC3(C)C</t>
  </si>
  <si>
    <t>CC1(NC(=O)O[C@@H]2CC[C@H](c3cc(NC(=O)C4CCCO4)n[nH]3)C2)CC1_O=C(O)C1OCCC1_CC1(NC(O[C@@H]2CC[C@H](C3=CC(N)=NN3)C2)=O)CC1</t>
  </si>
  <si>
    <t>CC(C)N(C)C(=O)O[C@@H]1CC[C@H](c2cc(NC(=O)C3CCCO3)n[nH]2)C1_O=C(O)C1OCCC1_NC1=NNC([C@@H]2C[C@H](OC(N(C)C(C)C)=O)CC2)=C1</t>
  </si>
  <si>
    <t>CC1(C)CCN1C(=O)O[C@@H]1CC[C@H](c2cc(NC(=O)C3CCCO3)n[nH]2)C1_O=C(O)C1OCCC1_O=C(O[C@@H]1CC[C@H](C2=CC(N)=NN2)C1)N3CCC3(C)C</t>
  </si>
  <si>
    <t>Cn1nccc1CC(=O)Nc1cc([C@H]2CC[C@@H](OC(=O)NC3(C)CC3)C2)[nH]n1_Cn1c(CC(O)=O)ccn1_CC1(NC(O[C@@H]2CC[C@H](C3=CC(N)=NN3)C2)=O)CC1</t>
  </si>
  <si>
    <t>CC(C)N(C)C(=O)O[C@@H]1CC[C@H](c2cc(NC(=O)Cc3ccnn3C)n[nH]2)C1_Cn1c(CC(O)=O)ccn1_NC1=NNC([C@@H]2C[C@H](OC(N(C)C(C)C)=O)CC2)=C1</t>
  </si>
  <si>
    <t>Cn1nccc1CC(=O)Nc1cc([C@H]2CC[C@@H](OC(=O)N3CCC3(C)C)C2)[nH]n1_Cn1c(CC(O)=O)ccn1_O=C(O[C@@H]1CC[C@H](C2=CC(N)=NN2)C1)N3CCC3(C)C</t>
  </si>
  <si>
    <t>CC(C)NC(=O)O[C@@H]1CC[C@H](c2cc(NC(=O)CCc3ccccc3)n[nH]2)C1_OC(CCc1ccccc1)=O_NC1=NNC([C@@H]2C[C@H](OC(NC(C)C)=O)CC2)=C1</t>
  </si>
  <si>
    <t>C[C@@H](NC(=O)O[C@@H]1CC[C@H](c2cc(NC(=O)CCc3ccccc3)n[nH]2)C1)C1CC1_OC(CCc1ccccc1)=O_C[C@H](C1CC1)NC(O[C@@H]2CC[C@H](C3=CC(N)=NN3)C2)=O</t>
  </si>
  <si>
    <t>C[C@H]1CC[C@H](C)N1C(=O)O[C@@H]1CC[C@H](c2cc(NC(=O)CCc3ccccc3)n[nH]2)C1_OC(CCc1ccccc1)=O_O=C(O[C@@H]1CC[C@H](C2=CC(N)=NN2)C1)N3[C@@H](C)CC[C@@H]3C</t>
  </si>
  <si>
    <t>CC(C)NC(=O)O[C@@H]1CC[C@H](c2cc(NC(=O)C(C)(C)C)n[nH]2)C1_CC(C)(C)C(O)=O_NC1=NNC([C@@H]2C[C@H](OC(NC(C)C)=O)CC2)=C1</t>
  </si>
  <si>
    <t>C[C@@H](NC(=O)O[C@@H]1CC[C@H](c2cc(NC(=O)C(C)(C)C)n[nH]2)C1)C1CC1_CC(C)(C)C(O)=O_C[C@H](C1CC1)NC(O[C@@H]2CC[C@H](C3=CC(N)=NN3)C2)=O</t>
  </si>
  <si>
    <t>C[C@H]1CC[C@H](C)N1C(=O)O[C@@H]1CC[C@H](c2cc(NC(=O)C(C)(C)C)n[nH]2)C1_CC(C)(C)C(O)=O_O=C(O[C@@H]1CC[C@H](C2=CC(N)=NN2)C1)N3[C@@H](C)CC[C@@H]3C</t>
  </si>
  <si>
    <t>CC(C)NC(=O)O[C@@H]1CC[C@H](c2cc(NC(=O)C3CCCO3)n[nH]2)C1_O=C(O)C1OCCC1_NC1=NNC([C@@H]2C[C@H](OC(NC(C)C)=O)CC2)=C1</t>
  </si>
  <si>
    <t>C[C@@H](NC(=O)O[C@@H]1CC[C@H](c2cc(NC(=O)C3CCCO3)n[nH]2)C1)C1CC1_O=C(O)C1OCCC1_C[C@H](C1CC1)NC(O[C@@H]2CC[C@H](C3=CC(N)=NN3)C2)=O</t>
  </si>
  <si>
    <t>C[C@H]1CC[C@H](C)N1C(=O)O[C@@H]1CC[C@H](c2cc(NC(=O)C3CCCO3)n[nH]2)C1_O=C(O)C1OCCC1_O=C(O[C@@H]1CC[C@H](C2=CC(N)=NN2)C1)N3[C@@H](C)CC[C@@H]3C</t>
  </si>
  <si>
    <t>CC(C)NC(=O)O[C@@H]1CC[C@H](c2cc(NC(=O)Cc3ccnn3C)n[nH]2)C1_Cn1c(CC(O)=O)ccn1_NC1=NNC([C@@H]2C[C@H](OC(NC(C)C)=O)CC2)=C1</t>
  </si>
  <si>
    <t>C[C@@H](NC(=O)O[C@@H]1CC[C@H](c2cc(NC(=O)Cc3ccnn3C)n[nH]2)C1)C1CC1_Cn1c(CC(O)=O)ccn1_C[C@H](C1CC1)NC(O[C@@H]2CC[C@H](C3=CC(N)=NN3)C2)=O</t>
  </si>
  <si>
    <t>C[C@H]1CC[C@H](C)N1C(=O)O[C@@H]1CC[C@H](c2cc(NC(=O)Cc3ccnn3C)n[nH]2)C1_Cn1c(CC(O)=O)ccn1_O=C(O[C@@H]1CC[C@H](C2=CC(N)=NN2)C1)N3[C@@H](C)CC[C@@H]3C</t>
  </si>
  <si>
    <t>Cc1ccccc1CCC(=O)Nc1cc([C@H]2CC[C@@H](OC(=O)NC3(C)CC3)C2)[nH]n1_O=C(CCC1=C(C)C=CC=C1)O_CC1(NC(O[C@@H]2CC[C@H](C3=CC(N)=NN3)C2)=O)CC1</t>
  </si>
  <si>
    <t>Cc1ccccc1CCC(=O)Nc1cc([C@H]2CC[C@@H](OC(=O)N(C)C(C)C)C2)[nH]n1_O=C(CCC1=C(C)C=CC=C1)O_NC1=NNC([C@@H]2C[C@H](OC(N(C)C(C)C)=O)CC2)=C1</t>
  </si>
  <si>
    <t>Cc1ccccc1CCC(=O)Nc1cc([C@H]2CC[C@@H](OC(=O)N3CCC3(C)C)C2)[nH]n1_O=C(CCC1=C(C)C=CC=C1)O_O=C(O[C@@H]1CC[C@H](C2=CC(N)=NN2)C1)N3CCC3(C)C</t>
  </si>
  <si>
    <t>CC(C)=CC(=O)Nc1cc([C@H]2CC[C@@H](OC(=O)NC3(C)CC3)C2)[nH]n1_C/C(C)=C\C(O)=O_CC1(NC(O[C@@H]2CC[C@H](C3=CC(N)=NN3)C2)=O)CC1</t>
  </si>
  <si>
    <t>CC(C)=CC(=O)Nc1cc([C@H]2CC[C@@H](OC(=O)N(C)C(C)C)C2)[nH]n1_C/C(C)=C\C(O)=O_NC1=NNC([C@@H]2C[C@H](OC(N(C)C(C)C)=O)CC2)=C1</t>
  </si>
  <si>
    <t>CC(C)=CC(=O)Nc1cc([C@H]2CC[C@@H](OC(=O)N3CCC3(C)C)C2)[nH]n1_C/C(C)=C\C(O)=O_O=C(O[C@@H]1CC[C@H](C2=CC(N)=NN2)C1)N3CCC3(C)C</t>
  </si>
  <si>
    <t>CC1(NC(=O)O[C@@H]2CC[C@H](c3cc(NC(=O)C4CCOC4)n[nH]3)C2)CC1_O=C(O)C1COCC1_CC1(NC(O[C@@H]2CC[C@H](C3=CC(N)=NN3)C2)=O)CC1</t>
  </si>
  <si>
    <t>CC(C)N(C)C(=O)O[C@@H]1CC[C@H](c2cc(NC(=O)C3CCOC3)n[nH]2)C1_O=C(O)C1COCC1_NC1=NNC([C@@H]2C[C@H](OC(N(C)C(C)C)=O)CC2)=C1</t>
  </si>
  <si>
    <t>CC1(C)CCN1C(=O)O[C@@H]1CC[C@H](c2cc(NC(=O)C3CCOC3)n[nH]2)C1_O=C(O)C1COCC1_O=C(O[C@@H]1CC[C@H](C2=CC(N)=NN2)C1)N3CCC3(C)C</t>
  </si>
  <si>
    <t>Cc1cc(CC(=O)Nc2cc([C@H]3CC[C@@H](OC(=O)NC4(C)CC4)C3)[nH]n2)on1_Cc1cc(CC(O)=O)on1_CC1(NC(O[C@@H]2CC[C@H](C3=CC(N)=NN3)C2)=O)CC1</t>
  </si>
  <si>
    <t>Cc1cc(CC(=O)Nc2cc([C@H]3CC[C@@H](OC(=O)N(C)C(C)C)C3)[nH]n2)on1_Cc1cc(CC(O)=O)on1_NC1=NNC([C@@H]2C[C@H](OC(N(C)C(C)C)=O)CC2)=C1</t>
  </si>
  <si>
    <t>Cc1cc(CC(=O)Nc2cc([C@H]3CC[C@@H](OC(=O)N4CCC4(C)C)C3)[nH]n2)on1_Cc1cc(CC(O)=O)on1_O=C(O[C@@H]1CC[C@H](C2=CC(N)=NN2)C1)N3CCC3(C)C</t>
  </si>
  <si>
    <t>Cc1ccccc1CCC(=O)Nc1cc([C@H]2CC[C@@H](OC(=O)NC(C)C)C2)[nH]n1_O=C(CCC1=C(C)C=CC=C1)O_NC1=NNC([C@@H]2C[C@H](OC(NC(C)C)=O)CC2)=C1</t>
  </si>
  <si>
    <t>Cc1ccccc1CCC(=O)Nc1cc([C@H]2CC[C@@H](OC(=O)N[C@H](C)C3CC3)C2)[nH]n1_O=C(CCC1=C(C)C=CC=C1)O_C[C@H](C1CC1)NC(O[C@@H]2CC[C@H](C3=CC(N)=NN3)C2)=O</t>
  </si>
  <si>
    <t>Cc1ccccc1CCC(=O)Nc1cc([C@H]2CC[C@@H](OC(=O)N3[C@@H](C)CC[C@@H]3C)C2)[nH]n1_O=C(CCC1=C(C)C=CC=C1)O_O=C(O[C@@H]1CC[C@H](C2=CC(N)=NN2)C1)N3[C@@H](C)CC[C@@H]3C</t>
  </si>
  <si>
    <t>CC(C)=CC(=O)Nc1cc([C@H]2CC[C@@H](OC(=O)NC(C)C)C2)[nH]n1_C/C(C)=C\C(O)=O_NC1=NNC([C@@H]2C[C@H](OC(NC(C)C)=O)CC2)=C1</t>
  </si>
  <si>
    <t>CC(C)=CC(=O)Nc1cc([C@H]2CC[C@@H](OC(=O)N[C@H](C)C3CC3)C2)[nH]n1_C/C(C)=C\C(O)=O_C[C@H](C1CC1)NC(O[C@@H]2CC[C@H](C3=CC(N)=NN3)C2)=O</t>
  </si>
  <si>
    <t>CC(C)=CC(=O)Nc1cc([C@H]2CC[C@@H](OC(=O)N3[C@@H](C)CC[C@@H]3C)C2)[nH]n1_C/C(C)=C\C(O)=O_O=C(O[C@@H]1CC[C@H](C2=CC(N)=NN2)C1)N3[C@@H](C)CC[C@@H]3C</t>
  </si>
  <si>
    <t>CC(C)NC(=O)O[C@@H]1CC[C@H](c2cc(NC(=O)C3CCOC3)n[nH]2)C1_O=C(O)C1COCC1_NC1=NNC([C@@H]2C[C@H](OC(NC(C)C)=O)CC2)=C1</t>
  </si>
  <si>
    <t>C[C@@H](NC(=O)O[C@@H]1CC[C@H](c2cc(NC(=O)C3CCOC3)n[nH]2)C1)C1CC1_O=C(O)C1COCC1_C[C@H](C1CC1)NC(O[C@@H]2CC[C@H](C3=CC(N)=NN3)C2)=O</t>
  </si>
  <si>
    <t>C[C@H]1CC[C@H](C)N1C(=O)O[C@@H]1CC[C@H](c2cc(NC(=O)C3CCOC3)n[nH]2)C1_O=C(O)C1COCC1_O=C(O[C@@H]1CC[C@H](C2=CC(N)=NN2)C1)N3[C@@H](C)CC[C@@H]3C</t>
  </si>
  <si>
    <t>Cc1cc(CC(=O)Nc2cc([C@H]3CC[C@@H](OC(=O)NC(C)C)C3)[nH]n2)on1_Cc1cc(CC(O)=O)on1_NC1=NNC([C@@H]2C[C@H](OC(NC(C)C)=O)CC2)=C1</t>
  </si>
  <si>
    <t>Cc1cc(CC(=O)Nc2cc([C@H]3CC[C@@H](OC(=O)N[C@H](C)C4CC4)C3)[nH]n2)on1_Cc1cc(CC(O)=O)on1_C[C@H](C1CC1)NC(O[C@@H]2CC[C@H](C3=CC(N)=NN3)C2)=O</t>
  </si>
  <si>
    <t>Cc1cc(CC(=O)Nc2cc([C@H]3CC[C@@H](OC(=O)N4[C@@H](C)CC[C@@H]4C)C3)[nH]n2)on1_Cc1cc(CC(O)=O)on1_O=C(O[C@@H]1CC[C@H](C2=CC(N)=NN2)C1)N3[C@@H](C)CC[C@@H]3C</t>
  </si>
  <si>
    <t>Cc1ccc(CCC(=O)Nc2cc([C@H]3CC[C@@H](OC(=O)NC4(C)CC4)C3)[nH]n2)cc1_CC1=CC=C(CCC(O)=O)C=C1_CC1(NC(O[C@@H]2CC[C@H](C3=CC(N)=NN3)C2)=O)CC1</t>
  </si>
  <si>
    <t>Cc1ccc(CCC(=O)Nc2cc([C@H]3CC[C@@H](OC(=O)N(C)C(C)C)C3)[nH]n2)cc1_CC1=CC=C(CCC(O)=O)C=C1_NC1=NNC([C@@H]2C[C@H](OC(N(C)C(C)C)=O)CC2)=C1</t>
  </si>
  <si>
    <t>Cc1ccc(CCC(=O)Nc2cc([C@H]3CC[C@@H](OC(=O)N4CCC4(C)C)C3)[nH]n2)cc1_CC1=CC=C(CCC(O)=O)C=C1_O=C(O[C@@H]1CC[C@H](C2=CC(N)=NN2)C1)N3CCC3(C)C</t>
  </si>
  <si>
    <t>C#CCCC(=O)Nc1cc([C@H]2CC[C@@H](OC(=O)NC3(C)CC3)C2)[nH]n1_C#CCCC(O)=O_CC1(NC(O[C@@H]2CC[C@H](C3=CC(N)=NN3)C2)=O)CC1</t>
  </si>
  <si>
    <t>C#CCCC(=O)Nc1cc([C@H]2CC[C@@H](OC(=O)N(C)C(C)C)C2)[nH]n1_C#CCCC(O)=O_NC1=NNC([C@@H]2C[C@H](OC(N(C)C(C)C)=O)CC2)=C1</t>
  </si>
  <si>
    <t>C#CCCC(=O)Nc1cc([C@H]2CC[C@@H](OC(=O)N3CCC3(C)C)C2)[nH]n1_C#CCCC(O)=O_O=C(O[C@@H]1CC[C@H](C2=CC(N)=NN2)C1)N3CCC3(C)C</t>
  </si>
  <si>
    <t>CC1(NC(=O)O[C@@H]2CC[C@H](c3cc(NC(=O)C4CCOCC4)n[nH]3)C2)CC1_OC(C1CCOCC1)=O_CC1(NC(O[C@@H]2CC[C@H](C3=CC(N)=NN3)C2)=O)CC1</t>
  </si>
  <si>
    <t>CC(C)N(C)C(=O)O[C@@H]1CC[C@H](c2cc(NC(=O)C3CCOCC3)n[nH]2)C1_OC(C1CCOCC1)=O_NC1=NNC([C@@H]2C[C@H](OC(N(C)C(C)C)=O)CC2)=C1</t>
  </si>
  <si>
    <t>CC1(C)CCN1C(=O)O[C@@H]1CC[C@H](c2cc(NC(=O)C3CCOCC3)n[nH]2)C1_OC(C1CCOCC1)=O_O=C(O[C@@H]1CC[C@H](C2=CC(N)=NN2)C1)N3CCC3(C)C</t>
  </si>
  <si>
    <t>COc1ccc(CC(=O)Nc2cc([C@H]3CC[C@@H](OC(=O)NC4(C)CC4)C3)[nH]n2)cn1_COc1ccc(CC(O)=O)cn1_CC1(NC(O[C@@H]2CC[C@H](C3=CC(N)=NN3)C2)=O)CC1</t>
  </si>
  <si>
    <t>COc1ccc(CC(=O)Nc2cc([C@H]3CC[C@@H](OC(=O)N(C)C(C)C)C3)[nH]n2)cn1_COc1ccc(CC(O)=O)cn1_NC1=NNC([C@@H]2C[C@H](OC(N(C)C(C)C)=O)CC2)=C1</t>
  </si>
  <si>
    <t>COc1ccc(CC(=O)Nc2cc([C@H]3CC[C@@H](OC(=O)N4CCC4(C)C)C3)[nH]n2)cn1_COc1ccc(CC(O)=O)cn1_O=C(O[C@@H]1CC[C@H](C2=CC(N)=NN2)C1)N3CCC3(C)C</t>
  </si>
  <si>
    <t>Cc1ccc(CCC(=O)Nc2cc([C@H]3CC[C@@H](OC(=O)NC(C)C)C3)[nH]n2)cc1_CC1=CC=C(CCC(O)=O)C=C1_NC1=NNC([C@@H]2C[C@H](OC(NC(C)C)=O)CC2)=C1</t>
  </si>
  <si>
    <t>Cc1ccc(CCC(=O)Nc2cc([C@H]3CC[C@@H](OC(=O)N[C@H](C)C4CC4)C3)[nH]n2)cc1_CC1=CC=C(CCC(O)=O)C=C1_C[C@H](C1CC1)NC(O[C@@H]2CC[C@H](C3=CC(N)=NN3)C2)=O</t>
  </si>
  <si>
    <t>Cc1ccc(CCC(=O)Nc2cc([C@H]3CC[C@@H](OC(=O)N4[C@@H](C)CC[C@@H]4C)C3)[nH]n2)cc1_CC1=CC=C(CCC(O)=O)C=C1_O=C(O[C@@H]1CC[C@H](C2=CC(N)=NN2)C1)N3[C@@H](C)CC[C@@H]3C</t>
  </si>
  <si>
    <t>C#CCCC(=O)Nc1cc([C@H]2CC[C@@H](OC(=O)NC(C)C)C2)[nH]n1_C#CCCC(O)=O_NC1=NNC([C@@H]2C[C@H](OC(NC(C)C)=O)CC2)=C1</t>
  </si>
  <si>
    <t>C#CCCC(=O)Nc1cc([C@H]2CC[C@@H](OC(=O)N[C@H](C)C3CC3)C2)[nH]n1_C#CCCC(O)=O_C[C@H](C1CC1)NC(O[C@@H]2CC[C@H](C3=CC(N)=NN3)C2)=O</t>
  </si>
  <si>
    <t>C#CCCC(=O)Nc1cc([C@H]2CC[C@@H](OC(=O)N3[C@@H](C)CC[C@@H]3C)C2)[nH]n1_C#CCCC(O)=O_O=C(O[C@@H]1CC[C@H](C2=CC(N)=NN2)C1)N3[C@@H](C)CC[C@@H]3C</t>
  </si>
  <si>
    <t>CC(C)NC(=O)O[C@@H]1CC[C@H](c2cc(NC(=O)C3CCOCC3)n[nH]2)C1_OC(C1CCOCC1)=O_NC1=NNC([C@@H]2C[C@H](OC(NC(C)C)=O)CC2)=C1</t>
  </si>
  <si>
    <t>C[C@@H](NC(=O)O[C@@H]1CC[C@H](c2cc(NC(=O)C3CCOCC3)n[nH]2)C1)C1CC1_OC(C1CCOCC1)=O_C[C@H](C1CC1)NC(O[C@@H]2CC[C@H](C3=CC(N)=NN3)C2)=O</t>
  </si>
  <si>
    <t>C[C@H]1CC[C@H](C)N1C(=O)O[C@@H]1CC[C@H](c2cc(NC(=O)C3CCOCC3)n[nH]2)C1_OC(C1CCOCC1)=O_O=C(O[C@@H]1CC[C@H](C2=CC(N)=NN2)C1)N3[C@@H](C)CC[C@@H]3C</t>
  </si>
  <si>
    <t>COc1ccc(CC(=O)Nc2cc([C@H]3CC[C@@H](OC(=O)NC(C)C)C3)[nH]n2)cn1_COc1ccc(CC(O)=O)cn1_NC1=NNC([C@@H]2C[C@H](OC(NC(C)C)=O)CC2)=C1</t>
  </si>
  <si>
    <t>COc1ccc(CC(=O)Nc2cc([C@H]3CC[C@@H](OC(=O)N[C@H](C)C4CC4)C3)[nH]n2)cn1_COc1ccc(CC(O)=O)cn1_C[C@H](C1CC1)NC(O[C@@H]2CC[C@H](C3=CC(N)=NN3)C2)=O</t>
  </si>
  <si>
    <t>COc1ccc(CC(=O)Nc2cc([C@H]3CC[C@@H](OC(=O)N4[C@@H](C)CC[C@@H]4C)C3)[nH]n2)cn1_COc1ccc(CC(O)=O)cn1_O=C(O[C@@H]1CC[C@H](C2=CC(N)=NN2)C1)N3[C@@H](C)CC[C@@H]3C</t>
  </si>
  <si>
    <t>CC1(NC(=O)O[C@@H]2CC[C@H](c3cc(NC(=O)CCc4ccccc4F)n[nH]3)C2)CC1_FC1=C(CCC(O)=O)C=CC=C1_CC1(NC(O[C@@H]2CC[C@H](C3=CC(N)=NN3)C2)=O)CC1</t>
  </si>
  <si>
    <t>CC(C)N(C)C(=O)O[C@@H]1CC[C@H](c2cc(NC(=O)CCc3ccccc3F)n[nH]2)C1_FC1=C(CCC(O)=O)C=CC=C1_NC1=NNC([C@@H]2C[C@H](OC(N(C)C(C)C)=O)CC2)=C1</t>
  </si>
  <si>
    <t>CC1(C)CCN1C(=O)O[C@@H]1CC[C@H](c2cc(NC(=O)CCc3ccccc3F)n[nH]2)C1_FC1=C(CCC(O)=O)C=CC=C1_O=C(O[C@@H]1CC[C@H](C2=CC(N)=NN2)C1)N3CCC3(C)C</t>
  </si>
  <si>
    <t>CC1(NC(=O)O[C@@H]2CC[C@H](c3cc(NC(=O)[C@@H]4Cc5ccccc5N4)n[nH]3)C2)CC1_OC([C@@H]1Cc2c(N1)cccc2)=O_CC1(NC(O[C@@H]2CC[C@H](C3=CC(N)=NN3)C2)=O)CC1</t>
  </si>
  <si>
    <t>CC(C)N(C)C(=O)O[C@@H]1CC[C@H](c2cc(NC(=O)[C@@H]3Cc4ccccc4N3)n[nH]2)C1_OC([C@@H]1Cc2c(N1)cccc2)=O_NC1=NNC([C@@H]2C[C@H](OC(N(C)C(C)C)=O)CC2)=C1</t>
  </si>
  <si>
    <t>CC1(C)CCN1C(=O)O[C@@H]1CC[C@H](c2cc(NC(=O)[C@@H]3Cc4ccccc4N3)n[nH]2)C1_OC([C@@H]1Cc2c(N1)cccc2)=O_O=C(O[C@@H]1CC[C@H](C2=CC(N)=NN2)C1)N3CCC3(C)C</t>
  </si>
  <si>
    <t>CC1(NC(=O)O[C@@H]2CC[C@H](c3cc(NC(=O)C4Cc5ccccc5C4)n[nH]3)C2)CC1_O=C(C1CC2=CC=CC=C2C1)O_CC1(NC(O[C@@H]2CC[C@H](C3=CC(N)=NN3)C2)=O)CC1</t>
  </si>
  <si>
    <t>CC(C)N(C)C(=O)O[C@@H]1CC[C@H](c2cc(NC(=O)C3Cc4ccccc4C3)n[nH]2)C1_O=C(C1CC2=CC=CC=C2C1)O_NC1=NNC([C@@H]2C[C@H](OC(N(C)C(C)C)=O)CC2)=C1</t>
  </si>
  <si>
    <t>CC1(C)CCN1C(=O)O[C@@H]1CC[C@H](c2cc(NC(=O)C3Cc4ccccc4C3)n[nH]2)C1_O=C(C1CC2=CC=CC=C2C1)O_O=C(O[C@@H]1CC[C@H](C2=CC(N)=NN2)C1)N3CCC3(C)C</t>
  </si>
  <si>
    <t>CC1(NC(=O)O[C@@H]2CC[C@H](c3cc(NC(=O)Cc4cscn4)n[nH]3)C2)CC1_O=C(O)Cc1cscn1_CC1(NC(O[C@@H]2CC[C@H](C3=CC(N)=NN3)C2)=O)CC1</t>
  </si>
  <si>
    <t>CC(C)N(C)C(=O)O[C@@H]1CC[C@H](c2cc(NC(=O)Cc3cscn3)n[nH]2)C1_O=C(O)Cc1cscn1_NC1=NNC([C@@H]2C[C@H](OC(N(C)C(C)C)=O)CC2)=C1</t>
  </si>
  <si>
    <t>CC1(C)CCN1C(=O)O[C@@H]1CC[C@H](c2cc(NC(=O)Cc3cscn3)n[nH]2)C1_O=C(O)Cc1cscn1_O=C(O[C@@H]1CC[C@H](C2=CC(N)=NN2)C1)N3CCC3(C)C</t>
  </si>
  <si>
    <t>CC(C)NC(=O)O[C@@H]1CC[C@H](c2cc(NC(=O)CCc3ccccc3F)n[nH]2)C1_FC1=C(CCC(O)=O)C=CC=C1_NC1=NNC([C@@H]2C[C@H](OC(NC(C)C)=O)CC2)=C1</t>
  </si>
  <si>
    <t>C[C@@H](NC(=O)O[C@@H]1CC[C@H](c2cc(NC(=O)CCc3ccccc3F)n[nH]2)C1)C1CC1_FC1=C(CCC(O)=O)C=CC=C1_C[C@H](C1CC1)NC(O[C@@H]2CC[C@H](C3=CC(N)=NN3)C2)=O</t>
  </si>
  <si>
    <t>C[C@H]1CC[C@H](C)N1C(=O)O[C@@H]1CC[C@H](c2cc(NC(=O)CCc3ccccc3F)n[nH]2)C1_FC1=C(CCC(O)=O)C=CC=C1_O=C(O[C@@H]1CC[C@H](C2=CC(N)=NN2)C1)N3[C@@H](C)CC[C@@H]3C</t>
  </si>
  <si>
    <t>CC(C)NC(=O)O[C@@H]1CC[C@H](c2cc(NC(=O)[C@@H]3Cc4ccccc4N3)n[nH]2)C1_OC([C@@H]1Cc2c(N1)cccc2)=O_NC1=NNC([C@@H]2C[C@H](OC(NC(C)C)=O)CC2)=C1</t>
  </si>
  <si>
    <t>C[C@@H](NC(=O)O[C@@H]1CC[C@H](c2cc(NC(=O)[C@@H]3Cc4ccccc4N3)n[nH]2)C1)C1CC1_OC([C@@H]1Cc2c(N1)cccc2)=O_C[C@H](C1CC1)NC(O[C@@H]2CC[C@H](C3=CC(N)=NN3)C2)=O</t>
  </si>
  <si>
    <t>C[C@H]1CC[C@H](C)N1C(=O)O[C@@H]1CC[C@H](c2cc(NC(=O)[C@@H]3Cc4ccccc4N3)n[nH]2)C1_OC([C@@H]1Cc2c(N1)cccc2)=O_O=C(O[C@@H]1CC[C@H](C2=CC(N)=NN2)C1)N3[C@@H](C)CC[C@@H]3C</t>
  </si>
  <si>
    <t>CC(C)NC(=O)O[C@@H]1CC[C@H](c2cc(NC(=O)C3Cc4ccccc4C3)n[nH]2)C1_O=C(C1CC2=CC=CC=C2C1)O_NC1=NNC([C@@H]2C[C@H](OC(NC(C)C)=O)CC2)=C1</t>
  </si>
  <si>
    <t>C[C@@H](NC(=O)O[C@@H]1CC[C@H](c2cc(NC(=O)C3Cc4ccccc4C3)n[nH]2)C1)C1CC1_O=C(C1CC2=CC=CC=C2C1)O_C[C@H](C1CC1)NC(O[C@@H]2CC[C@H](C3=CC(N)=NN3)C2)=O</t>
  </si>
  <si>
    <t>C[C@H]1CC[C@H](C)N1C(=O)O[C@@H]1CC[C@H](c2cc(NC(=O)C3Cc4ccccc4C3)n[nH]2)C1_O=C(C1CC2=CC=CC=C2C1)O_O=C(O[C@@H]1CC[C@H](C2=CC(N)=NN2)C1)N3[C@@H](C)CC[C@@H]3C</t>
  </si>
  <si>
    <t>CC(C)NC(=O)O[C@@H]1CC[C@H](c2cc(NC(=O)Cc3cscn3)n[nH]2)C1_O=C(O)Cc1cscn1_NC1=NNC([C@@H]2C[C@H](OC(NC(C)C)=O)CC2)=C1</t>
  </si>
  <si>
    <t>C[C@@H](NC(=O)O[C@@H]1CC[C@H](c2cc(NC(=O)Cc3cscn3)n[nH]2)C1)C1CC1_O=C(O)Cc1cscn1_C[C@H](C1CC1)NC(O[C@@H]2CC[C@H](C3=CC(N)=NN3)C2)=O</t>
  </si>
  <si>
    <t>C[C@H]1CC[C@H](C)N1C(=O)O[C@@H]1CC[C@H](c2cc(NC(=O)Cc3cscn3)n[nH]2)C1_O=C(O)Cc1cscn1_O=C(O[C@@H]1CC[C@H](C2=CC(N)=NN2)C1)N3[C@@H](C)CC[C@@H]3C</t>
  </si>
  <si>
    <t>CC1(NC(=O)O[C@@H]2CC[C@H](c3cc(NC(=O)CCc4cccc(F)c4)n[nH]3)C2)CC1_FC1=CC=CC(CCC(O)=O)=C1_CC1(NC(O[C@@H]2CC[C@H](C3=CC(N)=NN3)C2)=O)CC1</t>
  </si>
  <si>
    <t>CC(C)N(C)C(=O)O[C@@H]1CC[C@H](c2cc(NC(=O)CCc3cccc(F)c3)n[nH]2)C1_FC1=CC=CC(CCC(O)=O)=C1_NC1=NNC([C@@H]2C[C@H](OC(N(C)C(C)C)=O)CC2)=C1</t>
  </si>
  <si>
    <t>CC1(C)CCN1C(=O)O[C@@H]1CC[C@H](c2cc(NC(=O)CCc3cccc(F)c3)n[nH]2)C1_FC1=CC=CC(CCC(O)=O)=C1_O=C(O[C@@H]1CC[C@H](C2=CC(N)=NN2)C1)N3CCC3(C)C</t>
  </si>
  <si>
    <t>CC1(NC(=O)O[C@@H]2CC[C@H](c3cc(NC(=O)C4CC4)n[nH]3)C2)CC1_OC(C1CC1)=O_CC1(NC(O[C@@H]2CC[C@H](C3=CC(N)=NN3)C2)=O)CC1</t>
  </si>
  <si>
    <t>CC(C)N(C)C(=O)O[C@@H]1CC[C@H](c2cc(NC(=O)C3CC3)n[nH]2)C1_OC(C1CC1)=O_NC1=NNC([C@@H]2C[C@H](OC(N(C)C(C)C)=O)CC2)=C1</t>
  </si>
  <si>
    <t>CC1(C)CCN1C(=O)O[C@@H]1CC[C@H](c2cc(NC(=O)C3CC3)n[nH]2)C1_OC(C1CC1)=O_O=C(O[C@@H]1CC[C@H](C2=CC(N)=NN2)C1)N3CCC3(C)C</t>
  </si>
  <si>
    <t>CC1(NC(=O)O[C@@H]2CC[C@H](c3cc(NC(=O)C45CC6CC(CC(C6)C4)C5)n[nH]3)C2)CC1_OC(C12CC3CC(C2)CC(C1)C3)=O_CC1(NC(O[C@@H]2CC[C@H](C3=CC(N)=NN3)C2)=O)CC1</t>
  </si>
  <si>
    <t>CC(C)N(C)C(=O)O[C@@H]1CC[C@H](c2cc(NC(=O)C34CC5CC(CC(C5)C3)C4)n[nH]2)C1_OC(C12CC3CC(C2)CC(C1)C3)=O_NC1=NNC([C@@H]2C[C@H](OC(N(C)C(C)C)=O)CC2)=C1</t>
  </si>
  <si>
    <t>CC1(C)CCN1C(=O)O[C@@H]1CC[C@H](c2cc(NC(=O)C34CC5CC(CC(C5)C3)C4)n[nH]2)C1_OC(C12CC3CC(C2)CC(C1)C3)=O_O=C(O[C@@H]1CC[C@H](C2=CC(N)=NN2)C1)N3CCC3(C)C</t>
  </si>
  <si>
    <t>CC1(NC(=O)O[C@@H]2CC[C@H](c3cc(NC(=O)Cc4cnccn4)n[nH]3)C2)CC1_O=C(O)Cc1cnccn1_CC1(NC(O[C@@H]2CC[C@H](C3=CC(N)=NN3)C2)=O)CC1</t>
  </si>
  <si>
    <t>CC(C)N(C)C(=O)O[C@@H]1CC[C@H](c2cc(NC(=O)Cc3cnccn3)n[nH]2)C1_O=C(O)Cc1cnccn1_NC1=NNC([C@@H]2C[C@H](OC(N(C)C(C)C)=O)CC2)=C1</t>
  </si>
  <si>
    <t>CC1(C)CCN1C(=O)O[C@@H]1CC[C@H](c2cc(NC(=O)Cc3cnccn3)n[nH]2)C1_O=C(O)Cc1cnccn1_O=C(O[C@@H]1CC[C@H](C2=CC(N)=NN2)C1)N3CCC3(C)C</t>
  </si>
  <si>
    <t>CC(C)NC(=O)O[C@@H]1CC[C@H](c2cc(NC(=O)CCc3cccc(F)c3)n[nH]2)C1_FC1=CC=CC(CCC(O)=O)=C1_NC1=NNC([C@@H]2C[C@H](OC(NC(C)C)=O)CC2)=C1</t>
  </si>
  <si>
    <t>C[C@@H](NC(=O)O[C@@H]1CC[C@H](c2cc(NC(=O)CCc3cccc(F)c3)n[nH]2)C1)C1CC1_FC1=CC=CC(CCC(O)=O)=C1_C[C@H](C1CC1)NC(O[C@@H]2CC[C@H](C3=CC(N)=NN3)C2)=O</t>
  </si>
  <si>
    <t>C[C@H]1CC[C@H](C)N1C(=O)O[C@@H]1CC[C@H](c2cc(NC(=O)CCc3cccc(F)c3)n[nH]2)C1_FC1=CC=CC(CCC(O)=O)=C1_O=C(O[C@@H]1CC[C@H](C2=CC(N)=NN2)C1)N3[C@@H](C)CC[C@@H]3C</t>
  </si>
  <si>
    <t>CC(C)NC(=O)O[C@@H]1CC[C@H](c2cc(NC(=O)C3CC3)n[nH]2)C1_OC(C1CC1)=O_NC1=NNC([C@@H]2C[C@H](OC(NC(C)C)=O)CC2)=C1</t>
  </si>
  <si>
    <t>C[C@@H](NC(=O)O[C@@H]1CC[C@H](c2cc(NC(=O)C3CC3)n[nH]2)C1)C1CC1_OC(C1CC1)=O_C[C@H](C1CC1)NC(O[C@@H]2CC[C@H](C3=CC(N)=NN3)C2)=O</t>
  </si>
  <si>
    <t>C[C@H]1CC[C@H](C)N1C(=O)O[C@@H]1CC[C@H](c2cc(NC(=O)C3CC3)n[nH]2)C1_OC(C1CC1)=O_O=C(O[C@@H]1CC[C@H](C2=CC(N)=NN2)C1)N3[C@@H](C)CC[C@@H]3C</t>
  </si>
  <si>
    <t>CC(C)NC(=O)O[C@@H]1CC[C@H](c2cc(NC(=O)C34CC5CC(CC(C5)C3)C4)n[nH]2)C1_OC(C12CC3CC(C2)CC(C1)C3)=O_NC1=NNC([C@@H]2C[C@H](OC(NC(C)C)=O)CC2)=C1</t>
  </si>
  <si>
    <t>C[C@@H](NC(=O)O[C@@H]1CC[C@H](c2cc(NC(=O)C34CC5CC(CC(C5)C3)C4)n[nH]2)C1)C1CC1_OC(C12CC3CC(C2)CC(C1)C3)=O_C[C@H](C1CC1)NC(O[C@@H]2CC[C@H](C3=CC(N)=NN3)C2)=O</t>
  </si>
  <si>
    <t>C[C@H]1CC[C@H](C)N1C(=O)O[C@@H]1CC[C@H](c2cc(NC(=O)C34CC5CC(CC(C5)C3)C4)n[nH]2)C1_OC(C12CC3CC(C2)CC(C1)C3)=O_O=C(O[C@@H]1CC[C@H](C2=CC(N)=NN2)C1)N3[C@@H](C)CC[C@@H]3C</t>
  </si>
  <si>
    <t>CC(C)NC(=O)O[C@@H]1CC[C@H](c2cc(NC(=O)Cc3cnccn3)n[nH]2)C1_O=C(O)Cc1cnccn1_NC1=NNC([C@@H]2C[C@H](OC(NC(C)C)=O)CC2)=C1</t>
  </si>
  <si>
    <t>C[C@@H](NC(=O)O[C@@H]1CC[C@H](c2cc(NC(=O)Cc3cnccn3)n[nH]2)C1)C1CC1_O=C(O)Cc1cnccn1_C[C@H](C1CC1)NC(O[C@@H]2CC[C@H](C3=CC(N)=NN3)C2)=O</t>
  </si>
  <si>
    <t>C[C@H]1CC[C@H](C)N1C(=O)O[C@@H]1CC[C@H](c2cc(NC(=O)Cc3cnccn3)n[nH]2)C1_O=C(O)Cc1cnccn1_O=C(O[C@@H]1CC[C@H](C2=CC(N)=NN2)C1)N3[C@@H](C)CC[C@@H]3C</t>
  </si>
  <si>
    <t>CC1(NC(=O)O[C@@H]2CC[C@H](c3cc(NC(=O)CCc4ccc(F)cc4)n[nH]3)C2)CC1_FC1=CC=C(CCC(O)=O)C=C1_CC1(NC(O[C@@H]2CC[C@H](C3=CC(N)=NN3)C2)=O)CC1</t>
  </si>
  <si>
    <t>CC(C)N(C)C(=O)O[C@@H]1CC[C@H](c2cc(NC(=O)CCc3ccc(F)cc3)n[nH]2)C1_FC1=CC=C(CCC(O)=O)C=C1_NC1=NNC([C@@H]2C[C@H](OC(N(C)C(C)C)=O)CC2)=C1</t>
  </si>
  <si>
    <t>CC1(C)CCN1C(=O)O[C@@H]1CC[C@H](c2cc(NC(=O)CCc3ccc(F)cc3)n[nH]2)C1_FC1=CC=C(CCC(O)=O)C=C1_O=C(O[C@@H]1CC[C@H](C2=CC(N)=NN2)C1)N3CCC3(C)C</t>
  </si>
  <si>
    <t>CC1(NC(=O)O[C@@H]2CC[C@H](c3cc(NC(=O)C4CCCC4)n[nH]3)C2)CC1_O=C(O)C1CCCC1_CC1(NC(O[C@@H]2CC[C@H](C3=CC(N)=NN3)C2)=O)CC1</t>
  </si>
  <si>
    <t>CC(C)N(C)C(=O)O[C@@H]1CC[C@H](c2cc(NC(=O)C3CCCC3)n[nH]2)C1_O=C(O)C1CCCC1_NC1=NNC([C@@H]2C[C@H](OC(N(C)C(C)C)=O)CC2)=C1</t>
  </si>
  <si>
    <t>CC1(C)CCN1C(=O)O[C@@H]1CC[C@H](c2cc(NC(=O)C3CCCC3)n[nH]2)C1_O=C(O)C1CCCC1_O=C(O[C@@H]1CC[C@H](C2=CC(N)=NN2)C1)N3CCC3(C)C</t>
  </si>
  <si>
    <t>CC1(NC(=O)O[C@@H]2CC[C@H](c3cc(NC(=O)[C@H]4CCCC[C@H]4NC(=O)c4ccccc4)n[nH]3)C2)CC1_O=C([C@H]1CCCC[C@H]1NC(c2ccccc2)=O)O[H]_CC1(NC(O[C@@H]2CC[C@H](C3=CC(N)=NN3)C2)=O)CC1</t>
  </si>
  <si>
    <t>CC(C)N(C)C(=O)O[C@@H]1CC[C@H](c2cc(NC(=O)[C@H]3CCCC[C@H]3NC(=O)c3ccccc3)n[nH]2)C1_O=C([C@H]1CCCC[C@H]1NC(c2ccccc2)=O)O[H]_NC1=NNC([C@@H]2C[C@H](OC(N(C)C(C)C)=O)CC2)=C1</t>
  </si>
  <si>
    <t>CC1(C)CCN1C(=O)O[C@@H]1CC[C@H](c2cc(NC(=O)[C@H]3CCCC[C@H]3NC(=O)c3ccccc3)n[nH]2)C1_O=C([C@H]1CCCC[C@H]1NC(c2ccccc2)=O)O[H]_O=C(O[C@@H]1CC[C@H](C2=CC(N)=NN2)C1)N3CCC3(C)C</t>
  </si>
  <si>
    <t>Cc1cn(CC(=O)Nc2cc([C@H]3CC[C@@H](OC(=O)NC4(C)CC4)C3)[nH]n2)nn1_Cc1cn(CC(O)=O)nn1_CC1(NC(O[C@@H]2CC[C@H](C3=CC(N)=NN3)C2)=O)CC1</t>
  </si>
  <si>
    <t>Cc1cn(CC(=O)Nc2cc([C@H]3CC[C@@H](OC(=O)N(C)C(C)C)C3)[nH]n2)nn1_Cc1cn(CC(O)=O)nn1_NC1=NNC([C@@H]2C[C@H](OC(N(C)C(C)C)=O)CC2)=C1</t>
  </si>
  <si>
    <t>Cc1cn(CC(=O)Nc2cc([C@H]3CC[C@@H](OC(=O)N4CCC4(C)C)C3)[nH]n2)nn1_Cc1cn(CC(O)=O)nn1_O=C(O[C@@H]1CC[C@H](C2=CC(N)=NN2)C1)N3CCC3(C)C</t>
  </si>
  <si>
    <t>CC(C)NC(=O)O[C@@H]1CC[C@H](c2cc(NC(=O)CCc3ccc(F)cc3)n[nH]2)C1_FC1=CC=C(CCC(O)=O)C=C1_NC1=NNC([C@@H]2C[C@H](OC(NC(C)C)=O)CC2)=C1</t>
  </si>
  <si>
    <t>C[C@@H](NC(=O)O[C@@H]1CC[C@H](c2cc(NC(=O)CCc3ccc(F)cc3)n[nH]2)C1)C1CC1_FC1=CC=C(CCC(O)=O)C=C1_C[C@H](C1CC1)NC(O[C@@H]2CC[C@H](C3=CC(N)=NN3)C2)=O</t>
  </si>
  <si>
    <t>C[C@H]1CC[C@H](C)N1C(=O)O[C@@H]1CC[C@H](c2cc(NC(=O)CCc3ccc(F)cc3)n[nH]2)C1_FC1=CC=C(CCC(O)=O)C=C1_O=C(O[C@@H]1CC[C@H](C2=CC(N)=NN2)C1)N3[C@@H](C)CC[C@@H]3C</t>
  </si>
  <si>
    <t>CC(C)NC(=O)O[C@@H]1CC[C@H](c2cc(NC(=O)C3CCCC3)n[nH]2)C1_O=C(O)C1CCCC1_NC1=NNC([C@@H]2C[C@H](OC(NC(C)C)=O)CC2)=C1</t>
  </si>
  <si>
    <t>C[C@@H](NC(=O)O[C@@H]1CC[C@H](c2cc(NC(=O)C3CCCC3)n[nH]2)C1)C1CC1_O=C(O)C1CCCC1_C[C@H](C1CC1)NC(O[C@@H]2CC[C@H](C3=CC(N)=NN3)C2)=O</t>
  </si>
  <si>
    <t>C[C@H]1CC[C@H](C)N1C(=O)O[C@@H]1CC[C@H](c2cc(NC(=O)C3CCCC3)n[nH]2)C1_O=C(O)C1CCCC1_O=C(O[C@@H]1CC[C@H](C2=CC(N)=NN2)C1)N3[C@@H](C)CC[C@@H]3C</t>
  </si>
  <si>
    <t>CC(C)NC(=O)O[C@@H]1CC[C@H](c2cc(NC(=O)[C@H]3CCCC[C@H]3NC(=O)c3ccccc3)n[nH]2)C1_O=C([C@H]1CCCC[C@H]1NC(c2ccccc2)=O)O[H]_NC1=NNC([C@@H]2C[C@H](OC(NC(C)C)=O)CC2)=C1</t>
  </si>
  <si>
    <t>C[C@@H](NC(=O)O[C@@H]1CC[C@H](c2cc(NC(=O)[C@H]3CCCC[C@H]3NC(=O)c3ccccc3)n[nH]2)C1)C1CC1_O=C([C@H]1CCCC[C@H]1NC(c2ccccc2)=O)O[H]_C[C@H](C1CC1)NC(O[C@@H]2CC[C@H](C3=CC(N)=NN3)C2)=O</t>
  </si>
  <si>
    <t>C[C@H]1CC[C@H](C)N1C(=O)O[C@@H]1CC[C@H](c2cc(NC(=O)[C@H]3CCCC[C@H]3NC(=O)c3ccccc3)n[nH]2)C1_O=C([C@H]1CCCC[C@H]1NC(c2ccccc2)=O)O[H]_O=C(O[C@@H]1CC[C@H](C2=CC(N)=NN2)C1)N3[C@@H](C)CC[C@@H]3C</t>
  </si>
  <si>
    <t>Cc1cn(CC(=O)Nc2cc([C@H]3CC[C@@H](OC(=O)NC(C)C)C3)[nH]n2)nn1_Cc1cn(CC(O)=O)nn1_NC1=NNC([C@@H]2C[C@H](OC(NC(C)C)=O)CC2)=C1</t>
  </si>
  <si>
    <t>Cc1cn(CC(=O)Nc2cc([C@H]3CC[C@@H](OC(=O)N[C@H](C)C4CC4)C3)[nH]n2)nn1_Cc1cn(CC(O)=O)nn1_C[C@H](C1CC1)NC(O[C@@H]2CC[C@H](C3=CC(N)=NN3)C2)=O</t>
  </si>
  <si>
    <t>Cc1cn(CC(=O)Nc2cc([C@H]3CC[C@@H](OC(=O)N4[C@@H](C)CC[C@@H]4C)C3)[nH]n2)nn1_Cc1cn(CC(O)=O)nn1_O=C(O[C@@H]1CC[C@H](C2=CC(N)=NN2)C1)N3[C@@H](C)CC[C@@H]3C</t>
  </si>
  <si>
    <t>CC1(NC(=O)O[C@@H]2CC[C@H](c3cc(NC(=O)CCc4ccc(O)c(O)c4)n[nH]3)C2)CC1_OC(CCc1cc(O)c(O)cc1)=O_CC1(NC(O[C@@H]2CC[C@H](C3=CC(N)=NN3)C2)=O)CC1</t>
  </si>
  <si>
    <t>CC(C)N(C)C(=O)O[C@@H]1CC[C@H](c2cc(NC(=O)CCc3ccc(O)c(O)c3)n[nH]2)C1_OC(CCc1cc(O)c(O)cc1)=O_NC1=NNC([C@@H]2C[C@H](OC(N(C)C(C)C)=O)CC2)=C1</t>
  </si>
  <si>
    <t>CC1(C)CCN1C(=O)O[C@@H]1CC[C@H](c2cc(NC(=O)CCc3ccc(O)c(O)c3)n[nH]2)C1_OC(CCc1cc(O)c(O)cc1)=O_O=C(O[C@@H]1CC[C@H](C2=CC(N)=NN2)C1)N3CCC3(C)C</t>
  </si>
  <si>
    <t>CC1(NC(=O)O[C@@H]2CC[C@H](c3cc(NC(=O)C4CCCCC4)n[nH]3)C2)CC1_OC(C1CCCCC1)=O_CC1(NC(O[C@@H]2CC[C@H](C3=CC(N)=NN3)C2)=O)CC1</t>
  </si>
  <si>
    <t>CC(C)N(C)C(=O)O[C@@H]1CC[C@H](c2cc(NC(=O)C3CCCCC3)n[nH]2)C1_OC(C1CCCCC1)=O_NC1=NNC([C@@H]2C[C@H](OC(N(C)C(C)C)=O)CC2)=C1</t>
  </si>
  <si>
    <t>CC1(C)CCN1C(=O)O[C@@H]1CC[C@H](c2cc(NC(=O)C3CCCCC3)n[nH]2)C1_OC(C1CCCCC1)=O_O=C(O[C@@H]1CC[C@H](C2=CC(N)=NN2)C1)N3CCC3(C)C</t>
  </si>
  <si>
    <t>Cc1cc(C(=O)Nc2cc([C@H]3CC[C@@H](OC(=O)NC4(C)CC4)C3)[nH]n2)n(C)n1_Cc1cc(C(O)=O)n(C)n1_CC1(NC(O[C@@H]2CC[C@H](C3=CC(N)=NN3)C2)=O)CC1</t>
  </si>
  <si>
    <t>Cc1cc(C(=O)Nc2cc([C@H]3CC[C@@H](OC(=O)N(C)C(C)C)C3)[nH]n2)n(C)n1_Cc1cc(C(O)=O)n(C)n1_NC1=NNC([C@@H]2C[C@H](OC(N(C)C(C)C)=O)CC2)=C1</t>
  </si>
  <si>
    <t>Cc1cc(C(=O)Nc2cc([C@H]3CC[C@@H](OC(=O)N4CCC4(C)C)C3)[nH]n2)n(C)n1_Cc1cc(C(O)=O)n(C)n1_O=C(O[C@@H]1CC[C@H](C2=CC(N)=NN2)C1)N3CCC3(C)C</t>
  </si>
  <si>
    <t>CC1(NC(=O)O[C@@H]2CC[C@H](c3cc(NC(=O)Cc4ccc(C(F)(F)F)nc4)n[nH]3)C2)CC1_O=C(Cc1cnc(C(F)(F)F)cc1)O_CC1(NC(O[C@@H]2CC[C@H](C3=CC(N)=NN3)C2)=O)CC1</t>
  </si>
  <si>
    <t>CC(C)N(C)C(=O)O[C@@H]1CC[C@H](c2cc(NC(=O)Cc3ccc(C(F)(F)F)nc3)n[nH]2)C1_O=C(Cc1cnc(C(F)(F)F)cc1)O_NC1=NNC([C@@H]2C[C@H](OC(N(C)C(C)C)=O)CC2)=C1</t>
  </si>
  <si>
    <t>CC1(C)CCN1C(=O)O[C@@H]1CC[C@H](c2cc(NC(=O)Cc3ccc(C(F)(F)F)nc3)n[nH]2)C1_O=C(Cc1cnc(C(F)(F)F)cc1)O_O=C(O[C@@H]1CC[C@H](C2=CC(N)=NN2)C1)N3CCC3(C)C</t>
  </si>
  <si>
    <t>CC(C)NC(=O)O[C@@H]1CC[C@H](c2cc(NC(=O)CCc3ccc(O)c(O)c3)n[nH]2)C1_OC(CCc1cc(O)c(O)cc1)=O_NC1=NNC([C@@H]2C[C@H](OC(NC(C)C)=O)CC2)=C1</t>
  </si>
  <si>
    <t>C[C@@H](NC(=O)O[C@@H]1CC[C@H](c2cc(NC(=O)CCc3ccc(O)c(O)c3)n[nH]2)C1)C1CC1_OC(CCc1cc(O)c(O)cc1)=O_C[C@H](C1CC1)NC(O[C@@H]2CC[C@H](C3=CC(N)=NN3)C2)=O</t>
  </si>
  <si>
    <t>C[C@H]1CC[C@H](C)N1C(=O)O[C@@H]1CC[C@H](c2cc(NC(=O)CCc3ccc(O)c(O)c3)n[nH]2)C1_OC(CCc1cc(O)c(O)cc1)=O_O=C(O[C@@H]1CC[C@H](C2=CC(N)=NN2)C1)N3[C@@H](C)CC[C@@H]3C</t>
  </si>
  <si>
    <t>CC(C)NC(=O)O[C@@H]1CC[C@H](c2cc(NC(=O)C3CCCCC3)n[nH]2)C1_OC(C1CCCCC1)=O_NC1=NNC([C@@H]2C[C@H](OC(NC(C)C)=O)CC2)=C1</t>
  </si>
  <si>
    <t>C[C@@H](NC(=O)O[C@@H]1CC[C@H](c2cc(NC(=O)C3CCCCC3)n[nH]2)C1)C1CC1_OC(C1CCCCC1)=O_C[C@H](C1CC1)NC(O[C@@H]2CC[C@H](C3=CC(N)=NN3)C2)=O</t>
  </si>
  <si>
    <t>C[C@H]1CC[C@H](C)N1C(=O)O[C@@H]1CC[C@H](c2cc(NC(=O)C3CCCCC3)n[nH]2)C1_OC(C1CCCCC1)=O_O=C(O[C@@H]1CC[C@H](C2=CC(N)=NN2)C1)N3[C@@H](C)CC[C@@H]3C</t>
  </si>
  <si>
    <t>Cc1cc(C(=O)Nc2cc([C@H]3CC[C@@H](OC(=O)NC(C)C)C3)[nH]n2)n(C)n1_Cc1cc(C(O)=O)n(C)n1_NC1=NNC([C@@H]2C[C@H](OC(NC(C)C)=O)CC2)=C1</t>
  </si>
  <si>
    <t>Cc1cc(C(=O)Nc2cc([C@H]3CC[C@@H](OC(=O)N[C@H](C)C4CC4)C3)[nH]n2)n(C)n1_Cc1cc(C(O)=O)n(C)n1_C[C@H](C1CC1)NC(O[C@@H]2CC[C@H](C3=CC(N)=NN3)C2)=O</t>
  </si>
  <si>
    <t>Cc1cc(C(=O)Nc2cc([C@H]3CC[C@@H](OC(=O)N4[C@@H](C)CC[C@@H]4C)C3)[nH]n2)n(C)n1_Cc1cc(C(O)=O)n(C)n1_O=C(O[C@@H]1CC[C@H](C2=CC(N)=NN2)C1)N3[C@@H](C)CC[C@@H]3C</t>
  </si>
  <si>
    <t>CC(C)NC(=O)O[C@@H]1CC[C@H](c2cc(NC(=O)Cc3ccc(C(F)(F)F)nc3)n[nH]2)C1_O=C(Cc1cnc(C(F)(F)F)cc1)O_NC1=NNC([C@@H]2C[C@H](OC(NC(C)C)=O)CC2)=C1</t>
  </si>
  <si>
    <t>C[C@@H](NC(=O)O[C@@H]1CC[C@H](c2cc(NC(=O)Cc3ccc(C(F)(F)F)nc3)n[nH]2)C1)C1CC1_O=C(Cc1cnc(C(F)(F)F)cc1)O_C[C@H](C1CC1)NC(O[C@@H]2CC[C@H](C3=CC(N)=NN3)C2)=O</t>
  </si>
  <si>
    <t>C[C@H]1CC[C@H](C)N1C(=O)O[C@@H]1CC[C@H](c2cc(NC(=O)Cc3ccc(C(F)(F)F)nc3)n[nH]2)C1_O=C(Cc1cnc(C(F)(F)F)cc1)O_O=C(O[C@@H]1CC[C@H](C2=CC(N)=NN2)C1)N3[C@@H](C)CC[C@@H]3C</t>
  </si>
  <si>
    <t>C20H24N4O3_C7H6O2_C13H20N4O2</t>
  </si>
  <si>
    <t>C20H26N4O3_C7H6O2_C13H22N4O2</t>
  </si>
  <si>
    <t>C21H26N4O3_C7H6O2_C14H22N4O2</t>
  </si>
  <si>
    <t>C21H23F3N4O3_C8H5F3O2_C13H20N4O2</t>
  </si>
  <si>
    <t>C21H25F3N4O3_C8H5F3O2_C13H22N4O2</t>
  </si>
  <si>
    <t>C22H25F3N4O3_C8H5F3O2_C14H22N4O2</t>
  </si>
  <si>
    <t>C22H28N4O3_C9H10O2_C13H20N4O2</t>
  </si>
  <si>
    <t>C22H30N4O3_C9H10O2_C13H22N4O2</t>
  </si>
  <si>
    <t>C23H30N4O3_C9H10O2_C14H22N4O2</t>
  </si>
  <si>
    <t>C21H25ClN4O3_C8H7ClO2_C13H20N4O2</t>
  </si>
  <si>
    <t>C21H27ClN4O3_C8H7ClO2_C13H22N4O2</t>
  </si>
  <si>
    <t>C22H27ClN4O3_C8H7ClO2_C14H22N4O2</t>
  </si>
  <si>
    <t>C21H23F3N4O4_C8H5F3O3_C13H20N4O2</t>
  </si>
  <si>
    <t>C21H25F3N4O4_C8H5F3O3_C13H22N4O2</t>
  </si>
  <si>
    <t>C22H25F3N4O4_C8H5F3O3_C14H22N4O2</t>
  </si>
  <si>
    <t>C23H25N5O3_C10H7NO2_C13H20N4O2</t>
  </si>
  <si>
    <t>C23H27N5O3_C10H7NO2_C13H22N4O2</t>
  </si>
  <si>
    <t>C24H27N5O3_C10H7NO2_C14H22N4O2</t>
  </si>
  <si>
    <t>C21H25FN4O3_C8H7FO2_C13H20N4O2</t>
  </si>
  <si>
    <t>C21H27FN4O3_C8H7FO2_C13H22N4O2</t>
  </si>
  <si>
    <t>C22H27FN4O3_C8H7FO2_C14H22N4O2</t>
  </si>
  <si>
    <t>C22H28N4O3S_C9H10O2S_C13H20N4O2</t>
  </si>
  <si>
    <t>C22H30N4O3S_C9H10O2S_C13H22N4O2</t>
  </si>
  <si>
    <t>C23H30N4O3S_C9H10O2S_C14H22N4O2</t>
  </si>
  <si>
    <t>C20H23F3N4O4_C8H5F3O3_C12H20N4O2</t>
  </si>
  <si>
    <t>C23H27F3N4O4_C8H5F3O3_C15H24N4O2</t>
  </si>
  <si>
    <t>C22H25N5O3_C10H7NO2_C12H20N4O2</t>
  </si>
  <si>
    <t>C25H29N5O3_C10H7NO2_C15H24N4O2</t>
  </si>
  <si>
    <t>C20H25FN4O3_C8H7FO2_C12H20N4O2</t>
  </si>
  <si>
    <t>C23H29FN4O3_C8H7FO2_C15H24N4O2</t>
  </si>
  <si>
    <t>C21H28N4O3S_C9H10O2S_C12H20N4O2</t>
  </si>
  <si>
    <t>C24H32N4O3S_C9H10O2S_C15H24N4O2</t>
  </si>
  <si>
    <t>C22H28N4O4_C9H10O3_C13H20N4O2</t>
  </si>
  <si>
    <t>C22H30N4O4_C9H10O3_C13H22N4O2</t>
  </si>
  <si>
    <t>C23H30N4O4_C9H10O3_C14H22N4O2</t>
  </si>
  <si>
    <t>C21H27N5O5S_C8H9NO4S_C13H20N4O2</t>
  </si>
  <si>
    <t>C21H29N5O5S_C8H9NO4S_C13H22N4O2</t>
  </si>
  <si>
    <t>C22H29N5O5S_C8H9NO4S_C14H22N4O2</t>
  </si>
  <si>
    <t>C20H23F3N4O3_C8H5F3O2_C12H20N4O2</t>
  </si>
  <si>
    <t>C23H27F3N4O3_C8H5F3O2_C15H24N4O2</t>
  </si>
  <si>
    <t>C21H28N4O4_C9H10O3_C12H20N4O2</t>
  </si>
  <si>
    <t>C24H32N4O4_C9H10O3_C15H24N4O2</t>
  </si>
  <si>
    <t>C20H27N5O5S_C8H9NO4S_C12H20N4O2</t>
  </si>
  <si>
    <t>C23H31N5O5S_C8H9NO4S_C15H24N4O2</t>
  </si>
  <si>
    <t>C22H28N4O5S_C9H10O4S_C13H20N4O2</t>
  </si>
  <si>
    <t>C22H30N4O5S_C9H10O4S_C13H22N4O2</t>
  </si>
  <si>
    <t>C23H30N4O5S_C9H10O4S_C14H22N4O2</t>
  </si>
  <si>
    <t>C21H28N4O5S_C9H10O4S_C12H20N4O2</t>
  </si>
  <si>
    <t>C24H32N4O5S_C9H10O4S_C15H24N4O2</t>
  </si>
  <si>
    <t>C19H24N4O3_C7H6O2_C12H20N4O2</t>
  </si>
  <si>
    <t>C22H28N4O3_C7H6O2_C15H24N4O2</t>
  </si>
  <si>
    <t>C21H28N4O3_C9H10O2_C12H20N4O2</t>
  </si>
  <si>
    <t>C24H32N4O3_C9H10O2_C15H24N4O2</t>
  </si>
  <si>
    <t>C20H25ClN4O3_C8H7ClO2_C12H20N4O2</t>
  </si>
  <si>
    <t>C23H29ClN4O3_C8H7ClO2_C15H24N4O2</t>
  </si>
  <si>
    <t>C24H26N4O3_C11H8O2_C13H20N4O2</t>
  </si>
  <si>
    <t>C24H28N4O3_C11H8O2_C13H22N4O2</t>
  </si>
  <si>
    <t>C25H28N4O3_C11H8O2_C14H22N4O2</t>
  </si>
  <si>
    <t>C21H26N4O4_C8H8O3_C13H20N4O2</t>
  </si>
  <si>
    <t>C21H28N4O4_C8H8O3_C13H22N4O2</t>
  </si>
  <si>
    <t>C22H28N4O4_C8H8O3_C14H22N4O2</t>
  </si>
  <si>
    <t>C22H28N4O5_C9H10O4_C13H20N4O2</t>
  </si>
  <si>
    <t>C22H30N4O5_C9H10O4_C13H22N4O2</t>
  </si>
  <si>
    <t>C23H30N4O5_C9H10O4_C14H22N4O2</t>
  </si>
  <si>
    <t>C23H26N4O3_C11H8O2_C12H20N4O2</t>
  </si>
  <si>
    <t>C26H30N4O3_C11H8O2_C15H24N4O2</t>
  </si>
  <si>
    <t>C20H26N4O4_C8H8O3_C12H20N4O2</t>
  </si>
  <si>
    <t>C23H30N4O4_C8H8O3_C15H24N4O2</t>
  </si>
  <si>
    <t>C21H28N4O5_C9H10O4_C12H20N4O2</t>
  </si>
  <si>
    <t>C24H32N4O5_C9H10O4_C15H24N4O2</t>
  </si>
  <si>
    <t>C21H26N4O3_C8H8O2_C13H20N4O2</t>
  </si>
  <si>
    <t>C21H28N4O3_C8H8O2_C13H22N4O2</t>
  </si>
  <si>
    <t>C22H28N4O3_C8H8O2_C14H22N4O2</t>
  </si>
  <si>
    <t>C18H22N6O3_C5H4N2O2_C13H20N4O2</t>
  </si>
  <si>
    <t>C18H24N6O3_C5H4N2O2_C13H22N4O2</t>
  </si>
  <si>
    <t>C19H24N6O3_C5H4N2O2_C14H22N4O2</t>
  </si>
  <si>
    <t>C20H26N4O3_C8H8O2_C12H20N4O2</t>
  </si>
  <si>
    <t>C23H30N4O3_C8H8O2_C15H24N4O2</t>
  </si>
  <si>
    <t>C17H22N6O3_C5H4N2O2_C12H20N4O2</t>
  </si>
  <si>
    <t>C20H26N6O3_C5H4N2O2_C15H24N4O2</t>
  </si>
  <si>
    <t>C21H26N4O5S_C8H8O4S_C13H20N4O2</t>
  </si>
  <si>
    <t>C21H28N4O5S_C8H8O4S_C13H22N4O2</t>
  </si>
  <si>
    <t>C22H28N4O5S_C8H8O4S_C14H22N4O2</t>
  </si>
  <si>
    <t>C27H30N4O3_C14H12O2_C13H20N4O2</t>
  </si>
  <si>
    <t>C27H32N4O3_C14H12O2_C13H22N4O2</t>
  </si>
  <si>
    <t>C28H32N4O3_C14H12O2_C14H22N4O2</t>
  </si>
  <si>
    <t>C20H26N4O5S_C8H8O4S_C12H20N4O2</t>
  </si>
  <si>
    <t>C23H30N4O5S_C8H8O4S_C15H24N4O2</t>
  </si>
  <si>
    <t>C26H30N4O3_C14H12O2_C12H20N4O2</t>
  </si>
  <si>
    <t>C29H34N4O3_C14H12O2_C15H24N4O2</t>
  </si>
  <si>
    <t>C21H23N5O3_C8H5NO2_C13H20N4O2</t>
  </si>
  <si>
    <t>C21H25N5O3_C8H5NO2_C13H22N4O2</t>
  </si>
  <si>
    <t>C22H25N5O3_C8H5NO2_C14H22N4O2</t>
  </si>
  <si>
    <t>C18H23N5O3S_C5H5NO2S_C13H20N4O2</t>
  </si>
  <si>
    <t>C18H25N5O3S_C5H5NO2S_C13H22N4O2</t>
  </si>
  <si>
    <t>C19H25N5O3S_C5H5NO2S_C14H22N4O2</t>
  </si>
  <si>
    <t>C20H23N5O3_C8H5NO2_C12H20N4O2</t>
  </si>
  <si>
    <t>C23H27N5O3_C8H5NO2_C15H24N4O2</t>
  </si>
  <si>
    <t>C17H23N5O3S_C5H5NO2S_C12H20N4O2</t>
  </si>
  <si>
    <t>C20H27N5O3S_C5H5NO2S_C15H24N4O2</t>
  </si>
  <si>
    <t>C20H23FN4O3_C7H5FO2_C13H20N4O2</t>
  </si>
  <si>
    <t>C20H25FN4O3_C7H5FO2_C13H22N4O2</t>
  </si>
  <si>
    <t>C21H25FN4O3_C7H5FO2_C14H22N4O2</t>
  </si>
  <si>
    <t>C17H21N5O3S_C4H3NO2S_C13H20N4O2</t>
  </si>
  <si>
    <t>C17H23N5O3S_C4H3NO2S_C13H22N4O2</t>
  </si>
  <si>
    <t>C18H23N5O3S_C4H3NO2S_C14H22N4O2</t>
  </si>
  <si>
    <t>C19H23FN4O3_C7H5FO2_C12H20N4O2</t>
  </si>
  <si>
    <t>C22H27FN4O3_C7H5FO2_C15H24N4O2</t>
  </si>
  <si>
    <t>C16H21N5O3S_C4H3NO2S_C12H20N4O2</t>
  </si>
  <si>
    <t>C19H25N5O3S_C4H3NO2S_C15H24N4O2</t>
  </si>
  <si>
    <t>C18H22N4O4_C5H4O3_C13H20N4O2</t>
  </si>
  <si>
    <t>C18H24N4O4_C5H4O3_C13H22N4O2</t>
  </si>
  <si>
    <t>C19H24N4O4_C5H4O3_C14H22N4O2</t>
  </si>
  <si>
    <t>C23H30N4O5_C10H12O4_C13H20N4O2</t>
  </si>
  <si>
    <t>C23H32N4O5_C10H12O4_C13H22N4O2</t>
  </si>
  <si>
    <t>C24H32N4O5_C10H12O4_C14H22N4O2</t>
  </si>
  <si>
    <t>C17H22N4O4_C5H4O3_C12H20N4O2</t>
  </si>
  <si>
    <t>C20H26N4O4_C5H4O3_C15H24N4O2</t>
  </si>
  <si>
    <t>C22H30N4O5_C10H12O4_C12H20N4O2</t>
  </si>
  <si>
    <t>C25H34N4O5_C10H12O4_C15H24N4O2</t>
  </si>
  <si>
    <t>C26H34N4O3_C13H16O2_C13H20N4O2</t>
  </si>
  <si>
    <t>C26H36N4O3_C13H16O2_C13H22N4O2</t>
  </si>
  <si>
    <t>C27H36N4O3_C13H16O2_C14H22N4O2</t>
  </si>
  <si>
    <t>C26H36N4O3_C13H18O2_C13H20N4O2</t>
  </si>
  <si>
    <t>C26H38N4O3_C13H18O2_C13H22N4O2</t>
  </si>
  <si>
    <t>C27H38N4O3_C13H18O2_C14H22N4O2</t>
  </si>
  <si>
    <t>C25H34N4O3_C13H16O2_C12H20N4O2</t>
  </si>
  <si>
    <t>C28H38N4O3_C13H16O2_C15H24N4O2</t>
  </si>
  <si>
    <t>C25H36N4O3_C13H18O2_C12H20N4O2</t>
  </si>
  <si>
    <t>C28H40N4O3_C13H18O2_C15H24N4O2</t>
  </si>
  <si>
    <t>C20H22F2N4O3_C7H4F2O2_C13H20N4O2</t>
  </si>
  <si>
    <t>C20H24F2N4O3_C7H4F2O2_C13H22N4O2</t>
  </si>
  <si>
    <t>C21H24F2N4O3_C7H4F2O2_C14H22N4O2</t>
  </si>
  <si>
    <t>C20H25N5O5S_C7H7NO4S_C13H20N4O2</t>
  </si>
  <si>
    <t>C20H27N5O5S_C7H7NO4S_C13H22N4O2</t>
  </si>
  <si>
    <t>C21H27N5O5S_C7H7NO4S_C14H22N4O2</t>
  </si>
  <si>
    <t>C19H21Cl2N5O3_C6H3Cl2NO2_C13H20N4O2</t>
  </si>
  <si>
    <t>C19H23Cl2N5O3_C6H3Cl2NO2_C13H22N4O2</t>
  </si>
  <si>
    <t>C20H23Cl2N5O3_C6H3Cl2NO2_C14H22N4O2</t>
  </si>
  <si>
    <t>C23H30N4O3_C10H12O2_C13H20N4O2</t>
  </si>
  <si>
    <t>C23H32N4O3_C10H12O2_C13H22N4O2</t>
  </si>
  <si>
    <t>C24H32N4O3_C10H12O2_C14H22N4O2</t>
  </si>
  <si>
    <t>C19H22F2N4O3_C7H4F2O2_C12H20N4O2</t>
  </si>
  <si>
    <t>C22H26F2N4O3_C7H4F2O2_C15H24N4O2</t>
  </si>
  <si>
    <t>C19H25N5O5S_C7H7NO4S_C12H20N4O2</t>
  </si>
  <si>
    <t>C22H29N5O5S_C7H7NO4S_C15H24N4O2</t>
  </si>
  <si>
    <t>C18H21Cl2N5O3_C6H3Cl2NO2_C12H20N4O2</t>
  </si>
  <si>
    <t>C21H25Cl2N5O3_C6H3Cl2NO2_C15H24N4O2</t>
  </si>
  <si>
    <t>C22H30N4O3_C10H12O2_C12H20N4O2</t>
  </si>
  <si>
    <t>C25H34N4O3_C10H12O2_C15H24N4O2</t>
  </si>
  <si>
    <t>C22H27N5O4_C9H9NO3_C13H20N4O2</t>
  </si>
  <si>
    <t>C22H29N5O4_C9H9NO3_C13H22N4O2</t>
  </si>
  <si>
    <t>C23H29N5O4_C9H9NO3_C14H22N4O2</t>
  </si>
  <si>
    <t>C21H27N5O4_C9H9NO3_C12H20N4O2</t>
  </si>
  <si>
    <t>C24H31N5O4_C9H9NO3_C15H24N4O2</t>
  </si>
  <si>
    <t>C19H23N5O3_C6H5NO2_C13H20N4O2</t>
  </si>
  <si>
    <t>C19H25N5O3_C6H5NO2_C13H22N4O2</t>
  </si>
  <si>
    <t>C20H25N5O3_C6H5NO2_C14H22N4O2</t>
  </si>
  <si>
    <t>C18H23N5O3_C6H5NO2_C12H20N4O2</t>
  </si>
  <si>
    <t>C21H27N5O3_C6H5NO2_C15H24N4O2</t>
  </si>
  <si>
    <t>C22H25N5O3_C9H7NO2_C13H20N4O2</t>
  </si>
  <si>
    <t>C22H27N5O3_C9H7NO2_C13H22N4O2</t>
  </si>
  <si>
    <t>C23H27N5O3_C9H7NO2_C14H22N4O2</t>
  </si>
  <si>
    <t>C21H25N5O3_C9H7NO2_C12H20N4O2</t>
  </si>
  <si>
    <t>C24H29N5O3_C9H7NO2_C15H24N4O2</t>
  </si>
  <si>
    <t>C20H25N5O3_C7H7NO2_C13H20N4O2</t>
  </si>
  <si>
    <t>C20H27N5O3_C7H7NO2_C13H22N4O2</t>
  </si>
  <si>
    <t>C21H27N5O3_C7H7NO2_C14H22N4O2</t>
  </si>
  <si>
    <t>C21H27N5O3_C8H9NO2_C13H20N4O2</t>
  </si>
  <si>
    <t>C21H29N5O3_C8H9NO2_C13H22N4O2</t>
  </si>
  <si>
    <t>C22H29N5O3_C8H9NO2_C14H22N4O2</t>
  </si>
  <si>
    <t>C21H32N4O3_C8H14O2_C13H20N4O2</t>
  </si>
  <si>
    <t>C21H34N4O3_C8H14O2_C13H22N4O2</t>
  </si>
  <si>
    <t>C22H34N4O3_C8H14O2_C14H22N4O2</t>
  </si>
  <si>
    <t>C19H26N6O4_C6H8N2O3_C13H20N4O2</t>
  </si>
  <si>
    <t>C19H28N6O4_C6H8N2O3_C13H22N4O2</t>
  </si>
  <si>
    <t>C20H28N6O4_C6H8N2O3_C14H22N4O2</t>
  </si>
  <si>
    <t>C19H26N4O3_C6H8O2_C13H20N4O2</t>
  </si>
  <si>
    <t>C19H28N4O3_C6H8O2_C13H22N4O2</t>
  </si>
  <si>
    <t>C20H28N4O3_C6H8O2_C14H22N4O2</t>
  </si>
  <si>
    <t>C18H26N4O3_C5H8O2_C13H20N4O2</t>
  </si>
  <si>
    <t>C18H28N4O3_C5H8O2_C13H22N4O2</t>
  </si>
  <si>
    <t>C19H28N4O3_C5H8O2_C14H22N4O2</t>
  </si>
  <si>
    <t>C20H28N6O4_C7H10N2O3_C13H20N4O2</t>
  </si>
  <si>
    <t>C20H30N6O4_C7H10N2O3_C13H22N4O2</t>
  </si>
  <si>
    <t>C21H30N6O4_C7H10N2O3_C14H22N4O2</t>
  </si>
  <si>
    <t>C21H27N5O4_C8H9NO3_C13H20N4O2</t>
  </si>
  <si>
    <t>C21H29N5O4_C8H9NO3_C13H22N4O2</t>
  </si>
  <si>
    <t>C22H29N5O4_C8H9NO3_C14H22N4O2</t>
  </si>
  <si>
    <t>C18H26N4O3_C6H8O2_C12H20N4O2</t>
  </si>
  <si>
    <t>C21H30N4O3_C6H8O2_C15H24N4O2</t>
  </si>
  <si>
    <t>C17H26N4O3_C5H8O2_C12H20N4O2</t>
  </si>
  <si>
    <t>C20H30N4O3_C5H8O2_C15H24N4O2</t>
  </si>
  <si>
    <t>C19H28N6O4_C7H10N2O3_C12H20N4O2</t>
  </si>
  <si>
    <t>C22H32N6O4_C7H10N2O3_C15H24N4O2</t>
  </si>
  <si>
    <t>C20H27N5O4_C8H9NO3_C12H20N4O2</t>
  </si>
  <si>
    <t>C23H31N5O4_C8H9NO3_C15H24N4O2</t>
  </si>
  <si>
    <t>C20H30N4O3_C7H12O2_C13H20N4O2</t>
  </si>
  <si>
    <t>C20H32N4O3_C7H12O2_C13H22N4O2</t>
  </si>
  <si>
    <t>C21H32N4O3_C7H12O2_C14H22N4O2</t>
  </si>
  <si>
    <t>C20H25N5O4_C7H7NO3_C13H20N4O2</t>
  </si>
  <si>
    <t>C20H27N5O4_C7H7NO3_C13H22N4O2</t>
  </si>
  <si>
    <t>C21H27N5O4_C7H7NO3_C14H22N4O2</t>
  </si>
  <si>
    <t>C18H23N5O4_C5H5NO3_C13H20N4O2</t>
  </si>
  <si>
    <t>C18H25N5O4_C5H5NO3_C13H22N4O2</t>
  </si>
  <si>
    <t>C19H25N5O4_C5H5NO3_C14H22N4O2</t>
  </si>
  <si>
    <t>C20H27N5O3_C8H9NO2_C12H20N4O2</t>
  </si>
  <si>
    <t>C23H31N5O3_C8H9NO2_C15H24N4O2</t>
  </si>
  <si>
    <t>C19H30N4O3_C7H12O2_C12H20N4O2</t>
  </si>
  <si>
    <t>C22H34N4O3_C7H12O2_C15H24N4O2</t>
  </si>
  <si>
    <t>C19H25N5O4_C7H7NO3_C12H20N4O2</t>
  </si>
  <si>
    <t>C22H29N5O4_C7H7NO3_C15H24N4O2</t>
  </si>
  <si>
    <t>C17H23N5O4_C5H5NO3_C12H20N4O2</t>
  </si>
  <si>
    <t>C20H27N5O4_C5H5NO3_C15H24N4O2</t>
  </si>
  <si>
    <t>C19H26N6O3_C6H8N2O2_C13H20N4O2</t>
  </si>
  <si>
    <t>C19H28N6O3_C6H8N2O2_C13H22N4O2</t>
  </si>
  <si>
    <t>C20H28N6O3_C6H8N2O2_C14H22N4O2</t>
  </si>
  <si>
    <t>C20H32N4O3_C8H14O2_C12H20N4O2</t>
  </si>
  <si>
    <t>C23H36N4O3_C8H14O2_C15H24N4O2</t>
  </si>
  <si>
    <t>C18H26N6O3_C6H8N2O2_C12H20N4O2</t>
  </si>
  <si>
    <t>C21H30N6O3_C6H8N2O2_C15H24N4O2</t>
  </si>
  <si>
    <t>C19H25N5O3_C7H7NO2_C12H20N4O2</t>
  </si>
  <si>
    <t>C22H29N5O3_C7H7NO2_C15H24N4O2</t>
  </si>
  <si>
    <t>C18H26N6O4_C6H8N2O3_C12H20N4O2</t>
  </si>
  <si>
    <t>C21H30N6O4_C6H8N2O3_C15H24N4O2</t>
  </si>
  <si>
    <t>C23H27ClN4O4_C10H9ClO3_C13H20N4O2</t>
  </si>
  <si>
    <t>C23H29ClN4O4_C10H9ClO3_C13H22N4O2</t>
  </si>
  <si>
    <t>C24H29ClN4O4_C10H9ClO3_C14H22N4O2</t>
  </si>
  <si>
    <t>C22H34N4O3_C9H16O2_C13H20N4O2</t>
  </si>
  <si>
    <t>C22H36N4O3_C9H16O2_C13H22N4O2</t>
  </si>
  <si>
    <t>C23H36N4O3_C9H16O2_C14H22N4O2</t>
  </si>
  <si>
    <t>C22H27ClN4O4_C10H9ClO3_C12H20N4O2</t>
  </si>
  <si>
    <t>C25H31ClN4O4_C10H9ClO3_C15H24N4O2</t>
  </si>
  <si>
    <t>C21H34N4O3_C9H16O2_C12H20N4O2</t>
  </si>
  <si>
    <t>C24H38N4O3_C9H16O2_C15H24N4O2</t>
  </si>
  <si>
    <t>C22H28N8O5_C9H10N4O4_C13H20N4O2</t>
  </si>
  <si>
    <t>C22H30N8O5_C9H10N4O4_C13H22N4O2</t>
  </si>
  <si>
    <t>C23H30N8O5_C9H10N4O4_C14H22N4O2</t>
  </si>
  <si>
    <t>C20H31N5O3_C7H13NO2_C13H20N4O2</t>
  </si>
  <si>
    <t>C20H33N5O3_C7H13NO2_C13H22N4O2</t>
  </si>
  <si>
    <t>C21H33N5O3_C7H13NO2_C14H22N4O2</t>
  </si>
  <si>
    <t>C21H24F2N4O3_C8H6F2O2_C13H20N4O2</t>
  </si>
  <si>
    <t>C21H26F2N4O3_C8H6F2O2_C13H22N4O2</t>
  </si>
  <si>
    <t>C22H26F2N4O3_C8H6F2O2_C14H22N4O2</t>
  </si>
  <si>
    <t>C21H28N8O5_C9H10N4O4_C12H20N4O2</t>
  </si>
  <si>
    <t>C24H32N8O5_C9H10N4O4_C15H24N4O2</t>
  </si>
  <si>
    <t>C19H31N5O3_C7H13NO2_C12H20N4O2</t>
  </si>
  <si>
    <t>C22H35N5O3_C7H13NO2_C15H24N4O2</t>
  </si>
  <si>
    <t>C20H24F2N4O3_C8H6F2O2_C12H20N4O2</t>
  </si>
  <si>
    <t>C23H28F2N4O3_C8H6F2O2_C15H24N4O2</t>
  </si>
  <si>
    <t>C16H22N8O3_C3H4N4O2_C13H20N4O2</t>
  </si>
  <si>
    <t>C16H24N8O3_C3H4N4O2_C13H22N4O2</t>
  </si>
  <si>
    <t>C17H24N8O3_C3H4N4O2_C14H22N4O2</t>
  </si>
  <si>
    <t>C15H22N4O3_C2H4O2_C13H20N4O2</t>
  </si>
  <si>
    <t>C15H24N4O3_C2H4O2_C13H22N4O2</t>
  </si>
  <si>
    <t>C16H24N4O3_C2H4O2_C14H22N4O2</t>
  </si>
  <si>
    <t>C15H22N8O3_C3H4N4O2_C12H20N4O2</t>
  </si>
  <si>
    <t>C18H26N8O3_C3H4N4O2_C15H24N4O2</t>
  </si>
  <si>
    <t>C14H22N4O3_C2H4O2_C12H20N4O2</t>
  </si>
  <si>
    <t>C17H26N4O3_C2H4O2_C15H24N4O2</t>
  </si>
  <si>
    <t>C23H25ClN4O3S_C10H7ClO2S_C13H20N4O2</t>
  </si>
  <si>
    <t>C23H27ClN4O3S_C10H7ClO2S_C13H22N4O2</t>
  </si>
  <si>
    <t>C24H27ClN4O3S_C10H7ClO2S_C14H22N4O2</t>
  </si>
  <si>
    <t>C16H24N4O3_C3H6O2_C13H20N4O2</t>
  </si>
  <si>
    <t>C16H26N4O3_C3H6O2_C13H22N4O2</t>
  </si>
  <si>
    <t>C17H26N4O3_C3H6O2_C14H22N4O2</t>
  </si>
  <si>
    <t>C22H25ClN4O3S_C10H7ClO2S_C12H20N4O2</t>
  </si>
  <si>
    <t>C25H29ClN4O3S_C10H7ClO2S_C15H24N4O2</t>
  </si>
  <si>
    <t>C15H24N4O3_C3H6O2_C12H20N4O2</t>
  </si>
  <si>
    <t>C18H28N4O3_C3H6O2_C15H24N4O2</t>
  </si>
  <si>
    <t>C19H24N4O4_C6H6O3_C13H20N4O2</t>
  </si>
  <si>
    <t>C19H26N4O4_C6H6O3_C13H22N4O2</t>
  </si>
  <si>
    <t>C20H26N4O4_C6H6O3_C14H22N4O2</t>
  </si>
  <si>
    <t>C15H19F3N4O3_C2HF3O2_C13H20N4O2</t>
  </si>
  <si>
    <t>C15H21F3N4O3_C2HF3O2_C13H22N4O2</t>
  </si>
  <si>
    <t>C16H21F3N4O3_C2HF3O2_C14H22N4O2</t>
  </si>
  <si>
    <t>C23H37N5O3_C10H19NO2_C13H20N4O2</t>
  </si>
  <si>
    <t>C23H39N5O3_C10H19NO2_C13H22N4O2</t>
  </si>
  <si>
    <t>C24H39N5O3_C10H19NO2_C14H22N4O2</t>
  </si>
  <si>
    <t>C23H30N4O5S_C10H12O4S_C13H20N4O2</t>
  </si>
  <si>
    <t>C23H32N4O5S_C10H12O4S_C13H22N4O2</t>
  </si>
  <si>
    <t>C24H32N4O5S_C10H12O4S_C14H22N4O2</t>
  </si>
  <si>
    <t>C18H24N4O4_C6H6O3_C12H20N4O2</t>
  </si>
  <si>
    <t>C21H28N4O4_C6H6O3_C15H24N4O2</t>
  </si>
  <si>
    <t>C14H19F3N4O3_C2HF3O2_C12H20N4O2</t>
  </si>
  <si>
    <t>C17H23F3N4O3_C2HF3O2_C15H24N4O2</t>
  </si>
  <si>
    <t>C22H37N5O3_C10H19NO2_C12H20N4O2</t>
  </si>
  <si>
    <t>C25H41N5O3_C10H19NO2_C15H24N4O2</t>
  </si>
  <si>
    <t>C22H30N4O5S_C10H12O4S_C12H20N4O2</t>
  </si>
  <si>
    <t>C25H34N4O5S_C10H12O4S_C15H24N4O2</t>
  </si>
  <si>
    <t>C18H28N4O3_C5H10O2_C13H20N4O2</t>
  </si>
  <si>
    <t>C18H30N4O3_C5H10O2_C13H22N4O2</t>
  </si>
  <si>
    <t>C19H30N4O3_C5H10O2_C14H22N4O2</t>
  </si>
  <si>
    <t>C18H26N4O4_C5H8O3_C13H20N4O2</t>
  </si>
  <si>
    <t>C18H28N4O4_C5H8O3_C13H22N4O2</t>
  </si>
  <si>
    <t>C19H28N4O4_C5H8O3_C14H22N4O2</t>
  </si>
  <si>
    <t>C17H28N4O3_C5H10O2_C12H20N4O2</t>
  </si>
  <si>
    <t>C20H32N4O3_C5H10O2_C15H24N4O2</t>
  </si>
  <si>
    <t>C17H26N4O4_C5H8O3_C12H20N4O2</t>
  </si>
  <si>
    <t>C20H30N4O4_C5H8O3_C15H24N4O2</t>
  </si>
  <si>
    <t>C19H25N5O4_C6H7NO3_C13H20N4O2</t>
  </si>
  <si>
    <t>C19H27N5O4_C6H7NO3_C13H22N4O2</t>
  </si>
  <si>
    <t>C20H27N5O4_C6H7NO3_C14H22N4O2</t>
  </si>
  <si>
    <t>C18H25N5O4_C6H7NO3_C12H20N4O2</t>
  </si>
  <si>
    <t>C21H29N5O4_C6H7NO3_C15H24N4O2</t>
  </si>
  <si>
    <t>C18H24N4O3_C5H6O2_C13H20N4O2</t>
  </si>
  <si>
    <t>C18H26N4O3_C5H6O2_C13H22N4O2</t>
  </si>
  <si>
    <t>C19H26N4O3_C5H6O2_C14H22N4O2</t>
  </si>
  <si>
    <t>C19H28N4O4_C6H10O3_C13H20N4O2</t>
  </si>
  <si>
    <t>C19H30N4O4_C6H10O3_C13H22N4O2</t>
  </si>
  <si>
    <t>C20H30N4O4_C6H10O3_C14H22N4O2</t>
  </si>
  <si>
    <t>C17H24N4O3_C5H6O2_C12H20N4O2</t>
  </si>
  <si>
    <t>C20H28N4O3_C5H6O2_C15H24N4O2</t>
  </si>
  <si>
    <t>C18H28N4O4_C6H10O3_C12H20N4O2</t>
  </si>
  <si>
    <t>C21H32N4O4_C6H10O3_C15H24N4O2</t>
  </si>
  <si>
    <t>C22H27FN4O3_C9H9FO2_C13H20N4O2</t>
  </si>
  <si>
    <t>C22H29FN4O3_C9H9FO2_C13H22N4O2</t>
  </si>
  <si>
    <t>C23H29FN4O3_C9H9FO2_C14H22N4O2</t>
  </si>
  <si>
    <t>C22H27N5O3_C9H9NO2_C13H20N4O2</t>
  </si>
  <si>
    <t>C22H29N5O3_C9H9NO2_C13H22N4O2</t>
  </si>
  <si>
    <t>C23H29N5O3_C9H9NO2_C14H22N4O2</t>
  </si>
  <si>
    <t>C23H28N4O3_C10H10O2_C13H20N4O2</t>
  </si>
  <si>
    <t>C23H30N4O3_C10H10O2_C13H22N4O2</t>
  </si>
  <si>
    <t>C24H30N4O3_C10H10O2_C14H22N4O2</t>
  </si>
  <si>
    <t>C21H27FN4O3_C9H9FO2_C12H20N4O2</t>
  </si>
  <si>
    <t>C24H31FN4O3_C9H9FO2_C15H24N4O2</t>
  </si>
  <si>
    <t>C21H27N5O3_C9H9NO2_C12H20N4O2</t>
  </si>
  <si>
    <t>C24H31N5O3_C9H9NO2_C15H24N4O2</t>
  </si>
  <si>
    <t>C22H28N4O3_C10H10O2_C12H20N4O2</t>
  </si>
  <si>
    <t>C25H32N4O3_C10H10O2_C15H24N4O2</t>
  </si>
  <si>
    <t>C17H24N4O3_C4H6O2_C13H20N4O2</t>
  </si>
  <si>
    <t>C17H26N4O3_C4H6O2_C13H22N4O2</t>
  </si>
  <si>
    <t>C18H26N4O3_C4H6O2_C14H22N4O2</t>
  </si>
  <si>
    <t>C24H34N4O3_C11H16O2_C13H20N4O2</t>
  </si>
  <si>
    <t>C24H36N4O3_C11H16O2_C13H22N4O2</t>
  </si>
  <si>
    <t>C25H36N4O3_C11H16O2_C14H22N4O2</t>
  </si>
  <si>
    <t>C19H24N6O3_C6H6N2O2_C13H20N4O2</t>
  </si>
  <si>
    <t>C19H26N6O3_C6H6N2O2_C13H22N4O2</t>
  </si>
  <si>
    <t>C20H26N6O3_C6H6N2O2_C14H22N4O2</t>
  </si>
  <si>
    <t>C16H24N4O3_C4H6O2_C12H20N4O2</t>
  </si>
  <si>
    <t>C19H28N4O3_C4H6O2_C15H24N4O2</t>
  </si>
  <si>
    <t>C23H34N4O3_C11H16O2_C12H20N4O2</t>
  </si>
  <si>
    <t>C26H38N4O3_C11H16O2_C15H24N4O2</t>
  </si>
  <si>
    <t>C18H24N6O3_C6H6N2O2_C12H20N4O2</t>
  </si>
  <si>
    <t>C21H28N6O3_C6H6N2O2_C15H24N4O2</t>
  </si>
  <si>
    <t>C19H28N4O3_C6H10O2_C13H20N4O2</t>
  </si>
  <si>
    <t>C19H30N4O3_C6H10O2_C13H22N4O2</t>
  </si>
  <si>
    <t>C20H30N4O3_C6H10O2_C14H22N4O2</t>
  </si>
  <si>
    <t>C27H35N5O4_C14H17NO3_C13H20N4O2</t>
  </si>
  <si>
    <t>C27H37N5O4_C14H17NO3_C13H22N4O2</t>
  </si>
  <si>
    <t>C28H37N5O4_C14H17NO3_C14H22N4O2</t>
  </si>
  <si>
    <t>C18H25N7O3_C5H7N3O2_C13H20N4O2</t>
  </si>
  <si>
    <t>C18H27N7O3_C5H7N3O2_C13H22N4O2</t>
  </si>
  <si>
    <t>C19H27N7O3_C5H7N3O2_C14H22N4O2</t>
  </si>
  <si>
    <t>C18H28N4O3_C6H10O2_C12H20N4O2</t>
  </si>
  <si>
    <t>C21H32N4O3_C6H10O2_C15H24N4O2</t>
  </si>
  <si>
    <t>C26H35N5O4_C14H17NO3_C12H20N4O2</t>
  </si>
  <si>
    <t>C29H39N5O4_C14H17NO3_C15H24N4O2</t>
  </si>
  <si>
    <t>C17H25N7O3_C5H7N3O2_C12H20N4O2</t>
  </si>
  <si>
    <t>C20H29N7O3_C5H7N3O2_C15H24N4O2</t>
  </si>
  <si>
    <t>C21H24F3N5O3_C8H6F3NO2_C13H20N4O2</t>
  </si>
  <si>
    <t>C21H26F3N5O3_C8H6F3NO2_C13H22N4O2</t>
  </si>
  <si>
    <t>C22H26F3N5O3_C8H6F3NO2_C14H22N4O2</t>
  </si>
  <si>
    <t>C20H24F3N5O3_C8H6F3NO2_C12H20N4O2</t>
  </si>
  <si>
    <t>C23H28F3N5O3_C8H6F3NO2_C15H24N4O2</t>
  </si>
  <si>
    <t>benzoic acid-Relay-FFS-493-1_benzoic acid_Relay-FFS-493-1</t>
  </si>
  <si>
    <t>benzoic acid-Relay-FFS-493-3_benzoic acid_Relay-FFS-493-3</t>
  </si>
  <si>
    <t>benzoic acid-Relay-FFS-493-5_benzoic acid_Relay-FFS-493-5</t>
  </si>
  <si>
    <t>4-(trifluoromethyl)benzoic acid-Relay-FFS-493-1_4-(trifluoromethyl)benzoic acid_Relay-FFS-493-1</t>
  </si>
  <si>
    <t>4-(trifluoromethyl)benzoic acid-Relay-FFS-493-3_4-(trifluoromethyl)benzoic acid_Relay-FFS-493-3</t>
  </si>
  <si>
    <t>4-(trifluoromethyl)benzoic acid-Relay-FFS-493-5_4-(trifluoromethyl)benzoic acid_Relay-FFS-493-5</t>
  </si>
  <si>
    <t>3~4-dimethylbenzoic acid-Relay-FFS-493-1_3~4-dimethylbenzoic acid_Relay-FFS-493-1</t>
  </si>
  <si>
    <t>3~4-dimethylbenzoic acid-Relay-FFS-493-3_3~4-dimethylbenzoic acid_Relay-FFS-493-3</t>
  </si>
  <si>
    <t>3~4-dimethylbenzoic acid-Relay-FFS-493-5_3~4-dimethylbenzoic acid_Relay-FFS-493-5</t>
  </si>
  <si>
    <t>2-(2-chlorophenyl)acetic acid-Relay-FFS-493-1_2-(2-chlorophenyl)acetic acid_Relay-FFS-493-1</t>
  </si>
  <si>
    <t>2-(2-chlorophenyl)acetic acid-Relay-FFS-493-3_2-(2-chlorophenyl)acetic acid_Relay-FFS-493-3</t>
  </si>
  <si>
    <t>2-(2-chlorophenyl)acetic acid-Relay-FFS-493-5_2-(2-chlorophenyl)acetic acid_Relay-FFS-493-5</t>
  </si>
  <si>
    <t>4-(trifluoromethoxy)benzoic acid-Relay-FFS-493-1_4-(trifluoromethoxy)benzoic acid_Relay-FFS-493-1</t>
  </si>
  <si>
    <t>4-(trifluoromethoxy)benzoic acid-Relay-FFS-493-3_4-(trifluoromethoxy)benzoic acid_Relay-FFS-493-3</t>
  </si>
  <si>
    <t>4-(trifluoromethoxy)benzoic acid-Relay-FFS-493-5_4-(trifluoromethoxy)benzoic acid_Relay-FFS-493-5</t>
  </si>
  <si>
    <t>isoquinoline-1-carboxylic acid-Relay-FFS-493-1_isoquinoline-1-carboxylic acid_Relay-FFS-493-1</t>
  </si>
  <si>
    <t>isoquinoline-1-carboxylic acid-Relay-FFS-493-3_isoquinoline-1-carboxylic acid_Relay-FFS-493-3</t>
  </si>
  <si>
    <t>isoquinoline-1-carboxylic acid-Relay-FFS-493-5_isoquinoline-1-carboxylic acid_Relay-FFS-493-5</t>
  </si>
  <si>
    <t>2-(3-fluorophenyl)acetic acid-Relay-FFS-493-1_2-(3-fluorophenyl)acetic acid_Relay-FFS-493-1</t>
  </si>
  <si>
    <t>2-(3-fluorophenyl)acetic acid-Relay-FFS-493-3_2-(3-fluorophenyl)acetic acid_Relay-FFS-493-3</t>
  </si>
  <si>
    <t>2-(3-fluorophenyl)acetic acid-Relay-FFS-493-5_2-(3-fluorophenyl)acetic acid_Relay-FFS-493-5</t>
  </si>
  <si>
    <t>2-(4-(methylthio)phenyl)acetic acid-Relay-FFS-493-1_2-(4-(methylthio)phenyl)acetic acid_Relay-FFS-493-1</t>
  </si>
  <si>
    <t>2-(4-(methylthio)phenyl)acetic acid-Relay-FFS-493-3_2-(4-(methylthio)phenyl)acetic acid_Relay-FFS-493-3</t>
  </si>
  <si>
    <t>2-(4-(methylthio)phenyl)acetic acid-Relay-FFS-493-5_2-(4-(methylthio)phenyl)acetic acid_Relay-FFS-493-5</t>
  </si>
  <si>
    <t>4-(trifluoromethoxy)benzoic acid-Relay-FFS-493-2_4-(trifluoromethoxy)benzoic acid_Relay-FFS-493-2</t>
  </si>
  <si>
    <t>4-(trifluoromethoxy)benzoic acid-Relay-FFS-493-4_4-(trifluoromethoxy)benzoic acid_Relay-FFS-493-4</t>
  </si>
  <si>
    <t>4-(trifluoromethoxy)benzoic acid-Relay-FFS-493-6_4-(trifluoromethoxy)benzoic acid_Relay-FFS-493-6</t>
  </si>
  <si>
    <t>isoquinoline-1-carboxylic acid-Relay-FFS-493-2_isoquinoline-1-carboxylic acid_Relay-FFS-493-2</t>
  </si>
  <si>
    <t>isoquinoline-1-carboxylic acid-Relay-FFS-493-4_isoquinoline-1-carboxylic acid_Relay-FFS-493-4</t>
  </si>
  <si>
    <t>isoquinoline-1-carboxylic acid-Relay-FFS-493-6_isoquinoline-1-carboxylic acid_Relay-FFS-493-6</t>
  </si>
  <si>
    <t>2-(3-fluorophenyl)acetic acid-Relay-FFS-493-2_2-(3-fluorophenyl)acetic acid_Relay-FFS-493-2</t>
  </si>
  <si>
    <t>2-(3-fluorophenyl)acetic acid-Relay-FFS-493-4_2-(3-fluorophenyl)acetic acid_Relay-FFS-493-4</t>
  </si>
  <si>
    <t>2-(3-fluorophenyl)acetic acid-Relay-FFS-493-6_2-(3-fluorophenyl)acetic acid_Relay-FFS-493-6</t>
  </si>
  <si>
    <t>2-(4-(methylthio)phenyl)acetic acid-Relay-FFS-493-2_2-(4-(methylthio)phenyl)acetic acid_Relay-FFS-493-2</t>
  </si>
  <si>
    <t>2-(4-(methylthio)phenyl)acetic acid-Relay-FFS-493-4_2-(4-(methylthio)phenyl)acetic acid_Relay-FFS-493-4</t>
  </si>
  <si>
    <t>2-(4-(methylthio)phenyl)acetic acid-Relay-FFS-493-6_2-(4-(methylthio)phenyl)acetic acid_Relay-FFS-493-6</t>
  </si>
  <si>
    <t>2-(trifluoromethyl)benzoic acid-Relay-FFS-493-1_2-(trifluoromethyl)benzoic acid_Relay-FFS-493-1</t>
  </si>
  <si>
    <t>2-(trifluoromethyl)benzoic acid-Relay-FFS-493-3_2-(trifluoromethyl)benzoic acid_Relay-FFS-493-3</t>
  </si>
  <si>
    <t>2-(trifluoromethyl)benzoic acid-Relay-FFS-493-5_2-(trifluoromethyl)benzoic acid_Relay-FFS-493-5</t>
  </si>
  <si>
    <t>quinoline-2-carboxylic acid-Relay-FFS-493-1_quinoline-2-carboxylic acid_Relay-FFS-493-1</t>
  </si>
  <si>
    <t>quinoline-2-carboxylic acid-Relay-FFS-493-3_quinoline-2-carboxylic acid_Relay-FFS-493-3</t>
  </si>
  <si>
    <t>quinoline-2-carboxylic acid-Relay-FFS-493-5_quinoline-2-carboxylic acid_Relay-FFS-493-5</t>
  </si>
  <si>
    <t>2-(2-methoxyphenyl)acetic acid-Relay-FFS-493-1_2-(2-methoxyphenyl)acetic acid_Relay-FFS-493-1</t>
  </si>
  <si>
    <t>2-(2-methoxyphenyl)acetic acid-Relay-FFS-493-3_2-(2-methoxyphenyl)acetic acid_Relay-FFS-493-3</t>
  </si>
  <si>
    <t>2-(2-methoxyphenyl)acetic acid-Relay-FFS-493-5_2-(2-methoxyphenyl)acetic acid_Relay-FFS-493-5</t>
  </si>
  <si>
    <t>2-(4-sulfamoylphenyl)acetic acid-Relay-FFS-493-1_2-(4-sulfamoylphenyl)acetic acid_Relay-FFS-493-1</t>
  </si>
  <si>
    <t>2-(4-sulfamoylphenyl)acetic acid-Relay-FFS-493-3_2-(4-sulfamoylphenyl)acetic acid_Relay-FFS-493-3</t>
  </si>
  <si>
    <t>2-(4-sulfamoylphenyl)acetic acid-Relay-FFS-493-5_2-(4-sulfamoylphenyl)acetic acid_Relay-FFS-493-5</t>
  </si>
  <si>
    <t>2-(trifluoromethyl)benzoic acid-Relay-FFS-493-2_2-(trifluoromethyl)benzoic acid_Relay-FFS-493-2</t>
  </si>
  <si>
    <t>2-(trifluoromethyl)benzoic acid-Relay-FFS-493-4_2-(trifluoromethyl)benzoic acid_Relay-FFS-493-4</t>
  </si>
  <si>
    <t>2-(trifluoromethyl)benzoic acid-Relay-FFS-493-6_2-(trifluoromethyl)benzoic acid_Relay-FFS-493-6</t>
  </si>
  <si>
    <t>quinoline-2-carboxylic acid-Relay-FFS-493-2_quinoline-2-carboxylic acid_Relay-FFS-493-2</t>
  </si>
  <si>
    <t>quinoline-2-carboxylic acid-Relay-FFS-493-4_quinoline-2-carboxylic acid_Relay-FFS-493-4</t>
  </si>
  <si>
    <t>quinoline-2-carboxylic acid-Relay-FFS-493-6_quinoline-2-carboxylic acid_Relay-FFS-493-6</t>
  </si>
  <si>
    <t>2-(2-methoxyphenyl)acetic acid-Relay-FFS-493-2_2-(2-methoxyphenyl)acetic acid_Relay-FFS-493-2</t>
  </si>
  <si>
    <t>2-(2-methoxyphenyl)acetic acid-Relay-FFS-493-4_2-(2-methoxyphenyl)acetic acid_Relay-FFS-493-4</t>
  </si>
  <si>
    <t>2-(2-methoxyphenyl)acetic acid-Relay-FFS-493-6_2-(2-methoxyphenyl)acetic acid_Relay-FFS-493-6</t>
  </si>
  <si>
    <t>2-(4-sulfamoylphenyl)acetic acid-Relay-FFS-493-2_2-(4-sulfamoylphenyl)acetic acid_Relay-FFS-493-2</t>
  </si>
  <si>
    <t>2-(4-sulfamoylphenyl)acetic acid-Relay-FFS-493-4_2-(4-sulfamoylphenyl)acetic acid_Relay-FFS-493-4</t>
  </si>
  <si>
    <t>2-(4-sulfamoylphenyl)acetic acid-Relay-FFS-493-6_2-(4-sulfamoylphenyl)acetic acid_Relay-FFS-493-6</t>
  </si>
  <si>
    <t>3-(trifluoromethyl)benzoic acid-Relay-FFS-493-1_3-(trifluoromethyl)benzoic acid_Relay-FFS-493-1</t>
  </si>
  <si>
    <t>3-(trifluoromethyl)benzoic acid-Relay-FFS-493-3_3-(trifluoromethyl)benzoic acid_Relay-FFS-493-3</t>
  </si>
  <si>
    <t>3-(trifluoromethyl)benzoic acid-Relay-FFS-493-5_3-(trifluoromethyl)benzoic acid_Relay-FFS-493-5</t>
  </si>
  <si>
    <t>quinoline-3-carboxylic acid-Relay-FFS-493-1_quinoline-3-carboxylic acid_Relay-FFS-493-1</t>
  </si>
  <si>
    <t>quinoline-3-carboxylic acid-Relay-FFS-493-3_quinoline-3-carboxylic acid_Relay-FFS-493-3</t>
  </si>
  <si>
    <t>quinoline-3-carboxylic acid-Relay-FFS-493-5_quinoline-3-carboxylic acid_Relay-FFS-493-5</t>
  </si>
  <si>
    <t>2-(3-methoxyphenyl)acetic acid-Relay-FFS-493-1_2-(3-methoxyphenyl)acetic acid_Relay-FFS-493-1</t>
  </si>
  <si>
    <t>2-(3-methoxyphenyl)acetic acid-Relay-FFS-493-3_2-(3-methoxyphenyl)acetic acid_Relay-FFS-493-3</t>
  </si>
  <si>
    <t>2-(3-methoxyphenyl)acetic acid-Relay-FFS-493-5_2-(3-methoxyphenyl)acetic acid_Relay-FFS-493-5</t>
  </si>
  <si>
    <t>2-(4-(methylsulfonyl)phenyl)acetic acid-Relay-FFS-493-1_2-(4-(methylsulfonyl)phenyl)acetic acid_Relay-FFS-493-1</t>
  </si>
  <si>
    <t>2-(4-(methylsulfonyl)phenyl)acetic acid-Relay-FFS-493-3_2-(4-(methylsulfonyl)phenyl)acetic acid_Relay-FFS-493-3</t>
  </si>
  <si>
    <t>2-(4-(methylsulfonyl)phenyl)acetic acid-Relay-FFS-493-5_2-(4-(methylsulfonyl)phenyl)acetic acid_Relay-FFS-493-5</t>
  </si>
  <si>
    <t>3-(trifluoromethyl)benzoic acid-Relay-FFS-493-2_3-(trifluoromethyl)benzoic acid_Relay-FFS-493-2</t>
  </si>
  <si>
    <t>3-(trifluoromethyl)benzoic acid-Relay-FFS-493-4_3-(trifluoromethyl)benzoic acid_Relay-FFS-493-4</t>
  </si>
  <si>
    <t>3-(trifluoromethyl)benzoic acid-Relay-FFS-493-6_3-(trifluoromethyl)benzoic acid_Relay-FFS-493-6</t>
  </si>
  <si>
    <t>quinoline-3-carboxylic acid-Relay-FFS-493-2_quinoline-3-carboxylic acid_Relay-FFS-493-2</t>
  </si>
  <si>
    <t>quinoline-3-carboxylic acid-Relay-FFS-493-4_quinoline-3-carboxylic acid_Relay-FFS-493-4</t>
  </si>
  <si>
    <t>quinoline-3-carboxylic acid-Relay-FFS-493-6_quinoline-3-carboxylic acid_Relay-FFS-493-6</t>
  </si>
  <si>
    <t>2-(3-methoxyphenyl)acetic acid-Relay-FFS-493-2_2-(3-methoxyphenyl)acetic acid_Relay-FFS-493-2</t>
  </si>
  <si>
    <t>2-(3-methoxyphenyl)acetic acid-Relay-FFS-493-4_2-(3-methoxyphenyl)acetic acid_Relay-FFS-493-4</t>
  </si>
  <si>
    <t>2-(3-methoxyphenyl)acetic acid-Relay-FFS-493-6_2-(3-methoxyphenyl)acetic acid_Relay-FFS-493-6</t>
  </si>
  <si>
    <t>2-(4-(methylsulfonyl)phenyl)acetic acid-Relay-FFS-493-2_2-(4-(methylsulfonyl)phenyl)acetic acid_Relay-FFS-493-2</t>
  </si>
  <si>
    <t>2-(4-(methylsulfonyl)phenyl)acetic acid-Relay-FFS-493-4_2-(4-(methylsulfonyl)phenyl)acetic acid_Relay-FFS-493-4</t>
  </si>
  <si>
    <t>2-(4-(methylsulfonyl)phenyl)acetic acid-Relay-FFS-493-6_2-(4-(methylsulfonyl)phenyl)acetic acid_Relay-FFS-493-6</t>
  </si>
  <si>
    <t>benzoic acid-Relay-FFS-493-2_benzoic acid_Relay-FFS-493-2</t>
  </si>
  <si>
    <t>benzoic acid-Relay-FFS-493-4_benzoic acid_Relay-FFS-493-4</t>
  </si>
  <si>
    <t>benzoic acid-Relay-FFS-493-6_benzoic acid_Relay-FFS-493-6</t>
  </si>
  <si>
    <t>4-(trifluoromethyl)benzoic acid-Relay-FFS-493-2_4-(trifluoromethyl)benzoic acid_Relay-FFS-493-2</t>
  </si>
  <si>
    <t>4-(trifluoromethyl)benzoic acid-Relay-FFS-493-4_4-(trifluoromethyl)benzoic acid_Relay-FFS-493-4</t>
  </si>
  <si>
    <t>4-(trifluoromethyl)benzoic acid-Relay-FFS-493-6_4-(trifluoromethyl)benzoic acid_Relay-FFS-493-6</t>
  </si>
  <si>
    <t>3~4-dimethylbenzoic acid-Relay-FFS-493-2_3~4-dimethylbenzoic acid_Relay-FFS-493-2</t>
  </si>
  <si>
    <t>3~4-dimethylbenzoic acid-Relay-FFS-493-4_3~4-dimethylbenzoic acid_Relay-FFS-493-4</t>
  </si>
  <si>
    <t>3~4-dimethylbenzoic acid-Relay-FFS-493-6_3~4-dimethylbenzoic acid_Relay-FFS-493-6</t>
  </si>
  <si>
    <t>2-(2-chlorophenyl)acetic acid-Relay-FFS-493-2_2-(2-chlorophenyl)acetic acid_Relay-FFS-493-2</t>
  </si>
  <si>
    <t>2-(2-chlorophenyl)acetic acid-Relay-FFS-493-4_2-(2-chlorophenyl)acetic acid_Relay-FFS-493-4</t>
  </si>
  <si>
    <t>2-(2-chlorophenyl)acetic acid-Relay-FFS-493-6_2-(2-chlorophenyl)acetic acid_Relay-FFS-493-6</t>
  </si>
  <si>
    <t>2-naphthoic acid-Relay-FFS-493-1_2-naphthoic acid_Relay-FFS-493-1</t>
  </si>
  <si>
    <t>2-naphthoic acid-Relay-FFS-493-3_2-naphthoic acid_Relay-FFS-493-3</t>
  </si>
  <si>
    <t>2-naphthoic acid-Relay-FFS-493-5_2-naphthoic acid_Relay-FFS-493-5</t>
  </si>
  <si>
    <t>2-methoxybenzoic acid-Relay-FFS-493-1_2-methoxybenzoic acid_Relay-FFS-493-1</t>
  </si>
  <si>
    <t>2-methoxybenzoic acid-Relay-FFS-493-3_2-methoxybenzoic acid_Relay-FFS-493-3</t>
  </si>
  <si>
    <t>2-methoxybenzoic acid-Relay-FFS-493-5_2-methoxybenzoic acid_Relay-FFS-493-5</t>
  </si>
  <si>
    <t>3~4-dimethoxybenzoic acid-Relay-FFS-493-1_3~4-dimethoxybenzoic acid_Relay-FFS-493-1</t>
  </si>
  <si>
    <t>3~4-dimethoxybenzoic acid-Relay-FFS-493-3_3~4-dimethoxybenzoic acid_Relay-FFS-493-3</t>
  </si>
  <si>
    <t>3~4-dimethoxybenzoic acid-Relay-FFS-493-5_3~4-dimethoxybenzoic acid_Relay-FFS-493-5</t>
  </si>
  <si>
    <t>2-(3-chlorophenyl)acetic acid-Relay-FFS-493-1_2-(3-chlorophenyl)acetic acid_Relay-FFS-493-1</t>
  </si>
  <si>
    <t>2-(3-chlorophenyl)acetic acid-Relay-FFS-493-3_2-(3-chlorophenyl)acetic acid_Relay-FFS-493-3</t>
  </si>
  <si>
    <t>2-(3-chlorophenyl)acetic acid-Relay-FFS-493-5_2-(3-chlorophenyl)acetic acid_Relay-FFS-493-5</t>
  </si>
  <si>
    <t>2-naphthoic acid-Relay-FFS-493-2_2-naphthoic acid_Relay-FFS-493-2</t>
  </si>
  <si>
    <t>2-naphthoic acid-Relay-FFS-493-4_2-naphthoic acid_Relay-FFS-493-4</t>
  </si>
  <si>
    <t>2-naphthoic acid-Relay-FFS-493-6_2-naphthoic acid_Relay-FFS-493-6</t>
  </si>
  <si>
    <t>2-methoxybenzoic acid-Relay-FFS-493-2_2-methoxybenzoic acid_Relay-FFS-493-2</t>
  </si>
  <si>
    <t>2-methoxybenzoic acid-Relay-FFS-493-4_2-methoxybenzoic acid_Relay-FFS-493-4</t>
  </si>
  <si>
    <t>2-methoxybenzoic acid-Relay-FFS-493-6_2-methoxybenzoic acid_Relay-FFS-493-6</t>
  </si>
  <si>
    <t>3~4-dimethoxybenzoic acid-Relay-FFS-493-2_3~4-dimethoxybenzoic acid_Relay-FFS-493-2</t>
  </si>
  <si>
    <t>3~4-dimethoxybenzoic acid-Relay-FFS-493-4_3~4-dimethoxybenzoic acid_Relay-FFS-493-4</t>
  </si>
  <si>
    <t>3~4-dimethoxybenzoic acid-Relay-FFS-493-6_3~4-dimethoxybenzoic acid_Relay-FFS-493-6</t>
  </si>
  <si>
    <t>2-(3-chlorophenyl)acetic acid-Relay-FFS-493-2_2-(3-chlorophenyl)acetic acid_Relay-FFS-493-2</t>
  </si>
  <si>
    <t>2-(3-chlorophenyl)acetic acid-Relay-FFS-493-4_2-(3-chlorophenyl)acetic acid_Relay-FFS-493-4</t>
  </si>
  <si>
    <t>2-(3-chlorophenyl)acetic acid-Relay-FFS-493-6_2-(3-chlorophenyl)acetic acid_Relay-FFS-493-6</t>
  </si>
  <si>
    <t>2-methylbenzoic acid-Relay-FFS-493-1_2-methylbenzoic acid_Relay-FFS-493-1</t>
  </si>
  <si>
    <t>2-methylbenzoic acid-Relay-FFS-493-3_2-methylbenzoic acid_Relay-FFS-493-3</t>
  </si>
  <si>
    <t>2-methylbenzoic acid-Relay-FFS-493-5_2-methylbenzoic acid_Relay-FFS-493-5</t>
  </si>
  <si>
    <t>3-methoxybenzoic acid-Relay-FFS-493-1_3-methoxybenzoic acid_Relay-FFS-493-1</t>
  </si>
  <si>
    <t>3-methoxybenzoic acid-Relay-FFS-493-3_3-methoxybenzoic acid_Relay-FFS-493-3</t>
  </si>
  <si>
    <t>3-methoxybenzoic acid-Relay-FFS-493-5_3-methoxybenzoic acid_Relay-FFS-493-5</t>
  </si>
  <si>
    <t>pyrazine-2-carboxylic acid-Relay-FFS-493-1_pyrazine-2-carboxylic acid_Relay-FFS-493-1</t>
  </si>
  <si>
    <t>pyrazine-2-carboxylic acid-Relay-FFS-493-3_pyrazine-2-carboxylic acid_Relay-FFS-493-3</t>
  </si>
  <si>
    <t>pyrazine-2-carboxylic acid-Relay-FFS-493-5_pyrazine-2-carboxylic acid_Relay-FFS-493-5</t>
  </si>
  <si>
    <t>2-(4-chlorophenyl)acetic acid-Relay-FFS-493-1_2-(4-chlorophenyl)acetic acid_Relay-FFS-493-1</t>
  </si>
  <si>
    <t>2-(4-chlorophenyl)acetic acid-Relay-FFS-493-3_2-(4-chlorophenyl)acetic acid_Relay-FFS-493-3</t>
  </si>
  <si>
    <t>2-(4-chlorophenyl)acetic acid-Relay-FFS-493-5_2-(4-chlorophenyl)acetic acid_Relay-FFS-493-5</t>
  </si>
  <si>
    <t>2-methylbenzoic acid-Relay-FFS-493-2_2-methylbenzoic acid_Relay-FFS-493-2</t>
  </si>
  <si>
    <t>2-methylbenzoic acid-Relay-FFS-493-4_2-methylbenzoic acid_Relay-FFS-493-4</t>
  </si>
  <si>
    <t>2-methylbenzoic acid-Relay-FFS-493-6_2-methylbenzoic acid_Relay-FFS-493-6</t>
  </si>
  <si>
    <t>3-methoxybenzoic acid-Relay-FFS-493-2_3-methoxybenzoic acid_Relay-FFS-493-2</t>
  </si>
  <si>
    <t>3-methoxybenzoic acid-Relay-FFS-493-4_3-methoxybenzoic acid_Relay-FFS-493-4</t>
  </si>
  <si>
    <t>3-methoxybenzoic acid-Relay-FFS-493-6_3-methoxybenzoic acid_Relay-FFS-493-6</t>
  </si>
  <si>
    <t>pyrazine-2-carboxylic acid-Relay-FFS-493-2_pyrazine-2-carboxylic acid_Relay-FFS-493-2</t>
  </si>
  <si>
    <t>pyrazine-2-carboxylic acid-Relay-FFS-493-4_pyrazine-2-carboxylic acid_Relay-FFS-493-4</t>
  </si>
  <si>
    <t>pyrazine-2-carboxylic acid-Relay-FFS-493-6_pyrazine-2-carboxylic acid_Relay-FFS-493-6</t>
  </si>
  <si>
    <t>2-(4-chlorophenyl)acetic acid-Relay-FFS-493-2_2-(4-chlorophenyl)acetic acid_Relay-FFS-493-2</t>
  </si>
  <si>
    <t>2-(4-chlorophenyl)acetic acid-Relay-FFS-493-4_2-(4-chlorophenyl)acetic acid_Relay-FFS-493-4</t>
  </si>
  <si>
    <t>2-(4-chlorophenyl)acetic acid-Relay-FFS-493-6_2-(4-chlorophenyl)acetic acid_Relay-FFS-493-6</t>
  </si>
  <si>
    <t>3-methylbenzoic acid-Relay-FFS-493-1_3-methylbenzoic acid_Relay-FFS-493-1</t>
  </si>
  <si>
    <t>3-methylbenzoic acid-Relay-FFS-493-3_3-methylbenzoic acid_Relay-FFS-493-3</t>
  </si>
  <si>
    <t>3-methylbenzoic acid-Relay-FFS-493-5_3-methylbenzoic acid_Relay-FFS-493-5</t>
  </si>
  <si>
    <t>4-methoxybenzoic acid-Relay-FFS-493-1_4-methoxybenzoic acid_Relay-FFS-493-1</t>
  </si>
  <si>
    <t>4-methoxybenzoic acid-Relay-FFS-493-3_4-methoxybenzoic acid_Relay-FFS-493-3</t>
  </si>
  <si>
    <t>4-methoxybenzoic acid-Relay-FFS-493-5_4-methoxybenzoic acid_Relay-FFS-493-5</t>
  </si>
  <si>
    <t>4-(methylsulfonyl)benzoic acid-Relay-FFS-493-1_4-(methylsulfonyl)benzoic acid_Relay-FFS-493-1</t>
  </si>
  <si>
    <t>4-(methylsulfonyl)benzoic acid-Relay-FFS-493-3_4-(methylsulfonyl)benzoic acid_Relay-FFS-493-3</t>
  </si>
  <si>
    <t>4-(methylsulfonyl)benzoic acid-Relay-FFS-493-5_4-(methylsulfonyl)benzoic acid_Relay-FFS-493-5</t>
  </si>
  <si>
    <t>2-([1~1'-biphenyl]-4-yl)acetic acid-Relay-FFS-493-1_2-([1~1'-biphenyl]-4-yl)acetic acid_Relay-FFS-493-1</t>
  </si>
  <si>
    <t>2-([1~1'-biphenyl]-4-yl)acetic acid-Relay-FFS-493-3_2-([1~1'-biphenyl]-4-yl)acetic acid_Relay-FFS-493-3</t>
  </si>
  <si>
    <t>2-([1~1'-biphenyl]-4-yl)acetic acid-Relay-FFS-493-5_2-([1~1'-biphenyl]-4-yl)acetic acid_Relay-FFS-493-5</t>
  </si>
  <si>
    <t>3-methylbenzoic acid-Relay-FFS-493-2_3-methylbenzoic acid_Relay-FFS-493-2</t>
  </si>
  <si>
    <t>3-methylbenzoic acid-Relay-FFS-493-4_3-methylbenzoic acid_Relay-FFS-493-4</t>
  </si>
  <si>
    <t>3-methylbenzoic acid-Relay-FFS-493-6_3-methylbenzoic acid_Relay-FFS-493-6</t>
  </si>
  <si>
    <t>4-methoxybenzoic acid-Relay-FFS-493-2_4-methoxybenzoic acid_Relay-FFS-493-2</t>
  </si>
  <si>
    <t>4-methoxybenzoic acid-Relay-FFS-493-4_4-methoxybenzoic acid_Relay-FFS-493-4</t>
  </si>
  <si>
    <t>4-methoxybenzoic acid-Relay-FFS-493-6_4-methoxybenzoic acid_Relay-FFS-493-6</t>
  </si>
  <si>
    <t>4-(methylsulfonyl)benzoic acid-Relay-FFS-493-2_4-(methylsulfonyl)benzoic acid_Relay-FFS-493-2</t>
  </si>
  <si>
    <t>4-(methylsulfonyl)benzoic acid-Relay-FFS-493-4_4-(methylsulfonyl)benzoic acid_Relay-FFS-493-4</t>
  </si>
  <si>
    <t>4-(methylsulfonyl)benzoic acid-Relay-FFS-493-6_4-(methylsulfonyl)benzoic acid_Relay-FFS-493-6</t>
  </si>
  <si>
    <t>2-([1~1'-biphenyl]-4-yl)acetic acid-Relay-FFS-493-2_2-([1~1'-biphenyl]-4-yl)acetic acid_Relay-FFS-493-2</t>
  </si>
  <si>
    <t>2-([1~1'-biphenyl]-4-yl)acetic acid-Relay-FFS-493-4_2-([1~1'-biphenyl]-4-yl)acetic acid_Relay-FFS-493-4</t>
  </si>
  <si>
    <t>2-([1~1'-biphenyl]-4-yl)acetic acid-Relay-FFS-493-6_2-([1~1'-biphenyl]-4-yl)acetic acid_Relay-FFS-493-6</t>
  </si>
  <si>
    <t>4-methylbenzoic acid-Relay-FFS-493-1_4-methylbenzoic acid_Relay-FFS-493-1</t>
  </si>
  <si>
    <t>4-methylbenzoic acid-Relay-FFS-493-3_4-methylbenzoic acid_Relay-FFS-493-3</t>
  </si>
  <si>
    <t>4-methylbenzoic acid-Relay-FFS-493-5_4-methylbenzoic acid_Relay-FFS-493-5</t>
  </si>
  <si>
    <t>2-cyanobenzoic acid-Relay-FFS-493-1_2-cyanobenzoic acid_Relay-FFS-493-1</t>
  </si>
  <si>
    <t>2-cyanobenzoic acid-Relay-FFS-493-3_2-cyanobenzoic acid_Relay-FFS-493-3</t>
  </si>
  <si>
    <t>2-cyanobenzoic acid-Relay-FFS-493-5_2-cyanobenzoic acid_Relay-FFS-493-5</t>
  </si>
  <si>
    <t>4-methylthiazole-5-carboxylic acid-Relay-FFS-493-1_4-methylthiazole-5-carboxylic acid_Relay-FFS-493-1</t>
  </si>
  <si>
    <t>4-methylthiazole-5-carboxylic acid-Relay-FFS-493-3_4-methylthiazole-5-carboxylic acid_Relay-FFS-493-3</t>
  </si>
  <si>
    <t>4-methylthiazole-5-carboxylic acid-Relay-FFS-493-5_4-methylthiazole-5-carboxylic acid_Relay-FFS-493-5</t>
  </si>
  <si>
    <t>2-(3-hydroxy-4-methoxyphenyl)acetic acid-Relay-FFS-493-1_2-(3-hydroxy-4-methoxyphenyl)acetic acid_Relay-FFS-493-1</t>
  </si>
  <si>
    <t>2-(3-hydroxy-4-methoxyphenyl)acetic acid-Relay-FFS-493-3_2-(3-hydroxy-4-methoxyphenyl)acetic acid_Relay-FFS-493-3</t>
  </si>
  <si>
    <t>2-(3-hydroxy-4-methoxyphenyl)acetic acid-Relay-FFS-493-5_2-(3-hydroxy-4-methoxyphenyl)acetic acid_Relay-FFS-493-5</t>
  </si>
  <si>
    <t>4-methylbenzoic acid-Relay-FFS-493-2_4-methylbenzoic acid_Relay-FFS-493-2</t>
  </si>
  <si>
    <t>4-methylbenzoic acid-Relay-FFS-493-4_4-methylbenzoic acid_Relay-FFS-493-4</t>
  </si>
  <si>
    <t>4-methylbenzoic acid-Relay-FFS-493-6_4-methylbenzoic acid_Relay-FFS-493-6</t>
  </si>
  <si>
    <t>2-cyanobenzoic acid-Relay-FFS-493-2_2-cyanobenzoic acid_Relay-FFS-493-2</t>
  </si>
  <si>
    <t>2-cyanobenzoic acid-Relay-FFS-493-4_2-cyanobenzoic acid_Relay-FFS-493-4</t>
  </si>
  <si>
    <t>2-cyanobenzoic acid-Relay-FFS-493-6_2-cyanobenzoic acid_Relay-FFS-493-6</t>
  </si>
  <si>
    <t>4-methylthiazole-5-carboxylic acid-Relay-FFS-493-2_4-methylthiazole-5-carboxylic acid_Relay-FFS-493-2</t>
  </si>
  <si>
    <t>4-methylthiazole-5-carboxylic acid-Relay-FFS-493-4_4-methylthiazole-5-carboxylic acid_Relay-FFS-493-4</t>
  </si>
  <si>
    <t>4-methylthiazole-5-carboxylic acid-Relay-FFS-493-6_4-methylthiazole-5-carboxylic acid_Relay-FFS-493-6</t>
  </si>
  <si>
    <t>2-(3-hydroxy-4-methoxyphenyl)acetic acid-Relay-FFS-493-2_2-(3-hydroxy-4-methoxyphenyl)acetic acid_Relay-FFS-493-2</t>
  </si>
  <si>
    <t>2-(3-hydroxy-4-methoxyphenyl)acetic acid-Relay-FFS-493-4_2-(3-hydroxy-4-methoxyphenyl)acetic acid_Relay-FFS-493-4</t>
  </si>
  <si>
    <t>2-(3-hydroxy-4-methoxyphenyl)acetic acid-Relay-FFS-493-6_2-(3-hydroxy-4-methoxyphenyl)acetic acid_Relay-FFS-493-6</t>
  </si>
  <si>
    <t>2-fluorobenzoic acid-Relay-FFS-493-1_2-fluorobenzoic acid_Relay-FFS-493-1</t>
  </si>
  <si>
    <t>2-fluorobenzoic acid-Relay-FFS-493-3_2-fluorobenzoic acid_Relay-FFS-493-3</t>
  </si>
  <si>
    <t>2-fluorobenzoic acid-Relay-FFS-493-5_2-fluorobenzoic acid_Relay-FFS-493-5</t>
  </si>
  <si>
    <t>3-cyanobenzoic acid-Relay-FFS-493-1_3-cyanobenzoic acid_Relay-FFS-493-1</t>
  </si>
  <si>
    <t>3-cyanobenzoic acid-Relay-FFS-493-3_3-cyanobenzoic acid_Relay-FFS-493-3</t>
  </si>
  <si>
    <t>3-cyanobenzoic acid-Relay-FFS-493-5_3-cyanobenzoic acid_Relay-FFS-493-5</t>
  </si>
  <si>
    <t>thiazole-2-carboxylic acid-Relay-FFS-493-1_thiazole-2-carboxylic acid_Relay-FFS-493-1</t>
  </si>
  <si>
    <t>thiazole-2-carboxylic acid-Relay-FFS-493-3_thiazole-2-carboxylic acid_Relay-FFS-493-3</t>
  </si>
  <si>
    <t>thiazole-2-carboxylic acid-Relay-FFS-493-5_thiazole-2-carboxylic acid_Relay-FFS-493-5</t>
  </si>
  <si>
    <t>2-(4-hydroxy-3-methoxyphenyl)acetic acid-Relay-FFS-493-1_2-(4-hydroxy-3-methoxyphenyl)acetic acid_Relay-FFS-493-1</t>
  </si>
  <si>
    <t>2-(4-hydroxy-3-methoxyphenyl)acetic acid-Relay-FFS-493-3_2-(4-hydroxy-3-methoxyphenyl)acetic acid_Relay-FFS-493-3</t>
  </si>
  <si>
    <t>2-(4-hydroxy-3-methoxyphenyl)acetic acid-Relay-FFS-493-5_2-(4-hydroxy-3-methoxyphenyl)acetic acid_Relay-FFS-493-5</t>
  </si>
  <si>
    <t>2-fluorobenzoic acid-Relay-FFS-493-2_2-fluorobenzoic acid_Relay-FFS-493-2</t>
  </si>
  <si>
    <t>2-fluorobenzoic acid-Relay-FFS-493-4_2-fluorobenzoic acid_Relay-FFS-493-4</t>
  </si>
  <si>
    <t>2-fluorobenzoic acid-Relay-FFS-493-6_2-fluorobenzoic acid_Relay-FFS-493-6</t>
  </si>
  <si>
    <t>3-cyanobenzoic acid-Relay-FFS-493-2_3-cyanobenzoic acid_Relay-FFS-493-2</t>
  </si>
  <si>
    <t>3-cyanobenzoic acid-Relay-FFS-493-4_3-cyanobenzoic acid_Relay-FFS-493-4</t>
  </si>
  <si>
    <t>3-cyanobenzoic acid-Relay-FFS-493-6_3-cyanobenzoic acid_Relay-FFS-493-6</t>
  </si>
  <si>
    <t>thiazole-2-carboxylic acid-Relay-FFS-493-2_thiazole-2-carboxylic acid_Relay-FFS-493-2</t>
  </si>
  <si>
    <t>thiazole-2-carboxylic acid-Relay-FFS-493-4_thiazole-2-carboxylic acid_Relay-FFS-493-4</t>
  </si>
  <si>
    <t>thiazole-2-carboxylic acid-Relay-FFS-493-6_thiazole-2-carboxylic acid_Relay-FFS-493-6</t>
  </si>
  <si>
    <t>2-(4-hydroxy-3-methoxyphenyl)acetic acid-Relay-FFS-493-2_2-(4-hydroxy-3-methoxyphenyl)acetic acid_Relay-FFS-493-2</t>
  </si>
  <si>
    <t>2-(4-hydroxy-3-methoxyphenyl)acetic acid-Relay-FFS-493-4_2-(4-hydroxy-3-methoxyphenyl)acetic acid_Relay-FFS-493-4</t>
  </si>
  <si>
    <t>2-(4-hydroxy-3-methoxyphenyl)acetic acid-Relay-FFS-493-6_2-(4-hydroxy-3-methoxyphenyl)acetic acid_Relay-FFS-493-6</t>
  </si>
  <si>
    <t>3-fluorobenzoic acid-Relay-FFS-493-1_3-fluorobenzoic acid_Relay-FFS-493-1</t>
  </si>
  <si>
    <t>3-fluorobenzoic acid-Relay-FFS-493-3_3-fluorobenzoic acid_Relay-FFS-493-3</t>
  </si>
  <si>
    <t>3-fluorobenzoic acid-Relay-FFS-493-5_3-fluorobenzoic acid_Relay-FFS-493-5</t>
  </si>
  <si>
    <t>4-cyanobenzoic acid-Relay-FFS-493-1_4-cyanobenzoic acid_Relay-FFS-493-1</t>
  </si>
  <si>
    <t>4-cyanobenzoic acid-Relay-FFS-493-3_4-cyanobenzoic acid_Relay-FFS-493-3</t>
  </si>
  <si>
    <t>4-cyanobenzoic acid-Relay-FFS-493-5_4-cyanobenzoic acid_Relay-FFS-493-5</t>
  </si>
  <si>
    <t>furan-2-carboxylic acid-Relay-FFS-493-1_furan-2-carboxylic acid_Relay-FFS-493-1</t>
  </si>
  <si>
    <t>furan-2-carboxylic acid-Relay-FFS-493-3_furan-2-carboxylic acid_Relay-FFS-493-3</t>
  </si>
  <si>
    <t>furan-2-carboxylic acid-Relay-FFS-493-5_furan-2-carboxylic acid_Relay-FFS-493-5</t>
  </si>
  <si>
    <t>2-(3~4-dimethoxyphenyl)acetic acid-Relay-FFS-493-1_2-(3~4-dimethoxyphenyl)acetic acid_Relay-FFS-493-1</t>
  </si>
  <si>
    <t>2-(3~4-dimethoxyphenyl)acetic acid-Relay-FFS-493-3_2-(3~4-dimethoxyphenyl)acetic acid_Relay-FFS-493-3</t>
  </si>
  <si>
    <t>2-(3~4-dimethoxyphenyl)acetic acid-Relay-FFS-493-5_2-(3~4-dimethoxyphenyl)acetic acid_Relay-FFS-493-5</t>
  </si>
  <si>
    <t>3-fluorobenzoic acid-Relay-FFS-493-2_3-fluorobenzoic acid_Relay-FFS-493-2</t>
  </si>
  <si>
    <t>3-fluorobenzoic acid-Relay-FFS-493-4_3-fluorobenzoic acid_Relay-FFS-493-4</t>
  </si>
  <si>
    <t>3-fluorobenzoic acid-Relay-FFS-493-6_3-fluorobenzoic acid_Relay-FFS-493-6</t>
  </si>
  <si>
    <t>4-cyanobenzoic acid-Relay-FFS-493-2_4-cyanobenzoic acid_Relay-FFS-493-2</t>
  </si>
  <si>
    <t>4-cyanobenzoic acid-Relay-FFS-493-4_4-cyanobenzoic acid_Relay-FFS-493-4</t>
  </si>
  <si>
    <t>4-cyanobenzoic acid-Relay-FFS-493-6_4-cyanobenzoic acid_Relay-FFS-493-6</t>
  </si>
  <si>
    <t>furan-2-carboxylic acid-Relay-FFS-493-2_furan-2-carboxylic acid_Relay-FFS-493-2</t>
  </si>
  <si>
    <t>furan-2-carboxylic acid-Relay-FFS-493-4_furan-2-carboxylic acid_Relay-FFS-493-4</t>
  </si>
  <si>
    <t>furan-2-carboxylic acid-Relay-FFS-493-6_furan-2-carboxylic acid_Relay-FFS-493-6</t>
  </si>
  <si>
    <t>2-(3~4-dimethoxyphenyl)acetic acid-Relay-FFS-493-2_2-(3~4-dimethoxyphenyl)acetic acid_Relay-FFS-493-2</t>
  </si>
  <si>
    <t>2-(3~4-dimethoxyphenyl)acetic acid-Relay-FFS-493-4_2-(3~4-dimethoxyphenyl)acetic acid_Relay-FFS-493-4</t>
  </si>
  <si>
    <t>2-(3~4-dimethoxyphenyl)acetic acid-Relay-FFS-493-6_2-(3~4-dimethoxyphenyl)acetic acid_Relay-FFS-493-6</t>
  </si>
  <si>
    <t>4-fluorobenzoic acid-Relay-FFS-493-1_4-fluorobenzoic acid_Relay-FFS-493-1</t>
  </si>
  <si>
    <t>4-fluorobenzoic acid-Relay-FFS-493-3_4-fluorobenzoic acid_Relay-FFS-493-3</t>
  </si>
  <si>
    <t>4-fluorobenzoic acid-Relay-FFS-493-5_4-fluorobenzoic acid_Relay-FFS-493-5</t>
  </si>
  <si>
    <t>4-cyclohexylbenzoic acid-Relay-FFS-493-1_4-cyclohexylbenzoic acid_Relay-FFS-493-1</t>
  </si>
  <si>
    <t>4-cyclohexylbenzoic acid-Relay-FFS-493-3_4-cyclohexylbenzoic acid_Relay-FFS-493-3</t>
  </si>
  <si>
    <t>4-cyclohexylbenzoic acid-Relay-FFS-493-5_4-cyclohexylbenzoic acid_Relay-FFS-493-5</t>
  </si>
  <si>
    <t>3-furoic acid-Relay-FFS-493-1_3-furoic acid_Relay-FFS-493-1</t>
  </si>
  <si>
    <t>3-furoic acid-Relay-FFS-493-3_3-furoic acid_Relay-FFS-493-3</t>
  </si>
  <si>
    <t>3-furoic acid-Relay-FFS-493-5_3-furoic acid_Relay-FFS-493-5</t>
  </si>
  <si>
    <t>2-(4-isobutylphenyl)propanoic acid-Relay-FFS-493-1_2-(4-isobutylphenyl)propanoic acid_Relay-FFS-493-1</t>
  </si>
  <si>
    <t>2-(4-isobutylphenyl)propanoic acid-Relay-FFS-493-3_2-(4-isobutylphenyl)propanoic acid_Relay-FFS-493-3</t>
  </si>
  <si>
    <t>2-(4-isobutylphenyl)propanoic acid-Relay-FFS-493-5_2-(4-isobutylphenyl)propanoic acid_Relay-FFS-493-5</t>
  </si>
  <si>
    <t>4-fluorobenzoic acid-Relay-FFS-493-2_4-fluorobenzoic acid_Relay-FFS-493-2</t>
  </si>
  <si>
    <t>4-fluorobenzoic acid-Relay-FFS-493-4_4-fluorobenzoic acid_Relay-FFS-493-4</t>
  </si>
  <si>
    <t>4-fluorobenzoic acid-Relay-FFS-493-6_4-fluorobenzoic acid_Relay-FFS-493-6</t>
  </si>
  <si>
    <t>4-cyclohexylbenzoic acid-Relay-FFS-493-2_4-cyclohexylbenzoic acid_Relay-FFS-493-2</t>
  </si>
  <si>
    <t>4-cyclohexylbenzoic acid-Relay-FFS-493-4_4-cyclohexylbenzoic acid_Relay-FFS-493-4</t>
  </si>
  <si>
    <t>4-cyclohexylbenzoic acid-Relay-FFS-493-6_4-cyclohexylbenzoic acid_Relay-FFS-493-6</t>
  </si>
  <si>
    <t>3-furoic acid-Relay-FFS-493-2_3-furoic acid_Relay-FFS-493-2</t>
  </si>
  <si>
    <t>3-furoic acid-Relay-FFS-493-4_3-furoic acid_Relay-FFS-493-4</t>
  </si>
  <si>
    <t>3-furoic acid-Relay-FFS-493-6_3-furoic acid_Relay-FFS-493-6</t>
  </si>
  <si>
    <t>2-(4-isobutylphenyl)propanoic acid-Relay-FFS-493-2_2-(4-isobutylphenyl)propanoic acid_Relay-FFS-493-2</t>
  </si>
  <si>
    <t>2-(4-isobutylphenyl)propanoic acid-Relay-FFS-493-4_2-(4-isobutylphenyl)propanoic acid_Relay-FFS-493-4</t>
  </si>
  <si>
    <t>2-(4-isobutylphenyl)propanoic acid-Relay-FFS-493-6_2-(4-isobutylphenyl)propanoic acid_Relay-FFS-493-6</t>
  </si>
  <si>
    <t>2~4-difluorobenzoic acid-Relay-FFS-493-1_2~4-difluorobenzoic acid_Relay-FFS-493-1</t>
  </si>
  <si>
    <t>2~4-difluorobenzoic acid-Relay-FFS-493-3_2~4-difluorobenzoic acid_Relay-FFS-493-3</t>
  </si>
  <si>
    <t>2~4-difluorobenzoic acid-Relay-FFS-493-5_2~4-difluorobenzoic acid_Relay-FFS-493-5</t>
  </si>
  <si>
    <t>4-sulfamoylbenzoic acid-Relay-FFS-493-1_4-sulfamoylbenzoic acid_Relay-FFS-493-1</t>
  </si>
  <si>
    <t>4-sulfamoylbenzoic acid-Relay-FFS-493-3_4-sulfamoylbenzoic acid_Relay-FFS-493-3</t>
  </si>
  <si>
    <t>4-sulfamoylbenzoic acid-Relay-FFS-493-5_4-sulfamoylbenzoic acid_Relay-FFS-493-5</t>
  </si>
  <si>
    <t>3~5-dichloropicolinic acid-Relay-FFS-493-1_3~5-dichloropicolinic acid_Relay-FFS-493-1</t>
  </si>
  <si>
    <t>3~5-dichloropicolinic acid-Relay-FFS-493-3_3~5-dichloropicolinic acid_Relay-FFS-493-3</t>
  </si>
  <si>
    <t>3~5-dichloropicolinic acid-Relay-FFS-493-5_3~5-dichloropicolinic acid_Relay-FFS-493-5</t>
  </si>
  <si>
    <t>2-methyl-2-phenylpropanoic acid-Relay-FFS-493-1_2-methyl-2-phenylpropanoic acid_Relay-FFS-493-1</t>
  </si>
  <si>
    <t>2-methyl-2-phenylpropanoic acid-Relay-FFS-493-3_2-methyl-2-phenylpropanoic acid_Relay-FFS-493-3</t>
  </si>
  <si>
    <t>2-methyl-2-phenylpropanoic acid-Relay-FFS-493-5_2-methyl-2-phenylpropanoic acid_Relay-FFS-493-5</t>
  </si>
  <si>
    <t>2~4-difluorobenzoic acid-Relay-FFS-493-2_2~4-difluorobenzoic acid_Relay-FFS-493-2</t>
  </si>
  <si>
    <t>2~4-difluorobenzoic acid-Relay-FFS-493-4_2~4-difluorobenzoic acid_Relay-FFS-493-4</t>
  </si>
  <si>
    <t>2~4-difluorobenzoic acid-Relay-FFS-493-6_2~4-difluorobenzoic acid_Relay-FFS-493-6</t>
  </si>
  <si>
    <t>4-sulfamoylbenzoic acid-Relay-FFS-493-2_4-sulfamoylbenzoic acid_Relay-FFS-493-2</t>
  </si>
  <si>
    <t>4-sulfamoylbenzoic acid-Relay-FFS-493-4_4-sulfamoylbenzoic acid_Relay-FFS-493-4</t>
  </si>
  <si>
    <t>4-sulfamoylbenzoic acid-Relay-FFS-493-6_4-sulfamoylbenzoic acid_Relay-FFS-493-6</t>
  </si>
  <si>
    <t>3~5-dichloropicolinic acid-Relay-FFS-493-2_3~5-dichloropicolinic acid_Relay-FFS-493-2</t>
  </si>
  <si>
    <t>3~5-dichloropicolinic acid-Relay-FFS-493-4_3~5-dichloropicolinic acid_Relay-FFS-493-4</t>
  </si>
  <si>
    <t>3~5-dichloropicolinic acid-Relay-FFS-493-6_3~5-dichloropicolinic acid_Relay-FFS-493-6</t>
  </si>
  <si>
    <t>2-methyl-2-phenylpropanoic acid-Relay-FFS-493-2_2-methyl-2-phenylpropanoic acid_Relay-FFS-493-2</t>
  </si>
  <si>
    <t>2-methyl-2-phenylpropanoic acid-Relay-FFS-493-4_2-methyl-2-phenylpropanoic acid_Relay-FFS-493-4</t>
  </si>
  <si>
    <t>2-methyl-2-phenylpropanoic acid-Relay-FFS-493-6_2-methyl-2-phenylpropanoic acid_Relay-FFS-493-6</t>
  </si>
  <si>
    <t>3~4-difluorobenzoic acid-Relay-FFS-493-1_3~4-difluorobenzoic acid_Relay-FFS-493-1</t>
  </si>
  <si>
    <t>3~4-difluorobenzoic acid-Relay-FFS-493-3_3~4-difluorobenzoic acid_Relay-FFS-493-3</t>
  </si>
  <si>
    <t>3~4-difluorobenzoic acid-Relay-FFS-493-5_3~4-difluorobenzoic acid_Relay-FFS-493-5</t>
  </si>
  <si>
    <t>4-Acetamidobenzoic acid-Relay-FFS-493-1_4-Acetamidobenzoic acid_Relay-FFS-493-1</t>
  </si>
  <si>
    <t>4-Acetamidobenzoic acid-Relay-FFS-493-3_4-Acetamidobenzoic acid_Relay-FFS-493-3</t>
  </si>
  <si>
    <t>4-Acetamidobenzoic acid-Relay-FFS-493-5_4-Acetamidobenzoic acid_Relay-FFS-493-5</t>
  </si>
  <si>
    <t>2-(o-tolyl)acetic acid-Relay-FFS-493-1_2-(o-tolyl)acetic acid_Relay-FFS-493-1</t>
  </si>
  <si>
    <t>2-(o-tolyl)acetic acid-Relay-FFS-493-3_2-(o-tolyl)acetic acid_Relay-FFS-493-3</t>
  </si>
  <si>
    <t>2-(o-tolyl)acetic acid-Relay-FFS-493-5_2-(o-tolyl)acetic acid_Relay-FFS-493-5</t>
  </si>
  <si>
    <t>2-(p-tolyl)propanoic acid-Relay-FFS-493-1_2-(p-tolyl)propanoic acid_Relay-FFS-493-1</t>
  </si>
  <si>
    <t>2-(p-tolyl)propanoic acid-Relay-FFS-493-3_2-(p-tolyl)propanoic acid_Relay-FFS-493-3</t>
  </si>
  <si>
    <t>2-(p-tolyl)propanoic acid-Relay-FFS-493-5_2-(p-tolyl)propanoic acid_Relay-FFS-493-5</t>
  </si>
  <si>
    <t>3~4-difluorobenzoic acid-Relay-FFS-493-2_3~4-difluorobenzoic acid_Relay-FFS-493-2</t>
  </si>
  <si>
    <t>3~4-difluorobenzoic acid-Relay-FFS-493-4_3~4-difluorobenzoic acid_Relay-FFS-493-4</t>
  </si>
  <si>
    <t>3~4-difluorobenzoic acid-Relay-FFS-493-6_3~4-difluorobenzoic acid_Relay-FFS-493-6</t>
  </si>
  <si>
    <t>4-Acetamidobenzoic acid-Relay-FFS-493-2_4-Acetamidobenzoic acid_Relay-FFS-493-2</t>
  </si>
  <si>
    <t>4-Acetamidobenzoic acid-Relay-FFS-493-4_4-Acetamidobenzoic acid_Relay-FFS-493-4</t>
  </si>
  <si>
    <t>4-Acetamidobenzoic acid-Relay-FFS-493-6_4-Acetamidobenzoic acid_Relay-FFS-493-6</t>
  </si>
  <si>
    <t>2-(o-tolyl)acetic acid-Relay-FFS-493-2_2-(o-tolyl)acetic acid_Relay-FFS-493-2</t>
  </si>
  <si>
    <t>2-(o-tolyl)acetic acid-Relay-FFS-493-4_2-(o-tolyl)acetic acid_Relay-FFS-493-4</t>
  </si>
  <si>
    <t>2-(o-tolyl)acetic acid-Relay-FFS-493-6_2-(o-tolyl)acetic acid_Relay-FFS-493-6</t>
  </si>
  <si>
    <t>2-(p-tolyl)propanoic acid-Relay-FFS-493-2_2-(p-tolyl)propanoic acid_Relay-FFS-493-2</t>
  </si>
  <si>
    <t>2-(p-tolyl)propanoic acid-Relay-FFS-493-4_2-(p-tolyl)propanoic acid_Relay-FFS-493-4</t>
  </si>
  <si>
    <t>2-(p-tolyl)propanoic acid-Relay-FFS-493-6_2-(p-tolyl)propanoic acid_Relay-FFS-493-6</t>
  </si>
  <si>
    <t>2~6-difluorobenzoic acid-Relay-FFS-493-1_2~6-difluorobenzoic acid_Relay-FFS-493-1</t>
  </si>
  <si>
    <t>2~6-difluorobenzoic acid-Relay-FFS-493-3_2~6-difluorobenzoic acid_Relay-FFS-493-3</t>
  </si>
  <si>
    <t>2~6-difluorobenzoic acid-Relay-FFS-493-5_2~6-difluorobenzoic acid_Relay-FFS-493-5</t>
  </si>
  <si>
    <t>picolinic acid-Relay-FFS-493-1_picolinic acid_Relay-FFS-493-1</t>
  </si>
  <si>
    <t>picolinic acid-Relay-FFS-493-3_picolinic acid_Relay-FFS-493-3</t>
  </si>
  <si>
    <t>picolinic acid-Relay-FFS-493-5_picolinic acid_Relay-FFS-493-5</t>
  </si>
  <si>
    <t>2-(m-tolyl)acetic acid-Relay-FFS-493-1_2-(m-tolyl)acetic acid_Relay-FFS-493-1</t>
  </si>
  <si>
    <t>2-(m-tolyl)acetic acid-Relay-FFS-493-3_2-(m-tolyl)acetic acid_Relay-FFS-493-3</t>
  </si>
  <si>
    <t>2-(m-tolyl)acetic acid-Relay-FFS-493-5_2-(m-tolyl)acetic acid_Relay-FFS-493-5</t>
  </si>
  <si>
    <t>2-hydroxy-2-(p-tolyl)acetic acid-Relay-FFS-493-1_2-hydroxy-2-(p-tolyl)acetic acid_Relay-FFS-493-1</t>
  </si>
  <si>
    <t>2-hydroxy-2-(p-tolyl)acetic acid-Relay-FFS-493-3_2-hydroxy-2-(p-tolyl)acetic acid_Relay-FFS-493-3</t>
  </si>
  <si>
    <t>2-hydroxy-2-(p-tolyl)acetic acid-Relay-FFS-493-5_2-hydroxy-2-(p-tolyl)acetic acid_Relay-FFS-493-5</t>
  </si>
  <si>
    <t>2~6-difluorobenzoic acid-Relay-FFS-493-2_2~6-difluorobenzoic acid_Relay-FFS-493-2</t>
  </si>
  <si>
    <t>2~6-difluorobenzoic acid-Relay-FFS-493-4_2~6-difluorobenzoic acid_Relay-FFS-493-4</t>
  </si>
  <si>
    <t>2~6-difluorobenzoic acid-Relay-FFS-493-6_2~6-difluorobenzoic acid_Relay-FFS-493-6</t>
  </si>
  <si>
    <t>picolinic acid-Relay-FFS-493-2_picolinic acid_Relay-FFS-493-2</t>
  </si>
  <si>
    <t>picolinic acid-Relay-FFS-493-4_picolinic acid_Relay-FFS-493-4</t>
  </si>
  <si>
    <t>picolinic acid-Relay-FFS-493-6_picolinic acid_Relay-FFS-493-6</t>
  </si>
  <si>
    <t>2-(m-tolyl)acetic acid-Relay-FFS-493-2_2-(m-tolyl)acetic acid_Relay-FFS-493-2</t>
  </si>
  <si>
    <t>2-(m-tolyl)acetic acid-Relay-FFS-493-4_2-(m-tolyl)acetic acid_Relay-FFS-493-4</t>
  </si>
  <si>
    <t>2-(m-tolyl)acetic acid-Relay-FFS-493-6_2-(m-tolyl)acetic acid_Relay-FFS-493-6</t>
  </si>
  <si>
    <t>2-hydroxy-2-(p-tolyl)acetic acid-Relay-FFS-493-2_2-hydroxy-2-(p-tolyl)acetic acid_Relay-FFS-493-2</t>
  </si>
  <si>
    <t>2-hydroxy-2-(p-tolyl)acetic acid-Relay-FFS-493-4_2-hydroxy-2-(p-tolyl)acetic acid_Relay-FFS-493-4</t>
  </si>
  <si>
    <t>2-hydroxy-2-(p-tolyl)acetic acid-Relay-FFS-493-6_2-hydroxy-2-(p-tolyl)acetic acid_Relay-FFS-493-6</t>
  </si>
  <si>
    <t>3~5-difluorobenzoic acid-Relay-FFS-493-1_3~5-difluorobenzoic acid_Relay-FFS-493-1</t>
  </si>
  <si>
    <t>3~5-difluorobenzoic acid-Relay-FFS-493-3_3~5-difluorobenzoic acid_Relay-FFS-493-3</t>
  </si>
  <si>
    <t>3~5-difluorobenzoic acid-Relay-FFS-493-5_3~5-difluorobenzoic acid_Relay-FFS-493-5</t>
  </si>
  <si>
    <t>nicotinic acid-Relay-FFS-493-1_nicotinic acid_Relay-FFS-493-1</t>
  </si>
  <si>
    <t>nicotinic acid-Relay-FFS-493-3_nicotinic acid_Relay-FFS-493-3</t>
  </si>
  <si>
    <t>nicotinic acid-Relay-FFS-493-5_nicotinic acid_Relay-FFS-493-5</t>
  </si>
  <si>
    <t>2-(p-tolyl)acetic acid-Relay-FFS-493-1_2-(p-tolyl)acetic acid_Relay-FFS-493-1</t>
  </si>
  <si>
    <t>2-(p-tolyl)acetic acid-Relay-FFS-493-3_2-(p-tolyl)acetic acid_Relay-FFS-493-3</t>
  </si>
  <si>
    <t>2-(p-tolyl)acetic acid-Relay-FFS-493-5_2-(p-tolyl)acetic acid_Relay-FFS-493-5</t>
  </si>
  <si>
    <t>2-fluoro-2-phenylacetic acid-Relay-FFS-493-1_2-fluoro-2-phenylacetic acid_Relay-FFS-493-1</t>
  </si>
  <si>
    <t>2-fluoro-2-phenylacetic acid-Relay-FFS-493-3_2-fluoro-2-phenylacetic acid_Relay-FFS-493-3</t>
  </si>
  <si>
    <t>2-fluoro-2-phenylacetic acid-Relay-FFS-493-5_2-fluoro-2-phenylacetic acid_Relay-FFS-493-5</t>
  </si>
  <si>
    <t>3~5-difluorobenzoic acid-Relay-FFS-493-2_3~5-difluorobenzoic acid_Relay-FFS-493-2</t>
  </si>
  <si>
    <t>3~5-difluorobenzoic acid-Relay-FFS-493-4_3~5-difluorobenzoic acid_Relay-FFS-493-4</t>
  </si>
  <si>
    <t>3~5-difluorobenzoic acid-Relay-FFS-493-6_3~5-difluorobenzoic acid_Relay-FFS-493-6</t>
  </si>
  <si>
    <t>nicotinic acid-Relay-FFS-493-2_nicotinic acid_Relay-FFS-493-2</t>
  </si>
  <si>
    <t>nicotinic acid-Relay-FFS-493-4_nicotinic acid_Relay-FFS-493-4</t>
  </si>
  <si>
    <t>nicotinic acid-Relay-FFS-493-6_nicotinic acid_Relay-FFS-493-6</t>
  </si>
  <si>
    <t>2-(p-tolyl)acetic acid-Relay-FFS-493-2_2-(p-tolyl)acetic acid_Relay-FFS-493-2</t>
  </si>
  <si>
    <t>2-(p-tolyl)acetic acid-Relay-FFS-493-4_2-(p-tolyl)acetic acid_Relay-FFS-493-4</t>
  </si>
  <si>
    <t>2-(p-tolyl)acetic acid-Relay-FFS-493-6_2-(p-tolyl)acetic acid_Relay-FFS-493-6</t>
  </si>
  <si>
    <t>2-fluoro-2-phenylacetic acid-Relay-FFS-493-2_2-fluoro-2-phenylacetic acid_Relay-FFS-493-2</t>
  </si>
  <si>
    <t>2-fluoro-2-phenylacetic acid-Relay-FFS-493-4_2-fluoro-2-phenylacetic acid_Relay-FFS-493-4</t>
  </si>
  <si>
    <t>2-fluoro-2-phenylacetic acid-Relay-FFS-493-6_2-fluoro-2-phenylacetic acid_Relay-FFS-493-6</t>
  </si>
  <si>
    <t>3-(trifluoromethoxy)benzoic acid-Relay-FFS-493-1_3-(trifluoromethoxy)benzoic acid_Relay-FFS-493-1</t>
  </si>
  <si>
    <t>3-(trifluoromethoxy)benzoic acid-Relay-FFS-493-3_3-(trifluoromethoxy)benzoic acid_Relay-FFS-493-3</t>
  </si>
  <si>
    <t>3-(trifluoromethoxy)benzoic acid-Relay-FFS-493-5_3-(trifluoromethoxy)benzoic acid_Relay-FFS-493-5</t>
  </si>
  <si>
    <t>2~3-difluorobenzoic acid-Relay-FFS-493-1_2~3-difluorobenzoic acid_Relay-FFS-493-1</t>
  </si>
  <si>
    <t>2~3-difluorobenzoic acid-Relay-FFS-493-3_2~3-difluorobenzoic acid_Relay-FFS-493-3</t>
  </si>
  <si>
    <t>2~3-difluorobenzoic acid-Relay-FFS-493-5_2~3-difluorobenzoic acid_Relay-FFS-493-5</t>
  </si>
  <si>
    <t>2-(2-fluorophenyl)acetic acid-Relay-FFS-493-1_2-(2-fluorophenyl)acetic acid_Relay-FFS-493-1</t>
  </si>
  <si>
    <t>2-(2-fluorophenyl)acetic acid-Relay-FFS-493-3_2-(2-fluorophenyl)acetic acid_Relay-FFS-493-3</t>
  </si>
  <si>
    <t>2-(2-fluorophenyl)acetic acid-Relay-FFS-493-5_2-(2-fluorophenyl)acetic acid_Relay-FFS-493-5</t>
  </si>
  <si>
    <t>2-(2-cyanophenyl)acetic acid-Relay-FFS-493-1_2-(2-cyanophenyl)acetic acid_Relay-FFS-493-1</t>
  </si>
  <si>
    <t>2-(2-cyanophenyl)acetic acid-Relay-FFS-493-3_2-(2-cyanophenyl)acetic acid_Relay-FFS-493-3</t>
  </si>
  <si>
    <t>2-(2-cyanophenyl)acetic acid-Relay-FFS-493-5_2-(2-cyanophenyl)acetic acid_Relay-FFS-493-5</t>
  </si>
  <si>
    <t>3-(trifluoromethoxy)benzoic acid-Relay-FFS-493-2_3-(trifluoromethoxy)benzoic acid_Relay-FFS-493-2</t>
  </si>
  <si>
    <t>3-(trifluoromethoxy)benzoic acid-Relay-FFS-493-4_3-(trifluoromethoxy)benzoic acid_Relay-FFS-493-4</t>
  </si>
  <si>
    <t>3-(trifluoromethoxy)benzoic acid-Relay-FFS-493-6_3-(trifluoromethoxy)benzoic acid_Relay-FFS-493-6</t>
  </si>
  <si>
    <t>2~3-difluorobenzoic acid-Relay-FFS-493-2_2~3-difluorobenzoic acid_Relay-FFS-493-2</t>
  </si>
  <si>
    <t>2~3-difluorobenzoic acid-Relay-FFS-493-4_2~3-difluorobenzoic acid_Relay-FFS-493-4</t>
  </si>
  <si>
    <t>2~3-difluorobenzoic acid-Relay-FFS-493-6_2~3-difluorobenzoic acid_Relay-FFS-493-6</t>
  </si>
  <si>
    <t>2-(2-fluorophenyl)acetic acid-Relay-FFS-493-2_2-(2-fluorophenyl)acetic acid_Relay-FFS-493-2</t>
  </si>
  <si>
    <t>2-(2-fluorophenyl)acetic acid-Relay-FFS-493-4_2-(2-fluorophenyl)acetic acid_Relay-FFS-493-4</t>
  </si>
  <si>
    <t>2-(2-fluorophenyl)acetic acid-Relay-FFS-493-6_2-(2-fluorophenyl)acetic acid_Relay-FFS-493-6</t>
  </si>
  <si>
    <t>2-(2-cyanophenyl)acetic acid-Relay-FFS-493-2_2-(2-cyanophenyl)acetic acid_Relay-FFS-493-2</t>
  </si>
  <si>
    <t>2-(2-cyanophenyl)acetic acid-Relay-FFS-493-4_2-(2-cyanophenyl)acetic acid_Relay-FFS-493-4</t>
  </si>
  <si>
    <t>2-(2-cyanophenyl)acetic acid-Relay-FFS-493-6_2-(2-cyanophenyl)acetic acid_Relay-FFS-493-6</t>
  </si>
  <si>
    <t>2-(pyridin-3-yl)acetic acid-Relay-FFS-493-1_2-(pyridin-3-yl)acetic acid_Relay-FFS-493-1</t>
  </si>
  <si>
    <t>2-(pyridin-3-yl)acetic acid-Relay-FFS-493-3_2-(pyridin-3-yl)acetic acid_Relay-FFS-493-3</t>
  </si>
  <si>
    <t>2-(pyridin-3-yl)acetic acid-Relay-FFS-493-5_2-(pyridin-3-yl)acetic acid_Relay-FFS-493-5</t>
  </si>
  <si>
    <t>3-(pyridin-4-yl)propanoic acid-Relay-FFS-493-1_3-(pyridin-4-yl)propanoic acid_Relay-FFS-493-1</t>
  </si>
  <si>
    <t>3-(pyridin-4-yl)propanoic acid-Relay-FFS-493-3_3-(pyridin-4-yl)propanoic acid_Relay-FFS-493-3</t>
  </si>
  <si>
    <t>3-(pyridin-4-yl)propanoic acid-Relay-FFS-493-5_3-(pyridin-4-yl)propanoic acid_Relay-FFS-493-5</t>
  </si>
  <si>
    <t>3-cyclopentylpropanoic acid-Relay-FFS-493-1_3-cyclopentylpropanoic acid_Relay-FFS-493-1</t>
  </si>
  <si>
    <t>3-cyclopentylpropanoic acid-Relay-FFS-493-3_3-cyclopentylpropanoic acid_Relay-FFS-493-3</t>
  </si>
  <si>
    <t>3-cyclopentylpropanoic acid-Relay-FFS-493-5_3-cyclopentylpropanoic acid_Relay-FFS-493-5</t>
  </si>
  <si>
    <t>3-methoxy-1-methyl-1H-pyrazole-5-carboxylic acid-Relay-FFS-493-1_3-methoxy-1-methyl-1H-pyrazole-5-carboxylic acid_Relay-FFS-493-1</t>
  </si>
  <si>
    <t>3-methoxy-1-methyl-1H-pyrazole-5-carboxylic acid-Relay-FFS-493-3_3-methoxy-1-methyl-1H-pyrazole-5-carboxylic acid_Relay-FFS-493-3</t>
  </si>
  <si>
    <t>3-methoxy-1-methyl-1H-pyrazole-5-carboxylic acid-Relay-FFS-493-5_3-methoxy-1-methyl-1H-pyrazole-5-carboxylic acid_Relay-FFS-493-5</t>
  </si>
  <si>
    <t>Sorbic Acid-Relay-FFS-493-1_Sorbic Acid_Relay-FFS-493-1</t>
  </si>
  <si>
    <t>Sorbic Acid-Relay-FFS-493-3_Sorbic Acid_Relay-FFS-493-3</t>
  </si>
  <si>
    <t>Sorbic Acid-Relay-FFS-493-5_Sorbic Acid_Relay-FFS-493-5</t>
  </si>
  <si>
    <t>2-cyclopropylacetic acid-Relay-FFS-493-1_2-cyclopropylacetic acid_Relay-FFS-493-1</t>
  </si>
  <si>
    <t>2-cyclopropylacetic acid-Relay-FFS-493-3_2-cyclopropylacetic acid_Relay-FFS-493-3</t>
  </si>
  <si>
    <t>2-cyclopropylacetic acid-Relay-FFS-493-5_2-cyclopropylacetic acid_Relay-FFS-493-5</t>
  </si>
  <si>
    <t>1-(2-methoxyethyl)-1H-pyrazole-5-carboxylic acid-Relay-FFS-493-1_1-(2-methoxyethyl)-1H-pyrazole-5-carboxylic acid_Relay-FFS-493-1</t>
  </si>
  <si>
    <t>1-(2-methoxyethyl)-1H-pyrazole-5-carboxylic acid-Relay-FFS-493-3_1-(2-methoxyethyl)-1H-pyrazole-5-carboxylic acid_Relay-FFS-493-3</t>
  </si>
  <si>
    <t>1-(2-methoxyethyl)-1H-pyrazole-5-carboxylic acid-Relay-FFS-493-5_1-(2-methoxyethyl)-1H-pyrazole-5-carboxylic acid_Relay-FFS-493-5</t>
  </si>
  <si>
    <t>2-(6-methoxypyridin-2-yl)acetic acid-Relay-FFS-493-1_2-(6-methoxypyridin-2-yl)acetic acid_Relay-FFS-493-1</t>
  </si>
  <si>
    <t>2-(6-methoxypyridin-2-yl)acetic acid-Relay-FFS-493-3_2-(6-methoxypyridin-2-yl)acetic acid_Relay-FFS-493-3</t>
  </si>
  <si>
    <t>2-(6-methoxypyridin-2-yl)acetic acid-Relay-FFS-493-5_2-(6-methoxypyridin-2-yl)acetic acid_Relay-FFS-493-5</t>
  </si>
  <si>
    <t>Sorbic Acid-Relay-FFS-493-2_Sorbic Acid_Relay-FFS-493-2</t>
  </si>
  <si>
    <t>Sorbic Acid-Relay-FFS-493-4_Sorbic Acid_Relay-FFS-493-4</t>
  </si>
  <si>
    <t>Sorbic Acid-Relay-FFS-493-6_Sorbic Acid_Relay-FFS-493-6</t>
  </si>
  <si>
    <t>2-cyclopropylacetic acid-Relay-FFS-493-2_2-cyclopropylacetic acid_Relay-FFS-493-2</t>
  </si>
  <si>
    <t>2-cyclopropylacetic acid-Relay-FFS-493-4_2-cyclopropylacetic acid_Relay-FFS-493-4</t>
  </si>
  <si>
    <t>2-cyclopropylacetic acid-Relay-FFS-493-6_2-cyclopropylacetic acid_Relay-FFS-493-6</t>
  </si>
  <si>
    <t>1-(2-methoxyethyl)-1H-pyrazole-5-carboxylic acid-Relay-FFS-493-2_1-(2-methoxyethyl)-1H-pyrazole-5-carboxylic acid_Relay-FFS-493-2</t>
  </si>
  <si>
    <t>1-(2-methoxyethyl)-1H-pyrazole-5-carboxylic acid-Relay-FFS-493-4_1-(2-methoxyethyl)-1H-pyrazole-5-carboxylic acid_Relay-FFS-493-4</t>
  </si>
  <si>
    <t>1-(2-methoxyethyl)-1H-pyrazole-5-carboxylic acid-Relay-FFS-493-6_1-(2-methoxyethyl)-1H-pyrazole-5-carboxylic acid_Relay-FFS-493-6</t>
  </si>
  <si>
    <t>2-(6-methoxypyridin-2-yl)acetic acid-Relay-FFS-493-2_2-(6-methoxypyridin-2-yl)acetic acid_Relay-FFS-493-2</t>
  </si>
  <si>
    <t>2-(6-methoxypyridin-2-yl)acetic acid-Relay-FFS-493-4_2-(6-methoxypyridin-2-yl)acetic acid_Relay-FFS-493-4</t>
  </si>
  <si>
    <t>2-(6-methoxypyridin-2-yl)acetic acid-Relay-FFS-493-6_2-(6-methoxypyridin-2-yl)acetic acid_Relay-FFS-493-6</t>
  </si>
  <si>
    <t>3-(pyridin-2-yl)propanoic acid-Relay-FFS-493-1_3-(pyridin-2-yl)propanoic acid_Relay-FFS-493-1</t>
  </si>
  <si>
    <t>3-(pyridin-2-yl)propanoic acid-Relay-FFS-493-3_3-(pyridin-2-yl)propanoic acid_Relay-FFS-493-3</t>
  </si>
  <si>
    <t>3-(pyridin-2-yl)propanoic acid-Relay-FFS-493-5_3-(pyridin-2-yl)propanoic acid_Relay-FFS-493-5</t>
  </si>
  <si>
    <t>2-cyclopentylacetic acid-Relay-FFS-493-1_2-cyclopentylacetic acid_Relay-FFS-493-1</t>
  </si>
  <si>
    <t>2-cyclopentylacetic acid-Relay-FFS-493-3_2-cyclopentylacetic acid_Relay-FFS-493-3</t>
  </si>
  <si>
    <t>2-cyclopentylacetic acid-Relay-FFS-493-5_2-cyclopentylacetic acid_Relay-FFS-493-5</t>
  </si>
  <si>
    <t>6-methoxynicotinic acid-Relay-FFS-493-1_6-methoxynicotinic acid_Relay-FFS-493-1</t>
  </si>
  <si>
    <t>6-methoxynicotinic acid-Relay-FFS-493-3_6-methoxynicotinic acid_Relay-FFS-493-3</t>
  </si>
  <si>
    <t>6-methoxynicotinic acid-Relay-FFS-493-5_6-methoxynicotinic acid_Relay-FFS-493-5</t>
  </si>
  <si>
    <t>2-(isoxazol-3-yl)acetic acid-Relay-FFS-493-1_2-(isoxazol-3-yl)acetic acid_Relay-FFS-493-1</t>
  </si>
  <si>
    <t>2-(isoxazol-3-yl)acetic acid-Relay-FFS-493-3_2-(isoxazol-3-yl)acetic acid_Relay-FFS-493-3</t>
  </si>
  <si>
    <t>2-(isoxazol-3-yl)acetic acid-Relay-FFS-493-5_2-(isoxazol-3-yl)acetic acid_Relay-FFS-493-5</t>
  </si>
  <si>
    <t>3-(pyridin-2-yl)propanoic acid-Relay-FFS-493-2_3-(pyridin-2-yl)propanoic acid_Relay-FFS-493-2</t>
  </si>
  <si>
    <t>3-(pyridin-2-yl)propanoic acid-Relay-FFS-493-4_3-(pyridin-2-yl)propanoic acid_Relay-FFS-493-4</t>
  </si>
  <si>
    <t>3-(pyridin-2-yl)propanoic acid-Relay-FFS-493-6_3-(pyridin-2-yl)propanoic acid_Relay-FFS-493-6</t>
  </si>
  <si>
    <t>2-cyclopentylacetic acid-Relay-FFS-493-2_2-cyclopentylacetic acid_Relay-FFS-493-2</t>
  </si>
  <si>
    <t>2-cyclopentylacetic acid-Relay-FFS-493-4_2-cyclopentylacetic acid_Relay-FFS-493-4</t>
  </si>
  <si>
    <t>2-cyclopentylacetic acid-Relay-FFS-493-6_2-cyclopentylacetic acid_Relay-FFS-493-6</t>
  </si>
  <si>
    <t>6-methoxynicotinic acid-Relay-FFS-493-2_6-methoxynicotinic acid_Relay-FFS-493-2</t>
  </si>
  <si>
    <t>6-methoxynicotinic acid-Relay-FFS-493-4_6-methoxynicotinic acid_Relay-FFS-493-4</t>
  </si>
  <si>
    <t>6-methoxynicotinic acid-Relay-FFS-493-6_6-methoxynicotinic acid_Relay-FFS-493-6</t>
  </si>
  <si>
    <t>2-(isoxazol-3-yl)acetic acid-Relay-FFS-493-2_2-(isoxazol-3-yl)acetic acid_Relay-FFS-493-2</t>
  </si>
  <si>
    <t>2-(isoxazol-3-yl)acetic acid-Relay-FFS-493-4_2-(isoxazol-3-yl)acetic acid_Relay-FFS-493-4</t>
  </si>
  <si>
    <t>2-(isoxazol-3-yl)acetic acid-Relay-FFS-493-6_2-(isoxazol-3-yl)acetic acid_Relay-FFS-493-6</t>
  </si>
  <si>
    <t>3-(pyridin-3-yl)propanoic acid-Relay-FFS-493-1_3-(pyridin-3-yl)propanoic acid_Relay-FFS-493-1</t>
  </si>
  <si>
    <t>3-(pyridin-3-yl)propanoic acid-Relay-FFS-493-3_3-(pyridin-3-yl)propanoic acid_Relay-FFS-493-3</t>
  </si>
  <si>
    <t>3-(pyridin-3-yl)propanoic acid-Relay-FFS-493-5_3-(pyridin-3-yl)propanoic acid_Relay-FFS-493-5</t>
  </si>
  <si>
    <t>2-cyclohexylacetic acid-Relay-FFS-493-1_2-cyclohexylacetic acid_Relay-FFS-493-1</t>
  </si>
  <si>
    <t>2-cyclohexylacetic acid-Relay-FFS-493-3_2-cyclohexylacetic acid_Relay-FFS-493-3</t>
  </si>
  <si>
    <t>2-cyclohexylacetic acid-Relay-FFS-493-5_2-cyclohexylacetic acid_Relay-FFS-493-5</t>
  </si>
  <si>
    <t>2~6-dimethylnicotinic acid-Relay-FFS-493-1_2~6-dimethylnicotinic acid_Relay-FFS-493-1</t>
  </si>
  <si>
    <t>2~6-dimethylnicotinic acid-Relay-FFS-493-3_2~6-dimethylnicotinic acid_Relay-FFS-493-3</t>
  </si>
  <si>
    <t>2~6-dimethylnicotinic acid-Relay-FFS-493-5_2~6-dimethylnicotinic acid_Relay-FFS-493-5</t>
  </si>
  <si>
    <t>2-(1-methyl-1H-pyrazol-4-yl)acetic acid-Relay-FFS-493-1_2-(1-methyl-1H-pyrazol-4-yl)acetic acid_Relay-FFS-493-1</t>
  </si>
  <si>
    <t>2-(1-methyl-1H-pyrazol-4-yl)acetic acid-Relay-FFS-493-3_2-(1-methyl-1H-pyrazol-4-yl)acetic acid_Relay-FFS-493-3</t>
  </si>
  <si>
    <t>2-(1-methyl-1H-pyrazol-4-yl)acetic acid-Relay-FFS-493-5_2-(1-methyl-1H-pyrazol-4-yl)acetic acid_Relay-FFS-493-5</t>
  </si>
  <si>
    <t>3-(pyridin-3-yl)propanoic acid-Relay-FFS-493-2_3-(pyridin-3-yl)propanoic acid_Relay-FFS-493-2</t>
  </si>
  <si>
    <t>3-(pyridin-3-yl)propanoic acid-Relay-FFS-493-4_3-(pyridin-3-yl)propanoic acid_Relay-FFS-493-4</t>
  </si>
  <si>
    <t>3-(pyridin-3-yl)propanoic acid-Relay-FFS-493-6_3-(pyridin-3-yl)propanoic acid_Relay-FFS-493-6</t>
  </si>
  <si>
    <t>2-cyclohexylacetic acid-Relay-FFS-493-2_2-cyclohexylacetic acid_Relay-FFS-493-2</t>
  </si>
  <si>
    <t>2-cyclohexylacetic acid-Relay-FFS-493-4_2-cyclohexylacetic acid_Relay-FFS-493-4</t>
  </si>
  <si>
    <t>2-cyclohexylacetic acid-Relay-FFS-493-6_2-cyclohexylacetic acid_Relay-FFS-493-6</t>
  </si>
  <si>
    <t>2~6-dimethylnicotinic acid-Relay-FFS-493-2_2~6-dimethylnicotinic acid_Relay-FFS-493-2</t>
  </si>
  <si>
    <t>2~6-dimethylnicotinic acid-Relay-FFS-493-4_2~6-dimethylnicotinic acid_Relay-FFS-493-4</t>
  </si>
  <si>
    <t>2~6-dimethylnicotinic acid-Relay-FFS-493-6_2~6-dimethylnicotinic acid_Relay-FFS-493-6</t>
  </si>
  <si>
    <t>2-(1-methyl-1H-pyrazol-4-yl)acetic acid-Relay-FFS-493-2_2-(1-methyl-1H-pyrazol-4-yl)acetic acid_Relay-FFS-493-2</t>
  </si>
  <si>
    <t>2-(1-methyl-1H-pyrazol-4-yl)acetic acid-Relay-FFS-493-4_2-(1-methyl-1H-pyrazol-4-yl)acetic acid_Relay-FFS-493-4</t>
  </si>
  <si>
    <t>2-(1-methyl-1H-pyrazol-4-yl)acetic acid-Relay-FFS-493-6_2-(1-methyl-1H-pyrazol-4-yl)acetic acid_Relay-FFS-493-6</t>
  </si>
  <si>
    <t>2-(pyridin-3-yl)acetic acid-Relay-FFS-493-2_2-(pyridin-3-yl)acetic acid_Relay-FFS-493-2</t>
  </si>
  <si>
    <t>2-(pyridin-3-yl)acetic acid-Relay-FFS-493-4_2-(pyridin-3-yl)acetic acid_Relay-FFS-493-4</t>
  </si>
  <si>
    <t>2-(pyridin-3-yl)acetic acid-Relay-FFS-493-6_2-(pyridin-3-yl)acetic acid_Relay-FFS-493-6</t>
  </si>
  <si>
    <t>3-(pyridin-4-yl)propanoic acid-Relay-FFS-493-2_3-(pyridin-4-yl)propanoic acid_Relay-FFS-493-2</t>
  </si>
  <si>
    <t>3-(pyridin-4-yl)propanoic acid-Relay-FFS-493-4_3-(pyridin-4-yl)propanoic acid_Relay-FFS-493-4</t>
  </si>
  <si>
    <t>3-(pyridin-4-yl)propanoic acid-Relay-FFS-493-6_3-(pyridin-4-yl)propanoic acid_Relay-FFS-493-6</t>
  </si>
  <si>
    <t>3-cyclopentylpropanoic acid-Relay-FFS-493-2_3-cyclopentylpropanoic acid_Relay-FFS-493-2</t>
  </si>
  <si>
    <t>3-cyclopentylpropanoic acid-Relay-FFS-493-4_3-cyclopentylpropanoic acid_Relay-FFS-493-4</t>
  </si>
  <si>
    <t>3-cyclopentylpropanoic acid-Relay-FFS-493-6_3-cyclopentylpropanoic acid_Relay-FFS-493-6</t>
  </si>
  <si>
    <t>3-methoxy-1-methyl-1H-pyrazole-5-carboxylic acid-Relay-FFS-493-2_3-methoxy-1-methyl-1H-pyrazole-5-carboxylic acid_Relay-FFS-493-2</t>
  </si>
  <si>
    <t>3-methoxy-1-methyl-1H-pyrazole-5-carboxylic acid-Relay-FFS-493-4_3-methoxy-1-methyl-1H-pyrazole-5-carboxylic acid_Relay-FFS-493-4</t>
  </si>
  <si>
    <t>3-methoxy-1-methyl-1H-pyrazole-5-carboxylic acid-Relay-FFS-493-6_3-methoxy-1-methyl-1H-pyrazole-5-carboxylic acid_Relay-FFS-493-6</t>
  </si>
  <si>
    <t>2-(pyridin-4-yl)acetic acid-Relay-FFS-493-1_2-(pyridin-4-yl)acetic acid_Relay-FFS-493-1</t>
  </si>
  <si>
    <t>2-(pyridin-4-yl)acetic acid-Relay-FFS-493-3_2-(pyridin-4-yl)acetic acid_Relay-FFS-493-3</t>
  </si>
  <si>
    <t>2-(pyridin-4-yl)acetic acid-Relay-FFS-493-5_2-(pyridin-4-yl)acetic acid_Relay-FFS-493-5</t>
  </si>
  <si>
    <t>4-(4-chlorophenyl)-4-oxobutanoic acid-Relay-FFS-493-1_4-(4-chlorophenyl)-4-oxobutanoic acid_Relay-FFS-493-1</t>
  </si>
  <si>
    <t>4-(4-chlorophenyl)-4-oxobutanoic acid-Relay-FFS-493-3_4-(4-chlorophenyl)-4-oxobutanoic acid_Relay-FFS-493-3</t>
  </si>
  <si>
    <t>4-(4-chlorophenyl)-4-oxobutanoic acid-Relay-FFS-493-5_4-(4-chlorophenyl)-4-oxobutanoic acid_Relay-FFS-493-5</t>
  </si>
  <si>
    <t>3-cyclohexylpropanoic acid-Relay-FFS-493-1_3-cyclohexylpropanoic acid_Relay-FFS-493-1</t>
  </si>
  <si>
    <t>3-cyclohexylpropanoic acid-Relay-FFS-493-3_3-cyclohexylpropanoic acid_Relay-FFS-493-3</t>
  </si>
  <si>
    <t>3-cyclohexylpropanoic acid-Relay-FFS-493-5_3-cyclohexylpropanoic acid_Relay-FFS-493-5</t>
  </si>
  <si>
    <t>2-phenylacetic acid-Relay-FFS-493-1_2-phenylacetic acid_Relay-FFS-493-1</t>
  </si>
  <si>
    <t>2-phenylacetic acid-Relay-FFS-493-3_2-phenylacetic acid_Relay-FFS-493-3</t>
  </si>
  <si>
    <t>2-phenylacetic acid-Relay-FFS-493-5_2-phenylacetic acid_Relay-FFS-493-5</t>
  </si>
  <si>
    <t>2-(pyridin-4-yl)acetic acid-Relay-FFS-493-2_2-(pyridin-4-yl)acetic acid_Relay-FFS-493-2</t>
  </si>
  <si>
    <t>2-(pyridin-4-yl)acetic acid-Relay-FFS-493-4_2-(pyridin-4-yl)acetic acid_Relay-FFS-493-4</t>
  </si>
  <si>
    <t>2-(pyridin-4-yl)acetic acid-Relay-FFS-493-6_2-(pyridin-4-yl)acetic acid_Relay-FFS-493-6</t>
  </si>
  <si>
    <t>4-(4-chlorophenyl)-4-oxobutanoic acid-Relay-FFS-493-2_4-(4-chlorophenyl)-4-oxobutanoic acid_Relay-FFS-493-2</t>
  </si>
  <si>
    <t>4-(4-chlorophenyl)-4-oxobutanoic acid-Relay-FFS-493-4_4-(4-chlorophenyl)-4-oxobutanoic acid_Relay-FFS-493-4</t>
  </si>
  <si>
    <t>4-(4-chlorophenyl)-4-oxobutanoic acid-Relay-FFS-493-6_4-(4-chlorophenyl)-4-oxobutanoic acid_Relay-FFS-493-6</t>
  </si>
  <si>
    <t>3-cyclohexylpropanoic acid-Relay-FFS-493-2_3-cyclohexylpropanoic acid_Relay-FFS-493-2</t>
  </si>
  <si>
    <t>3-cyclohexylpropanoic acid-Relay-FFS-493-4_3-cyclohexylpropanoic acid_Relay-FFS-493-4</t>
  </si>
  <si>
    <t>3-cyclohexylpropanoic acid-Relay-FFS-493-6_3-cyclohexylpropanoic acid_Relay-FFS-493-6</t>
  </si>
  <si>
    <t>2-phenylacetic acid-Relay-FFS-493-2_2-phenylacetic acid_Relay-FFS-493-2</t>
  </si>
  <si>
    <t>2-phenylacetic acid-Relay-FFS-493-4_2-phenylacetic acid_Relay-FFS-493-4</t>
  </si>
  <si>
    <t>2-phenylacetic acid-Relay-FFS-493-6_2-phenylacetic acid_Relay-FFS-493-6</t>
  </si>
  <si>
    <t>2-(1~3-dimethyl-2~6-dioxo-1~2~3~6-tetrahydro-7H-purin-7-yl)acetic acid-Relay-FFS-493-1_2-(1~3-dimethyl-2~6-dioxo-1~2~3~6-tetrahydro-7H-purin-7-yl)acetic acid_Relay-FFS-493-1</t>
  </si>
  <si>
    <t>2-(1~3-dimethyl-2~6-dioxo-1~2~3~6-tetrahydro-7H-purin-7-yl)acetic acid-Relay-FFS-493-3_2-(1~3-dimethyl-2~6-dioxo-1~2~3~6-tetrahydro-7H-purin-7-yl)acetic acid_Relay-FFS-493-3</t>
  </si>
  <si>
    <t>2-(1~3-dimethyl-2~6-dioxo-1~2~3~6-tetrahydro-7H-purin-7-yl)acetic acid-Relay-FFS-493-5_2-(1~3-dimethyl-2~6-dioxo-1~2~3~6-tetrahydro-7H-purin-7-yl)acetic acid_Relay-FFS-493-5</t>
  </si>
  <si>
    <t>benzoylglycine-Relay-FFS-493-1_benzoylglycine_Relay-FFS-493-1</t>
  </si>
  <si>
    <t>benzoylglycine-Relay-FFS-493-3_benzoylglycine_Relay-FFS-493-3</t>
  </si>
  <si>
    <t>benzoylglycine-Relay-FFS-493-5_benzoylglycine_Relay-FFS-493-5</t>
  </si>
  <si>
    <t>1-methylpiperidine-2-carboxylic acid-Relay-FFS-493-1_1-methylpiperidine-2-carboxylic acid_Relay-FFS-493-1</t>
  </si>
  <si>
    <t>1-methylpiperidine-2-carboxylic acid-Relay-FFS-493-3_1-methylpiperidine-2-carboxylic acid_Relay-FFS-493-3</t>
  </si>
  <si>
    <t>1-methylpiperidine-2-carboxylic acid-Relay-FFS-493-5_1-methylpiperidine-2-carboxylic acid_Relay-FFS-493-5</t>
  </si>
  <si>
    <t>2-(3~5-difluorophenyl)acetic acid-Relay-FFS-493-1_2-(3~5-difluorophenyl)acetic acid_Relay-FFS-493-1</t>
  </si>
  <si>
    <t>2-(3~5-difluorophenyl)acetic acid-Relay-FFS-493-3_2-(3~5-difluorophenyl)acetic acid_Relay-FFS-493-3</t>
  </si>
  <si>
    <t>2-(3~5-difluorophenyl)acetic acid-Relay-FFS-493-5_2-(3~5-difluorophenyl)acetic acid_Relay-FFS-493-5</t>
  </si>
  <si>
    <t>2-(1~3-dimethyl-2~6-dioxo-1~2~3~6-tetrahydro-7H-purin-7-yl)acetic acid-Relay-FFS-493-2_2-(1~3-dimethyl-2~6-dioxo-1~2~3~6-tetrahydro-7H-purin-7-yl)acetic acid_Relay-FFS-493-2</t>
  </si>
  <si>
    <t>2-(1~3-dimethyl-2~6-dioxo-1~2~3~6-tetrahydro-7H-purin-7-yl)acetic acid-Relay-FFS-493-4_2-(1~3-dimethyl-2~6-dioxo-1~2~3~6-tetrahydro-7H-purin-7-yl)acetic acid_Relay-FFS-493-4</t>
  </si>
  <si>
    <t>2-(1~3-dimethyl-2~6-dioxo-1~2~3~6-tetrahydro-7H-purin-7-yl)acetic acid-Relay-FFS-493-6_2-(1~3-dimethyl-2~6-dioxo-1~2~3~6-tetrahydro-7H-purin-7-yl)acetic acid_Relay-FFS-493-6</t>
  </si>
  <si>
    <t>benzoylglycine-Relay-FFS-493-2_benzoylglycine_Relay-FFS-493-2</t>
  </si>
  <si>
    <t>benzoylglycine-Relay-FFS-493-4_benzoylglycine_Relay-FFS-493-4</t>
  </si>
  <si>
    <t>benzoylglycine-Relay-FFS-493-6_benzoylglycine_Relay-FFS-493-6</t>
  </si>
  <si>
    <t>1-methylpiperidine-2-carboxylic acid-Relay-FFS-493-2_1-methylpiperidine-2-carboxylic acid_Relay-FFS-493-2</t>
  </si>
  <si>
    <t>1-methylpiperidine-2-carboxylic acid-Relay-FFS-493-4_1-methylpiperidine-2-carboxylic acid_Relay-FFS-493-4</t>
  </si>
  <si>
    <t>1-methylpiperidine-2-carboxylic acid-Relay-FFS-493-6_1-methylpiperidine-2-carboxylic acid_Relay-FFS-493-6</t>
  </si>
  <si>
    <t>2-(3~5-difluorophenyl)acetic acid-Relay-FFS-493-2_2-(3~5-difluorophenyl)acetic acid_Relay-FFS-493-2</t>
  </si>
  <si>
    <t>2-(3~5-difluorophenyl)acetic acid-Relay-FFS-493-4_2-(3~5-difluorophenyl)acetic acid_Relay-FFS-493-4</t>
  </si>
  <si>
    <t>2-(3~5-difluorophenyl)acetic acid-Relay-FFS-493-6_2-(3~5-difluorophenyl)acetic acid_Relay-FFS-493-6</t>
  </si>
  <si>
    <t>2-(1H-tetrazol-1-yl)acetic acid-Relay-FFS-493-1_2-(1H-tetrazol-1-yl)acetic acid_Relay-FFS-493-1</t>
  </si>
  <si>
    <t>2-(1H-tetrazol-1-yl)acetic acid-Relay-FFS-493-3_2-(1H-tetrazol-1-yl)acetic acid_Relay-FFS-493-3</t>
  </si>
  <si>
    <t>2-(1H-tetrazol-1-yl)acetic acid-Relay-FFS-493-5_2-(1H-tetrazol-1-yl)acetic acid_Relay-FFS-493-5</t>
  </si>
  <si>
    <t>acetic acid-Relay-FFS-493-1_acetic acid_Relay-FFS-493-1</t>
  </si>
  <si>
    <t>acetic acid-Relay-FFS-493-3_acetic acid_Relay-FFS-493-3</t>
  </si>
  <si>
    <t>acetic acid-Relay-FFS-493-5_acetic acid_Relay-FFS-493-5</t>
  </si>
  <si>
    <t>1-methylpiperidine-3-carboxylic acid-Relay-FFS-493-1_1-methylpiperidine-3-carboxylic acid_Relay-FFS-493-1</t>
  </si>
  <si>
    <t>1-methylpiperidine-3-carboxylic acid-Relay-FFS-493-3_1-methylpiperidine-3-carboxylic acid_Relay-FFS-493-3</t>
  </si>
  <si>
    <t>1-methylpiperidine-3-carboxylic acid-Relay-FFS-493-5_1-methylpiperidine-3-carboxylic acid_Relay-FFS-493-5</t>
  </si>
  <si>
    <t>2-(4-fluorophenyl)acetic acid-Relay-FFS-493-1_2-(4-fluorophenyl)acetic acid_Relay-FFS-493-1</t>
  </si>
  <si>
    <t>2-(4-fluorophenyl)acetic acid-Relay-FFS-493-3_2-(4-fluorophenyl)acetic acid_Relay-FFS-493-3</t>
  </si>
  <si>
    <t>2-(4-fluorophenyl)acetic acid-Relay-FFS-493-5_2-(4-fluorophenyl)acetic acid_Relay-FFS-493-5</t>
  </si>
  <si>
    <t>2-(1H-tetrazol-1-yl)acetic acid-Relay-FFS-493-2_2-(1H-tetrazol-1-yl)acetic acid_Relay-FFS-493-2</t>
  </si>
  <si>
    <t>2-(1H-tetrazol-1-yl)acetic acid-Relay-FFS-493-4_2-(1H-tetrazol-1-yl)acetic acid_Relay-FFS-493-4</t>
  </si>
  <si>
    <t>2-(1H-tetrazol-1-yl)acetic acid-Relay-FFS-493-6_2-(1H-tetrazol-1-yl)acetic acid_Relay-FFS-493-6</t>
  </si>
  <si>
    <t>acetic acid-Relay-FFS-493-2_acetic acid_Relay-FFS-493-2</t>
  </si>
  <si>
    <t>acetic acid-Relay-FFS-493-4_acetic acid_Relay-FFS-493-4</t>
  </si>
  <si>
    <t>acetic acid-Relay-FFS-493-6_acetic acid_Relay-FFS-493-6</t>
  </si>
  <si>
    <t>1-methylpiperidine-3-carboxylic acid-Relay-FFS-493-2_1-methylpiperidine-3-carboxylic acid_Relay-FFS-493-2</t>
  </si>
  <si>
    <t>1-methylpiperidine-3-carboxylic acid-Relay-FFS-493-4_1-methylpiperidine-3-carboxylic acid_Relay-FFS-493-4</t>
  </si>
  <si>
    <t>1-methylpiperidine-3-carboxylic acid-Relay-FFS-493-6_1-methylpiperidine-3-carboxylic acid_Relay-FFS-493-6</t>
  </si>
  <si>
    <t>2-(4-fluorophenyl)acetic acid-Relay-FFS-493-2_2-(4-fluorophenyl)acetic acid_Relay-FFS-493-2</t>
  </si>
  <si>
    <t>2-(4-fluorophenyl)acetic acid-Relay-FFS-493-4_2-(4-fluorophenyl)acetic acid_Relay-FFS-493-4</t>
  </si>
  <si>
    <t>2-(4-fluorophenyl)acetic acid-Relay-FFS-493-6_2-(4-fluorophenyl)acetic acid_Relay-FFS-493-6</t>
  </si>
  <si>
    <t>2-(5-chlorobenzo[b]thiophen-3-yl)acetic acid-Relay-FFS-493-1_2-(5-chlorobenzo[b]thiophen-3-yl)acetic acid_Relay-FFS-493-1</t>
  </si>
  <si>
    <t>2-(5-chlorobenzo[b]thiophen-3-yl)acetic acid-Relay-FFS-493-3_2-(5-chlorobenzo[b]thiophen-3-yl)acetic acid_Relay-FFS-493-3</t>
  </si>
  <si>
    <t>2-(5-chlorobenzo[b]thiophen-3-yl)acetic acid-Relay-FFS-493-5_2-(5-chlorobenzo[b]thiophen-3-yl)acetic acid_Relay-FFS-493-5</t>
  </si>
  <si>
    <t>propionic acid-Relay-FFS-493-1_propionic acid_Relay-FFS-493-1</t>
  </si>
  <si>
    <t>propionic acid-Relay-FFS-493-3_propionic acid_Relay-FFS-493-3</t>
  </si>
  <si>
    <t>propionic acid-Relay-FFS-493-5_propionic acid_Relay-FFS-493-5</t>
  </si>
  <si>
    <t>1-methylpiperidine-4-carboxylic acid-Relay-FFS-493-1_1-methylpiperidine-4-carboxylic acid_Relay-FFS-493-1</t>
  </si>
  <si>
    <t>1-methylpiperidine-4-carboxylic acid-Relay-FFS-493-3_1-methylpiperidine-4-carboxylic acid_Relay-FFS-493-3</t>
  </si>
  <si>
    <t>1-methylpiperidine-4-carboxylic acid-Relay-FFS-493-5_1-methylpiperidine-4-carboxylic acid_Relay-FFS-493-5</t>
  </si>
  <si>
    <t>2-(4-methoxyphenyl)acetic acid-Relay-FFS-493-1_2-(4-methoxyphenyl)acetic acid_Relay-FFS-493-1</t>
  </si>
  <si>
    <t>2-(4-methoxyphenyl)acetic acid-Relay-FFS-493-3_2-(4-methoxyphenyl)acetic acid_Relay-FFS-493-3</t>
  </si>
  <si>
    <t>2-(4-methoxyphenyl)acetic acid-Relay-FFS-493-5_2-(4-methoxyphenyl)acetic acid_Relay-FFS-493-5</t>
  </si>
  <si>
    <t>2-(5-chlorobenzo[b]thiophen-3-yl)acetic acid-Relay-FFS-493-2_2-(5-chlorobenzo[b]thiophen-3-yl)acetic acid_Relay-FFS-493-2</t>
  </si>
  <si>
    <t>2-(5-chlorobenzo[b]thiophen-3-yl)acetic acid-Relay-FFS-493-4_2-(5-chlorobenzo[b]thiophen-3-yl)acetic acid_Relay-FFS-493-4</t>
  </si>
  <si>
    <t>2-(5-chlorobenzo[b]thiophen-3-yl)acetic acid-Relay-FFS-493-6_2-(5-chlorobenzo[b]thiophen-3-yl)acetic acid_Relay-FFS-493-6</t>
  </si>
  <si>
    <t>propionic acid-Relay-FFS-493-2_propionic acid_Relay-FFS-493-2</t>
  </si>
  <si>
    <t>propionic acid-Relay-FFS-493-4_propionic acid_Relay-FFS-493-4</t>
  </si>
  <si>
    <t>propionic acid-Relay-FFS-493-6_propionic acid_Relay-FFS-493-6</t>
  </si>
  <si>
    <t>1-methylpiperidine-4-carboxylic acid-Relay-FFS-493-2_1-methylpiperidine-4-carboxylic acid_Relay-FFS-493-2</t>
  </si>
  <si>
    <t>1-methylpiperidine-4-carboxylic acid-Relay-FFS-493-4_1-methylpiperidine-4-carboxylic acid_Relay-FFS-493-4</t>
  </si>
  <si>
    <t>1-methylpiperidine-4-carboxylic acid-Relay-FFS-493-6_1-methylpiperidine-4-carboxylic acid_Relay-FFS-493-6</t>
  </si>
  <si>
    <t>2-(4-methoxyphenyl)acetic acid-Relay-FFS-493-2_2-(4-methoxyphenyl)acetic acid_Relay-FFS-493-2</t>
  </si>
  <si>
    <t>2-(4-methoxyphenyl)acetic acid-Relay-FFS-493-4_2-(4-methoxyphenyl)acetic acid_Relay-FFS-493-4</t>
  </si>
  <si>
    <t>2-(4-methoxyphenyl)acetic acid-Relay-FFS-493-6_2-(4-methoxyphenyl)acetic acid_Relay-FFS-493-6</t>
  </si>
  <si>
    <t>2-(furan-2-yl)acetic acid-Relay-FFS-493-1_2-(furan-2-yl)acetic acid_Relay-FFS-493-1</t>
  </si>
  <si>
    <t>2-(furan-2-yl)acetic acid-Relay-FFS-493-3_2-(furan-2-yl)acetic acid_Relay-FFS-493-3</t>
  </si>
  <si>
    <t>2-(furan-2-yl)acetic acid-Relay-FFS-493-5_2-(furan-2-yl)acetic acid_Relay-FFS-493-5</t>
  </si>
  <si>
    <t>2~2~2-trifluoroacetic acid-Relay-FFS-493-1_2~2~2-trifluoroacetic acid_Relay-FFS-493-1</t>
  </si>
  <si>
    <t>2~2~2-trifluoroacetic acid-Relay-FFS-493-3_2~2~2-trifluoroacetic acid_Relay-FFS-493-3</t>
  </si>
  <si>
    <t>2~2~2-trifluoroacetic acid-Relay-FFS-493-5_2~2~2-trifluoroacetic acid_Relay-FFS-493-5</t>
  </si>
  <si>
    <t>1-butylpiperidine-2-carboxylic acid-Relay-FFS-493-1_1-butylpiperidine-2-carboxylic acid_Relay-FFS-493-1</t>
  </si>
  <si>
    <t>1-butylpiperidine-2-carboxylic acid-Relay-FFS-493-3_1-butylpiperidine-2-carboxylic acid_Relay-FFS-493-3</t>
  </si>
  <si>
    <t>1-butylpiperidine-2-carboxylic acid-Relay-FFS-493-5_1-butylpiperidine-2-carboxylic acid_Relay-FFS-493-5</t>
  </si>
  <si>
    <t>2-(2-(ethylsulfonyl)phenyl)acetic acid-Relay-FFS-493-1_2-(2-(ethylsulfonyl)phenyl)acetic acid_Relay-FFS-493-1</t>
  </si>
  <si>
    <t>2-(2-(ethylsulfonyl)phenyl)acetic acid-Relay-FFS-493-3_2-(2-(ethylsulfonyl)phenyl)acetic acid_Relay-FFS-493-3</t>
  </si>
  <si>
    <t>2-(2-(ethylsulfonyl)phenyl)acetic acid-Relay-FFS-493-5_2-(2-(ethylsulfonyl)phenyl)acetic acid_Relay-FFS-493-5</t>
  </si>
  <si>
    <t>2-(furan-2-yl)acetic acid-Relay-FFS-493-2_2-(furan-2-yl)acetic acid_Relay-FFS-493-2</t>
  </si>
  <si>
    <t>2-(furan-2-yl)acetic acid-Relay-FFS-493-4_2-(furan-2-yl)acetic acid_Relay-FFS-493-4</t>
  </si>
  <si>
    <t>2-(furan-2-yl)acetic acid-Relay-FFS-493-6_2-(furan-2-yl)acetic acid_Relay-FFS-493-6</t>
  </si>
  <si>
    <t>2~2~2-trifluoroacetic acid-Relay-FFS-493-2_2~2~2-trifluoroacetic acid_Relay-FFS-493-2</t>
  </si>
  <si>
    <t>2~2~2-trifluoroacetic acid-Relay-FFS-493-4_2~2~2-trifluoroacetic acid_Relay-FFS-493-4</t>
  </si>
  <si>
    <t>2~2~2-trifluoroacetic acid-Relay-FFS-493-6_2~2~2-trifluoroacetic acid_Relay-FFS-493-6</t>
  </si>
  <si>
    <t>1-butylpiperidine-2-carboxylic acid-Relay-FFS-493-2_1-butylpiperidine-2-carboxylic acid_Relay-FFS-493-2</t>
  </si>
  <si>
    <t>1-butylpiperidine-2-carboxylic acid-Relay-FFS-493-4_1-butylpiperidine-2-carboxylic acid_Relay-FFS-493-4</t>
  </si>
  <si>
    <t>1-butylpiperidine-2-carboxylic acid-Relay-FFS-493-6_1-butylpiperidine-2-carboxylic acid_Relay-FFS-493-6</t>
  </si>
  <si>
    <t>2-(2-(ethylsulfonyl)phenyl)acetic acid-Relay-FFS-493-2_2-(2-(ethylsulfonyl)phenyl)acetic acid_Relay-FFS-493-2</t>
  </si>
  <si>
    <t>2-(2-(ethylsulfonyl)phenyl)acetic acid-Relay-FFS-493-4_2-(2-(ethylsulfonyl)phenyl)acetic acid_Relay-FFS-493-4</t>
  </si>
  <si>
    <t>2-(2-(ethylsulfonyl)phenyl)acetic acid-Relay-FFS-493-6_2-(2-(ethylsulfonyl)phenyl)acetic acid_Relay-FFS-493-6</t>
  </si>
  <si>
    <t>3-phenylpropanoic acid-Relay-FFS-493-1_3-phenylpropanoic acid_Relay-FFS-493-1</t>
  </si>
  <si>
    <t>3-phenylpropanoic acid-Relay-FFS-493-3_3-phenylpropanoic acid_Relay-FFS-493-3</t>
  </si>
  <si>
    <t>3-phenylpropanoic acid-Relay-FFS-493-5_3-phenylpropanoic acid_Relay-FFS-493-5</t>
  </si>
  <si>
    <t>pivalic acid-Relay-FFS-493-1_pivalic acid_Relay-FFS-493-1</t>
  </si>
  <si>
    <t>pivalic acid-Relay-FFS-493-3_pivalic acid_Relay-FFS-493-3</t>
  </si>
  <si>
    <t>pivalic acid-Relay-FFS-493-5_pivalic acid_Relay-FFS-493-5</t>
  </si>
  <si>
    <t>tetrahydrofuran-2-carboxylic acid-Relay-FFS-493-1_tetrahydrofuran-2-carboxylic acid_Relay-FFS-493-1</t>
  </si>
  <si>
    <t>tetrahydrofuran-2-carboxylic acid-Relay-FFS-493-3_tetrahydrofuran-2-carboxylic acid_Relay-FFS-493-3</t>
  </si>
  <si>
    <t>tetrahydrofuran-2-carboxylic acid-Relay-FFS-493-5_tetrahydrofuran-2-carboxylic acid_Relay-FFS-493-5</t>
  </si>
  <si>
    <t>2-(1-methyl-1H-pyrazol-5-yl)acetic acid-Relay-FFS-493-1_2-(1-methyl-1H-pyrazol-5-yl)acetic acid_Relay-FFS-493-1</t>
  </si>
  <si>
    <t>2-(1-methyl-1H-pyrazol-5-yl)acetic acid-Relay-FFS-493-3_2-(1-methyl-1H-pyrazol-5-yl)acetic acid_Relay-FFS-493-3</t>
  </si>
  <si>
    <t>2-(1-methyl-1H-pyrazol-5-yl)acetic acid-Relay-FFS-493-5_2-(1-methyl-1H-pyrazol-5-yl)acetic acid_Relay-FFS-493-5</t>
  </si>
  <si>
    <t>3-phenylpropanoic acid-Relay-FFS-493-2_3-phenylpropanoic acid_Relay-FFS-493-2</t>
  </si>
  <si>
    <t>3-phenylpropanoic acid-Relay-FFS-493-4_3-phenylpropanoic acid_Relay-FFS-493-4</t>
  </si>
  <si>
    <t>3-phenylpropanoic acid-Relay-FFS-493-6_3-phenylpropanoic acid_Relay-FFS-493-6</t>
  </si>
  <si>
    <t>pivalic acid-Relay-FFS-493-2_pivalic acid_Relay-FFS-493-2</t>
  </si>
  <si>
    <t>pivalic acid-Relay-FFS-493-4_pivalic acid_Relay-FFS-493-4</t>
  </si>
  <si>
    <t>pivalic acid-Relay-FFS-493-6_pivalic acid_Relay-FFS-493-6</t>
  </si>
  <si>
    <t>tetrahydrofuran-2-carboxylic acid-Relay-FFS-493-2_tetrahydrofuran-2-carboxylic acid_Relay-FFS-493-2</t>
  </si>
  <si>
    <t>tetrahydrofuran-2-carboxylic acid-Relay-FFS-493-4_tetrahydrofuran-2-carboxylic acid_Relay-FFS-493-4</t>
  </si>
  <si>
    <t>tetrahydrofuran-2-carboxylic acid-Relay-FFS-493-6_tetrahydrofuran-2-carboxylic acid_Relay-FFS-493-6</t>
  </si>
  <si>
    <t>2-(1-methyl-1H-pyrazol-5-yl)acetic acid-Relay-FFS-493-2_2-(1-methyl-1H-pyrazol-5-yl)acetic acid_Relay-FFS-493-2</t>
  </si>
  <si>
    <t>2-(1-methyl-1H-pyrazol-5-yl)acetic acid-Relay-FFS-493-4_2-(1-methyl-1H-pyrazol-5-yl)acetic acid_Relay-FFS-493-4</t>
  </si>
  <si>
    <t>2-(1-methyl-1H-pyrazol-5-yl)acetic acid-Relay-FFS-493-6_2-(1-methyl-1H-pyrazol-5-yl)acetic acid_Relay-FFS-493-6</t>
  </si>
  <si>
    <t>3-(o-tolyl)propanoic acid-Relay-FFS-493-1_3-(o-tolyl)propanoic acid_Relay-FFS-493-1</t>
  </si>
  <si>
    <t>3-(o-tolyl)propanoic acid-Relay-FFS-493-3_3-(o-tolyl)propanoic acid_Relay-FFS-493-3</t>
  </si>
  <si>
    <t>3-(o-tolyl)propanoic acid-Relay-FFS-493-5_3-(o-tolyl)propanoic acid_Relay-FFS-493-5</t>
  </si>
  <si>
    <t>3-methylbut-2-enoic acid-Relay-FFS-493-1_3-methylbut-2-enoic acid_Relay-FFS-493-1</t>
  </si>
  <si>
    <t>3-methylbut-2-enoic acid-Relay-FFS-493-3_3-methylbut-2-enoic acid_Relay-FFS-493-3</t>
  </si>
  <si>
    <t>3-methylbut-2-enoic acid-Relay-FFS-493-5_3-methylbut-2-enoic acid_Relay-FFS-493-5</t>
  </si>
  <si>
    <t>tetrahydrofuran-3-carboxylic acid-Relay-FFS-493-1_tetrahydrofuran-3-carboxylic acid_Relay-FFS-493-1</t>
  </si>
  <si>
    <t>tetrahydrofuran-3-carboxylic acid-Relay-FFS-493-3_tetrahydrofuran-3-carboxylic acid_Relay-FFS-493-3</t>
  </si>
  <si>
    <t>tetrahydrofuran-3-carboxylic acid-Relay-FFS-493-5_tetrahydrofuran-3-carboxylic acid_Relay-FFS-493-5</t>
  </si>
  <si>
    <t>2-(3-methylisoxazol-5-yl)acetic acid-Relay-FFS-493-1_2-(3-methylisoxazol-5-yl)acetic acid_Relay-FFS-493-1</t>
  </si>
  <si>
    <t>2-(3-methylisoxazol-5-yl)acetic acid-Relay-FFS-493-3_2-(3-methylisoxazol-5-yl)acetic acid_Relay-FFS-493-3</t>
  </si>
  <si>
    <t>2-(3-methylisoxazol-5-yl)acetic acid-Relay-FFS-493-5_2-(3-methylisoxazol-5-yl)acetic acid_Relay-FFS-493-5</t>
  </si>
  <si>
    <t>3-(o-tolyl)propanoic acid-Relay-FFS-493-2_3-(o-tolyl)propanoic acid_Relay-FFS-493-2</t>
  </si>
  <si>
    <t>3-(o-tolyl)propanoic acid-Relay-FFS-493-4_3-(o-tolyl)propanoic acid_Relay-FFS-493-4</t>
  </si>
  <si>
    <t>3-(o-tolyl)propanoic acid-Relay-FFS-493-6_3-(o-tolyl)propanoic acid_Relay-FFS-493-6</t>
  </si>
  <si>
    <t>3-methylbut-2-enoic acid-Relay-FFS-493-2_3-methylbut-2-enoic acid_Relay-FFS-493-2</t>
  </si>
  <si>
    <t>3-methylbut-2-enoic acid-Relay-FFS-493-4_3-methylbut-2-enoic acid_Relay-FFS-493-4</t>
  </si>
  <si>
    <t>3-methylbut-2-enoic acid-Relay-FFS-493-6_3-methylbut-2-enoic acid_Relay-FFS-493-6</t>
  </si>
  <si>
    <t>tetrahydrofuran-3-carboxylic acid-Relay-FFS-493-2_tetrahydrofuran-3-carboxylic acid_Relay-FFS-493-2</t>
  </si>
  <si>
    <t>tetrahydrofuran-3-carboxylic acid-Relay-FFS-493-4_tetrahydrofuran-3-carboxylic acid_Relay-FFS-493-4</t>
  </si>
  <si>
    <t>tetrahydrofuran-3-carboxylic acid-Relay-FFS-493-6_tetrahydrofuran-3-carboxylic acid_Relay-FFS-493-6</t>
  </si>
  <si>
    <t>2-(3-methylisoxazol-5-yl)acetic acid-Relay-FFS-493-2_2-(3-methylisoxazol-5-yl)acetic acid_Relay-FFS-493-2</t>
  </si>
  <si>
    <t>2-(3-methylisoxazol-5-yl)acetic acid-Relay-FFS-493-4_2-(3-methylisoxazol-5-yl)acetic acid_Relay-FFS-493-4</t>
  </si>
  <si>
    <t>2-(3-methylisoxazol-5-yl)acetic acid-Relay-FFS-493-6_2-(3-methylisoxazol-5-yl)acetic acid_Relay-FFS-493-6</t>
  </si>
  <si>
    <t>3-(p-tolyl)propanoic acid-Relay-FFS-493-1_3-(p-tolyl)propanoic acid_Relay-FFS-493-1</t>
  </si>
  <si>
    <t>3-(p-tolyl)propanoic acid-Relay-FFS-493-3_3-(p-tolyl)propanoic acid_Relay-FFS-493-3</t>
  </si>
  <si>
    <t>3-(p-tolyl)propanoic acid-Relay-FFS-493-5_3-(p-tolyl)propanoic acid_Relay-FFS-493-5</t>
  </si>
  <si>
    <t>4-pentynoic acid-Relay-FFS-493-1_4-pentynoic acid_Relay-FFS-493-1</t>
  </si>
  <si>
    <t>4-pentynoic acid-Relay-FFS-493-3_4-pentynoic acid_Relay-FFS-493-3</t>
  </si>
  <si>
    <t>4-pentynoic acid-Relay-FFS-493-5_4-pentynoic acid_Relay-FFS-493-5</t>
  </si>
  <si>
    <t>tetrahydro-2H-pyran-4-carboxylic acid-Relay-FFS-493-1_tetrahydro-2H-pyran-4-carboxylic acid_Relay-FFS-493-1</t>
  </si>
  <si>
    <t>tetrahydro-2H-pyran-4-carboxylic acid-Relay-FFS-493-3_tetrahydro-2H-pyran-4-carboxylic acid_Relay-FFS-493-3</t>
  </si>
  <si>
    <t>tetrahydro-2H-pyran-4-carboxylic acid-Relay-FFS-493-5_tetrahydro-2H-pyran-4-carboxylic acid_Relay-FFS-493-5</t>
  </si>
  <si>
    <t>2-(6-methoxypyridin-3-yl)acetic acid-Relay-FFS-493-1_2-(6-methoxypyridin-3-yl)acetic acid_Relay-FFS-493-1</t>
  </si>
  <si>
    <t>2-(6-methoxypyridin-3-yl)acetic acid-Relay-FFS-493-3_2-(6-methoxypyridin-3-yl)acetic acid_Relay-FFS-493-3</t>
  </si>
  <si>
    <t>2-(6-methoxypyridin-3-yl)acetic acid-Relay-FFS-493-5_2-(6-methoxypyridin-3-yl)acetic acid_Relay-FFS-493-5</t>
  </si>
  <si>
    <t>3-(p-tolyl)propanoic acid-Relay-FFS-493-2_3-(p-tolyl)propanoic acid_Relay-FFS-493-2</t>
  </si>
  <si>
    <t>3-(p-tolyl)propanoic acid-Relay-FFS-493-4_3-(p-tolyl)propanoic acid_Relay-FFS-493-4</t>
  </si>
  <si>
    <t>3-(p-tolyl)propanoic acid-Relay-FFS-493-6_3-(p-tolyl)propanoic acid_Relay-FFS-493-6</t>
  </si>
  <si>
    <t>4-pentynoic acid-Relay-FFS-493-2_4-pentynoic acid_Relay-FFS-493-2</t>
  </si>
  <si>
    <t>4-pentynoic acid-Relay-FFS-493-4_4-pentynoic acid_Relay-FFS-493-4</t>
  </si>
  <si>
    <t>4-pentynoic acid-Relay-FFS-493-6_4-pentynoic acid_Relay-FFS-493-6</t>
  </si>
  <si>
    <t>tetrahydro-2H-pyran-4-carboxylic acid-Relay-FFS-493-2_tetrahydro-2H-pyran-4-carboxylic acid_Relay-FFS-493-2</t>
  </si>
  <si>
    <t>tetrahydro-2H-pyran-4-carboxylic acid-Relay-FFS-493-4_tetrahydro-2H-pyran-4-carboxylic acid_Relay-FFS-493-4</t>
  </si>
  <si>
    <t>tetrahydro-2H-pyran-4-carboxylic acid-Relay-FFS-493-6_tetrahydro-2H-pyran-4-carboxylic acid_Relay-FFS-493-6</t>
  </si>
  <si>
    <t>2-(6-methoxypyridin-3-yl)acetic acid-Relay-FFS-493-2_2-(6-methoxypyridin-3-yl)acetic acid_Relay-FFS-493-2</t>
  </si>
  <si>
    <t>2-(6-methoxypyridin-3-yl)acetic acid-Relay-FFS-493-4_2-(6-methoxypyridin-3-yl)acetic acid_Relay-FFS-493-4</t>
  </si>
  <si>
    <t>2-(6-methoxypyridin-3-yl)acetic acid-Relay-FFS-493-6_2-(6-methoxypyridin-3-yl)acetic acid_Relay-FFS-493-6</t>
  </si>
  <si>
    <t>3-(2-fluorophenyl)propanoic acid-Relay-FFS-493-1_3-(2-fluorophenyl)propanoic acid_Relay-FFS-493-1</t>
  </si>
  <si>
    <t>3-(2-fluorophenyl)propanoic acid-Relay-FFS-493-3_3-(2-fluorophenyl)propanoic acid_Relay-FFS-493-3</t>
  </si>
  <si>
    <t>3-(2-fluorophenyl)propanoic acid-Relay-FFS-493-5_3-(2-fluorophenyl)propanoic acid_Relay-FFS-493-5</t>
  </si>
  <si>
    <t>(S)-indoline-2-carboxylic acid-Relay-FFS-493-1_(S)-indoline-2-carboxylic acid_Relay-FFS-493-1</t>
  </si>
  <si>
    <t>(S)-indoline-2-carboxylic acid-Relay-FFS-493-3_(S)-indoline-2-carboxylic acid_Relay-FFS-493-3</t>
  </si>
  <si>
    <t>(S)-indoline-2-carboxylic acid-Relay-FFS-493-5_(S)-indoline-2-carboxylic acid_Relay-FFS-493-5</t>
  </si>
  <si>
    <t>2~3-dihydro-1H-indene-2-carboxylic acid-Relay-FFS-493-1_2~3-dihydro-1H-indene-2-carboxylic acid_Relay-FFS-493-1</t>
  </si>
  <si>
    <t>2~3-dihydro-1H-indene-2-carboxylic acid-Relay-FFS-493-3_2~3-dihydro-1H-indene-2-carboxylic acid_Relay-FFS-493-3</t>
  </si>
  <si>
    <t>2~3-dihydro-1H-indene-2-carboxylic acid-Relay-FFS-493-5_2~3-dihydro-1H-indene-2-carboxylic acid_Relay-FFS-493-5</t>
  </si>
  <si>
    <t>2-(thiazol-4-yl)acetic acid-Relay-FFS-493-1_2-(thiazol-4-yl)acetic acid_Relay-FFS-493-1</t>
  </si>
  <si>
    <t>2-(thiazol-4-yl)acetic acid-Relay-FFS-493-3_2-(thiazol-4-yl)acetic acid_Relay-FFS-493-3</t>
  </si>
  <si>
    <t>2-(thiazol-4-yl)acetic acid-Relay-FFS-493-5_2-(thiazol-4-yl)acetic acid_Relay-FFS-493-5</t>
  </si>
  <si>
    <t>3-(2-fluorophenyl)propanoic acid-Relay-FFS-493-2_3-(2-fluorophenyl)propanoic acid_Relay-FFS-493-2</t>
  </si>
  <si>
    <t>3-(2-fluorophenyl)propanoic acid-Relay-FFS-493-4_3-(2-fluorophenyl)propanoic acid_Relay-FFS-493-4</t>
  </si>
  <si>
    <t>3-(2-fluorophenyl)propanoic acid-Relay-FFS-493-6_3-(2-fluorophenyl)propanoic acid_Relay-FFS-493-6</t>
  </si>
  <si>
    <t>(S)-indoline-2-carboxylic acid-Relay-FFS-493-2_(S)-indoline-2-carboxylic acid_Relay-FFS-493-2</t>
  </si>
  <si>
    <t>(S)-indoline-2-carboxylic acid-Relay-FFS-493-4_(S)-indoline-2-carboxylic acid_Relay-FFS-493-4</t>
  </si>
  <si>
    <t>(S)-indoline-2-carboxylic acid-Relay-FFS-493-6_(S)-indoline-2-carboxylic acid_Relay-FFS-493-6</t>
  </si>
  <si>
    <t>2~3-dihydro-1H-indene-2-carboxylic acid-Relay-FFS-493-2_2~3-dihydro-1H-indene-2-carboxylic acid_Relay-FFS-493-2</t>
  </si>
  <si>
    <t>2~3-dihydro-1H-indene-2-carboxylic acid-Relay-FFS-493-4_2~3-dihydro-1H-indene-2-carboxylic acid_Relay-FFS-493-4</t>
  </si>
  <si>
    <t>2~3-dihydro-1H-indene-2-carboxylic acid-Relay-FFS-493-6_2~3-dihydro-1H-indene-2-carboxylic acid_Relay-FFS-493-6</t>
  </si>
  <si>
    <t>2-(thiazol-4-yl)acetic acid-Relay-FFS-493-2_2-(thiazol-4-yl)acetic acid_Relay-FFS-493-2</t>
  </si>
  <si>
    <t>2-(thiazol-4-yl)acetic acid-Relay-FFS-493-4_2-(thiazol-4-yl)acetic acid_Relay-FFS-493-4</t>
  </si>
  <si>
    <t>2-(thiazol-4-yl)acetic acid-Relay-FFS-493-6_2-(thiazol-4-yl)acetic acid_Relay-FFS-493-6</t>
  </si>
  <si>
    <t>3-(3-fluorophenyl)propanoic acid-Relay-FFS-493-1_3-(3-fluorophenyl)propanoic acid_Relay-FFS-493-1</t>
  </si>
  <si>
    <t>3-(3-fluorophenyl)propanoic acid-Relay-FFS-493-3_3-(3-fluorophenyl)propanoic acid_Relay-FFS-493-3</t>
  </si>
  <si>
    <t>3-(3-fluorophenyl)propanoic acid-Relay-FFS-493-5_3-(3-fluorophenyl)propanoic acid_Relay-FFS-493-5</t>
  </si>
  <si>
    <t>cyclopropanecarboxylic acid-Relay-FFS-493-1_cyclopropanecarboxylic acid_Relay-FFS-493-1</t>
  </si>
  <si>
    <t>cyclopropanecarboxylic acid-Relay-FFS-493-3_cyclopropanecarboxylic acid_Relay-FFS-493-3</t>
  </si>
  <si>
    <t>cyclopropanecarboxylic acid-Relay-FFS-493-5_cyclopropanecarboxylic acid_Relay-FFS-493-5</t>
  </si>
  <si>
    <t>adamantane-1-carboxylic acid-Relay-FFS-493-1_adamantane-1-carboxylic acid_Relay-FFS-493-1</t>
  </si>
  <si>
    <t>adamantane-1-carboxylic acid-Relay-FFS-493-3_adamantane-1-carboxylic acid_Relay-FFS-493-3</t>
  </si>
  <si>
    <t>adamantane-1-carboxylic acid-Relay-FFS-493-5_adamantane-1-carboxylic acid_Relay-FFS-493-5</t>
  </si>
  <si>
    <t>2-(pyrazin-2-yl)acetic acid-Relay-FFS-493-1_2-(pyrazin-2-yl)acetic acid_Relay-FFS-493-1</t>
  </si>
  <si>
    <t>2-(pyrazin-2-yl)acetic acid-Relay-FFS-493-3_2-(pyrazin-2-yl)acetic acid_Relay-FFS-493-3</t>
  </si>
  <si>
    <t>2-(pyrazin-2-yl)acetic acid-Relay-FFS-493-5_2-(pyrazin-2-yl)acetic acid_Relay-FFS-493-5</t>
  </si>
  <si>
    <t>3-(3-fluorophenyl)propanoic acid-Relay-FFS-493-2_3-(3-fluorophenyl)propanoic acid_Relay-FFS-493-2</t>
  </si>
  <si>
    <t>3-(3-fluorophenyl)propanoic acid-Relay-FFS-493-4_3-(3-fluorophenyl)propanoic acid_Relay-FFS-493-4</t>
  </si>
  <si>
    <t>3-(3-fluorophenyl)propanoic acid-Relay-FFS-493-6_3-(3-fluorophenyl)propanoic acid_Relay-FFS-493-6</t>
  </si>
  <si>
    <t>cyclopropanecarboxylic acid-Relay-FFS-493-2_cyclopropanecarboxylic acid_Relay-FFS-493-2</t>
  </si>
  <si>
    <t>cyclopropanecarboxylic acid-Relay-FFS-493-4_cyclopropanecarboxylic acid_Relay-FFS-493-4</t>
  </si>
  <si>
    <t>cyclopropanecarboxylic acid-Relay-FFS-493-6_cyclopropanecarboxylic acid_Relay-FFS-493-6</t>
  </si>
  <si>
    <t>adamantane-1-carboxylic acid-Relay-FFS-493-2_adamantane-1-carboxylic acid_Relay-FFS-493-2</t>
  </si>
  <si>
    <t>adamantane-1-carboxylic acid-Relay-FFS-493-4_adamantane-1-carboxylic acid_Relay-FFS-493-4</t>
  </si>
  <si>
    <t>adamantane-1-carboxylic acid-Relay-FFS-493-6_adamantane-1-carboxylic acid_Relay-FFS-493-6</t>
  </si>
  <si>
    <t>2-(pyrazin-2-yl)acetic acid-Relay-FFS-493-2_2-(pyrazin-2-yl)acetic acid_Relay-FFS-493-2</t>
  </si>
  <si>
    <t>2-(pyrazin-2-yl)acetic acid-Relay-FFS-493-4_2-(pyrazin-2-yl)acetic acid_Relay-FFS-493-4</t>
  </si>
  <si>
    <t>2-(pyrazin-2-yl)acetic acid-Relay-FFS-493-6_2-(pyrazin-2-yl)acetic acid_Relay-FFS-493-6</t>
  </si>
  <si>
    <t>3-(4-fluorophenyl)propanoic acid-Relay-FFS-493-1_3-(4-fluorophenyl)propanoic acid_Relay-FFS-493-1</t>
  </si>
  <si>
    <t>3-(4-fluorophenyl)propanoic acid-Relay-FFS-493-3_3-(4-fluorophenyl)propanoic acid_Relay-FFS-493-3</t>
  </si>
  <si>
    <t>3-(4-fluorophenyl)propanoic acid-Relay-FFS-493-5_3-(4-fluorophenyl)propanoic acid_Relay-FFS-493-5</t>
  </si>
  <si>
    <t>cyclopentanecarboxylic acid-Relay-FFS-493-1_cyclopentanecarboxylic acid_Relay-FFS-493-1</t>
  </si>
  <si>
    <t>cyclopentanecarboxylic acid-Relay-FFS-493-3_cyclopentanecarboxylic acid_Relay-FFS-493-3</t>
  </si>
  <si>
    <t>cyclopentanecarboxylic acid-Relay-FFS-493-5_cyclopentanecarboxylic acid_Relay-FFS-493-5</t>
  </si>
  <si>
    <t>(1S~2R)-2-benzamidocyclohexane-1-carboxylic acid-Relay-FFS-493-1_(1S~2R)-2-benzamidocyclohexane-1-carboxylic acid_Relay-FFS-493-1</t>
  </si>
  <si>
    <t>(1S~2R)-2-benzamidocyclohexane-1-carboxylic acid-Relay-FFS-493-3_(1S~2R)-2-benzamidocyclohexane-1-carboxylic acid_Relay-FFS-493-3</t>
  </si>
  <si>
    <t>(1S~2R)-2-benzamidocyclohexane-1-carboxylic acid-Relay-FFS-493-5_(1S~2R)-2-benzamidocyclohexane-1-carboxylic acid_Relay-FFS-493-5</t>
  </si>
  <si>
    <t>2-(4-methyl-1H-1~2~3-triazol-1-yl)acetic acid-Relay-FFS-493-1_2-(4-methyl-1H-1~2~3-triazol-1-yl)acetic acid_Relay-FFS-493-1</t>
  </si>
  <si>
    <t>2-(4-methyl-1H-1~2~3-triazol-1-yl)acetic acid-Relay-FFS-493-3_2-(4-methyl-1H-1~2~3-triazol-1-yl)acetic acid_Relay-FFS-493-3</t>
  </si>
  <si>
    <t>2-(4-methyl-1H-1~2~3-triazol-1-yl)acetic acid-Relay-FFS-493-5_2-(4-methyl-1H-1~2~3-triazol-1-yl)acetic acid_Relay-FFS-493-5</t>
  </si>
  <si>
    <t>3-(4-fluorophenyl)propanoic acid-Relay-FFS-493-2_3-(4-fluorophenyl)propanoic acid_Relay-FFS-493-2</t>
  </si>
  <si>
    <t>3-(4-fluorophenyl)propanoic acid-Relay-FFS-493-4_3-(4-fluorophenyl)propanoic acid_Relay-FFS-493-4</t>
  </si>
  <si>
    <t>3-(4-fluorophenyl)propanoic acid-Relay-FFS-493-6_3-(4-fluorophenyl)propanoic acid_Relay-FFS-493-6</t>
  </si>
  <si>
    <t>cyclopentanecarboxylic acid-Relay-FFS-493-2_cyclopentanecarboxylic acid_Relay-FFS-493-2</t>
  </si>
  <si>
    <t>cyclopentanecarboxylic acid-Relay-FFS-493-4_cyclopentanecarboxylic acid_Relay-FFS-493-4</t>
  </si>
  <si>
    <t>cyclopentanecarboxylic acid-Relay-FFS-493-6_cyclopentanecarboxylic acid_Relay-FFS-493-6</t>
  </si>
  <si>
    <t>(1S~2R)-2-benzamidocyclohexane-1-carboxylic acid-Relay-FFS-493-2_(1S~2R)-2-benzamidocyclohexane-1-carboxylic acid_Relay-FFS-493-2</t>
  </si>
  <si>
    <t>(1S~2R)-2-benzamidocyclohexane-1-carboxylic acid-Relay-FFS-493-4_(1S~2R)-2-benzamidocyclohexane-1-carboxylic acid_Relay-FFS-493-4</t>
  </si>
  <si>
    <t>(1S~2R)-2-benzamidocyclohexane-1-carboxylic acid-Relay-FFS-493-6_(1S~2R)-2-benzamidocyclohexane-1-carboxylic acid_Relay-FFS-493-6</t>
  </si>
  <si>
    <t>2-(4-methyl-1H-1~2~3-triazol-1-yl)acetic acid-Relay-FFS-493-2_2-(4-methyl-1H-1~2~3-triazol-1-yl)acetic acid_Relay-FFS-493-2</t>
  </si>
  <si>
    <t>2-(4-methyl-1H-1~2~3-triazol-1-yl)acetic acid-Relay-FFS-493-4_2-(4-methyl-1H-1~2~3-triazol-1-yl)acetic acid_Relay-FFS-493-4</t>
  </si>
  <si>
    <t>2-(4-methyl-1H-1~2~3-triazol-1-yl)acetic acid-Relay-FFS-493-6_2-(4-methyl-1H-1~2~3-triazol-1-yl)acetic acid_Relay-FFS-493-6</t>
  </si>
  <si>
    <t>3-(3~4-dihydroxyphenyl)propanoic acid-Relay-FFS-493-1_3-(3~4-dihydroxyphenyl)propanoic acid_Relay-FFS-493-1</t>
  </si>
  <si>
    <t>3-(3~4-dihydroxyphenyl)propanoic acid-Relay-FFS-493-3_3-(3~4-dihydroxyphenyl)propanoic acid_Relay-FFS-493-3</t>
  </si>
  <si>
    <t>3-(3~4-dihydroxyphenyl)propanoic acid-Relay-FFS-493-5_3-(3~4-dihydroxyphenyl)propanoic acid_Relay-FFS-493-5</t>
  </si>
  <si>
    <t>cyclohexanecarboxylic acid-Relay-FFS-493-1_cyclohexanecarboxylic acid_Relay-FFS-493-1</t>
  </si>
  <si>
    <t>cyclohexanecarboxylic acid-Relay-FFS-493-3_cyclohexanecarboxylic acid_Relay-FFS-493-3</t>
  </si>
  <si>
    <t>cyclohexanecarboxylic acid-Relay-FFS-493-5_cyclohexanecarboxylic acid_Relay-FFS-493-5</t>
  </si>
  <si>
    <t>1~3-dimethyl-1H-pyrazole-5-carboxylic acid-Relay-FFS-493-1_1~3-dimethyl-1H-pyrazole-5-carboxylic acid_Relay-FFS-493-1</t>
  </si>
  <si>
    <t>1~3-dimethyl-1H-pyrazole-5-carboxylic acid-Relay-FFS-493-3_1~3-dimethyl-1H-pyrazole-5-carboxylic acid_Relay-FFS-493-3</t>
  </si>
  <si>
    <t>1~3-dimethyl-1H-pyrazole-5-carboxylic acid-Relay-FFS-493-5_1~3-dimethyl-1H-pyrazole-5-carboxylic acid_Relay-FFS-493-5</t>
  </si>
  <si>
    <t>2-(6-(trifluoromethyl)pyridin-3-yl)acetic acid-Relay-FFS-493-1_2-(6-(trifluoromethyl)pyridin-3-yl)acetic acid_Relay-FFS-493-1</t>
  </si>
  <si>
    <t>2-(6-(trifluoromethyl)pyridin-3-yl)acetic acid-Relay-FFS-493-3_2-(6-(trifluoromethyl)pyridin-3-yl)acetic acid_Relay-FFS-493-3</t>
  </si>
  <si>
    <t>2-(6-(trifluoromethyl)pyridin-3-yl)acetic acid-Relay-FFS-493-5_2-(6-(trifluoromethyl)pyridin-3-yl)acetic acid_Relay-FFS-493-5</t>
  </si>
  <si>
    <t>3-(3~4-dihydroxyphenyl)propanoic acid-Relay-FFS-493-2_3-(3~4-dihydroxyphenyl)propanoic acid_Relay-FFS-493-2</t>
  </si>
  <si>
    <t>3-(3~4-dihydroxyphenyl)propanoic acid-Relay-FFS-493-4_3-(3~4-dihydroxyphenyl)propanoic acid_Relay-FFS-493-4</t>
  </si>
  <si>
    <t>3-(3~4-dihydroxyphenyl)propanoic acid-Relay-FFS-493-6_3-(3~4-dihydroxyphenyl)propanoic acid_Relay-FFS-493-6</t>
  </si>
  <si>
    <t>cyclohexanecarboxylic acid-Relay-FFS-493-2_cyclohexanecarboxylic acid_Relay-FFS-493-2</t>
  </si>
  <si>
    <t>cyclohexanecarboxylic acid-Relay-FFS-493-4_cyclohexanecarboxylic acid_Relay-FFS-493-4</t>
  </si>
  <si>
    <t>cyclohexanecarboxylic acid-Relay-FFS-493-6_cyclohexanecarboxylic acid_Relay-FFS-493-6</t>
  </si>
  <si>
    <t>1~3-dimethyl-1H-pyrazole-5-carboxylic acid-Relay-FFS-493-2_1~3-dimethyl-1H-pyrazole-5-carboxylic acid_Relay-FFS-493-2</t>
  </si>
  <si>
    <t>1~3-dimethyl-1H-pyrazole-5-carboxylic acid-Relay-FFS-493-4_1~3-dimethyl-1H-pyrazole-5-carboxylic acid_Relay-FFS-493-4</t>
  </si>
  <si>
    <t>1~3-dimethyl-1H-pyrazole-5-carboxylic acid-Relay-FFS-493-6_1~3-dimethyl-1H-pyrazole-5-carboxylic acid_Relay-FFS-493-6</t>
  </si>
  <si>
    <t>2-(6-(trifluoromethyl)pyridin-3-yl)acetic acid-Relay-FFS-493-2_2-(6-(trifluoromethyl)pyridin-3-yl)acetic acid_Relay-FFS-493-2</t>
  </si>
  <si>
    <t>2-(6-(trifluoromethyl)pyridin-3-yl)acetic acid-Relay-FFS-493-4_2-(6-(trifluoromethyl)pyridin-3-yl)acetic acid_Relay-FFS-493-4</t>
  </si>
  <si>
    <t>2-(6-(trifluoromethyl)pyridin-3-yl)acetic acid-Relay-FFS-493-6_2-(6-(trifluoromethyl)pyridin-3-yl)acetic acid_Relay-FFS-493-6</t>
  </si>
  <si>
    <t>TWC_product</t>
  </si>
  <si>
    <t>TWC_Reactant</t>
  </si>
  <si>
    <t>TWC_Product/InternalStandard</t>
  </si>
  <si>
    <t>TWC_Reactant/InternalStandard</t>
  </si>
  <si>
    <t>TWC_Product_QC</t>
  </si>
  <si>
    <t>Reactant_ELSD_QC</t>
  </si>
  <si>
    <t>Reactant_MSTIC(+)_QC</t>
  </si>
  <si>
    <t>Reactant_TWC_QC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</si>
</sst>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33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073"/>
  <sheetViews>
    <sheetView topLeftCell="AE1" zoomScale="91" zoomScaleNormal="100" workbookViewId="0">
      <pane ySplit="1" topLeftCell="A2" activePane="bottomLeft" state="frozen"/>
      <selection activeCell="BI1" sqref="BI1"/>
      <selection pane="bottomLeft" activeCell="BD5" sqref="BD5"/>
    </sheetView>
  </sheetViews>
  <sheetFormatPr defaultRowHeight="14.4" x14ac:dyDescent="0.3"/>
  <cols>
    <col min="2" max="2" width="8.5546875" customWidth="1"/>
    <col min="3" max="3" width="7.109375" customWidth="1"/>
    <col min="4" max="4" width="14.44140625" customWidth="1"/>
    <col min="5" max="5" width="32.6640625" customWidth="1"/>
    <col min="6" max="6" width="14.88671875" bestFit="1" customWidth="1"/>
    <col min="7" max="7" width="8.6640625" customWidth="1"/>
    <col min="8" max="8" width="10.109375" customWidth="1"/>
    <col min="9" max="9" width="44.77734375" customWidth="1"/>
    <col min="10" max="10" width="24.88671875" customWidth="1"/>
    <col min="11" max="11" width="52.21875" customWidth="1"/>
    <col min="12" max="12" width="14.6640625" customWidth="1"/>
    <col min="13" max="13" width="8.5546875" customWidth="1"/>
    <col min="14" max="14" width="14.6640625" customWidth="1"/>
    <col min="16" max="16" width="16.44140625" hidden="1" customWidth="1"/>
    <col min="17" max="17" width="29.5546875" customWidth="1"/>
    <col min="18" max="18" width="10.33203125" customWidth="1"/>
    <col min="19" max="19" width="11.33203125" customWidth="1"/>
    <col min="20" max="20" width="13.33203125" customWidth="1"/>
    <col min="21" max="21" width="6.6640625" customWidth="1"/>
    <col min="22" max="22" width="10.5546875" customWidth="1"/>
    <col min="23" max="23" width="21" customWidth="1"/>
    <col min="24" max="24" width="15.6640625" customWidth="1"/>
    <col min="25" max="25" width="15.33203125" customWidth="1"/>
    <col min="26" max="26" width="7.88671875" customWidth="1"/>
    <col min="27" max="27" width="13.5546875" bestFit="1" customWidth="1"/>
    <col min="28" max="28" width="17.21875" bestFit="1" customWidth="1"/>
    <col min="29" max="29" width="10.5546875" customWidth="1"/>
    <col min="30" max="30" width="10.6640625" customWidth="1"/>
    <col min="31" max="31" width="15.21875" customWidth="1"/>
    <col min="32" max="32" width="16.6640625" customWidth="1"/>
    <col min="33" max="33" width="11.109375" customWidth="1"/>
    <col min="34" max="34" width="10.33203125" customWidth="1"/>
    <col min="35" max="36" width="14.6640625" customWidth="1"/>
    <col min="37" max="38" width="10.33203125" customWidth="1"/>
    <col min="39" max="39" width="10.6640625" customWidth="1"/>
    <col min="40" max="40" width="10.33203125" customWidth="1"/>
    <col min="41" max="41" width="8.109375" customWidth="1"/>
    <col min="42" max="44" width="10.33203125" hidden="1" customWidth="1"/>
    <col min="45" max="46" width="10.33203125" customWidth="1"/>
    <col min="47" max="47" width="11.88671875" customWidth="1"/>
    <col min="48" max="49" width="10.33203125" customWidth="1"/>
    <col min="50" max="50" width="12.5546875" bestFit="1" customWidth="1"/>
    <col min="51" max="51" width="15.6640625" bestFit="1" customWidth="1"/>
    <col min="52" max="53" width="15.6640625" customWidth="1"/>
    <col min="54" max="54" width="8.44140625" customWidth="1"/>
  </cols>
  <sheetData>
    <row r="1" spans="1:54" x14ac:dyDescent="0.3">
      <c r="A1" t="s">
        <v>0</v>
      </c>
      <c r="B1" t="s">
        <v>1</v>
      </c>
      <c r="C1" t="s">
        <v>3091</v>
      </c>
      <c r="D1" t="s">
        <v>3092</v>
      </c>
      <c r="E1" t="s">
        <v>3100</v>
      </c>
      <c r="F1" t="s">
        <v>3101</v>
      </c>
      <c r="G1" t="s">
        <v>3275</v>
      </c>
      <c r="H1" t="s">
        <v>3265</v>
      </c>
      <c r="I1" t="s">
        <v>3</v>
      </c>
      <c r="J1" t="s">
        <v>3097</v>
      </c>
      <c r="K1" t="s">
        <v>3098</v>
      </c>
      <c r="L1" t="s">
        <v>3093</v>
      </c>
      <c r="M1" t="s">
        <v>3094</v>
      </c>
      <c r="N1" t="s">
        <v>3095</v>
      </c>
      <c r="O1" t="s">
        <v>3096</v>
      </c>
      <c r="P1" t="s">
        <v>2</v>
      </c>
      <c r="Q1" t="s">
        <v>2</v>
      </c>
      <c r="R1" t="s">
        <v>5179</v>
      </c>
      <c r="S1" t="s">
        <v>5181</v>
      </c>
      <c r="T1" t="s">
        <v>5180</v>
      </c>
      <c r="U1" t="s">
        <v>5182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3099</v>
      </c>
      <c r="AF1" t="s">
        <v>14</v>
      </c>
      <c r="AG1" t="s">
        <v>13</v>
      </c>
      <c r="AH1" t="s">
        <v>3259</v>
      </c>
      <c r="AI1" t="s">
        <v>5183</v>
      </c>
      <c r="AJ1" t="s">
        <v>3239</v>
      </c>
      <c r="AK1" t="s">
        <v>3240</v>
      </c>
      <c r="AL1" t="s">
        <v>3238</v>
      </c>
      <c r="AM1" t="s">
        <v>3241</v>
      </c>
      <c r="AN1" t="s">
        <v>3237</v>
      </c>
      <c r="AO1" t="s">
        <v>5186</v>
      </c>
      <c r="AP1" t="s">
        <v>3242</v>
      </c>
      <c r="AQ1" t="s">
        <v>3243</v>
      </c>
      <c r="AR1" t="s">
        <v>3244</v>
      </c>
      <c r="AS1" t="s">
        <v>5184</v>
      </c>
      <c r="AT1" t="s">
        <v>5185</v>
      </c>
      <c r="AU1" t="s">
        <v>3245</v>
      </c>
      <c r="AV1" t="s">
        <v>3246</v>
      </c>
      <c r="AW1" t="s">
        <v>3247</v>
      </c>
      <c r="AX1" t="s">
        <v>3249</v>
      </c>
      <c r="AY1" t="s">
        <v>3248</v>
      </c>
      <c r="AZ1" t="s">
        <v>3250</v>
      </c>
      <c r="BA1" t="s">
        <v>15</v>
      </c>
      <c r="BB1" t="s">
        <v>3258</v>
      </c>
    </row>
    <row r="2" spans="1:54" x14ac:dyDescent="0.3">
      <c r="A2">
        <v>1</v>
      </c>
      <c r="B2" t="s">
        <v>1313</v>
      </c>
      <c r="C2">
        <v>1</v>
      </c>
      <c r="D2" t="s">
        <v>1313</v>
      </c>
      <c r="E2" t="s">
        <v>3102</v>
      </c>
      <c r="F2" t="s">
        <v>3103</v>
      </c>
      <c r="G2" t="s">
        <v>3089</v>
      </c>
      <c r="H2" t="s">
        <v>3088</v>
      </c>
      <c r="I2" t="s">
        <v>1636</v>
      </c>
      <c r="J2" t="s">
        <v>3274</v>
      </c>
      <c r="K2" t="s">
        <v>3278</v>
      </c>
      <c r="L2" t="s">
        <v>4046</v>
      </c>
      <c r="M2" t="s">
        <v>3276</v>
      </c>
      <c r="N2" t="s">
        <v>3277</v>
      </c>
      <c r="O2" t="s">
        <v>4411</v>
      </c>
      <c r="P2" t="s">
        <v>1635</v>
      </c>
      <c r="Q2" t="s">
        <v>1635</v>
      </c>
      <c r="R2">
        <v>233343</v>
      </c>
      <c r="S2">
        <v>3.49</v>
      </c>
      <c r="T2">
        <v>0</v>
      </c>
      <c r="U2">
        <v>0</v>
      </c>
      <c r="V2">
        <v>66914</v>
      </c>
      <c r="W2">
        <v>1582</v>
      </c>
      <c r="X2">
        <v>297582</v>
      </c>
      <c r="Y2">
        <v>24</v>
      </c>
      <c r="Z2">
        <v>4.4000000000000004</v>
      </c>
      <c r="AA2">
        <v>0</v>
      </c>
      <c r="AB2">
        <v>9858</v>
      </c>
      <c r="AC2">
        <v>0</v>
      </c>
      <c r="AD2">
        <v>0.1</v>
      </c>
      <c r="AE2">
        <v>100</v>
      </c>
      <c r="AF2">
        <v>97</v>
      </c>
      <c r="AG2">
        <v>100</v>
      </c>
      <c r="AH2" s="1">
        <f t="shared" ref="AH2:AH65" si="0">AVERAGE(AE2,AG2,AF2)</f>
        <v>99</v>
      </c>
      <c r="AI2">
        <v>124018.5873</v>
      </c>
      <c r="AJ2">
        <v>3.3831000000000002</v>
      </c>
      <c r="AK2">
        <v>6.3973000000000004</v>
      </c>
      <c r="AL2">
        <v>6.5399000000000003</v>
      </c>
      <c r="AM2">
        <v>110.94289999999999</v>
      </c>
      <c r="AN2">
        <v>2169855.86</v>
      </c>
      <c r="AO2">
        <v>0</v>
      </c>
      <c r="AP2">
        <v>0</v>
      </c>
      <c r="AQ2">
        <v>0</v>
      </c>
      <c r="AR2">
        <v>0.76329999999999998</v>
      </c>
      <c r="AS2">
        <v>0</v>
      </c>
      <c r="AT2">
        <v>253244.9589</v>
      </c>
      <c r="AU2" s="1">
        <v>100</v>
      </c>
      <c r="AV2" s="1">
        <v>89.548723811873259</v>
      </c>
      <c r="AW2" s="3">
        <v>100</v>
      </c>
      <c r="AX2" s="1">
        <v>96.516241270624406</v>
      </c>
      <c r="AY2" s="1">
        <v>91.926007097637395</v>
      </c>
      <c r="AZ2" s="1">
        <v>91.845880646861758</v>
      </c>
      <c r="BA2" s="1">
        <v>87.224327047237949</v>
      </c>
      <c r="BB2" s="1">
        <f>BA2-(((100-AH2)/100)*16.7)</f>
        <v>87.057327047237948</v>
      </c>
    </row>
    <row r="3" spans="1:54" x14ac:dyDescent="0.3">
      <c r="A3">
        <v>1</v>
      </c>
      <c r="B3" t="s">
        <v>2950</v>
      </c>
      <c r="C3">
        <v>3</v>
      </c>
      <c r="D3" t="s">
        <v>2401</v>
      </c>
      <c r="E3" t="s">
        <v>3102</v>
      </c>
      <c r="F3" t="s">
        <v>3103</v>
      </c>
      <c r="G3" t="s">
        <v>3104</v>
      </c>
      <c r="H3" t="s">
        <v>3090</v>
      </c>
      <c r="I3" t="s">
        <v>1636</v>
      </c>
      <c r="J3" t="s">
        <v>3274</v>
      </c>
      <c r="K3" t="s">
        <v>3278</v>
      </c>
      <c r="L3" t="s">
        <v>4046</v>
      </c>
      <c r="M3" t="s">
        <v>3276</v>
      </c>
      <c r="N3" t="s">
        <v>3277</v>
      </c>
      <c r="O3" t="s">
        <v>4411</v>
      </c>
      <c r="P3" t="s">
        <v>1635</v>
      </c>
      <c r="Q3" t="s">
        <v>1635</v>
      </c>
      <c r="R3">
        <v>0</v>
      </c>
      <c r="S3">
        <v>0</v>
      </c>
      <c r="T3">
        <v>77794</v>
      </c>
      <c r="U3">
        <v>1.19</v>
      </c>
      <c r="V3">
        <v>65276</v>
      </c>
      <c r="W3">
        <v>0</v>
      </c>
      <c r="X3">
        <v>0</v>
      </c>
      <c r="Y3">
        <v>0</v>
      </c>
      <c r="Z3">
        <v>0</v>
      </c>
      <c r="AA3">
        <v>513</v>
      </c>
      <c r="AB3">
        <v>455047</v>
      </c>
      <c r="AC3">
        <v>7.9</v>
      </c>
      <c r="AD3">
        <v>7</v>
      </c>
      <c r="AE3">
        <v>0</v>
      </c>
      <c r="AF3">
        <v>0</v>
      </c>
      <c r="AG3">
        <v>0</v>
      </c>
      <c r="AH3" s="1">
        <f t="shared" si="0"/>
        <v>0</v>
      </c>
      <c r="AI3">
        <v>0</v>
      </c>
      <c r="AJ3">
        <v>0</v>
      </c>
      <c r="AK3">
        <v>0</v>
      </c>
      <c r="AL3">
        <v>0</v>
      </c>
      <c r="AM3">
        <v>11.182499999999999</v>
      </c>
      <c r="AN3">
        <v>0</v>
      </c>
      <c r="AO3">
        <v>68446.274300000005</v>
      </c>
      <c r="AP3">
        <v>1.0226</v>
      </c>
      <c r="AQ3">
        <v>0</v>
      </c>
      <c r="AR3">
        <v>0</v>
      </c>
      <c r="AS3">
        <v>97.029700000000005</v>
      </c>
      <c r="AT3">
        <v>2585555.7741999999</v>
      </c>
      <c r="AU3" s="1">
        <v>0</v>
      </c>
      <c r="AV3" s="1">
        <v>0</v>
      </c>
      <c r="AW3" s="3">
        <v>10.333862540452923</v>
      </c>
      <c r="AX3" s="1">
        <v>3.4446208468176409</v>
      </c>
      <c r="AY3" s="1">
        <v>4.1611126729228403</v>
      </c>
      <c r="AZ3" s="1">
        <v>1.9403389523996464</v>
      </c>
      <c r="BA3" s="1">
        <v>-5.9742455816049977</v>
      </c>
      <c r="BB3" s="1">
        <f>BA3-(((100-AH3)/100)*16.7)</f>
        <v>-22.674245581604996</v>
      </c>
    </row>
    <row r="4" spans="1:54" x14ac:dyDescent="0.3">
      <c r="A4">
        <v>1</v>
      </c>
      <c r="B4" t="s">
        <v>2110</v>
      </c>
      <c r="C4">
        <v>1</v>
      </c>
      <c r="D4" t="s">
        <v>2444</v>
      </c>
      <c r="E4" t="s">
        <v>3102</v>
      </c>
      <c r="F4" t="s">
        <v>3105</v>
      </c>
      <c r="G4" t="s">
        <v>3104</v>
      </c>
      <c r="H4" t="s">
        <v>3090</v>
      </c>
      <c r="I4" t="s">
        <v>1614</v>
      </c>
      <c r="J4" t="s">
        <v>3274</v>
      </c>
      <c r="K4" t="s">
        <v>3279</v>
      </c>
      <c r="L4" t="s">
        <v>4047</v>
      </c>
      <c r="M4" t="s">
        <v>3276</v>
      </c>
      <c r="N4" t="s">
        <v>3277</v>
      </c>
      <c r="O4" t="s">
        <v>4412</v>
      </c>
      <c r="P4" t="s">
        <v>1613</v>
      </c>
      <c r="Q4" t="s">
        <v>1613</v>
      </c>
      <c r="R4">
        <v>0</v>
      </c>
      <c r="S4">
        <v>0</v>
      </c>
      <c r="T4">
        <v>91631</v>
      </c>
      <c r="U4">
        <v>1.36</v>
      </c>
      <c r="V4">
        <v>67503</v>
      </c>
      <c r="W4">
        <v>0</v>
      </c>
      <c r="X4">
        <v>0</v>
      </c>
      <c r="Y4">
        <v>0</v>
      </c>
      <c r="Z4">
        <v>0</v>
      </c>
      <c r="AA4">
        <v>634</v>
      </c>
      <c r="AB4">
        <v>524517</v>
      </c>
      <c r="AC4">
        <v>9.4</v>
      </c>
      <c r="AD4">
        <v>7.8</v>
      </c>
      <c r="AE4">
        <v>0</v>
      </c>
      <c r="AF4">
        <v>0</v>
      </c>
      <c r="AG4">
        <v>0</v>
      </c>
      <c r="AH4" s="1">
        <f t="shared" si="0"/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86069.238899999997</v>
      </c>
      <c r="AO4">
        <v>73283.277400000006</v>
      </c>
      <c r="AP4">
        <v>1.0845</v>
      </c>
      <c r="AQ4">
        <v>0</v>
      </c>
      <c r="AR4">
        <v>0</v>
      </c>
      <c r="AS4">
        <v>110.78440000000001</v>
      </c>
      <c r="AT4">
        <v>3042113.156</v>
      </c>
      <c r="AU4" s="1">
        <v>0</v>
      </c>
      <c r="AV4" s="1">
        <v>2.7514136976258836</v>
      </c>
      <c r="AW4" s="3">
        <v>0</v>
      </c>
      <c r="AX4" s="1">
        <v>0.91713789920862787</v>
      </c>
      <c r="AY4" s="1">
        <v>-8.2007865156362794</v>
      </c>
      <c r="AZ4" s="1">
        <v>-13.154929620675848</v>
      </c>
      <c r="BA4" s="1">
        <v>1.2576802463354686</v>
      </c>
      <c r="BB4" s="1">
        <f>BA4-(((100-AH4)/100)*19.7)</f>
        <v>-18.442319753664531</v>
      </c>
    </row>
    <row r="5" spans="1:54" x14ac:dyDescent="0.3">
      <c r="A5">
        <v>1</v>
      </c>
      <c r="B5" t="s">
        <v>962</v>
      </c>
      <c r="C5">
        <v>3</v>
      </c>
      <c r="D5" t="s">
        <v>2444</v>
      </c>
      <c r="E5" t="s">
        <v>3102</v>
      </c>
      <c r="F5" t="s">
        <v>3106</v>
      </c>
      <c r="G5" t="s">
        <v>3104</v>
      </c>
      <c r="H5" t="s">
        <v>3090</v>
      </c>
      <c r="I5" t="s">
        <v>964</v>
      </c>
      <c r="J5" t="s">
        <v>3274</v>
      </c>
      <c r="K5" t="s">
        <v>3280</v>
      </c>
      <c r="L5" t="s">
        <v>4048</v>
      </c>
      <c r="M5" t="s">
        <v>3276</v>
      </c>
      <c r="N5" t="s">
        <v>3277</v>
      </c>
      <c r="O5" t="s">
        <v>4413</v>
      </c>
      <c r="P5" t="s">
        <v>963</v>
      </c>
      <c r="Q5" t="s">
        <v>963</v>
      </c>
      <c r="R5">
        <v>0</v>
      </c>
      <c r="S5">
        <v>0</v>
      </c>
      <c r="T5">
        <v>99689</v>
      </c>
      <c r="U5">
        <v>1.54</v>
      </c>
      <c r="V5">
        <v>64704</v>
      </c>
      <c r="W5">
        <v>0</v>
      </c>
      <c r="X5">
        <v>0</v>
      </c>
      <c r="Y5">
        <v>0</v>
      </c>
      <c r="Z5">
        <v>0</v>
      </c>
      <c r="AA5">
        <v>858</v>
      </c>
      <c r="AB5">
        <v>690019</v>
      </c>
      <c r="AC5">
        <v>13.3</v>
      </c>
      <c r="AD5">
        <v>10.7</v>
      </c>
      <c r="AE5">
        <v>0</v>
      </c>
      <c r="AF5">
        <v>0</v>
      </c>
      <c r="AG5">
        <v>0</v>
      </c>
      <c r="AH5" s="1">
        <f t="shared" si="0"/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117310.3612</v>
      </c>
      <c r="AO5">
        <v>81765.123600000006</v>
      </c>
      <c r="AP5">
        <v>1.2170000000000001</v>
      </c>
      <c r="AQ5">
        <v>0</v>
      </c>
      <c r="AR5">
        <v>0</v>
      </c>
      <c r="AS5">
        <v>161.92859999999999</v>
      </c>
      <c r="AT5">
        <v>3507562.5641000001</v>
      </c>
      <c r="AU5" s="1">
        <v>0</v>
      </c>
      <c r="AV5" s="1">
        <v>3.236261342603926</v>
      </c>
      <c r="AW5" s="3">
        <v>0</v>
      </c>
      <c r="AX5" s="1">
        <v>1.0787537808679752</v>
      </c>
      <c r="AY5" s="1">
        <v>-1.3160654328991399</v>
      </c>
      <c r="AZ5" s="1">
        <v>-14.868276164920228</v>
      </c>
      <c r="BA5" s="1">
        <v>28.228903764755248</v>
      </c>
      <c r="BB5" s="1">
        <f>BA5-(((100-AH5)/100)*17.6)</f>
        <v>10.628903764755247</v>
      </c>
    </row>
    <row r="6" spans="1:54" x14ac:dyDescent="0.3">
      <c r="A6">
        <v>1</v>
      </c>
      <c r="B6" t="s">
        <v>2246</v>
      </c>
      <c r="C6">
        <v>1</v>
      </c>
      <c r="D6" t="s">
        <v>1634</v>
      </c>
      <c r="E6" t="s">
        <v>3107</v>
      </c>
      <c r="F6" t="s">
        <v>3103</v>
      </c>
      <c r="G6" t="s">
        <v>3089</v>
      </c>
      <c r="H6" t="s">
        <v>3088</v>
      </c>
      <c r="I6" t="s">
        <v>1882</v>
      </c>
      <c r="J6" t="s">
        <v>3274</v>
      </c>
      <c r="K6" t="s">
        <v>3281</v>
      </c>
      <c r="L6" t="s">
        <v>4049</v>
      </c>
      <c r="M6" t="s">
        <v>3276</v>
      </c>
      <c r="N6" t="s">
        <v>3277</v>
      </c>
      <c r="O6" t="s">
        <v>4414</v>
      </c>
      <c r="P6" t="s">
        <v>1881</v>
      </c>
      <c r="Q6" t="s">
        <v>1881</v>
      </c>
      <c r="R6">
        <v>173944</v>
      </c>
      <c r="S6">
        <v>2.57</v>
      </c>
      <c r="T6">
        <v>10902</v>
      </c>
      <c r="U6">
        <v>0.16</v>
      </c>
      <c r="V6">
        <v>67555</v>
      </c>
      <c r="W6">
        <v>953</v>
      </c>
      <c r="X6">
        <v>380435</v>
      </c>
      <c r="Y6">
        <v>14</v>
      </c>
      <c r="Z6">
        <v>5.6</v>
      </c>
      <c r="AA6">
        <v>23</v>
      </c>
      <c r="AB6">
        <v>91290</v>
      </c>
      <c r="AC6">
        <v>0.3</v>
      </c>
      <c r="AD6">
        <v>1.4</v>
      </c>
      <c r="AE6">
        <v>94</v>
      </c>
      <c r="AF6">
        <v>81</v>
      </c>
      <c r="AG6">
        <v>98</v>
      </c>
      <c r="AH6" s="1">
        <f t="shared" si="0"/>
        <v>91</v>
      </c>
      <c r="AI6">
        <v>138685.95490000001</v>
      </c>
      <c r="AJ6">
        <v>2.0861999999999998</v>
      </c>
      <c r="AK6">
        <v>0</v>
      </c>
      <c r="AL6">
        <v>0</v>
      </c>
      <c r="AM6">
        <v>205.12989999999999</v>
      </c>
      <c r="AN6">
        <v>2471813.923</v>
      </c>
      <c r="AO6">
        <v>0</v>
      </c>
      <c r="AP6">
        <v>0</v>
      </c>
      <c r="AQ6">
        <v>0</v>
      </c>
      <c r="AR6">
        <v>0</v>
      </c>
      <c r="AS6">
        <v>25.920100000000001</v>
      </c>
      <c r="AT6">
        <v>640486.15319999994</v>
      </c>
      <c r="AU6" s="1">
        <v>100</v>
      </c>
      <c r="AV6" s="1">
        <v>79.420809770309504</v>
      </c>
      <c r="AW6" s="3">
        <v>88.781605713049132</v>
      </c>
      <c r="AX6" s="1">
        <v>89.40080516111955</v>
      </c>
      <c r="AY6" s="1">
        <v>96.974802558311296</v>
      </c>
      <c r="AZ6" s="1">
        <v>96.731021077017047</v>
      </c>
      <c r="BA6" s="1">
        <v>89.566926340584331</v>
      </c>
      <c r="BB6" s="1">
        <f>BA6-(((100-AH6)/100)*16.7)</f>
        <v>88.063926340584331</v>
      </c>
    </row>
    <row r="7" spans="1:54" x14ac:dyDescent="0.3">
      <c r="A7">
        <v>1</v>
      </c>
      <c r="B7" t="s">
        <v>2591</v>
      </c>
      <c r="C7">
        <v>3</v>
      </c>
      <c r="D7" t="s">
        <v>1634</v>
      </c>
      <c r="E7" t="s">
        <v>3107</v>
      </c>
      <c r="F7" t="s">
        <v>3105</v>
      </c>
      <c r="G7" t="s">
        <v>3089</v>
      </c>
      <c r="H7" t="s">
        <v>3088</v>
      </c>
      <c r="I7" t="s">
        <v>1437</v>
      </c>
      <c r="J7" t="s">
        <v>3274</v>
      </c>
      <c r="K7" t="s">
        <v>3282</v>
      </c>
      <c r="L7" t="s">
        <v>4050</v>
      </c>
      <c r="M7" t="s">
        <v>3276</v>
      </c>
      <c r="N7" t="s">
        <v>3277</v>
      </c>
      <c r="O7" t="s">
        <v>4415</v>
      </c>
      <c r="P7" t="s">
        <v>1436</v>
      </c>
      <c r="Q7" t="s">
        <v>1436</v>
      </c>
      <c r="R7">
        <v>193522</v>
      </c>
      <c r="S7">
        <v>2.96</v>
      </c>
      <c r="T7">
        <v>17611</v>
      </c>
      <c r="U7">
        <v>0.27</v>
      </c>
      <c r="V7">
        <v>65397</v>
      </c>
      <c r="W7">
        <v>978</v>
      </c>
      <c r="X7">
        <v>512735</v>
      </c>
      <c r="Y7">
        <v>15</v>
      </c>
      <c r="Z7">
        <v>7.8</v>
      </c>
      <c r="AA7">
        <v>51</v>
      </c>
      <c r="AB7">
        <v>215669</v>
      </c>
      <c r="AC7">
        <v>0.8</v>
      </c>
      <c r="AD7">
        <v>3.3</v>
      </c>
      <c r="AE7">
        <v>92</v>
      </c>
      <c r="AF7">
        <v>70</v>
      </c>
      <c r="AG7">
        <v>95</v>
      </c>
      <c r="AH7" s="1">
        <f t="shared" si="0"/>
        <v>85.666666666666671</v>
      </c>
      <c r="AI7">
        <v>180244.3462</v>
      </c>
      <c r="AJ7">
        <v>2.7025999999999999</v>
      </c>
      <c r="AK7">
        <v>0</v>
      </c>
      <c r="AL7">
        <v>0</v>
      </c>
      <c r="AM7">
        <v>299.82130000000001</v>
      </c>
      <c r="AN7">
        <v>3238759.5419999999</v>
      </c>
      <c r="AO7">
        <v>0</v>
      </c>
      <c r="AP7">
        <v>0</v>
      </c>
      <c r="AQ7">
        <v>0</v>
      </c>
      <c r="AR7">
        <v>0</v>
      </c>
      <c r="AS7">
        <v>0</v>
      </c>
      <c r="AT7">
        <v>1470859.3163999999</v>
      </c>
      <c r="AU7" s="1">
        <v>100</v>
      </c>
      <c r="AV7" s="1">
        <v>68.769037142430335</v>
      </c>
      <c r="AW7" s="3">
        <v>100</v>
      </c>
      <c r="AX7" s="1">
        <v>89.589679047476764</v>
      </c>
      <c r="AY7" s="1">
        <v>94.756392431651605</v>
      </c>
      <c r="AZ7" s="1">
        <v>94.235876384025445</v>
      </c>
      <c r="BA7" s="1">
        <v>40.447502627516563</v>
      </c>
      <c r="BB7" s="1">
        <f>BA7-(((100-AH7)/100)*19.7)</f>
        <v>37.623835960849895</v>
      </c>
    </row>
    <row r="8" spans="1:54" x14ac:dyDescent="0.3">
      <c r="A8">
        <v>1</v>
      </c>
      <c r="B8" t="s">
        <v>2453</v>
      </c>
      <c r="C8">
        <v>1</v>
      </c>
      <c r="D8" t="s">
        <v>1612</v>
      </c>
      <c r="E8" t="s">
        <v>3107</v>
      </c>
      <c r="F8" t="s">
        <v>3106</v>
      </c>
      <c r="G8" t="s">
        <v>3089</v>
      </c>
      <c r="H8" t="s">
        <v>3088</v>
      </c>
      <c r="I8" t="s">
        <v>1154</v>
      </c>
      <c r="J8" t="s">
        <v>3274</v>
      </c>
      <c r="K8" t="s">
        <v>3283</v>
      </c>
      <c r="L8" t="s">
        <v>4051</v>
      </c>
      <c r="M8" t="s">
        <v>3276</v>
      </c>
      <c r="N8" t="s">
        <v>3277</v>
      </c>
      <c r="O8" t="s">
        <v>4416</v>
      </c>
      <c r="P8" t="s">
        <v>1153</v>
      </c>
      <c r="Q8" t="s">
        <v>1153</v>
      </c>
      <c r="R8">
        <v>132522</v>
      </c>
      <c r="S8">
        <v>1.99</v>
      </c>
      <c r="T8">
        <v>11941</v>
      </c>
      <c r="U8">
        <v>0.18</v>
      </c>
      <c r="V8">
        <v>66730</v>
      </c>
      <c r="W8">
        <v>490</v>
      </c>
      <c r="X8">
        <v>403004</v>
      </c>
      <c r="Y8">
        <v>7</v>
      </c>
      <c r="Z8">
        <v>6</v>
      </c>
      <c r="AA8">
        <v>28</v>
      </c>
      <c r="AB8">
        <v>263661</v>
      </c>
      <c r="AC8">
        <v>0.4</v>
      </c>
      <c r="AD8">
        <v>4</v>
      </c>
      <c r="AE8">
        <v>92</v>
      </c>
      <c r="AF8">
        <v>60</v>
      </c>
      <c r="AG8">
        <v>95</v>
      </c>
      <c r="AH8" s="1">
        <f t="shared" si="0"/>
        <v>82.333333333333329</v>
      </c>
      <c r="AI8">
        <v>113163.9725</v>
      </c>
      <c r="AJ8">
        <v>1.6605000000000001</v>
      </c>
      <c r="AK8">
        <v>0</v>
      </c>
      <c r="AL8">
        <v>12.8979</v>
      </c>
      <c r="AM8">
        <v>136.3278</v>
      </c>
      <c r="AN8">
        <v>3411121.11</v>
      </c>
      <c r="AO8">
        <v>326605.5134</v>
      </c>
      <c r="AP8">
        <v>4.7923</v>
      </c>
      <c r="AQ8">
        <v>0</v>
      </c>
      <c r="AR8">
        <v>6.41</v>
      </c>
      <c r="AS8">
        <v>65.754999999999995</v>
      </c>
      <c r="AT8">
        <v>1695251.4310000001</v>
      </c>
      <c r="AU8" s="1">
        <v>25.732565839216182</v>
      </c>
      <c r="AV8" s="1">
        <v>66.801258282890331</v>
      </c>
      <c r="AW8" s="3">
        <v>67.46135742378867</v>
      </c>
      <c r="AX8" s="1">
        <v>53.331727181965057</v>
      </c>
      <c r="AY8" s="1">
        <v>86.609472483746003</v>
      </c>
      <c r="AZ8" s="1">
        <v>80.215919107675219</v>
      </c>
      <c r="BA8" s="1">
        <v>62.542072850595261</v>
      </c>
      <c r="BB8" s="1">
        <f>BA8-(((100-AH8)/100)*17.6)</f>
        <v>59.432739517261929</v>
      </c>
    </row>
    <row r="9" spans="1:54" x14ac:dyDescent="0.3">
      <c r="A9">
        <v>1</v>
      </c>
      <c r="B9" t="s">
        <v>2679</v>
      </c>
      <c r="C9">
        <v>3</v>
      </c>
      <c r="D9" t="s">
        <v>1612</v>
      </c>
      <c r="E9" t="s">
        <v>3107</v>
      </c>
      <c r="F9" t="s">
        <v>3103</v>
      </c>
      <c r="G9" t="s">
        <v>3089</v>
      </c>
      <c r="H9" t="s">
        <v>3090</v>
      </c>
      <c r="I9" t="s">
        <v>1882</v>
      </c>
      <c r="J9" t="s">
        <v>3274</v>
      </c>
      <c r="K9" t="s">
        <v>3281</v>
      </c>
      <c r="L9" t="s">
        <v>4049</v>
      </c>
      <c r="M9" t="s">
        <v>3276</v>
      </c>
      <c r="N9" t="s">
        <v>3277</v>
      </c>
      <c r="O9" t="s">
        <v>4414</v>
      </c>
      <c r="P9" t="s">
        <v>1881</v>
      </c>
      <c r="Q9" t="s">
        <v>1881</v>
      </c>
      <c r="R9">
        <v>15984</v>
      </c>
      <c r="S9">
        <v>0.25</v>
      </c>
      <c r="T9">
        <v>78686</v>
      </c>
      <c r="U9">
        <v>1.23</v>
      </c>
      <c r="V9">
        <v>64228</v>
      </c>
      <c r="W9">
        <v>0</v>
      </c>
      <c r="X9">
        <v>63313</v>
      </c>
      <c r="Y9">
        <v>0</v>
      </c>
      <c r="Z9">
        <v>1</v>
      </c>
      <c r="AA9">
        <v>496</v>
      </c>
      <c r="AB9">
        <v>413021</v>
      </c>
      <c r="AC9">
        <v>7.7</v>
      </c>
      <c r="AD9">
        <v>6.4</v>
      </c>
      <c r="AE9">
        <v>17</v>
      </c>
      <c r="AF9">
        <v>13</v>
      </c>
      <c r="AG9">
        <v>0</v>
      </c>
      <c r="AH9" s="1">
        <f t="shared" si="0"/>
        <v>10</v>
      </c>
      <c r="AI9">
        <v>0</v>
      </c>
      <c r="AJ9">
        <v>0</v>
      </c>
      <c r="AK9">
        <v>0</v>
      </c>
      <c r="AL9">
        <v>0</v>
      </c>
      <c r="AM9">
        <v>0</v>
      </c>
      <c r="AN9">
        <v>617964.49540000001</v>
      </c>
      <c r="AO9">
        <v>55502.121500000001</v>
      </c>
      <c r="AP9">
        <v>0.8286</v>
      </c>
      <c r="AQ9">
        <v>0</v>
      </c>
      <c r="AR9">
        <v>0</v>
      </c>
      <c r="AS9">
        <v>73.438500000000005</v>
      </c>
      <c r="AT9">
        <v>2340000.4739999999</v>
      </c>
      <c r="AU9" s="1">
        <v>0</v>
      </c>
      <c r="AV9" s="1">
        <v>20.891542049781247</v>
      </c>
      <c r="AW9" s="3">
        <v>0</v>
      </c>
      <c r="AX9" s="1">
        <v>6.9638473499270823</v>
      </c>
      <c r="AY9" s="1">
        <v>59.468372037577801</v>
      </c>
      <c r="AZ9" s="1">
        <v>57.328540526626121</v>
      </c>
      <c r="BA9" s="1">
        <v>0.88863560256713381</v>
      </c>
      <c r="BB9" s="1">
        <f>BA9-(((100-AH9)/100)*16.7)</f>
        <v>-14.141364397432866</v>
      </c>
    </row>
    <row r="10" spans="1:54" x14ac:dyDescent="0.3">
      <c r="A10">
        <v>1</v>
      </c>
      <c r="B10" t="s">
        <v>595</v>
      </c>
      <c r="C10">
        <v>1</v>
      </c>
      <c r="D10" t="s">
        <v>2967</v>
      </c>
      <c r="E10" t="s">
        <v>3107</v>
      </c>
      <c r="F10" t="s">
        <v>3105</v>
      </c>
      <c r="G10" t="s">
        <v>3089</v>
      </c>
      <c r="H10" t="s">
        <v>3090</v>
      </c>
      <c r="I10" t="s">
        <v>1437</v>
      </c>
      <c r="J10" t="s">
        <v>3274</v>
      </c>
      <c r="K10" t="s">
        <v>3282</v>
      </c>
      <c r="L10" t="s">
        <v>4050</v>
      </c>
      <c r="M10" t="s">
        <v>3276</v>
      </c>
      <c r="N10" t="s">
        <v>3277</v>
      </c>
      <c r="O10" t="s">
        <v>4415</v>
      </c>
      <c r="P10" t="s">
        <v>1436</v>
      </c>
      <c r="Q10" t="s">
        <v>1436</v>
      </c>
      <c r="R10">
        <v>13401</v>
      </c>
      <c r="S10">
        <v>0.2</v>
      </c>
      <c r="T10">
        <v>69315</v>
      </c>
      <c r="U10">
        <v>1.03</v>
      </c>
      <c r="V10">
        <v>67081</v>
      </c>
      <c r="W10">
        <v>42</v>
      </c>
      <c r="X10">
        <v>67071</v>
      </c>
      <c r="Y10">
        <v>1</v>
      </c>
      <c r="Z10">
        <v>1</v>
      </c>
      <c r="AA10">
        <v>402</v>
      </c>
      <c r="AB10">
        <v>485192</v>
      </c>
      <c r="AC10">
        <v>6</v>
      </c>
      <c r="AD10">
        <v>7.2</v>
      </c>
      <c r="AE10">
        <v>16</v>
      </c>
      <c r="AF10">
        <v>12</v>
      </c>
      <c r="AG10">
        <v>10</v>
      </c>
      <c r="AH10" s="1">
        <f t="shared" si="0"/>
        <v>12.666666666666666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811572.52520000003</v>
      </c>
      <c r="AO10">
        <v>54849.400500000003</v>
      </c>
      <c r="AP10">
        <v>0.80600000000000005</v>
      </c>
      <c r="AQ10">
        <v>0</v>
      </c>
      <c r="AR10">
        <v>0</v>
      </c>
      <c r="AS10">
        <v>88.544899999999998</v>
      </c>
      <c r="AT10">
        <v>2813154.2009999999</v>
      </c>
      <c r="AU10" s="1">
        <v>0</v>
      </c>
      <c r="AV10" s="1">
        <v>22.389895473604877</v>
      </c>
      <c r="AW10" s="3">
        <v>0</v>
      </c>
      <c r="AX10" s="1">
        <v>7.463298491201626</v>
      </c>
      <c r="AY10" s="1">
        <v>43.373424084156703</v>
      </c>
      <c r="AZ10" s="1">
        <v>38.746589008716782</v>
      </c>
      <c r="BA10" s="1">
        <v>15.372234756573432</v>
      </c>
      <c r="BB10" s="1">
        <f>BA10-(((100-AH10)/100)*19.7)</f>
        <v>-1.8324319100932325</v>
      </c>
    </row>
    <row r="11" spans="1:54" x14ac:dyDescent="0.3">
      <c r="A11">
        <v>1</v>
      </c>
      <c r="B11" t="s">
        <v>287</v>
      </c>
      <c r="C11">
        <v>3</v>
      </c>
      <c r="D11" t="s">
        <v>2967</v>
      </c>
      <c r="E11" t="s">
        <v>3107</v>
      </c>
      <c r="F11" t="s">
        <v>3106</v>
      </c>
      <c r="G11" t="s">
        <v>3089</v>
      </c>
      <c r="H11" t="s">
        <v>3090</v>
      </c>
      <c r="I11" t="s">
        <v>1154</v>
      </c>
      <c r="J11" t="s">
        <v>3274</v>
      </c>
      <c r="K11" t="s">
        <v>3283</v>
      </c>
      <c r="L11" t="s">
        <v>4051</v>
      </c>
      <c r="M11" t="s">
        <v>3276</v>
      </c>
      <c r="N11" t="s">
        <v>3277</v>
      </c>
      <c r="O11" t="s">
        <v>4416</v>
      </c>
      <c r="P11" t="s">
        <v>1153</v>
      </c>
      <c r="Q11" t="s">
        <v>1153</v>
      </c>
      <c r="R11">
        <v>13296</v>
      </c>
      <c r="S11">
        <v>0.2</v>
      </c>
      <c r="T11">
        <v>66676</v>
      </c>
      <c r="U11">
        <v>1.03</v>
      </c>
      <c r="V11">
        <v>65008</v>
      </c>
      <c r="W11">
        <v>0</v>
      </c>
      <c r="X11">
        <v>70958</v>
      </c>
      <c r="Y11">
        <v>0</v>
      </c>
      <c r="Z11">
        <v>1.1000000000000001</v>
      </c>
      <c r="AA11">
        <v>470</v>
      </c>
      <c r="AB11">
        <v>579027</v>
      </c>
      <c r="AC11">
        <v>7.2</v>
      </c>
      <c r="AD11">
        <v>8.9</v>
      </c>
      <c r="AE11">
        <v>17</v>
      </c>
      <c r="AF11">
        <v>11</v>
      </c>
      <c r="AG11">
        <v>0</v>
      </c>
      <c r="AH11" s="1">
        <f t="shared" si="0"/>
        <v>9.3333333333333339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858394.7781</v>
      </c>
      <c r="AO11">
        <v>58932.226600000002</v>
      </c>
      <c r="AP11">
        <v>0.88839999999999997</v>
      </c>
      <c r="AQ11">
        <v>0</v>
      </c>
      <c r="AR11">
        <v>0</v>
      </c>
      <c r="AS11">
        <v>86.550299999999993</v>
      </c>
      <c r="AT11">
        <v>3096207.3262999998</v>
      </c>
      <c r="AU11" s="1">
        <v>0</v>
      </c>
      <c r="AV11" s="1">
        <v>21.706223671527567</v>
      </c>
      <c r="AW11" s="3">
        <v>0</v>
      </c>
      <c r="AX11" s="1">
        <v>7.2354078905091894</v>
      </c>
      <c r="AY11" s="1">
        <v>54.870908292327798</v>
      </c>
      <c r="AZ11" s="1">
        <v>42.162159173327559</v>
      </c>
      <c r="BA11" s="1">
        <v>-1.886256482909249</v>
      </c>
      <c r="BB11" s="1">
        <f>BA11-(((100-AH11)/100)*17.6)</f>
        <v>-17.843589816242584</v>
      </c>
    </row>
    <row r="12" spans="1:54" x14ac:dyDescent="0.3">
      <c r="A12">
        <v>1</v>
      </c>
      <c r="B12" t="s">
        <v>1880</v>
      </c>
      <c r="C12">
        <v>1</v>
      </c>
      <c r="D12" t="s">
        <v>2950</v>
      </c>
      <c r="E12" t="s">
        <v>3107</v>
      </c>
      <c r="F12" t="s">
        <v>3103</v>
      </c>
      <c r="G12" t="s">
        <v>3104</v>
      </c>
      <c r="H12" t="s">
        <v>3088</v>
      </c>
      <c r="I12" t="s">
        <v>1882</v>
      </c>
      <c r="J12" t="s">
        <v>3274</v>
      </c>
      <c r="K12" t="s">
        <v>3281</v>
      </c>
      <c r="L12" t="s">
        <v>4049</v>
      </c>
      <c r="M12" t="s">
        <v>3276</v>
      </c>
      <c r="N12" t="s">
        <v>3277</v>
      </c>
      <c r="O12" t="s">
        <v>4414</v>
      </c>
      <c r="P12" t="s">
        <v>1881</v>
      </c>
      <c r="Q12" t="s">
        <v>1881</v>
      </c>
      <c r="R12">
        <v>0</v>
      </c>
      <c r="S12">
        <v>0</v>
      </c>
      <c r="T12">
        <v>76407</v>
      </c>
      <c r="U12">
        <v>1.1499999999999999</v>
      </c>
      <c r="V12">
        <v>66662</v>
      </c>
      <c r="W12">
        <v>0</v>
      </c>
      <c r="X12">
        <v>0</v>
      </c>
      <c r="Y12">
        <v>0</v>
      </c>
      <c r="Z12">
        <v>0</v>
      </c>
      <c r="AA12">
        <v>455</v>
      </c>
      <c r="AB12">
        <v>389972</v>
      </c>
      <c r="AC12">
        <v>6.8</v>
      </c>
      <c r="AD12">
        <v>5.8</v>
      </c>
      <c r="AE12">
        <v>0</v>
      </c>
      <c r="AF12">
        <v>0</v>
      </c>
      <c r="AG12">
        <v>0</v>
      </c>
      <c r="AH12" s="1">
        <f t="shared" si="0"/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97719.278000000006</v>
      </c>
      <c r="AO12">
        <v>64538.976499999997</v>
      </c>
      <c r="AP12">
        <v>0.94099999999999995</v>
      </c>
      <c r="AQ12">
        <v>0</v>
      </c>
      <c r="AR12">
        <v>0</v>
      </c>
      <c r="AS12">
        <v>102.6904</v>
      </c>
      <c r="AT12">
        <v>2553441.733</v>
      </c>
      <c r="AU12" s="1">
        <v>0</v>
      </c>
      <c r="AV12" s="1">
        <v>3.6859050655373418</v>
      </c>
      <c r="AW12" s="3">
        <v>0</v>
      </c>
      <c r="AX12" s="1">
        <v>1.2286350218457807</v>
      </c>
      <c r="AY12" s="1">
        <v>20.9904308751691</v>
      </c>
      <c r="AZ12" s="1">
        <v>18.718689480671554</v>
      </c>
      <c r="BA12" s="1">
        <v>2.5890411930810373</v>
      </c>
      <c r="BB12" s="1">
        <f>BA12-(((100-AH12)/100)*16.7)</f>
        <v>-14.110958806918962</v>
      </c>
    </row>
    <row r="13" spans="1:54" x14ac:dyDescent="0.3">
      <c r="A13">
        <v>1</v>
      </c>
      <c r="B13" t="s">
        <v>1482</v>
      </c>
      <c r="C13">
        <v>3</v>
      </c>
      <c r="D13" t="s">
        <v>1313</v>
      </c>
      <c r="E13" t="s">
        <v>3102</v>
      </c>
      <c r="F13" t="s">
        <v>3105</v>
      </c>
      <c r="G13" t="s">
        <v>3089</v>
      </c>
      <c r="H13" t="s">
        <v>3088</v>
      </c>
      <c r="I13" t="s">
        <v>1614</v>
      </c>
      <c r="J13" t="s">
        <v>3274</v>
      </c>
      <c r="K13" t="s">
        <v>3279</v>
      </c>
      <c r="L13" t="s">
        <v>4047</v>
      </c>
      <c r="M13" t="s">
        <v>3276</v>
      </c>
      <c r="N13" t="s">
        <v>3277</v>
      </c>
      <c r="O13" t="s">
        <v>4412</v>
      </c>
      <c r="P13" t="s">
        <v>1613</v>
      </c>
      <c r="Q13" t="s">
        <v>1613</v>
      </c>
      <c r="R13">
        <v>216747</v>
      </c>
      <c r="S13">
        <v>3.33</v>
      </c>
      <c r="T13">
        <v>0</v>
      </c>
      <c r="U13">
        <v>0</v>
      </c>
      <c r="V13">
        <v>65125</v>
      </c>
      <c r="W13">
        <v>1007</v>
      </c>
      <c r="X13">
        <v>531159</v>
      </c>
      <c r="Y13">
        <v>15</v>
      </c>
      <c r="Z13">
        <v>8.1999999999999993</v>
      </c>
      <c r="AA13">
        <v>0</v>
      </c>
      <c r="AB13">
        <v>24532</v>
      </c>
      <c r="AC13">
        <v>0</v>
      </c>
      <c r="AD13">
        <v>0.4</v>
      </c>
      <c r="AE13">
        <v>100</v>
      </c>
      <c r="AF13">
        <v>96</v>
      </c>
      <c r="AG13">
        <v>100</v>
      </c>
      <c r="AH13" s="1">
        <f t="shared" si="0"/>
        <v>98.666666666666671</v>
      </c>
      <c r="AI13">
        <v>202759.07949999999</v>
      </c>
      <c r="AJ13">
        <v>3.0234999999999999</v>
      </c>
      <c r="AK13">
        <v>0</v>
      </c>
      <c r="AL13">
        <v>0</v>
      </c>
      <c r="AM13">
        <v>309.85599999999999</v>
      </c>
      <c r="AN13">
        <v>3292991.0991000002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242998.4178</v>
      </c>
      <c r="AU13" s="1">
        <v>100</v>
      </c>
      <c r="AV13" s="1">
        <v>93.127852426071769</v>
      </c>
      <c r="AW13" s="3">
        <v>100</v>
      </c>
      <c r="AX13" s="1">
        <v>97.709284142023918</v>
      </c>
      <c r="AY13" s="1">
        <v>89.516354718679395</v>
      </c>
      <c r="AZ13" s="1">
        <v>89.401818925780589</v>
      </c>
      <c r="BA13" s="1">
        <v>47.525116229194666</v>
      </c>
      <c r="BB13" s="1">
        <f>BA13-(((100-AH13)/100)*19.7)</f>
        <v>47.262449562527998</v>
      </c>
    </row>
    <row r="14" spans="1:54" x14ac:dyDescent="0.3">
      <c r="A14">
        <v>1</v>
      </c>
      <c r="B14" t="s">
        <v>2988</v>
      </c>
      <c r="C14">
        <v>3</v>
      </c>
      <c r="D14" t="s">
        <v>2950</v>
      </c>
      <c r="E14" t="s">
        <v>3107</v>
      </c>
      <c r="F14" t="s">
        <v>3105</v>
      </c>
      <c r="G14" t="s">
        <v>3104</v>
      </c>
      <c r="H14" t="s">
        <v>3088</v>
      </c>
      <c r="I14" t="s">
        <v>1437</v>
      </c>
      <c r="J14" t="s">
        <v>3274</v>
      </c>
      <c r="K14" t="s">
        <v>3282</v>
      </c>
      <c r="L14" t="s">
        <v>4050</v>
      </c>
      <c r="M14" t="s">
        <v>3276</v>
      </c>
      <c r="N14" t="s">
        <v>3277</v>
      </c>
      <c r="O14" t="s">
        <v>4415</v>
      </c>
      <c r="P14" t="s">
        <v>1436</v>
      </c>
      <c r="Q14" t="s">
        <v>1436</v>
      </c>
      <c r="R14">
        <v>0</v>
      </c>
      <c r="S14">
        <v>0</v>
      </c>
      <c r="T14">
        <v>75463</v>
      </c>
      <c r="U14">
        <v>1.1499999999999999</v>
      </c>
      <c r="V14">
        <v>65501</v>
      </c>
      <c r="W14">
        <v>0</v>
      </c>
      <c r="X14">
        <v>0</v>
      </c>
      <c r="Y14">
        <v>0</v>
      </c>
      <c r="Z14">
        <v>0</v>
      </c>
      <c r="AA14">
        <v>559</v>
      </c>
      <c r="AB14">
        <v>601522</v>
      </c>
      <c r="AC14">
        <v>8.5</v>
      </c>
      <c r="AD14">
        <v>9.1999999999999993</v>
      </c>
      <c r="AE14">
        <v>0</v>
      </c>
      <c r="AF14">
        <v>0</v>
      </c>
      <c r="AG14">
        <v>0</v>
      </c>
      <c r="AH14" s="1">
        <f t="shared" si="0"/>
        <v>0</v>
      </c>
      <c r="AI14">
        <v>0</v>
      </c>
      <c r="AJ14">
        <v>0</v>
      </c>
      <c r="AK14">
        <v>1.2765</v>
      </c>
      <c r="AL14">
        <v>2.0400999999999998</v>
      </c>
      <c r="AM14">
        <v>20.5349</v>
      </c>
      <c r="AN14">
        <v>269684.77889999998</v>
      </c>
      <c r="AO14">
        <v>61265.537700000001</v>
      </c>
      <c r="AP14">
        <v>0.91859999999999997</v>
      </c>
      <c r="AQ14">
        <v>6.3672000000000004</v>
      </c>
      <c r="AR14">
        <v>23.4543</v>
      </c>
      <c r="AS14">
        <v>102.4306</v>
      </c>
      <c r="AT14">
        <v>3100412.7069000001</v>
      </c>
      <c r="AU14" s="1">
        <v>0</v>
      </c>
      <c r="AV14" s="1">
        <v>8.0022842079887706</v>
      </c>
      <c r="AW14" s="3">
        <v>16.699724719535155</v>
      </c>
      <c r="AX14" s="1">
        <v>8.2340029758413085</v>
      </c>
      <c r="AY14" s="1">
        <v>4.4288518261404004</v>
      </c>
      <c r="AZ14" s="1">
        <v>-0.15944802506753408</v>
      </c>
      <c r="BA14" s="1">
        <v>-10.615987500754287</v>
      </c>
      <c r="BB14" s="1">
        <f>BA14-(((100-AH14)/100)*19.7)</f>
        <v>-30.315987500754286</v>
      </c>
    </row>
    <row r="15" spans="1:54" x14ac:dyDescent="0.3">
      <c r="A15">
        <v>1</v>
      </c>
      <c r="B15" t="s">
        <v>2956</v>
      </c>
      <c r="C15">
        <v>1</v>
      </c>
      <c r="D15" t="s">
        <v>2110</v>
      </c>
      <c r="E15" t="s">
        <v>3107</v>
      </c>
      <c r="F15" t="s">
        <v>3106</v>
      </c>
      <c r="G15" t="s">
        <v>3104</v>
      </c>
      <c r="H15" t="s">
        <v>3088</v>
      </c>
      <c r="I15" t="s">
        <v>1154</v>
      </c>
      <c r="J15" t="s">
        <v>3274</v>
      </c>
      <c r="K15" t="s">
        <v>3283</v>
      </c>
      <c r="L15" t="s">
        <v>4051</v>
      </c>
      <c r="M15" t="s">
        <v>3276</v>
      </c>
      <c r="N15" t="s">
        <v>3277</v>
      </c>
      <c r="O15" t="s">
        <v>4416</v>
      </c>
      <c r="P15" t="s">
        <v>1153</v>
      </c>
      <c r="Q15" t="s">
        <v>1153</v>
      </c>
      <c r="R15">
        <v>0</v>
      </c>
      <c r="S15">
        <v>0</v>
      </c>
      <c r="T15">
        <v>66768</v>
      </c>
      <c r="U15">
        <v>1</v>
      </c>
      <c r="V15">
        <v>66591</v>
      </c>
      <c r="W15">
        <v>0</v>
      </c>
      <c r="X15">
        <v>0</v>
      </c>
      <c r="Y15">
        <v>0</v>
      </c>
      <c r="Z15">
        <v>0</v>
      </c>
      <c r="AA15">
        <v>400</v>
      </c>
      <c r="AB15">
        <v>285743</v>
      </c>
      <c r="AC15">
        <v>6</v>
      </c>
      <c r="AD15">
        <v>4.3</v>
      </c>
      <c r="AE15">
        <v>0</v>
      </c>
      <c r="AF15">
        <v>0</v>
      </c>
      <c r="AG15">
        <v>0</v>
      </c>
      <c r="AH15" s="1">
        <f t="shared" si="0"/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201736.60980000001</v>
      </c>
      <c r="AO15">
        <v>56488.797599999998</v>
      </c>
      <c r="AP15">
        <v>0.82889999999999997</v>
      </c>
      <c r="AQ15">
        <v>0</v>
      </c>
      <c r="AR15">
        <v>0</v>
      </c>
      <c r="AS15">
        <v>81.491699999999994</v>
      </c>
      <c r="AT15">
        <v>2890811.912</v>
      </c>
      <c r="AU15" s="1">
        <v>0</v>
      </c>
      <c r="AV15" s="1">
        <v>6.5233126781331903</v>
      </c>
      <c r="AW15" s="3">
        <v>0</v>
      </c>
      <c r="AX15" s="1">
        <v>2.1744375593777301</v>
      </c>
      <c r="AY15" s="1">
        <v>18.213593371798499</v>
      </c>
      <c r="AZ15" s="1">
        <v>4.8114913174332496</v>
      </c>
      <c r="BA15" s="1">
        <v>-10.774303634015901</v>
      </c>
      <c r="BB15" s="1">
        <f>BA15-(((100-AH15)/100)*17.6)</f>
        <v>-28.374303634015902</v>
      </c>
    </row>
    <row r="16" spans="1:54" x14ac:dyDescent="0.3">
      <c r="A16">
        <v>1</v>
      </c>
      <c r="B16" t="s">
        <v>3030</v>
      </c>
      <c r="C16">
        <v>3</v>
      </c>
      <c r="D16" t="s">
        <v>2110</v>
      </c>
      <c r="E16" t="s">
        <v>3107</v>
      </c>
      <c r="F16" t="s">
        <v>3103</v>
      </c>
      <c r="G16" t="s">
        <v>3104</v>
      </c>
      <c r="H16" t="s">
        <v>3090</v>
      </c>
      <c r="I16" t="s">
        <v>1882</v>
      </c>
      <c r="J16" t="s">
        <v>3274</v>
      </c>
      <c r="K16" t="s">
        <v>3281</v>
      </c>
      <c r="L16" t="s">
        <v>4049</v>
      </c>
      <c r="M16" t="s">
        <v>3276</v>
      </c>
      <c r="N16" t="s">
        <v>3277</v>
      </c>
      <c r="O16" t="s">
        <v>4414</v>
      </c>
      <c r="P16" t="s">
        <v>1881</v>
      </c>
      <c r="Q16" t="s">
        <v>1881</v>
      </c>
      <c r="R16">
        <v>0</v>
      </c>
      <c r="S16">
        <v>0</v>
      </c>
      <c r="T16">
        <v>81095</v>
      </c>
      <c r="U16">
        <v>1.24</v>
      </c>
      <c r="V16">
        <v>65594</v>
      </c>
      <c r="W16">
        <v>0</v>
      </c>
      <c r="X16">
        <v>0</v>
      </c>
      <c r="Y16">
        <v>0</v>
      </c>
      <c r="Z16">
        <v>0</v>
      </c>
      <c r="AA16">
        <v>466</v>
      </c>
      <c r="AB16">
        <v>427416</v>
      </c>
      <c r="AC16">
        <v>7.1</v>
      </c>
      <c r="AD16">
        <v>6.5</v>
      </c>
      <c r="AE16">
        <v>0</v>
      </c>
      <c r="AF16">
        <v>0</v>
      </c>
      <c r="AG16">
        <v>0</v>
      </c>
      <c r="AH16" s="1">
        <f t="shared" si="0"/>
        <v>0</v>
      </c>
      <c r="AI16">
        <v>0</v>
      </c>
      <c r="AJ16">
        <v>0</v>
      </c>
      <c r="AK16">
        <v>0</v>
      </c>
      <c r="AL16">
        <v>0</v>
      </c>
      <c r="AM16">
        <v>13.5403</v>
      </c>
      <c r="AN16">
        <v>178943.54629999999</v>
      </c>
      <c r="AO16">
        <v>70268.370999999999</v>
      </c>
      <c r="AP16">
        <v>1.0599000000000001</v>
      </c>
      <c r="AQ16">
        <v>0</v>
      </c>
      <c r="AR16">
        <v>0</v>
      </c>
      <c r="AS16">
        <v>98.146699999999996</v>
      </c>
      <c r="AT16">
        <v>0</v>
      </c>
      <c r="AU16" s="1">
        <v>0</v>
      </c>
      <c r="AV16" s="1">
        <v>100</v>
      </c>
      <c r="AW16" s="3">
        <v>12.123434240332358</v>
      </c>
      <c r="AX16" s="1">
        <v>37.374478080110784</v>
      </c>
      <c r="AY16" s="1">
        <v>15.0007235331878</v>
      </c>
      <c r="AZ16" s="1">
        <v>13.560336529030348</v>
      </c>
      <c r="BA16" s="1">
        <v>-11.362007847991428</v>
      </c>
      <c r="BB16" s="1">
        <f>BA16-(((100-AH16)/100)*16.7)</f>
        <v>-28.062007847991428</v>
      </c>
    </row>
    <row r="17" spans="1:54" x14ac:dyDescent="0.3">
      <c r="A17">
        <v>1</v>
      </c>
      <c r="B17" t="s">
        <v>505</v>
      </c>
      <c r="C17">
        <v>1</v>
      </c>
      <c r="D17" t="s">
        <v>962</v>
      </c>
      <c r="E17" t="s">
        <v>3107</v>
      </c>
      <c r="F17" t="s">
        <v>3105</v>
      </c>
      <c r="G17" t="s">
        <v>3104</v>
      </c>
      <c r="H17" t="s">
        <v>3090</v>
      </c>
      <c r="I17" t="s">
        <v>1437</v>
      </c>
      <c r="J17" t="s">
        <v>3274</v>
      </c>
      <c r="K17" t="s">
        <v>3282</v>
      </c>
      <c r="L17" t="s">
        <v>4050</v>
      </c>
      <c r="M17" t="s">
        <v>3276</v>
      </c>
      <c r="N17" t="s">
        <v>3277</v>
      </c>
      <c r="O17" t="s">
        <v>4415</v>
      </c>
      <c r="P17" t="s">
        <v>1436</v>
      </c>
      <c r="Q17" t="s">
        <v>1436</v>
      </c>
      <c r="R17">
        <v>0</v>
      </c>
      <c r="S17">
        <v>0</v>
      </c>
      <c r="T17">
        <v>86328</v>
      </c>
      <c r="U17">
        <v>1.3</v>
      </c>
      <c r="V17">
        <v>66648</v>
      </c>
      <c r="W17">
        <v>0</v>
      </c>
      <c r="X17">
        <v>0</v>
      </c>
      <c r="Y17">
        <v>0</v>
      </c>
      <c r="Z17">
        <v>0</v>
      </c>
      <c r="AA17">
        <v>611</v>
      </c>
      <c r="AB17">
        <v>480708</v>
      </c>
      <c r="AC17">
        <v>9.1999999999999993</v>
      </c>
      <c r="AD17">
        <v>7.2</v>
      </c>
      <c r="AE17">
        <v>0</v>
      </c>
      <c r="AF17">
        <v>0</v>
      </c>
      <c r="AG17">
        <v>0</v>
      </c>
      <c r="AH17" s="1">
        <f t="shared" si="0"/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245970.8027</v>
      </c>
      <c r="AO17">
        <v>77726.074800000002</v>
      </c>
      <c r="AP17">
        <v>1.1476</v>
      </c>
      <c r="AQ17">
        <v>0</v>
      </c>
      <c r="AR17">
        <v>0</v>
      </c>
      <c r="AS17">
        <v>132.74189999999999</v>
      </c>
      <c r="AT17">
        <v>3206511.1030000001</v>
      </c>
      <c r="AU17" s="1">
        <v>0</v>
      </c>
      <c r="AV17" s="1">
        <v>7.1244631954161903</v>
      </c>
      <c r="AW17" s="3">
        <v>0</v>
      </c>
      <c r="AX17" s="1">
        <v>2.3748210651387303</v>
      </c>
      <c r="AY17" s="1">
        <v>7.1215427384998096</v>
      </c>
      <c r="AZ17" s="1">
        <v>2.2402837917567462</v>
      </c>
      <c r="BA17" s="1">
        <v>8.9199764448796071</v>
      </c>
      <c r="BB17" s="1">
        <f>BA17-(((100-AH17)/100)*19.7)</f>
        <v>-10.780023555120392</v>
      </c>
    </row>
    <row r="18" spans="1:54" x14ac:dyDescent="0.3">
      <c r="A18">
        <v>1</v>
      </c>
      <c r="B18" t="s">
        <v>207</v>
      </c>
      <c r="C18">
        <v>3</v>
      </c>
      <c r="D18" t="s">
        <v>962</v>
      </c>
      <c r="E18" t="s">
        <v>3107</v>
      </c>
      <c r="F18" t="s">
        <v>3106</v>
      </c>
      <c r="G18" t="s">
        <v>3104</v>
      </c>
      <c r="H18" t="s">
        <v>3090</v>
      </c>
      <c r="I18" t="s">
        <v>1154</v>
      </c>
      <c r="J18" t="s">
        <v>3274</v>
      </c>
      <c r="K18" t="s">
        <v>3283</v>
      </c>
      <c r="L18" t="s">
        <v>4051</v>
      </c>
      <c r="M18" t="s">
        <v>3276</v>
      </c>
      <c r="N18" t="s">
        <v>3277</v>
      </c>
      <c r="O18" t="s">
        <v>4416</v>
      </c>
      <c r="P18" t="s">
        <v>1153</v>
      </c>
      <c r="Q18" t="s">
        <v>1153</v>
      </c>
      <c r="R18">
        <v>0</v>
      </c>
      <c r="S18">
        <v>0</v>
      </c>
      <c r="T18">
        <v>83273</v>
      </c>
      <c r="U18">
        <v>1.27</v>
      </c>
      <c r="V18">
        <v>65772</v>
      </c>
      <c r="W18">
        <v>0</v>
      </c>
      <c r="X18">
        <v>0</v>
      </c>
      <c r="Y18">
        <v>0</v>
      </c>
      <c r="Z18">
        <v>0</v>
      </c>
      <c r="AA18">
        <v>549</v>
      </c>
      <c r="AB18">
        <v>646915</v>
      </c>
      <c r="AC18">
        <v>8.4</v>
      </c>
      <c r="AD18">
        <v>9.8000000000000007</v>
      </c>
      <c r="AE18">
        <v>0</v>
      </c>
      <c r="AF18">
        <v>0</v>
      </c>
      <c r="AG18">
        <v>0</v>
      </c>
      <c r="AH18" s="1">
        <f t="shared" si="0"/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245077.80350000001</v>
      </c>
      <c r="AO18">
        <v>75684.986699999994</v>
      </c>
      <c r="AP18">
        <v>1.1313</v>
      </c>
      <c r="AQ18">
        <v>15.484400000000001</v>
      </c>
      <c r="AR18">
        <v>0</v>
      </c>
      <c r="AS18">
        <v>125.7992</v>
      </c>
      <c r="AT18">
        <v>3520624.1401999998</v>
      </c>
      <c r="AU18" s="1">
        <v>0</v>
      </c>
      <c r="AV18" s="1">
        <v>6.5081572350677925</v>
      </c>
      <c r="AW18" s="3">
        <v>0</v>
      </c>
      <c r="AX18" s="1">
        <v>2.1693857450225975</v>
      </c>
      <c r="AY18" s="1">
        <v>14.5876402682236</v>
      </c>
      <c r="AZ18" s="1">
        <v>1.1848461152916965</v>
      </c>
      <c r="BA18" s="1">
        <v>17.114212611741038</v>
      </c>
      <c r="BB18" s="1">
        <f>BA18-(((100-AH18)/100)*17.6)</f>
        <v>-0.48578738825896295</v>
      </c>
    </row>
    <row r="19" spans="1:54" x14ac:dyDescent="0.3">
      <c r="A19">
        <v>1</v>
      </c>
      <c r="B19" t="s">
        <v>2387</v>
      </c>
      <c r="C19">
        <v>1</v>
      </c>
      <c r="D19" t="s">
        <v>2246</v>
      </c>
      <c r="E19" t="s">
        <v>3108</v>
      </c>
      <c r="F19" t="s">
        <v>3103</v>
      </c>
      <c r="G19" t="s">
        <v>3089</v>
      </c>
      <c r="H19" t="s">
        <v>3088</v>
      </c>
      <c r="I19" t="s">
        <v>2389</v>
      </c>
      <c r="J19" t="s">
        <v>3274</v>
      </c>
      <c r="K19" t="s">
        <v>3284</v>
      </c>
      <c r="L19" t="s">
        <v>4052</v>
      </c>
      <c r="M19" t="s">
        <v>3276</v>
      </c>
      <c r="N19" t="s">
        <v>3277</v>
      </c>
      <c r="O19" t="s">
        <v>4417</v>
      </c>
      <c r="P19" t="s">
        <v>2388</v>
      </c>
      <c r="Q19" t="s">
        <v>2388</v>
      </c>
      <c r="R19">
        <v>216539</v>
      </c>
      <c r="S19">
        <v>3.22</v>
      </c>
      <c r="T19">
        <v>0</v>
      </c>
      <c r="U19">
        <v>0</v>
      </c>
      <c r="V19">
        <v>67193</v>
      </c>
      <c r="W19">
        <v>999</v>
      </c>
      <c r="X19">
        <v>225931</v>
      </c>
      <c r="Y19">
        <v>15</v>
      </c>
      <c r="Z19">
        <v>3.4</v>
      </c>
      <c r="AA19">
        <v>0</v>
      </c>
      <c r="AB19">
        <v>40637</v>
      </c>
      <c r="AC19">
        <v>0</v>
      </c>
      <c r="AD19">
        <v>0.6</v>
      </c>
      <c r="AE19">
        <v>100</v>
      </c>
      <c r="AF19">
        <v>85</v>
      </c>
      <c r="AG19">
        <v>100</v>
      </c>
      <c r="AH19" s="1">
        <f t="shared" si="0"/>
        <v>95</v>
      </c>
      <c r="AI19">
        <v>201591.4957</v>
      </c>
      <c r="AJ19">
        <v>2.9798</v>
      </c>
      <c r="AK19">
        <v>0</v>
      </c>
      <c r="AL19">
        <v>0</v>
      </c>
      <c r="AM19">
        <v>248.52549999999999</v>
      </c>
      <c r="AN19">
        <v>2710328.585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439234.69760000001</v>
      </c>
      <c r="AU19" s="1">
        <v>100</v>
      </c>
      <c r="AV19" s="1">
        <v>86.054107881350234</v>
      </c>
      <c r="AW19" s="3">
        <v>100</v>
      </c>
      <c r="AX19" s="1">
        <v>95.351369293783407</v>
      </c>
      <c r="AY19" s="1">
        <v>88.690188188750994</v>
      </c>
      <c r="AZ19" s="1">
        <v>88.583269682508018</v>
      </c>
      <c r="BA19" s="1">
        <v>75.793318008315254</v>
      </c>
      <c r="BB19" s="1">
        <f>BA19-(((100-AH19)/100)*16.7)</f>
        <v>74.95831800831526</v>
      </c>
    </row>
    <row r="20" spans="1:54" x14ac:dyDescent="0.3">
      <c r="A20">
        <v>1</v>
      </c>
      <c r="B20" t="s">
        <v>2606</v>
      </c>
      <c r="C20">
        <v>3</v>
      </c>
      <c r="D20" t="s">
        <v>2246</v>
      </c>
      <c r="E20" t="s">
        <v>3108</v>
      </c>
      <c r="F20" t="s">
        <v>3105</v>
      </c>
      <c r="G20" t="s">
        <v>3089</v>
      </c>
      <c r="H20" t="s">
        <v>3088</v>
      </c>
      <c r="I20" t="s">
        <v>817</v>
      </c>
      <c r="J20" t="s">
        <v>3274</v>
      </c>
      <c r="K20" t="s">
        <v>3285</v>
      </c>
      <c r="L20" t="s">
        <v>4053</v>
      </c>
      <c r="M20" t="s">
        <v>3276</v>
      </c>
      <c r="N20" t="s">
        <v>3277</v>
      </c>
      <c r="O20" t="s">
        <v>4418</v>
      </c>
      <c r="P20" t="s">
        <v>816</v>
      </c>
      <c r="Q20" t="s">
        <v>816</v>
      </c>
      <c r="R20">
        <v>203715</v>
      </c>
      <c r="S20">
        <v>3.15</v>
      </c>
      <c r="T20">
        <v>0</v>
      </c>
      <c r="U20">
        <v>0</v>
      </c>
      <c r="V20">
        <v>64732</v>
      </c>
      <c r="W20">
        <v>842</v>
      </c>
      <c r="X20">
        <v>429890</v>
      </c>
      <c r="Y20">
        <v>13</v>
      </c>
      <c r="Z20">
        <v>6.6</v>
      </c>
      <c r="AA20">
        <v>0</v>
      </c>
      <c r="AB20">
        <v>158859</v>
      </c>
      <c r="AC20">
        <v>0</v>
      </c>
      <c r="AD20">
        <v>2.5</v>
      </c>
      <c r="AE20">
        <v>100</v>
      </c>
      <c r="AF20">
        <v>73</v>
      </c>
      <c r="AG20">
        <v>100</v>
      </c>
      <c r="AH20" s="1">
        <f t="shared" si="0"/>
        <v>91</v>
      </c>
      <c r="AI20">
        <v>157619.48319999999</v>
      </c>
      <c r="AJ20">
        <v>2.3664000000000001</v>
      </c>
      <c r="AK20">
        <v>0</v>
      </c>
      <c r="AL20">
        <v>0</v>
      </c>
      <c r="AM20">
        <v>193.7567</v>
      </c>
      <c r="AN20">
        <v>3009989.4117999999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1177144.8661</v>
      </c>
      <c r="AU20" s="1">
        <v>100</v>
      </c>
      <c r="AV20" s="1">
        <v>71.886622497084545</v>
      </c>
      <c r="AW20" s="3">
        <v>100</v>
      </c>
      <c r="AX20" s="1">
        <v>90.628874165694853</v>
      </c>
      <c r="AY20" s="1">
        <v>76.810219475983402</v>
      </c>
      <c r="AZ20" s="1">
        <v>76.341663184268143</v>
      </c>
      <c r="BA20" s="1">
        <v>39.637393104684875</v>
      </c>
      <c r="BB20" s="1">
        <f>BA20-(((100-AH20)/100)*19.7)</f>
        <v>37.864393104684872</v>
      </c>
    </row>
    <row r="21" spans="1:54" x14ac:dyDescent="0.3">
      <c r="A21">
        <v>1</v>
      </c>
      <c r="B21" t="s">
        <v>2812</v>
      </c>
      <c r="C21">
        <v>1</v>
      </c>
      <c r="D21" t="s">
        <v>2591</v>
      </c>
      <c r="E21" t="s">
        <v>3108</v>
      </c>
      <c r="F21" t="s">
        <v>3106</v>
      </c>
      <c r="G21" t="s">
        <v>3089</v>
      </c>
      <c r="H21" t="s">
        <v>3088</v>
      </c>
      <c r="I21" t="s">
        <v>2544</v>
      </c>
      <c r="J21" t="s">
        <v>3274</v>
      </c>
      <c r="K21" t="s">
        <v>3286</v>
      </c>
      <c r="L21" t="s">
        <v>4054</v>
      </c>
      <c r="M21" t="s">
        <v>3276</v>
      </c>
      <c r="N21" t="s">
        <v>3277</v>
      </c>
      <c r="O21" t="s">
        <v>4419</v>
      </c>
      <c r="P21" t="s">
        <v>2543</v>
      </c>
      <c r="Q21" t="s">
        <v>2543</v>
      </c>
      <c r="R21">
        <v>128052</v>
      </c>
      <c r="S21">
        <v>1.94</v>
      </c>
      <c r="T21">
        <v>0</v>
      </c>
      <c r="U21">
        <v>0</v>
      </c>
      <c r="V21">
        <v>66099</v>
      </c>
      <c r="W21">
        <v>424</v>
      </c>
      <c r="X21">
        <v>212110</v>
      </c>
      <c r="Y21">
        <v>6</v>
      </c>
      <c r="Z21">
        <v>3.2</v>
      </c>
      <c r="AA21">
        <v>0</v>
      </c>
      <c r="AB21">
        <v>46846</v>
      </c>
      <c r="AC21">
        <v>0</v>
      </c>
      <c r="AD21">
        <v>0.7</v>
      </c>
      <c r="AE21">
        <v>100</v>
      </c>
      <c r="AF21">
        <v>82</v>
      </c>
      <c r="AG21">
        <v>100</v>
      </c>
      <c r="AH21" s="1">
        <f t="shared" si="0"/>
        <v>94</v>
      </c>
      <c r="AI21">
        <v>117653.6571</v>
      </c>
      <c r="AJ21">
        <v>1.7287999999999999</v>
      </c>
      <c r="AK21">
        <v>0</v>
      </c>
      <c r="AL21">
        <v>0</v>
      </c>
      <c r="AM21">
        <v>85.152699999999996</v>
      </c>
      <c r="AN21">
        <v>3188638.38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326708.83260000002</v>
      </c>
      <c r="AU21" s="1">
        <v>100</v>
      </c>
      <c r="AV21" s="1">
        <v>90.706214412363508</v>
      </c>
      <c r="AW21" s="3">
        <v>100</v>
      </c>
      <c r="AX21" s="1">
        <v>96.902071470787845</v>
      </c>
      <c r="AY21" s="1">
        <v>26.046876025934999</v>
      </c>
      <c r="AZ21" s="1">
        <v>25.622459817432933</v>
      </c>
      <c r="BA21" s="1">
        <v>0.98495168362351393</v>
      </c>
      <c r="BB21" s="1">
        <f>BA21-(((100-AH21)/100)*17.6)</f>
        <v>-7.104831637648612E-2</v>
      </c>
    </row>
    <row r="22" spans="1:54" x14ac:dyDescent="0.3">
      <c r="A22">
        <v>1</v>
      </c>
      <c r="B22" t="s">
        <v>2758</v>
      </c>
      <c r="C22">
        <v>3</v>
      </c>
      <c r="D22" t="s">
        <v>2591</v>
      </c>
      <c r="E22" t="s">
        <v>3108</v>
      </c>
      <c r="F22" t="s">
        <v>3103</v>
      </c>
      <c r="G22" t="s">
        <v>3089</v>
      </c>
      <c r="H22" t="s">
        <v>3090</v>
      </c>
      <c r="I22" t="s">
        <v>2389</v>
      </c>
      <c r="J22" t="s">
        <v>3274</v>
      </c>
      <c r="K22" t="s">
        <v>3284</v>
      </c>
      <c r="L22" t="s">
        <v>4052</v>
      </c>
      <c r="M22" t="s">
        <v>3276</v>
      </c>
      <c r="N22" t="s">
        <v>3277</v>
      </c>
      <c r="O22" t="s">
        <v>4417</v>
      </c>
      <c r="P22" t="s">
        <v>2388</v>
      </c>
      <c r="Q22" t="s">
        <v>2388</v>
      </c>
      <c r="R22">
        <v>0</v>
      </c>
      <c r="S22">
        <v>0</v>
      </c>
      <c r="T22">
        <v>0</v>
      </c>
      <c r="U22">
        <v>0</v>
      </c>
      <c r="V22">
        <v>65340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s="1">
        <f t="shared" si="0"/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s="1">
        <v>0</v>
      </c>
      <c r="AV22" s="1">
        <v>0</v>
      </c>
      <c r="AW22" s="3">
        <v>0</v>
      </c>
      <c r="AX22" s="1">
        <v>0</v>
      </c>
      <c r="AY22" s="1">
        <v>-8.4608759787618908</v>
      </c>
      <c r="AZ22" s="1">
        <v>0</v>
      </c>
      <c r="BA22" s="1">
        <v>-7.1760860203239023</v>
      </c>
      <c r="BB22" s="1">
        <f>BA22-(((100-AH22)/100)*16.7)</f>
        <v>-23.876086020323903</v>
      </c>
    </row>
    <row r="23" spans="1:54" x14ac:dyDescent="0.3">
      <c r="A23">
        <v>1</v>
      </c>
      <c r="B23" t="s">
        <v>2979</v>
      </c>
      <c r="C23">
        <v>1</v>
      </c>
      <c r="D23" t="s">
        <v>2453</v>
      </c>
      <c r="E23" t="s">
        <v>3108</v>
      </c>
      <c r="F23" t="s">
        <v>3105</v>
      </c>
      <c r="G23" t="s">
        <v>3089</v>
      </c>
      <c r="H23" t="s">
        <v>3090</v>
      </c>
      <c r="I23" t="s">
        <v>817</v>
      </c>
      <c r="J23" t="s">
        <v>3274</v>
      </c>
      <c r="K23" t="s">
        <v>3285</v>
      </c>
      <c r="L23" t="s">
        <v>4053</v>
      </c>
      <c r="M23" t="s">
        <v>3276</v>
      </c>
      <c r="N23" t="s">
        <v>3277</v>
      </c>
      <c r="O23" t="s">
        <v>4418</v>
      </c>
      <c r="P23" t="s">
        <v>816</v>
      </c>
      <c r="Q23" t="s">
        <v>816</v>
      </c>
      <c r="R23">
        <v>0</v>
      </c>
      <c r="S23">
        <v>0</v>
      </c>
      <c r="T23">
        <v>0</v>
      </c>
      <c r="U23">
        <v>0</v>
      </c>
      <c r="V23">
        <v>67091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s="1">
        <f t="shared" si="0"/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358699.82530000003</v>
      </c>
      <c r="AP23">
        <v>5.2727000000000004</v>
      </c>
      <c r="AQ23">
        <v>0</v>
      </c>
      <c r="AR23">
        <v>0</v>
      </c>
      <c r="AS23">
        <v>127.25409999999999</v>
      </c>
      <c r="AT23">
        <v>380585.11910000001</v>
      </c>
      <c r="AU23" s="1">
        <v>0</v>
      </c>
      <c r="AV23" s="1">
        <v>0</v>
      </c>
      <c r="AW23" s="3">
        <v>0</v>
      </c>
      <c r="AX23" s="1">
        <v>0</v>
      </c>
      <c r="AY23" s="1">
        <v>1.00179066495569</v>
      </c>
      <c r="AZ23" s="1">
        <v>-3.9982093350443098</v>
      </c>
      <c r="BA23" s="1">
        <v>-7.3672896002724535</v>
      </c>
      <c r="BB23" s="1">
        <f>BA23-(((100-AH23)/100)*19.7)</f>
        <v>-27.067289600272453</v>
      </c>
    </row>
    <row r="24" spans="1:54" x14ac:dyDescent="0.3">
      <c r="A24">
        <v>1</v>
      </c>
      <c r="B24" t="s">
        <v>1317</v>
      </c>
      <c r="C24">
        <v>1</v>
      </c>
      <c r="D24" t="s">
        <v>1482</v>
      </c>
      <c r="E24" t="s">
        <v>3102</v>
      </c>
      <c r="F24" t="s">
        <v>3106</v>
      </c>
      <c r="G24" t="s">
        <v>3089</v>
      </c>
      <c r="H24" t="s">
        <v>3088</v>
      </c>
      <c r="I24" t="s">
        <v>964</v>
      </c>
      <c r="J24" t="s">
        <v>3274</v>
      </c>
      <c r="K24" t="s">
        <v>3280</v>
      </c>
      <c r="L24" t="s">
        <v>4048</v>
      </c>
      <c r="M24" t="s">
        <v>3276</v>
      </c>
      <c r="N24" t="s">
        <v>3277</v>
      </c>
      <c r="O24" t="s">
        <v>4413</v>
      </c>
      <c r="P24" t="s">
        <v>963</v>
      </c>
      <c r="Q24" t="s">
        <v>963</v>
      </c>
      <c r="R24">
        <v>174537</v>
      </c>
      <c r="S24">
        <v>2.62</v>
      </c>
      <c r="T24">
        <v>0</v>
      </c>
      <c r="U24">
        <v>0</v>
      </c>
      <c r="V24">
        <v>66563</v>
      </c>
      <c r="W24">
        <v>756</v>
      </c>
      <c r="X24">
        <v>392282</v>
      </c>
      <c r="Y24">
        <v>11</v>
      </c>
      <c r="Z24">
        <v>5.9</v>
      </c>
      <c r="AA24">
        <v>0</v>
      </c>
      <c r="AB24">
        <v>0</v>
      </c>
      <c r="AC24">
        <v>0</v>
      </c>
      <c r="AD24">
        <v>0</v>
      </c>
      <c r="AE24">
        <v>100</v>
      </c>
      <c r="AF24">
        <v>100</v>
      </c>
      <c r="AG24">
        <v>100</v>
      </c>
      <c r="AH24" s="1">
        <f t="shared" si="0"/>
        <v>100</v>
      </c>
      <c r="AI24">
        <v>171315.3045</v>
      </c>
      <c r="AJ24">
        <v>2.5687000000000002</v>
      </c>
      <c r="AK24">
        <v>17.673200000000001</v>
      </c>
      <c r="AL24">
        <v>0</v>
      </c>
      <c r="AM24">
        <v>204.9513</v>
      </c>
      <c r="AN24">
        <v>4488461.5109999999</v>
      </c>
      <c r="AO24">
        <v>338498.17820000002</v>
      </c>
      <c r="AP24">
        <v>5.0754999999999999</v>
      </c>
      <c r="AQ24">
        <v>4.7817999999999996</v>
      </c>
      <c r="AR24">
        <v>0</v>
      </c>
      <c r="AS24">
        <v>55.453600000000002</v>
      </c>
      <c r="AT24">
        <v>478577.08179999999</v>
      </c>
      <c r="AU24" s="1">
        <v>33.603525664465515</v>
      </c>
      <c r="AV24" s="1">
        <v>90.364941345659687</v>
      </c>
      <c r="AW24" s="3">
        <v>78.704855400186403</v>
      </c>
      <c r="AX24" s="1">
        <v>67.557774136770533</v>
      </c>
      <c r="AY24" s="1">
        <v>90.044183335022595</v>
      </c>
      <c r="AZ24" s="1">
        <v>85.599598391760154</v>
      </c>
      <c r="BA24" s="1">
        <v>72.789649936855255</v>
      </c>
      <c r="BB24" s="1">
        <f>BA24-(((100-AH24)/100)*17.6)</f>
        <v>72.789649936855255</v>
      </c>
    </row>
    <row r="25" spans="1:54" x14ac:dyDescent="0.3">
      <c r="A25">
        <v>1</v>
      </c>
      <c r="B25" t="s">
        <v>2542</v>
      </c>
      <c r="C25">
        <v>3</v>
      </c>
      <c r="D25" t="s">
        <v>2453</v>
      </c>
      <c r="E25" t="s">
        <v>3108</v>
      </c>
      <c r="F25" t="s">
        <v>3106</v>
      </c>
      <c r="G25" t="s">
        <v>3089</v>
      </c>
      <c r="H25" t="s">
        <v>3090</v>
      </c>
      <c r="I25" t="s">
        <v>2544</v>
      </c>
      <c r="J25" t="s">
        <v>3274</v>
      </c>
      <c r="K25" t="s">
        <v>3286</v>
      </c>
      <c r="L25" t="s">
        <v>4054</v>
      </c>
      <c r="M25" t="s">
        <v>3276</v>
      </c>
      <c r="N25" t="s">
        <v>3277</v>
      </c>
      <c r="O25" t="s">
        <v>4419</v>
      </c>
      <c r="P25" t="s">
        <v>2543</v>
      </c>
      <c r="Q25" t="s">
        <v>2543</v>
      </c>
      <c r="R25">
        <v>246738</v>
      </c>
      <c r="S25">
        <v>3.77</v>
      </c>
      <c r="T25">
        <v>0</v>
      </c>
      <c r="U25">
        <v>0</v>
      </c>
      <c r="V25">
        <v>65473</v>
      </c>
      <c r="W25">
        <v>1117</v>
      </c>
      <c r="X25">
        <v>550645</v>
      </c>
      <c r="Y25">
        <v>17</v>
      </c>
      <c r="Z25">
        <v>8.4</v>
      </c>
      <c r="AA25">
        <v>0</v>
      </c>
      <c r="AB25">
        <v>21446</v>
      </c>
      <c r="AC25">
        <v>0</v>
      </c>
      <c r="AD25">
        <v>0.3</v>
      </c>
      <c r="AE25">
        <v>100</v>
      </c>
      <c r="AF25">
        <v>96</v>
      </c>
      <c r="AG25">
        <v>100</v>
      </c>
      <c r="AH25" s="1">
        <f t="shared" si="0"/>
        <v>98.666666666666671</v>
      </c>
      <c r="AI25">
        <v>214022.16010000001</v>
      </c>
      <c r="AJ25">
        <v>3.2208999999999999</v>
      </c>
      <c r="AK25">
        <v>0</v>
      </c>
      <c r="AL25">
        <v>0</v>
      </c>
      <c r="AM25">
        <v>277.74829999999997</v>
      </c>
      <c r="AN25">
        <v>3449425.1200999999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89299.642399999997</v>
      </c>
      <c r="AU25" s="1">
        <v>100</v>
      </c>
      <c r="AV25" s="1">
        <v>97.476502175407603</v>
      </c>
      <c r="AW25" s="3">
        <v>100</v>
      </c>
      <c r="AX25" s="1">
        <v>99.158834058469211</v>
      </c>
      <c r="AY25" s="1">
        <v>91.864809576902005</v>
      </c>
      <c r="AZ25" s="1">
        <v>91.74956984291228</v>
      </c>
      <c r="BA25" s="1">
        <v>51.941792768266794</v>
      </c>
      <c r="BB25" s="1">
        <f>BA25-(((100-AH25)/100)*17.6)</f>
        <v>51.707126101600124</v>
      </c>
    </row>
    <row r="26" spans="1:54" x14ac:dyDescent="0.3">
      <c r="A26">
        <v>1</v>
      </c>
      <c r="B26" t="s">
        <v>3027</v>
      </c>
      <c r="C26">
        <v>1</v>
      </c>
      <c r="D26" t="s">
        <v>2679</v>
      </c>
      <c r="E26" t="s">
        <v>3108</v>
      </c>
      <c r="F26" t="s">
        <v>3103</v>
      </c>
      <c r="G26" t="s">
        <v>3104</v>
      </c>
      <c r="H26" t="s">
        <v>3088</v>
      </c>
      <c r="I26" t="s">
        <v>2389</v>
      </c>
      <c r="J26" t="s">
        <v>3274</v>
      </c>
      <c r="K26" t="s">
        <v>3284</v>
      </c>
      <c r="L26" t="s">
        <v>4052</v>
      </c>
      <c r="M26" t="s">
        <v>3276</v>
      </c>
      <c r="N26" t="s">
        <v>3277</v>
      </c>
      <c r="O26" t="s">
        <v>4417</v>
      </c>
      <c r="P26" t="s">
        <v>2388</v>
      </c>
      <c r="Q26" t="s">
        <v>2388</v>
      </c>
      <c r="R26">
        <v>0</v>
      </c>
      <c r="S26">
        <v>0</v>
      </c>
      <c r="T26">
        <v>73778</v>
      </c>
      <c r="U26">
        <v>1.1100000000000001</v>
      </c>
      <c r="V26">
        <v>66592</v>
      </c>
      <c r="W26">
        <v>0</v>
      </c>
      <c r="X26">
        <v>0</v>
      </c>
      <c r="Y26">
        <v>0</v>
      </c>
      <c r="Z26">
        <v>0</v>
      </c>
      <c r="AA26">
        <v>428</v>
      </c>
      <c r="AB26">
        <v>368374</v>
      </c>
      <c r="AC26">
        <v>6.4</v>
      </c>
      <c r="AD26">
        <v>5.5</v>
      </c>
      <c r="AE26">
        <v>0</v>
      </c>
      <c r="AF26">
        <v>0</v>
      </c>
      <c r="AG26">
        <v>0</v>
      </c>
      <c r="AH26" s="1">
        <f t="shared" si="0"/>
        <v>0</v>
      </c>
      <c r="AI26">
        <v>0</v>
      </c>
      <c r="AJ26">
        <v>0</v>
      </c>
      <c r="AK26">
        <v>0</v>
      </c>
      <c r="AL26">
        <v>0</v>
      </c>
      <c r="AM26">
        <v>12.2707</v>
      </c>
      <c r="AN26">
        <v>0</v>
      </c>
      <c r="AO26">
        <v>72067.311600000001</v>
      </c>
      <c r="AP26">
        <v>1.0526</v>
      </c>
      <c r="AQ26">
        <v>0</v>
      </c>
      <c r="AR26">
        <v>13.244199999999999</v>
      </c>
      <c r="AS26">
        <v>116.76730000000001</v>
      </c>
      <c r="AT26">
        <v>2765735.077</v>
      </c>
      <c r="AU26" s="1">
        <v>0</v>
      </c>
      <c r="AV26" s="1">
        <v>0</v>
      </c>
      <c r="AW26" s="3">
        <v>9.5093693330646776</v>
      </c>
      <c r="AX26" s="1">
        <v>3.169789777688226</v>
      </c>
      <c r="AY26" s="1">
        <v>15.2302142359457</v>
      </c>
      <c r="AZ26" s="1">
        <v>13.00311940083253</v>
      </c>
      <c r="BA26" s="1">
        <v>-0.95547230854370335</v>
      </c>
      <c r="BB26" s="1">
        <f>BA26-(((100-AH26)/100)*16.7)</f>
        <v>-17.655472308543704</v>
      </c>
    </row>
    <row r="27" spans="1:54" x14ac:dyDescent="0.3">
      <c r="A27">
        <v>1</v>
      </c>
      <c r="B27" t="s">
        <v>815</v>
      </c>
      <c r="C27">
        <v>3</v>
      </c>
      <c r="D27" t="s">
        <v>2679</v>
      </c>
      <c r="E27" t="s">
        <v>3108</v>
      </c>
      <c r="F27" t="s">
        <v>3105</v>
      </c>
      <c r="G27" t="s">
        <v>3104</v>
      </c>
      <c r="H27" t="s">
        <v>3088</v>
      </c>
      <c r="I27" t="s">
        <v>817</v>
      </c>
      <c r="J27" t="s">
        <v>3274</v>
      </c>
      <c r="K27" t="s">
        <v>3285</v>
      </c>
      <c r="L27" t="s">
        <v>4053</v>
      </c>
      <c r="M27" t="s">
        <v>3276</v>
      </c>
      <c r="N27" t="s">
        <v>3277</v>
      </c>
      <c r="O27" t="s">
        <v>4418</v>
      </c>
      <c r="P27" t="s">
        <v>816</v>
      </c>
      <c r="Q27" t="s">
        <v>816</v>
      </c>
      <c r="R27">
        <v>0</v>
      </c>
      <c r="S27">
        <v>0</v>
      </c>
      <c r="T27">
        <v>80075</v>
      </c>
      <c r="U27">
        <v>1.21</v>
      </c>
      <c r="V27">
        <v>66130</v>
      </c>
      <c r="W27">
        <v>0</v>
      </c>
      <c r="X27">
        <v>0</v>
      </c>
      <c r="Y27">
        <v>0</v>
      </c>
      <c r="Z27">
        <v>0</v>
      </c>
      <c r="AA27">
        <v>579</v>
      </c>
      <c r="AB27">
        <v>636482</v>
      </c>
      <c r="AC27">
        <v>8.8000000000000007</v>
      </c>
      <c r="AD27">
        <v>9.6</v>
      </c>
      <c r="AE27">
        <v>0</v>
      </c>
      <c r="AF27">
        <v>0</v>
      </c>
      <c r="AG27">
        <v>0</v>
      </c>
      <c r="AH27" s="1">
        <f t="shared" si="0"/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93557.790399999998</v>
      </c>
      <c r="AO27">
        <v>76624.781300000002</v>
      </c>
      <c r="AP27">
        <v>1.1719999999999999</v>
      </c>
      <c r="AQ27">
        <v>0</v>
      </c>
      <c r="AR27">
        <v>0</v>
      </c>
      <c r="AS27">
        <v>122.0446</v>
      </c>
      <c r="AT27">
        <v>3402582.8366999999</v>
      </c>
      <c r="AU27" s="1">
        <v>0</v>
      </c>
      <c r="AV27" s="1">
        <v>2.6760305256257637</v>
      </c>
      <c r="AW27" s="3">
        <v>0</v>
      </c>
      <c r="AX27" s="1">
        <v>0.89201017520858794</v>
      </c>
      <c r="AY27" s="1">
        <v>0.85644655320902197</v>
      </c>
      <c r="AZ27" s="1">
        <v>-4.0989529380305489</v>
      </c>
      <c r="BA27" s="1">
        <v>38.337619936994145</v>
      </c>
      <c r="BB27" s="1">
        <f>BA27-(((100-AH27)/100)*19.7)</f>
        <v>18.637619936994145</v>
      </c>
    </row>
    <row r="28" spans="1:54" x14ac:dyDescent="0.3">
      <c r="A28">
        <v>1</v>
      </c>
      <c r="B28" t="s">
        <v>3022</v>
      </c>
      <c r="C28">
        <v>1</v>
      </c>
      <c r="D28" t="s">
        <v>595</v>
      </c>
      <c r="E28" t="s">
        <v>3108</v>
      </c>
      <c r="F28" t="s">
        <v>3106</v>
      </c>
      <c r="G28" t="s">
        <v>3104</v>
      </c>
      <c r="H28" t="s">
        <v>3088</v>
      </c>
      <c r="I28" t="s">
        <v>2544</v>
      </c>
      <c r="J28" t="s">
        <v>3274</v>
      </c>
      <c r="K28" t="s">
        <v>3286</v>
      </c>
      <c r="L28" t="s">
        <v>4054</v>
      </c>
      <c r="M28" t="s">
        <v>3276</v>
      </c>
      <c r="N28" t="s">
        <v>3277</v>
      </c>
      <c r="O28" t="s">
        <v>4419</v>
      </c>
      <c r="P28" t="s">
        <v>2543</v>
      </c>
      <c r="Q28" t="s">
        <v>2543</v>
      </c>
      <c r="R28">
        <v>0</v>
      </c>
      <c r="S28">
        <v>0</v>
      </c>
      <c r="T28">
        <v>73963</v>
      </c>
      <c r="U28">
        <v>1.1200000000000001</v>
      </c>
      <c r="V28">
        <v>66318</v>
      </c>
      <c r="W28">
        <v>0</v>
      </c>
      <c r="X28">
        <v>0</v>
      </c>
      <c r="Y28">
        <v>0</v>
      </c>
      <c r="Z28">
        <v>0</v>
      </c>
      <c r="AA28">
        <v>469</v>
      </c>
      <c r="AB28">
        <v>471998</v>
      </c>
      <c r="AC28">
        <v>7.1</v>
      </c>
      <c r="AD28">
        <v>7.1</v>
      </c>
      <c r="AE28">
        <v>0</v>
      </c>
      <c r="AF28">
        <v>0</v>
      </c>
      <c r="AG28">
        <v>0</v>
      </c>
      <c r="AH28" s="1">
        <f t="shared" si="0"/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127347.19749999999</v>
      </c>
      <c r="AP28">
        <v>1.8636999999999999</v>
      </c>
      <c r="AQ28">
        <v>0</v>
      </c>
      <c r="AR28">
        <v>15.195600000000001</v>
      </c>
      <c r="AS28">
        <v>87.271100000000004</v>
      </c>
      <c r="AT28">
        <v>3017168.0150000001</v>
      </c>
      <c r="AU28" s="1">
        <v>0</v>
      </c>
      <c r="AV28" s="1">
        <v>0</v>
      </c>
      <c r="AW28" s="3">
        <v>0</v>
      </c>
      <c r="AX28" s="1">
        <v>0</v>
      </c>
      <c r="AY28" s="1">
        <v>24.624033668835999</v>
      </c>
      <c r="AZ28" s="1">
        <v>10.924033668836</v>
      </c>
      <c r="BA28" s="1">
        <v>-9.7133654023526805</v>
      </c>
      <c r="BB28" s="1">
        <f>BA28-(((100-AH28)/100)*17.6)</f>
        <v>-27.31336540235268</v>
      </c>
    </row>
    <row r="29" spans="1:54" x14ac:dyDescent="0.3">
      <c r="A29">
        <v>1</v>
      </c>
      <c r="B29" t="s">
        <v>2791</v>
      </c>
      <c r="C29">
        <v>3</v>
      </c>
      <c r="D29" t="s">
        <v>595</v>
      </c>
      <c r="E29" t="s">
        <v>3108</v>
      </c>
      <c r="F29" t="s">
        <v>3103</v>
      </c>
      <c r="G29" t="s">
        <v>3104</v>
      </c>
      <c r="H29" t="s">
        <v>3090</v>
      </c>
      <c r="I29" t="s">
        <v>2389</v>
      </c>
      <c r="J29" t="s">
        <v>3274</v>
      </c>
      <c r="K29" t="s">
        <v>3284</v>
      </c>
      <c r="L29" t="s">
        <v>4052</v>
      </c>
      <c r="M29" t="s">
        <v>3276</v>
      </c>
      <c r="N29" t="s">
        <v>3277</v>
      </c>
      <c r="O29" t="s">
        <v>4417</v>
      </c>
      <c r="P29" t="s">
        <v>2388</v>
      </c>
      <c r="Q29" t="s">
        <v>2388</v>
      </c>
      <c r="R29">
        <v>0</v>
      </c>
      <c r="S29">
        <v>0</v>
      </c>
      <c r="T29">
        <v>75300</v>
      </c>
      <c r="U29">
        <v>1.1599999999999999</v>
      </c>
      <c r="V29">
        <v>65080</v>
      </c>
      <c r="W29">
        <v>0</v>
      </c>
      <c r="X29">
        <v>0</v>
      </c>
      <c r="Y29">
        <v>0</v>
      </c>
      <c r="Z29">
        <v>0</v>
      </c>
      <c r="AA29">
        <v>423</v>
      </c>
      <c r="AB29">
        <v>456972</v>
      </c>
      <c r="AC29">
        <v>6.5</v>
      </c>
      <c r="AD29">
        <v>7</v>
      </c>
      <c r="AE29">
        <v>0</v>
      </c>
      <c r="AF29">
        <v>0</v>
      </c>
      <c r="AG29">
        <v>0</v>
      </c>
      <c r="AH29" s="1">
        <f t="shared" si="0"/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68969.454400000002</v>
      </c>
      <c r="AP29">
        <v>1.0203</v>
      </c>
      <c r="AQ29">
        <v>0</v>
      </c>
      <c r="AR29">
        <v>19.848199999999999</v>
      </c>
      <c r="AS29">
        <v>108.3425</v>
      </c>
      <c r="AT29">
        <v>2831525.6216000002</v>
      </c>
      <c r="AU29" s="1">
        <v>0</v>
      </c>
      <c r="AV29" s="1">
        <v>0</v>
      </c>
      <c r="AW29" s="3">
        <v>0</v>
      </c>
      <c r="AX29" s="1">
        <v>0</v>
      </c>
      <c r="AY29" s="1">
        <v>15.627998120726099</v>
      </c>
      <c r="AZ29" s="1">
        <v>13.3279981207261</v>
      </c>
      <c r="BA29" s="1">
        <v>-5.7971008659300161</v>
      </c>
      <c r="BB29" s="1">
        <f>BA29-(((100-AH29)/100)*16.7)</f>
        <v>-22.497100865930015</v>
      </c>
    </row>
    <row r="30" spans="1:54" x14ac:dyDescent="0.3">
      <c r="A30">
        <v>1</v>
      </c>
      <c r="B30" t="s">
        <v>611</v>
      </c>
      <c r="C30">
        <v>1</v>
      </c>
      <c r="D30" t="s">
        <v>287</v>
      </c>
      <c r="E30" t="s">
        <v>3108</v>
      </c>
      <c r="F30" t="s">
        <v>3105</v>
      </c>
      <c r="G30" t="s">
        <v>3104</v>
      </c>
      <c r="H30" t="s">
        <v>3090</v>
      </c>
      <c r="I30" t="s">
        <v>817</v>
      </c>
      <c r="J30" t="s">
        <v>3274</v>
      </c>
      <c r="K30" t="s">
        <v>3285</v>
      </c>
      <c r="L30" t="s">
        <v>4053</v>
      </c>
      <c r="M30" t="s">
        <v>3276</v>
      </c>
      <c r="N30" t="s">
        <v>3277</v>
      </c>
      <c r="O30" t="s">
        <v>4418</v>
      </c>
      <c r="P30" t="s">
        <v>816</v>
      </c>
      <c r="Q30" t="s">
        <v>816</v>
      </c>
      <c r="R30">
        <v>0</v>
      </c>
      <c r="S30">
        <v>0</v>
      </c>
      <c r="T30">
        <v>84875</v>
      </c>
      <c r="U30">
        <v>1.27</v>
      </c>
      <c r="V30">
        <v>66637</v>
      </c>
      <c r="W30">
        <v>0</v>
      </c>
      <c r="X30">
        <v>0</v>
      </c>
      <c r="Y30">
        <v>0</v>
      </c>
      <c r="Z30">
        <v>0</v>
      </c>
      <c r="AA30">
        <v>629</v>
      </c>
      <c r="AB30">
        <v>530433</v>
      </c>
      <c r="AC30">
        <v>9.4</v>
      </c>
      <c r="AD30">
        <v>8</v>
      </c>
      <c r="AE30">
        <v>0</v>
      </c>
      <c r="AF30">
        <v>0</v>
      </c>
      <c r="AG30">
        <v>0</v>
      </c>
      <c r="AH30" s="1">
        <f t="shared" si="0"/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81683.1253</v>
      </c>
      <c r="AP30">
        <v>1.2089000000000001</v>
      </c>
      <c r="AQ30">
        <v>0</v>
      </c>
      <c r="AR30">
        <v>0</v>
      </c>
      <c r="AS30">
        <v>142.75530000000001</v>
      </c>
      <c r="AT30">
        <v>0</v>
      </c>
      <c r="AU30" s="1">
        <v>0</v>
      </c>
      <c r="AV30" s="1">
        <v>0</v>
      </c>
      <c r="AW30" s="3">
        <v>0</v>
      </c>
      <c r="AX30" s="1">
        <v>0</v>
      </c>
      <c r="AY30" s="1">
        <v>-7.44346719653519</v>
      </c>
      <c r="AZ30" s="1">
        <v>0</v>
      </c>
      <c r="BA30" s="1">
        <v>-0.82719623118073793</v>
      </c>
      <c r="BB30" s="1">
        <f>BA30-(((100-AH30)/100)*19.7)</f>
        <v>-20.527196231180739</v>
      </c>
    </row>
    <row r="31" spans="1:54" x14ac:dyDescent="0.3">
      <c r="A31">
        <v>1</v>
      </c>
      <c r="B31" t="s">
        <v>210</v>
      </c>
      <c r="C31">
        <v>3</v>
      </c>
      <c r="D31" t="s">
        <v>287</v>
      </c>
      <c r="E31" t="s">
        <v>3108</v>
      </c>
      <c r="F31" t="s">
        <v>3106</v>
      </c>
      <c r="G31" t="s">
        <v>3104</v>
      </c>
      <c r="H31" t="s">
        <v>3090</v>
      </c>
      <c r="I31" t="s">
        <v>2544</v>
      </c>
      <c r="J31" t="s">
        <v>3274</v>
      </c>
      <c r="K31" t="s">
        <v>3286</v>
      </c>
      <c r="L31" t="s">
        <v>4054</v>
      </c>
      <c r="M31" t="s">
        <v>3276</v>
      </c>
      <c r="N31" t="s">
        <v>3277</v>
      </c>
      <c r="O31" t="s">
        <v>4419</v>
      </c>
      <c r="P31" t="s">
        <v>2543</v>
      </c>
      <c r="Q31" t="s">
        <v>2543</v>
      </c>
      <c r="R31">
        <v>0</v>
      </c>
      <c r="S31">
        <v>0</v>
      </c>
      <c r="T31">
        <v>81639</v>
      </c>
      <c r="U31">
        <v>1.25</v>
      </c>
      <c r="V31">
        <v>65498</v>
      </c>
      <c r="W31">
        <v>0</v>
      </c>
      <c r="X31">
        <v>0</v>
      </c>
      <c r="Y31">
        <v>0</v>
      </c>
      <c r="Z31">
        <v>0</v>
      </c>
      <c r="AA31">
        <v>513</v>
      </c>
      <c r="AB31">
        <v>653040</v>
      </c>
      <c r="AC31">
        <v>7.8</v>
      </c>
      <c r="AD31">
        <v>10</v>
      </c>
      <c r="AE31">
        <v>0</v>
      </c>
      <c r="AF31">
        <v>0</v>
      </c>
      <c r="AG31">
        <v>0</v>
      </c>
      <c r="AH31" s="1">
        <f t="shared" si="0"/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78538.803499999995</v>
      </c>
      <c r="AP31">
        <v>1.1846000000000001</v>
      </c>
      <c r="AQ31">
        <v>0</v>
      </c>
      <c r="AR31">
        <v>0</v>
      </c>
      <c r="AS31">
        <v>138.7637</v>
      </c>
      <c r="AT31">
        <v>3604944.9397999998</v>
      </c>
      <c r="AU31" s="1">
        <v>0</v>
      </c>
      <c r="AV31" s="1">
        <v>0</v>
      </c>
      <c r="AW31" s="3">
        <v>0</v>
      </c>
      <c r="AX31" s="1">
        <v>0</v>
      </c>
      <c r="AY31" s="1">
        <v>6.7314085438113702</v>
      </c>
      <c r="AZ31" s="1">
        <v>-6.9685914561886291</v>
      </c>
      <c r="BA31" s="1">
        <v>-5.392046104514181</v>
      </c>
      <c r="BB31" s="1">
        <f>BA31-(((100-AH31)/100)*17.6)</f>
        <v>-22.992046104514181</v>
      </c>
    </row>
    <row r="32" spans="1:54" x14ac:dyDescent="0.3">
      <c r="A32">
        <v>1</v>
      </c>
      <c r="B32" t="s">
        <v>2114</v>
      </c>
      <c r="C32">
        <v>1</v>
      </c>
      <c r="D32" t="s">
        <v>1880</v>
      </c>
      <c r="E32" t="s">
        <v>3109</v>
      </c>
      <c r="F32" t="s">
        <v>3103</v>
      </c>
      <c r="G32" t="s">
        <v>3089</v>
      </c>
      <c r="H32" t="s">
        <v>3088</v>
      </c>
      <c r="I32" t="s">
        <v>1756</v>
      </c>
      <c r="J32" t="s">
        <v>3274</v>
      </c>
      <c r="K32" t="s">
        <v>3287</v>
      </c>
      <c r="L32" t="s">
        <v>4055</v>
      </c>
      <c r="M32" t="s">
        <v>3276</v>
      </c>
      <c r="N32" t="s">
        <v>3277</v>
      </c>
      <c r="O32" t="s">
        <v>4420</v>
      </c>
      <c r="P32" t="s">
        <v>1755</v>
      </c>
      <c r="Q32" t="s">
        <v>1755</v>
      </c>
      <c r="R32">
        <v>65828</v>
      </c>
      <c r="S32">
        <v>1</v>
      </c>
      <c r="T32">
        <v>38883</v>
      </c>
      <c r="U32">
        <v>0.59</v>
      </c>
      <c r="V32">
        <v>66067</v>
      </c>
      <c r="W32">
        <v>349</v>
      </c>
      <c r="X32">
        <v>166762</v>
      </c>
      <c r="Y32">
        <v>5</v>
      </c>
      <c r="Z32">
        <v>2.5</v>
      </c>
      <c r="AA32">
        <v>157</v>
      </c>
      <c r="AB32">
        <v>271111</v>
      </c>
      <c r="AC32">
        <v>2.4</v>
      </c>
      <c r="AD32">
        <v>4.0999999999999996</v>
      </c>
      <c r="AE32">
        <v>63</v>
      </c>
      <c r="AF32">
        <v>38</v>
      </c>
      <c r="AG32">
        <v>69</v>
      </c>
      <c r="AH32" s="1">
        <f t="shared" si="0"/>
        <v>56.666666666666664</v>
      </c>
      <c r="AI32">
        <v>52304.936399999999</v>
      </c>
      <c r="AJ32">
        <v>0.77039999999999997</v>
      </c>
      <c r="AK32">
        <v>0</v>
      </c>
      <c r="AL32">
        <v>0</v>
      </c>
      <c r="AM32">
        <v>74.582800000000006</v>
      </c>
      <c r="AN32">
        <v>1854750.297</v>
      </c>
      <c r="AO32">
        <v>31053.833200000001</v>
      </c>
      <c r="AP32">
        <v>0.45739999999999997</v>
      </c>
      <c r="AQ32">
        <v>0</v>
      </c>
      <c r="AR32">
        <v>0</v>
      </c>
      <c r="AS32">
        <v>16.080300000000001</v>
      </c>
      <c r="AT32">
        <v>2030566.426</v>
      </c>
      <c r="AU32" s="1">
        <v>62.746771156756608</v>
      </c>
      <c r="AV32" s="1">
        <v>47.737428612200169</v>
      </c>
      <c r="AW32" s="3">
        <v>82.263677284363752</v>
      </c>
      <c r="AX32" s="1">
        <v>64.249292351106845</v>
      </c>
      <c r="AY32" s="1">
        <v>95.551960201212296</v>
      </c>
      <c r="AZ32" s="1">
        <v>94.729693925287748</v>
      </c>
      <c r="BA32" s="1">
        <v>81.689689668383636</v>
      </c>
      <c r="BB32" s="1">
        <f>BA32-(((100-AH32)/100)*16.7)</f>
        <v>74.453023001716971</v>
      </c>
    </row>
    <row r="33" spans="1:54" x14ac:dyDescent="0.3">
      <c r="A33">
        <v>1</v>
      </c>
      <c r="B33" t="s">
        <v>2409</v>
      </c>
      <c r="C33">
        <v>3</v>
      </c>
      <c r="D33" t="s">
        <v>1880</v>
      </c>
      <c r="E33" t="s">
        <v>3109</v>
      </c>
      <c r="F33" t="s">
        <v>3105</v>
      </c>
      <c r="G33" t="s">
        <v>3089</v>
      </c>
      <c r="H33" t="s">
        <v>3088</v>
      </c>
      <c r="I33" t="s">
        <v>464</v>
      </c>
      <c r="J33" t="s">
        <v>3274</v>
      </c>
      <c r="K33" t="s">
        <v>3288</v>
      </c>
      <c r="L33" t="s">
        <v>4056</v>
      </c>
      <c r="M33" t="s">
        <v>3276</v>
      </c>
      <c r="N33" t="s">
        <v>3277</v>
      </c>
      <c r="O33" t="s">
        <v>4421</v>
      </c>
      <c r="P33" t="s">
        <v>463</v>
      </c>
      <c r="Q33" t="s">
        <v>463</v>
      </c>
      <c r="R33">
        <v>53052</v>
      </c>
      <c r="S33">
        <v>0.81</v>
      </c>
      <c r="T33">
        <v>40678</v>
      </c>
      <c r="U33">
        <v>0.62</v>
      </c>
      <c r="V33">
        <v>65631</v>
      </c>
      <c r="W33">
        <v>266</v>
      </c>
      <c r="X33">
        <v>297583</v>
      </c>
      <c r="Y33">
        <v>4</v>
      </c>
      <c r="Z33">
        <v>4.5</v>
      </c>
      <c r="AA33">
        <v>242</v>
      </c>
      <c r="AB33">
        <v>496984</v>
      </c>
      <c r="AC33">
        <v>3.7</v>
      </c>
      <c r="AD33">
        <v>7.6</v>
      </c>
      <c r="AE33">
        <v>57</v>
      </c>
      <c r="AF33">
        <v>37</v>
      </c>
      <c r="AG33">
        <v>52</v>
      </c>
      <c r="AH33" s="1">
        <f t="shared" si="0"/>
        <v>48.666666666666664</v>
      </c>
      <c r="AI33">
        <v>46448.650699999998</v>
      </c>
      <c r="AJ33">
        <v>0.68769999999999998</v>
      </c>
      <c r="AK33">
        <v>0</v>
      </c>
      <c r="AL33">
        <v>0</v>
      </c>
      <c r="AM33">
        <v>69.053600000000003</v>
      </c>
      <c r="AN33">
        <v>2096789.4934</v>
      </c>
      <c r="AO33">
        <v>42988.130899999996</v>
      </c>
      <c r="AP33">
        <v>0.63649999999999995</v>
      </c>
      <c r="AQ33">
        <v>0</v>
      </c>
      <c r="AR33">
        <v>0</v>
      </c>
      <c r="AS33">
        <v>44.729199999999999</v>
      </c>
      <c r="AT33">
        <v>2779571.0088999998</v>
      </c>
      <c r="AU33" s="1">
        <v>51.934617803823123</v>
      </c>
      <c r="AV33" s="1">
        <v>42.999066463831412</v>
      </c>
      <c r="AW33" s="3">
        <v>60.688961776296594</v>
      </c>
      <c r="AX33" s="1">
        <v>51.874215347983714</v>
      </c>
      <c r="AY33" s="1">
        <v>80.505019790385703</v>
      </c>
      <c r="AZ33" s="1">
        <v>78.09873055778489</v>
      </c>
      <c r="BA33" s="1">
        <v>41.404511243805956</v>
      </c>
      <c r="BB33" s="1">
        <f>BA33-(((100-AH33)/100)*19.7)</f>
        <v>31.29184457713929</v>
      </c>
    </row>
    <row r="34" spans="1:54" x14ac:dyDescent="0.3">
      <c r="A34">
        <v>1</v>
      </c>
      <c r="B34" t="s">
        <v>2624</v>
      </c>
      <c r="C34">
        <v>1</v>
      </c>
      <c r="D34" t="s">
        <v>2988</v>
      </c>
      <c r="E34" t="s">
        <v>3109</v>
      </c>
      <c r="F34" t="s">
        <v>3106</v>
      </c>
      <c r="G34" t="s">
        <v>3089</v>
      </c>
      <c r="H34" t="s">
        <v>3088</v>
      </c>
      <c r="I34" t="s">
        <v>357</v>
      </c>
      <c r="J34" t="s">
        <v>3274</v>
      </c>
      <c r="K34" t="s">
        <v>3289</v>
      </c>
      <c r="L34" t="s">
        <v>4057</v>
      </c>
      <c r="M34" t="s">
        <v>3276</v>
      </c>
      <c r="N34" t="s">
        <v>3277</v>
      </c>
      <c r="O34" t="s">
        <v>4422</v>
      </c>
      <c r="P34" t="s">
        <v>356</v>
      </c>
      <c r="Q34" t="s">
        <v>356</v>
      </c>
      <c r="R34">
        <v>39749</v>
      </c>
      <c r="S34">
        <v>0.61</v>
      </c>
      <c r="T34">
        <v>20583</v>
      </c>
      <c r="U34">
        <v>0.31</v>
      </c>
      <c r="V34">
        <v>65678</v>
      </c>
      <c r="W34">
        <v>180</v>
      </c>
      <c r="X34">
        <v>160418</v>
      </c>
      <c r="Y34">
        <v>3</v>
      </c>
      <c r="Z34">
        <v>2.4</v>
      </c>
      <c r="AA34">
        <v>126</v>
      </c>
      <c r="AB34">
        <v>364036</v>
      </c>
      <c r="AC34">
        <v>1.9</v>
      </c>
      <c r="AD34">
        <v>5.5</v>
      </c>
      <c r="AE34">
        <v>66</v>
      </c>
      <c r="AF34">
        <v>31</v>
      </c>
      <c r="AG34">
        <v>59</v>
      </c>
      <c r="AH34" s="1">
        <f t="shared" si="0"/>
        <v>52</v>
      </c>
      <c r="AI34">
        <v>31932.148499999999</v>
      </c>
      <c r="AJ34">
        <v>0.46970000000000001</v>
      </c>
      <c r="AK34">
        <v>0</v>
      </c>
      <c r="AL34">
        <v>0</v>
      </c>
      <c r="AM34">
        <v>39.826900000000002</v>
      </c>
      <c r="AN34">
        <v>2024189.5989999999</v>
      </c>
      <c r="AO34">
        <v>340272.48859999998</v>
      </c>
      <c r="AP34">
        <v>5.0053999999999998</v>
      </c>
      <c r="AQ34">
        <v>0</v>
      </c>
      <c r="AR34">
        <v>0</v>
      </c>
      <c r="AS34">
        <v>50.505499999999998</v>
      </c>
      <c r="AT34">
        <v>2304496.4580000001</v>
      </c>
      <c r="AU34" s="1">
        <v>8.5791914761719656</v>
      </c>
      <c r="AV34" s="1">
        <v>46.762217734100737</v>
      </c>
      <c r="AW34" s="3">
        <v>44.08927472313367</v>
      </c>
      <c r="AX34" s="1">
        <v>33.143561311135457</v>
      </c>
      <c r="AY34" s="1">
        <v>63.201420802439699</v>
      </c>
      <c r="AZ34" s="1">
        <v>54.042088702065257</v>
      </c>
      <c r="BA34" s="1">
        <v>24.535779660295432</v>
      </c>
      <c r="BB34" s="1">
        <f>BA34-(((100-AH34)/100)*17.6)</f>
        <v>16.087779660295432</v>
      </c>
    </row>
    <row r="35" spans="1:54" x14ac:dyDescent="0.3">
      <c r="A35">
        <v>1</v>
      </c>
      <c r="B35" t="s">
        <v>1236</v>
      </c>
      <c r="C35">
        <v>3</v>
      </c>
      <c r="D35" t="s">
        <v>1482</v>
      </c>
      <c r="E35" t="s">
        <v>3102</v>
      </c>
      <c r="F35" t="s">
        <v>3103</v>
      </c>
      <c r="G35" t="s">
        <v>3089</v>
      </c>
      <c r="H35" t="s">
        <v>3090</v>
      </c>
      <c r="I35" t="s">
        <v>1636</v>
      </c>
      <c r="J35" t="s">
        <v>3274</v>
      </c>
      <c r="K35" t="s">
        <v>3278</v>
      </c>
      <c r="L35" t="s">
        <v>4046</v>
      </c>
      <c r="M35" t="s">
        <v>3276</v>
      </c>
      <c r="N35" t="s">
        <v>3277</v>
      </c>
      <c r="O35" t="s">
        <v>4411</v>
      </c>
      <c r="P35" t="s">
        <v>1635</v>
      </c>
      <c r="Q35" t="s">
        <v>1635</v>
      </c>
      <c r="R35">
        <v>232642</v>
      </c>
      <c r="S35">
        <v>3.59</v>
      </c>
      <c r="T35">
        <v>0</v>
      </c>
      <c r="U35">
        <v>0</v>
      </c>
      <c r="V35">
        <v>64746</v>
      </c>
      <c r="W35">
        <v>1369</v>
      </c>
      <c r="X35">
        <v>446999</v>
      </c>
      <c r="Y35">
        <v>21</v>
      </c>
      <c r="Z35">
        <v>6.9</v>
      </c>
      <c r="AA35">
        <v>0</v>
      </c>
      <c r="AB35">
        <v>53633</v>
      </c>
      <c r="AC35">
        <v>0</v>
      </c>
      <c r="AD35">
        <v>0.8</v>
      </c>
      <c r="AE35">
        <v>100</v>
      </c>
      <c r="AF35">
        <v>89</v>
      </c>
      <c r="AG35">
        <v>100</v>
      </c>
      <c r="AH35" s="1">
        <f t="shared" si="0"/>
        <v>96.333333333333329</v>
      </c>
      <c r="AI35">
        <v>225812.5116</v>
      </c>
      <c r="AJ35">
        <v>3.3698999999999999</v>
      </c>
      <c r="AK35">
        <v>0</v>
      </c>
      <c r="AL35">
        <v>0</v>
      </c>
      <c r="AM35">
        <v>335.00229999999999</v>
      </c>
      <c r="AN35">
        <v>2830123.2903999998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404722.77789999999</v>
      </c>
      <c r="AU35" s="1">
        <v>100</v>
      </c>
      <c r="AV35" s="1">
        <v>87.488654193901311</v>
      </c>
      <c r="AW35" s="3">
        <v>100</v>
      </c>
      <c r="AX35" s="1">
        <v>95.829551397967109</v>
      </c>
      <c r="AY35" s="1">
        <v>93.960824662090801</v>
      </c>
      <c r="AZ35" s="1">
        <v>93.864904344244039</v>
      </c>
      <c r="BA35" s="1">
        <v>-4.904181425235155</v>
      </c>
      <c r="BB35" s="1">
        <f>BA35-(((100-AH35)/100)*16.7)</f>
        <v>-5.5165147585684888</v>
      </c>
    </row>
    <row r="36" spans="1:54" x14ac:dyDescent="0.3">
      <c r="A36">
        <v>1</v>
      </c>
      <c r="B36" t="s">
        <v>2754</v>
      </c>
      <c r="C36">
        <v>3</v>
      </c>
      <c r="D36" t="s">
        <v>2988</v>
      </c>
      <c r="E36" t="s">
        <v>3109</v>
      </c>
      <c r="F36" t="s">
        <v>3103</v>
      </c>
      <c r="G36" t="s">
        <v>3089</v>
      </c>
      <c r="H36" t="s">
        <v>3090</v>
      </c>
      <c r="I36" t="s">
        <v>1756</v>
      </c>
      <c r="J36" t="s">
        <v>3274</v>
      </c>
      <c r="K36" t="s">
        <v>3287</v>
      </c>
      <c r="L36" t="s">
        <v>4055</v>
      </c>
      <c r="M36" t="s">
        <v>3276</v>
      </c>
      <c r="N36" t="s">
        <v>3277</v>
      </c>
      <c r="O36" t="s">
        <v>4420</v>
      </c>
      <c r="P36" t="s">
        <v>1755</v>
      </c>
      <c r="Q36" t="s">
        <v>1755</v>
      </c>
      <c r="R36">
        <v>0</v>
      </c>
      <c r="S36">
        <v>0</v>
      </c>
      <c r="T36">
        <v>69954</v>
      </c>
      <c r="U36">
        <v>1.07</v>
      </c>
      <c r="V36">
        <v>65471</v>
      </c>
      <c r="W36">
        <v>0</v>
      </c>
      <c r="X36">
        <v>25110</v>
      </c>
      <c r="Y36">
        <v>0</v>
      </c>
      <c r="Z36">
        <v>0.4</v>
      </c>
      <c r="AA36">
        <v>358</v>
      </c>
      <c r="AB36">
        <v>453938</v>
      </c>
      <c r="AC36">
        <v>5.5</v>
      </c>
      <c r="AD36">
        <v>6.9</v>
      </c>
      <c r="AE36">
        <v>0</v>
      </c>
      <c r="AF36">
        <v>5</v>
      </c>
      <c r="AG36">
        <v>0</v>
      </c>
      <c r="AH36" s="1">
        <f t="shared" si="0"/>
        <v>1.6666666666666667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208770.2911</v>
      </c>
      <c r="AO36">
        <v>60120.251100000001</v>
      </c>
      <c r="AP36">
        <v>0.91459999999999997</v>
      </c>
      <c r="AQ36">
        <v>0</v>
      </c>
      <c r="AR36">
        <v>0</v>
      </c>
      <c r="AS36">
        <v>83.506500000000003</v>
      </c>
      <c r="AT36">
        <v>2431149.7302999999</v>
      </c>
      <c r="AU36" s="1">
        <v>0</v>
      </c>
      <c r="AV36" s="1">
        <v>7.9082051504456246</v>
      </c>
      <c r="AW36" s="3">
        <v>0</v>
      </c>
      <c r="AX36" s="1">
        <v>2.636068383481875</v>
      </c>
      <c r="AY36" s="1">
        <v>50.105151365055299</v>
      </c>
      <c r="AZ36" s="1">
        <v>47.865780937875385</v>
      </c>
      <c r="BA36" s="1">
        <v>-6.8840867989884984</v>
      </c>
      <c r="BB36" s="1">
        <f>BA36-(((100-AH36)/100)*16.7)</f>
        <v>-23.305753465655165</v>
      </c>
    </row>
    <row r="37" spans="1:54" x14ac:dyDescent="0.3">
      <c r="A37">
        <v>1</v>
      </c>
      <c r="B37" t="s">
        <v>1847</v>
      </c>
      <c r="C37">
        <v>1</v>
      </c>
      <c r="D37" t="s">
        <v>2956</v>
      </c>
      <c r="E37" t="s">
        <v>3109</v>
      </c>
      <c r="F37" t="s">
        <v>3105</v>
      </c>
      <c r="G37" t="s">
        <v>3089</v>
      </c>
      <c r="H37" t="s">
        <v>3090</v>
      </c>
      <c r="I37" t="s">
        <v>464</v>
      </c>
      <c r="J37" t="s">
        <v>3274</v>
      </c>
      <c r="K37" t="s">
        <v>3288</v>
      </c>
      <c r="L37" t="s">
        <v>4056</v>
      </c>
      <c r="M37" t="s">
        <v>3276</v>
      </c>
      <c r="N37" t="s">
        <v>3277</v>
      </c>
      <c r="O37" t="s">
        <v>4421</v>
      </c>
      <c r="P37" t="s">
        <v>463</v>
      </c>
      <c r="Q37" t="s">
        <v>463</v>
      </c>
      <c r="R37">
        <v>0</v>
      </c>
      <c r="S37">
        <v>0</v>
      </c>
      <c r="T37">
        <v>73986</v>
      </c>
      <c r="U37">
        <v>1.1200000000000001</v>
      </c>
      <c r="V37">
        <v>66032</v>
      </c>
      <c r="W37">
        <v>0</v>
      </c>
      <c r="X37">
        <v>14162</v>
      </c>
      <c r="Y37">
        <v>0</v>
      </c>
      <c r="Z37">
        <v>0.2</v>
      </c>
      <c r="AA37">
        <v>405</v>
      </c>
      <c r="AB37">
        <v>578345</v>
      </c>
      <c r="AC37">
        <v>6.1</v>
      </c>
      <c r="AD37">
        <v>8.8000000000000007</v>
      </c>
      <c r="AE37">
        <v>0</v>
      </c>
      <c r="AF37">
        <v>2</v>
      </c>
      <c r="AG37">
        <v>0</v>
      </c>
      <c r="AH37" s="1">
        <f t="shared" si="0"/>
        <v>0.66666666666666663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257970.47409999999</v>
      </c>
      <c r="AO37">
        <v>60759.932699999998</v>
      </c>
      <c r="AP37">
        <v>0.88939999999999997</v>
      </c>
      <c r="AQ37">
        <v>0</v>
      </c>
      <c r="AR37">
        <v>0</v>
      </c>
      <c r="AS37">
        <v>75.789100000000005</v>
      </c>
      <c r="AT37">
        <v>2913012.3859999999</v>
      </c>
      <c r="AU37" s="1">
        <v>0</v>
      </c>
      <c r="AV37" s="1">
        <v>8.1353474768345055</v>
      </c>
      <c r="AW37" s="3">
        <v>0</v>
      </c>
      <c r="AX37" s="1">
        <v>2.7117824922781684</v>
      </c>
      <c r="AY37" s="1">
        <v>29.573383158314801</v>
      </c>
      <c r="AZ37" s="1">
        <v>24.708972282928709</v>
      </c>
      <c r="BA37" s="1">
        <v>2.9819931037418534</v>
      </c>
      <c r="BB37" s="1">
        <f>BA37-(((100-AH37)/100)*19.7)</f>
        <v>-16.586673562924812</v>
      </c>
    </row>
    <row r="38" spans="1:54" x14ac:dyDescent="0.3">
      <c r="A38">
        <v>1</v>
      </c>
      <c r="B38" t="s">
        <v>2270</v>
      </c>
      <c r="C38">
        <v>3</v>
      </c>
      <c r="D38" t="s">
        <v>2956</v>
      </c>
      <c r="E38" t="s">
        <v>3109</v>
      </c>
      <c r="F38" t="s">
        <v>3106</v>
      </c>
      <c r="G38" t="s">
        <v>3089</v>
      </c>
      <c r="H38" t="s">
        <v>3090</v>
      </c>
      <c r="I38" t="s">
        <v>357</v>
      </c>
      <c r="J38" t="s">
        <v>3274</v>
      </c>
      <c r="K38" t="s">
        <v>3289</v>
      </c>
      <c r="L38" t="s">
        <v>4057</v>
      </c>
      <c r="M38" t="s">
        <v>3276</v>
      </c>
      <c r="N38" t="s">
        <v>3277</v>
      </c>
      <c r="O38" t="s">
        <v>4422</v>
      </c>
      <c r="P38" t="s">
        <v>356</v>
      </c>
      <c r="Q38" t="s">
        <v>356</v>
      </c>
      <c r="R38">
        <v>0</v>
      </c>
      <c r="S38">
        <v>0</v>
      </c>
      <c r="T38">
        <v>71923</v>
      </c>
      <c r="U38">
        <v>1.1000000000000001</v>
      </c>
      <c r="V38">
        <v>65611</v>
      </c>
      <c r="W38">
        <v>54</v>
      </c>
      <c r="X38">
        <v>23292</v>
      </c>
      <c r="Y38">
        <v>1</v>
      </c>
      <c r="Z38">
        <v>0.4</v>
      </c>
      <c r="AA38">
        <v>546</v>
      </c>
      <c r="AB38">
        <v>628074</v>
      </c>
      <c r="AC38">
        <v>8.3000000000000007</v>
      </c>
      <c r="AD38">
        <v>9.6</v>
      </c>
      <c r="AE38">
        <v>0</v>
      </c>
      <c r="AF38">
        <v>4</v>
      </c>
      <c r="AG38">
        <v>9</v>
      </c>
      <c r="AH38" s="1">
        <f t="shared" si="0"/>
        <v>4.333333333333333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370293.35190000001</v>
      </c>
      <c r="AO38">
        <v>63290.392200000002</v>
      </c>
      <c r="AP38">
        <v>0.9476</v>
      </c>
      <c r="AQ38">
        <v>0</v>
      </c>
      <c r="AR38">
        <v>0</v>
      </c>
      <c r="AS38">
        <v>104.0341</v>
      </c>
      <c r="AT38">
        <v>3118678.8287999998</v>
      </c>
      <c r="AU38" s="1">
        <v>0</v>
      </c>
      <c r="AV38" s="1">
        <v>10.613250341987744</v>
      </c>
      <c r="AW38" s="3">
        <v>0</v>
      </c>
      <c r="AX38" s="1">
        <v>3.5377501139959144</v>
      </c>
      <c r="AY38" s="1">
        <v>68.234916882929696</v>
      </c>
      <c r="AZ38" s="1">
        <v>55.019588648547135</v>
      </c>
      <c r="BA38" s="1">
        <v>0.93580300147303497</v>
      </c>
      <c r="BB38" s="1">
        <f>BA38-(((100-AH38)/100)*17.6)</f>
        <v>-15.901530331860299</v>
      </c>
    </row>
    <row r="39" spans="1:54" x14ac:dyDescent="0.3">
      <c r="A39">
        <v>1</v>
      </c>
      <c r="B39" t="s">
        <v>652</v>
      </c>
      <c r="C39">
        <v>1</v>
      </c>
      <c r="D39" t="s">
        <v>3030</v>
      </c>
      <c r="E39" t="s">
        <v>3109</v>
      </c>
      <c r="F39" t="s">
        <v>3103</v>
      </c>
      <c r="G39" t="s">
        <v>3104</v>
      </c>
      <c r="H39" t="s">
        <v>3088</v>
      </c>
      <c r="I39" t="s">
        <v>1756</v>
      </c>
      <c r="J39" t="s">
        <v>3274</v>
      </c>
      <c r="K39" t="s">
        <v>3287</v>
      </c>
      <c r="L39" t="s">
        <v>4055</v>
      </c>
      <c r="M39" t="s">
        <v>3276</v>
      </c>
      <c r="N39" t="s">
        <v>3277</v>
      </c>
      <c r="O39" t="s">
        <v>4420</v>
      </c>
      <c r="P39" t="s">
        <v>1755</v>
      </c>
      <c r="Q39" t="s">
        <v>1755</v>
      </c>
      <c r="R39">
        <v>0</v>
      </c>
      <c r="S39">
        <v>0</v>
      </c>
      <c r="T39">
        <v>75004</v>
      </c>
      <c r="U39">
        <v>1.1200000000000001</v>
      </c>
      <c r="V39">
        <v>66699</v>
      </c>
      <c r="W39">
        <v>0</v>
      </c>
      <c r="X39">
        <v>0</v>
      </c>
      <c r="Y39">
        <v>0</v>
      </c>
      <c r="Z39">
        <v>0</v>
      </c>
      <c r="AA39">
        <v>423</v>
      </c>
      <c r="AB39">
        <v>427140</v>
      </c>
      <c r="AC39">
        <v>6.3</v>
      </c>
      <c r="AD39">
        <v>6.4</v>
      </c>
      <c r="AE39">
        <v>0</v>
      </c>
      <c r="AF39">
        <v>0</v>
      </c>
      <c r="AG39">
        <v>0</v>
      </c>
      <c r="AH39" s="1">
        <f t="shared" si="0"/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160109.1421</v>
      </c>
      <c r="AO39">
        <v>62213.936000000002</v>
      </c>
      <c r="AP39">
        <v>0.9173</v>
      </c>
      <c r="AQ39">
        <v>0</v>
      </c>
      <c r="AR39">
        <v>0</v>
      </c>
      <c r="AS39">
        <v>81.840400000000002</v>
      </c>
      <c r="AT39">
        <v>2554053.7230000002</v>
      </c>
      <c r="AU39" s="1">
        <v>0</v>
      </c>
      <c r="AV39" s="1">
        <v>5.8990248580422229</v>
      </c>
      <c r="AW39" s="3">
        <v>0</v>
      </c>
      <c r="AX39" s="1">
        <v>1.9663416193474077</v>
      </c>
      <c r="AY39" s="1">
        <v>26.207519517865499</v>
      </c>
      <c r="AZ39" s="1">
        <v>23.952745375110489</v>
      </c>
      <c r="BA39" s="1">
        <v>4.0128843670625685</v>
      </c>
      <c r="BB39" s="1">
        <f>BA39-(((100-AH39)/100)*16.7)</f>
        <v>-12.687115632937431</v>
      </c>
    </row>
    <row r="40" spans="1:54" x14ac:dyDescent="0.3">
      <c r="A40">
        <v>1</v>
      </c>
      <c r="B40" t="s">
        <v>462</v>
      </c>
      <c r="C40">
        <v>3</v>
      </c>
      <c r="D40" t="s">
        <v>3030</v>
      </c>
      <c r="E40" t="s">
        <v>3109</v>
      </c>
      <c r="F40" t="s">
        <v>3105</v>
      </c>
      <c r="G40" t="s">
        <v>3104</v>
      </c>
      <c r="H40" t="s">
        <v>3088</v>
      </c>
      <c r="I40" t="s">
        <v>464</v>
      </c>
      <c r="J40" t="s">
        <v>3274</v>
      </c>
      <c r="K40" t="s">
        <v>3288</v>
      </c>
      <c r="L40" t="s">
        <v>4056</v>
      </c>
      <c r="M40" t="s">
        <v>3276</v>
      </c>
      <c r="N40" t="s">
        <v>3277</v>
      </c>
      <c r="O40" t="s">
        <v>4421</v>
      </c>
      <c r="P40" t="s">
        <v>463</v>
      </c>
      <c r="Q40" t="s">
        <v>463</v>
      </c>
      <c r="R40">
        <v>0</v>
      </c>
      <c r="S40">
        <v>0</v>
      </c>
      <c r="T40">
        <v>78979</v>
      </c>
      <c r="U40">
        <v>1.21</v>
      </c>
      <c r="V40">
        <v>65469</v>
      </c>
      <c r="W40">
        <v>0</v>
      </c>
      <c r="X40">
        <v>7669</v>
      </c>
      <c r="Y40">
        <v>0</v>
      </c>
      <c r="Z40">
        <v>0.1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100</v>
      </c>
      <c r="AG40">
        <v>0</v>
      </c>
      <c r="AH40" s="1">
        <f t="shared" si="0"/>
        <v>33.333333333333336</v>
      </c>
      <c r="AI40">
        <v>0</v>
      </c>
      <c r="AJ40">
        <v>0</v>
      </c>
      <c r="AK40">
        <v>0</v>
      </c>
      <c r="AL40">
        <v>0</v>
      </c>
      <c r="AM40">
        <v>15.9795</v>
      </c>
      <c r="AN40">
        <v>362772.96679999999</v>
      </c>
      <c r="AO40">
        <v>65761.347200000004</v>
      </c>
      <c r="AP40">
        <v>0.99329999999999996</v>
      </c>
      <c r="AQ40">
        <v>0</v>
      </c>
      <c r="AR40">
        <v>0</v>
      </c>
      <c r="AS40">
        <v>91.537800000000004</v>
      </c>
      <c r="AT40">
        <v>3277416.341</v>
      </c>
      <c r="AU40" s="1">
        <v>0</v>
      </c>
      <c r="AV40" s="1">
        <v>9.9657720004470587</v>
      </c>
      <c r="AW40" s="3">
        <v>14.862259375932988</v>
      </c>
      <c r="AX40" s="1">
        <v>8.2760104587933494</v>
      </c>
      <c r="AY40" s="1">
        <v>12.4380773523912</v>
      </c>
      <c r="AZ40" s="1">
        <v>7.8518778753308682</v>
      </c>
      <c r="BA40" s="1">
        <v>64.153982713468665</v>
      </c>
      <c r="BB40" s="1">
        <f>BA40-(((100-AH40)/100)*19.7)</f>
        <v>51.020649380135339</v>
      </c>
    </row>
    <row r="41" spans="1:54" x14ac:dyDescent="0.3">
      <c r="A41">
        <v>1</v>
      </c>
      <c r="B41" t="s">
        <v>1239</v>
      </c>
      <c r="C41">
        <v>1</v>
      </c>
      <c r="D41" t="s">
        <v>505</v>
      </c>
      <c r="E41" t="s">
        <v>3109</v>
      </c>
      <c r="F41" t="s">
        <v>3106</v>
      </c>
      <c r="G41" t="s">
        <v>3104</v>
      </c>
      <c r="H41" t="s">
        <v>3088</v>
      </c>
      <c r="I41" t="s">
        <v>357</v>
      </c>
      <c r="J41" t="s">
        <v>3274</v>
      </c>
      <c r="K41" t="s">
        <v>3289</v>
      </c>
      <c r="L41" t="s">
        <v>4057</v>
      </c>
      <c r="M41" t="s">
        <v>3276</v>
      </c>
      <c r="N41" t="s">
        <v>3277</v>
      </c>
      <c r="O41" t="s">
        <v>4422</v>
      </c>
      <c r="P41" t="s">
        <v>356</v>
      </c>
      <c r="Q41" t="s">
        <v>356</v>
      </c>
      <c r="R41">
        <v>0</v>
      </c>
      <c r="S41">
        <v>0</v>
      </c>
      <c r="T41">
        <v>75028</v>
      </c>
      <c r="U41">
        <v>1.1200000000000001</v>
      </c>
      <c r="V41">
        <v>66804</v>
      </c>
      <c r="W41">
        <v>0</v>
      </c>
      <c r="X41">
        <v>8582</v>
      </c>
      <c r="Y41">
        <v>0</v>
      </c>
      <c r="Z41">
        <v>0.1</v>
      </c>
      <c r="AA41">
        <v>501</v>
      </c>
      <c r="AB41">
        <v>600868</v>
      </c>
      <c r="AC41">
        <v>7.5</v>
      </c>
      <c r="AD41">
        <v>9</v>
      </c>
      <c r="AE41">
        <v>0</v>
      </c>
      <c r="AF41">
        <v>1</v>
      </c>
      <c r="AG41">
        <v>0</v>
      </c>
      <c r="AH41" s="1">
        <f t="shared" si="0"/>
        <v>0.33333333333333331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275316.54869999998</v>
      </c>
      <c r="AO41">
        <v>149074.87890000001</v>
      </c>
      <c r="AP41">
        <v>2.2031999999999998</v>
      </c>
      <c r="AQ41">
        <v>0</v>
      </c>
      <c r="AR41">
        <v>0</v>
      </c>
      <c r="AS41">
        <v>114.8279</v>
      </c>
      <c r="AT41">
        <v>3238143.9720000001</v>
      </c>
      <c r="AU41" s="1">
        <v>0</v>
      </c>
      <c r="AV41" s="1">
        <v>7.8360507277067004</v>
      </c>
      <c r="AW41" s="3">
        <v>0</v>
      </c>
      <c r="AX41" s="1">
        <v>2.612016909235567</v>
      </c>
      <c r="AY41" s="1">
        <v>37.552009924197897</v>
      </c>
      <c r="AZ41" s="1">
        <v>24.20985624076317</v>
      </c>
      <c r="BA41" s="1">
        <v>-2.6728321484823958</v>
      </c>
      <c r="BB41" s="1">
        <f>BA41-(((100-AH41)/100)*17.6)</f>
        <v>-20.21416548181573</v>
      </c>
    </row>
    <row r="42" spans="1:54" x14ac:dyDescent="0.3">
      <c r="A42">
        <v>1</v>
      </c>
      <c r="B42" t="s">
        <v>1269</v>
      </c>
      <c r="C42">
        <v>3</v>
      </c>
      <c r="D42" t="s">
        <v>505</v>
      </c>
      <c r="E42" t="s">
        <v>3109</v>
      </c>
      <c r="F42" t="s">
        <v>3103</v>
      </c>
      <c r="G42" t="s">
        <v>3104</v>
      </c>
      <c r="H42" t="s">
        <v>3090</v>
      </c>
      <c r="I42" t="s">
        <v>1756</v>
      </c>
      <c r="J42" t="s">
        <v>3274</v>
      </c>
      <c r="K42" t="s">
        <v>3287</v>
      </c>
      <c r="L42" t="s">
        <v>4055</v>
      </c>
      <c r="M42" t="s">
        <v>3276</v>
      </c>
      <c r="N42" t="s">
        <v>3277</v>
      </c>
      <c r="O42" t="s">
        <v>4420</v>
      </c>
      <c r="P42" t="s">
        <v>1755</v>
      </c>
      <c r="Q42" t="s">
        <v>1755</v>
      </c>
      <c r="R42">
        <v>0</v>
      </c>
      <c r="S42">
        <v>0</v>
      </c>
      <c r="T42">
        <v>78192</v>
      </c>
      <c r="U42">
        <v>1.19</v>
      </c>
      <c r="V42">
        <v>65517</v>
      </c>
      <c r="W42">
        <v>0</v>
      </c>
      <c r="X42">
        <v>6197</v>
      </c>
      <c r="Y42">
        <v>0</v>
      </c>
      <c r="Z42">
        <v>0.1</v>
      </c>
      <c r="AA42">
        <v>511</v>
      </c>
      <c r="AB42">
        <v>518347</v>
      </c>
      <c r="AC42">
        <v>7.8</v>
      </c>
      <c r="AD42">
        <v>7.9</v>
      </c>
      <c r="AE42">
        <v>0</v>
      </c>
      <c r="AF42">
        <v>1</v>
      </c>
      <c r="AG42">
        <v>0</v>
      </c>
      <c r="AH42" s="1">
        <f t="shared" si="0"/>
        <v>0.33333333333333331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165807.10500000001</v>
      </c>
      <c r="AO42">
        <v>68606.400299999994</v>
      </c>
      <c r="AP42">
        <v>1.0448</v>
      </c>
      <c r="AQ42">
        <v>0</v>
      </c>
      <c r="AR42">
        <v>0</v>
      </c>
      <c r="AS42">
        <v>93.925399999999996</v>
      </c>
      <c r="AT42">
        <v>2858068.6523000002</v>
      </c>
      <c r="AU42" s="1">
        <v>0</v>
      </c>
      <c r="AV42" s="1">
        <v>5.4832644694386561</v>
      </c>
      <c r="AW42" s="3">
        <v>0</v>
      </c>
      <c r="AX42" s="1">
        <v>1.8277548231462186</v>
      </c>
      <c r="AY42" s="1">
        <v>33.719515188140903</v>
      </c>
      <c r="AZ42" s="1">
        <v>31.461553549073265</v>
      </c>
      <c r="BA42" s="1">
        <v>-3.2011524617086007</v>
      </c>
      <c r="BB42" s="1">
        <f>BA42-(((100-AH42)/100)*16.7)</f>
        <v>-19.845485795041931</v>
      </c>
    </row>
    <row r="43" spans="1:54" x14ac:dyDescent="0.3">
      <c r="A43">
        <v>1</v>
      </c>
      <c r="B43" t="s">
        <v>2492</v>
      </c>
      <c r="C43">
        <v>1</v>
      </c>
      <c r="D43" t="s">
        <v>207</v>
      </c>
      <c r="E43" t="s">
        <v>3109</v>
      </c>
      <c r="F43" t="s">
        <v>3105</v>
      </c>
      <c r="G43" t="s">
        <v>3104</v>
      </c>
      <c r="H43" t="s">
        <v>3090</v>
      </c>
      <c r="I43" t="s">
        <v>464</v>
      </c>
      <c r="J43" t="s">
        <v>3274</v>
      </c>
      <c r="K43" t="s">
        <v>3288</v>
      </c>
      <c r="L43" t="s">
        <v>4056</v>
      </c>
      <c r="M43" t="s">
        <v>3276</v>
      </c>
      <c r="N43" t="s">
        <v>3277</v>
      </c>
      <c r="O43" t="s">
        <v>4421</v>
      </c>
      <c r="P43" t="s">
        <v>463</v>
      </c>
      <c r="Q43" t="s">
        <v>463</v>
      </c>
      <c r="R43">
        <v>0</v>
      </c>
      <c r="S43">
        <v>0</v>
      </c>
      <c r="T43">
        <v>93111</v>
      </c>
      <c r="U43">
        <v>1.45</v>
      </c>
      <c r="V43">
        <v>64336</v>
      </c>
      <c r="W43">
        <v>0</v>
      </c>
      <c r="X43">
        <v>0</v>
      </c>
      <c r="Y43">
        <v>0</v>
      </c>
      <c r="Z43">
        <v>0</v>
      </c>
      <c r="AA43">
        <v>740</v>
      </c>
      <c r="AB43">
        <v>258627</v>
      </c>
      <c r="AC43">
        <v>11.5</v>
      </c>
      <c r="AD43">
        <v>4</v>
      </c>
      <c r="AE43">
        <v>0</v>
      </c>
      <c r="AF43">
        <v>0</v>
      </c>
      <c r="AG43">
        <v>0</v>
      </c>
      <c r="AH43" s="1">
        <f t="shared" si="0"/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295612.636</v>
      </c>
      <c r="AO43">
        <v>93573.597800000003</v>
      </c>
      <c r="AP43">
        <v>1.3844000000000001</v>
      </c>
      <c r="AQ43">
        <v>11.360300000000001</v>
      </c>
      <c r="AR43">
        <v>0</v>
      </c>
      <c r="AS43">
        <v>152.25389999999999</v>
      </c>
      <c r="AT43">
        <v>3754568.875</v>
      </c>
      <c r="AU43" s="1">
        <v>0</v>
      </c>
      <c r="AV43" s="1">
        <v>7.2987503201310231</v>
      </c>
      <c r="AW43" s="3">
        <v>0</v>
      </c>
      <c r="AX43" s="1">
        <v>2.4329167733770078</v>
      </c>
      <c r="AY43" s="1">
        <v>5.0943748641383202</v>
      </c>
      <c r="AZ43" s="1">
        <v>0.21602070280717012</v>
      </c>
      <c r="BA43" s="1">
        <v>0.64287031912930725</v>
      </c>
      <c r="BB43" s="1">
        <f>BA43-(((100-AH43)/100)*19.7)</f>
        <v>-19.057129680870691</v>
      </c>
    </row>
    <row r="44" spans="1:54" x14ac:dyDescent="0.3">
      <c r="A44">
        <v>1</v>
      </c>
      <c r="B44" t="s">
        <v>355</v>
      </c>
      <c r="C44">
        <v>3</v>
      </c>
      <c r="D44" t="s">
        <v>207</v>
      </c>
      <c r="E44" t="s">
        <v>3109</v>
      </c>
      <c r="F44" t="s">
        <v>3106</v>
      </c>
      <c r="G44" t="s">
        <v>3104</v>
      </c>
      <c r="H44" t="s">
        <v>3090</v>
      </c>
      <c r="I44" t="s">
        <v>357</v>
      </c>
      <c r="J44" t="s">
        <v>3274</v>
      </c>
      <c r="K44" t="s">
        <v>3289</v>
      </c>
      <c r="L44" t="s">
        <v>4057</v>
      </c>
      <c r="M44" t="s">
        <v>3276</v>
      </c>
      <c r="N44" t="s">
        <v>3277</v>
      </c>
      <c r="O44" t="s">
        <v>4422</v>
      </c>
      <c r="P44" t="s">
        <v>356</v>
      </c>
      <c r="Q44" t="s">
        <v>356</v>
      </c>
      <c r="R44">
        <v>0</v>
      </c>
      <c r="S44">
        <v>0</v>
      </c>
      <c r="T44">
        <v>72239</v>
      </c>
      <c r="U44">
        <v>1.0900000000000001</v>
      </c>
      <c r="V44">
        <v>66195</v>
      </c>
      <c r="W44">
        <v>0</v>
      </c>
      <c r="X44">
        <v>0</v>
      </c>
      <c r="Y44">
        <v>0</v>
      </c>
      <c r="Z44">
        <v>0</v>
      </c>
      <c r="AA44">
        <v>480</v>
      </c>
      <c r="AB44">
        <v>664138</v>
      </c>
      <c r="AC44">
        <v>7.3</v>
      </c>
      <c r="AD44">
        <v>10</v>
      </c>
      <c r="AE44">
        <v>0</v>
      </c>
      <c r="AF44">
        <v>0</v>
      </c>
      <c r="AG44">
        <v>0</v>
      </c>
      <c r="AH44" s="1">
        <f t="shared" si="0"/>
        <v>0</v>
      </c>
      <c r="AI44">
        <v>0</v>
      </c>
      <c r="AJ44">
        <v>0</v>
      </c>
      <c r="AK44">
        <v>0</v>
      </c>
      <c r="AL44">
        <v>0</v>
      </c>
      <c r="AM44">
        <v>19.224299999999999</v>
      </c>
      <c r="AN44">
        <v>272505.88339999999</v>
      </c>
      <c r="AO44">
        <v>67160.264899999995</v>
      </c>
      <c r="AP44">
        <v>1.0162</v>
      </c>
      <c r="AQ44">
        <v>0</v>
      </c>
      <c r="AR44">
        <v>0</v>
      </c>
      <c r="AS44">
        <v>100.203</v>
      </c>
      <c r="AT44">
        <v>3437653.1483999998</v>
      </c>
      <c r="AU44" s="1">
        <v>0</v>
      </c>
      <c r="AV44" s="1">
        <v>7.3448572167482684</v>
      </c>
      <c r="AW44" s="3">
        <v>16.097073282239489</v>
      </c>
      <c r="AX44" s="1">
        <v>7.8139768329959196</v>
      </c>
      <c r="AY44" s="1">
        <v>30.468396899070601</v>
      </c>
      <c r="AZ44" s="1">
        <v>17.838911725191043</v>
      </c>
      <c r="BA44" s="1">
        <v>73.252979756478553</v>
      </c>
      <c r="BB44" s="1">
        <f>BA44-(((100-AH44)/100)*17.6)</f>
        <v>55.652979756478551</v>
      </c>
    </row>
    <row r="45" spans="1:54" x14ac:dyDescent="0.3">
      <c r="A45">
        <v>1</v>
      </c>
      <c r="B45" t="s">
        <v>2401</v>
      </c>
      <c r="C45">
        <v>1</v>
      </c>
      <c r="D45" t="s">
        <v>1317</v>
      </c>
      <c r="E45" t="s">
        <v>3102</v>
      </c>
      <c r="F45" t="s">
        <v>3105</v>
      </c>
      <c r="G45" t="s">
        <v>3089</v>
      </c>
      <c r="H45" t="s">
        <v>3090</v>
      </c>
      <c r="I45" t="s">
        <v>1614</v>
      </c>
      <c r="J45" t="s">
        <v>3274</v>
      </c>
      <c r="K45" t="s">
        <v>3279</v>
      </c>
      <c r="L45" t="s">
        <v>4047</v>
      </c>
      <c r="M45" t="s">
        <v>3276</v>
      </c>
      <c r="N45" t="s">
        <v>3277</v>
      </c>
      <c r="O45" t="s">
        <v>4412</v>
      </c>
      <c r="P45" t="s">
        <v>1613</v>
      </c>
      <c r="Q45" t="s">
        <v>1613</v>
      </c>
      <c r="R45">
        <v>251166</v>
      </c>
      <c r="S45">
        <v>3.76</v>
      </c>
      <c r="T45">
        <v>11676</v>
      </c>
      <c r="U45">
        <v>0.17</v>
      </c>
      <c r="V45">
        <v>66748</v>
      </c>
      <c r="W45">
        <v>1357</v>
      </c>
      <c r="X45">
        <v>429571</v>
      </c>
      <c r="Y45">
        <v>20</v>
      </c>
      <c r="Z45">
        <v>6.4</v>
      </c>
      <c r="AA45">
        <v>35</v>
      </c>
      <c r="AB45">
        <v>110495</v>
      </c>
      <c r="AC45">
        <v>0.5</v>
      </c>
      <c r="AD45">
        <v>1.7</v>
      </c>
      <c r="AE45">
        <v>96</v>
      </c>
      <c r="AF45">
        <v>80</v>
      </c>
      <c r="AG45">
        <v>98</v>
      </c>
      <c r="AH45" s="1">
        <f t="shared" si="0"/>
        <v>91.333333333333329</v>
      </c>
      <c r="AI45">
        <v>32512.3714</v>
      </c>
      <c r="AJ45">
        <v>0</v>
      </c>
      <c r="AK45">
        <v>0</v>
      </c>
      <c r="AL45">
        <v>0</v>
      </c>
      <c r="AM45">
        <v>25.191500000000001</v>
      </c>
      <c r="AN45">
        <v>1547068.5009999999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218644.97690000001</v>
      </c>
      <c r="AU45" s="1">
        <v>100</v>
      </c>
      <c r="AV45" s="1">
        <v>87.617188199750345</v>
      </c>
      <c r="AW45" s="3">
        <v>100</v>
      </c>
      <c r="AX45" s="1">
        <v>95.872396066583448</v>
      </c>
      <c r="AY45" s="1">
        <v>91.9872046183728</v>
      </c>
      <c r="AZ45" s="1">
        <v>91.780824421701979</v>
      </c>
      <c r="BA45" s="1">
        <v>71.288401231677383</v>
      </c>
      <c r="BB45" s="1">
        <f>BA45-(((100-AH45)/100)*19.7)</f>
        <v>69.581067898344045</v>
      </c>
    </row>
    <row r="46" spans="1:54" x14ac:dyDescent="0.3">
      <c r="A46">
        <v>1</v>
      </c>
      <c r="B46" t="s">
        <v>2444</v>
      </c>
      <c r="C46">
        <v>3</v>
      </c>
      <c r="D46" t="s">
        <v>1317</v>
      </c>
      <c r="E46" t="s">
        <v>3102</v>
      </c>
      <c r="F46" t="s">
        <v>3106</v>
      </c>
      <c r="G46" t="s">
        <v>3089</v>
      </c>
      <c r="H46" t="s">
        <v>3090</v>
      </c>
      <c r="I46" t="s">
        <v>964</v>
      </c>
      <c r="J46" t="s">
        <v>3274</v>
      </c>
      <c r="K46" t="s">
        <v>3280</v>
      </c>
      <c r="L46" t="s">
        <v>4048</v>
      </c>
      <c r="M46" t="s">
        <v>3276</v>
      </c>
      <c r="N46" t="s">
        <v>3277</v>
      </c>
      <c r="O46" t="s">
        <v>4413</v>
      </c>
      <c r="P46" t="s">
        <v>963</v>
      </c>
      <c r="Q46" t="s">
        <v>963</v>
      </c>
      <c r="R46">
        <v>227814</v>
      </c>
      <c r="S46">
        <v>3.53</v>
      </c>
      <c r="T46">
        <v>0</v>
      </c>
      <c r="U46">
        <v>0</v>
      </c>
      <c r="V46">
        <v>64607</v>
      </c>
      <c r="W46">
        <v>1343</v>
      </c>
      <c r="X46">
        <v>580200</v>
      </c>
      <c r="Y46">
        <v>21</v>
      </c>
      <c r="Z46">
        <v>9</v>
      </c>
      <c r="AA46">
        <v>0</v>
      </c>
      <c r="AB46">
        <v>97214</v>
      </c>
      <c r="AC46">
        <v>0</v>
      </c>
      <c r="AD46">
        <v>1.5</v>
      </c>
      <c r="AE46">
        <v>100</v>
      </c>
      <c r="AF46">
        <v>86</v>
      </c>
      <c r="AG46">
        <v>100</v>
      </c>
      <c r="AH46" s="1">
        <f t="shared" si="0"/>
        <v>95.333333333333329</v>
      </c>
      <c r="AI46">
        <v>192614.8278</v>
      </c>
      <c r="AJ46">
        <v>2.9014000000000002</v>
      </c>
      <c r="AK46">
        <v>0</v>
      </c>
      <c r="AL46">
        <v>0</v>
      </c>
      <c r="AM46">
        <v>290.55119999999999</v>
      </c>
      <c r="AN46">
        <v>3441572.2637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517655.61670000001</v>
      </c>
      <c r="AU46" s="1">
        <v>100</v>
      </c>
      <c r="AV46" s="1">
        <v>86.925339173765835</v>
      </c>
      <c r="AW46" s="3">
        <v>100</v>
      </c>
      <c r="AX46" s="1">
        <v>95.641779724588616</v>
      </c>
      <c r="AY46" s="1">
        <v>97.188993880885306</v>
      </c>
      <c r="AZ46" s="1">
        <v>96.591917703153953</v>
      </c>
      <c r="BA46" s="1">
        <v>68.938772789710811</v>
      </c>
      <c r="BB46" s="1">
        <f>BA46-(((100-AH46)/100)*17.6)</f>
        <v>68.117439456377483</v>
      </c>
    </row>
    <row r="47" spans="1:54" x14ac:dyDescent="0.3">
      <c r="A47">
        <v>1</v>
      </c>
      <c r="B47" t="s">
        <v>1634</v>
      </c>
      <c r="C47">
        <v>1</v>
      </c>
      <c r="D47" t="s">
        <v>1236</v>
      </c>
      <c r="E47" t="s">
        <v>3102</v>
      </c>
      <c r="F47" t="s">
        <v>3103</v>
      </c>
      <c r="G47" t="s">
        <v>3104</v>
      </c>
      <c r="H47" t="s">
        <v>3088</v>
      </c>
      <c r="I47" t="s">
        <v>1636</v>
      </c>
      <c r="J47" t="s">
        <v>3274</v>
      </c>
      <c r="K47" t="s">
        <v>3278</v>
      </c>
      <c r="L47" t="s">
        <v>4046</v>
      </c>
      <c r="M47" t="s">
        <v>3276</v>
      </c>
      <c r="N47" t="s">
        <v>3277</v>
      </c>
      <c r="O47" t="s">
        <v>4411</v>
      </c>
      <c r="P47" t="s">
        <v>1635</v>
      </c>
      <c r="Q47" t="s">
        <v>1635</v>
      </c>
      <c r="R47">
        <v>0</v>
      </c>
      <c r="S47">
        <v>0</v>
      </c>
      <c r="T47">
        <v>84321</v>
      </c>
      <c r="U47">
        <v>1.25</v>
      </c>
      <c r="V47">
        <v>67223</v>
      </c>
      <c r="W47">
        <v>0</v>
      </c>
      <c r="X47">
        <v>0</v>
      </c>
      <c r="Y47">
        <v>0</v>
      </c>
      <c r="Z47">
        <v>0</v>
      </c>
      <c r="AA47">
        <v>495</v>
      </c>
      <c r="AB47">
        <v>324428</v>
      </c>
      <c r="AC47">
        <v>7.4</v>
      </c>
      <c r="AD47">
        <v>4.8</v>
      </c>
      <c r="AE47">
        <v>0</v>
      </c>
      <c r="AF47">
        <v>0</v>
      </c>
      <c r="AG47">
        <v>0</v>
      </c>
      <c r="AH47" s="1">
        <f t="shared" si="0"/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68145.835200000001</v>
      </c>
      <c r="AP47">
        <v>1.0225</v>
      </c>
      <c r="AQ47">
        <v>0</v>
      </c>
      <c r="AR47">
        <v>27.7806</v>
      </c>
      <c r="AS47">
        <v>92.747699999999995</v>
      </c>
      <c r="AT47">
        <v>2641941.5580000002</v>
      </c>
      <c r="AU47" s="1">
        <v>0</v>
      </c>
      <c r="AV47" s="1">
        <v>0</v>
      </c>
      <c r="AW47" s="3">
        <v>0</v>
      </c>
      <c r="AX47" s="1">
        <v>0</v>
      </c>
      <c r="AY47" s="1">
        <v>7.8253142269573903</v>
      </c>
      <c r="AZ47" s="1">
        <v>5.5253142269573905</v>
      </c>
      <c r="BA47" s="1">
        <v>5.501397698409332</v>
      </c>
      <c r="BB47" s="1">
        <f>BA47-(((100-AH47)/100)*16.7)</f>
        <v>-11.198602301590668</v>
      </c>
    </row>
    <row r="48" spans="1:54" x14ac:dyDescent="0.3">
      <c r="A48">
        <v>1</v>
      </c>
      <c r="B48" t="s">
        <v>1612</v>
      </c>
      <c r="C48">
        <v>3</v>
      </c>
      <c r="D48" t="s">
        <v>1236</v>
      </c>
      <c r="E48" t="s">
        <v>3102</v>
      </c>
      <c r="F48" t="s">
        <v>3105</v>
      </c>
      <c r="G48" t="s">
        <v>3104</v>
      </c>
      <c r="H48" t="s">
        <v>3088</v>
      </c>
      <c r="I48" t="s">
        <v>1614</v>
      </c>
      <c r="J48" t="s">
        <v>3274</v>
      </c>
      <c r="K48" t="s">
        <v>3279</v>
      </c>
      <c r="L48" t="s">
        <v>4047</v>
      </c>
      <c r="M48" t="s">
        <v>3276</v>
      </c>
      <c r="N48" t="s">
        <v>3277</v>
      </c>
      <c r="O48" t="s">
        <v>4412</v>
      </c>
      <c r="P48" t="s">
        <v>1613</v>
      </c>
      <c r="Q48" t="s">
        <v>1613</v>
      </c>
      <c r="R48">
        <v>0</v>
      </c>
      <c r="S48">
        <v>0</v>
      </c>
      <c r="T48">
        <v>92884</v>
      </c>
      <c r="U48">
        <v>1.43</v>
      </c>
      <c r="V48">
        <v>64824</v>
      </c>
      <c r="W48">
        <v>0</v>
      </c>
      <c r="X48">
        <v>0</v>
      </c>
      <c r="Y48">
        <v>0</v>
      </c>
      <c r="Z48">
        <v>0</v>
      </c>
      <c r="AA48">
        <v>606</v>
      </c>
      <c r="AB48">
        <v>634614</v>
      </c>
      <c r="AC48">
        <v>9.4</v>
      </c>
      <c r="AD48">
        <v>9.8000000000000007</v>
      </c>
      <c r="AE48">
        <v>0</v>
      </c>
      <c r="AF48">
        <v>0</v>
      </c>
      <c r="AG48">
        <v>0</v>
      </c>
      <c r="AH48" s="1">
        <f t="shared" si="0"/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85602.153000000006</v>
      </c>
      <c r="AO48">
        <v>83348.037800000006</v>
      </c>
      <c r="AP48">
        <v>1.2507999999999999</v>
      </c>
      <c r="AQ48">
        <v>0</v>
      </c>
      <c r="AR48">
        <v>0</v>
      </c>
      <c r="AS48">
        <v>153.2002</v>
      </c>
      <c r="AT48">
        <v>3417130.5839999998</v>
      </c>
      <c r="AU48" s="1">
        <v>0</v>
      </c>
      <c r="AV48" s="1">
        <v>2.4438676721112338</v>
      </c>
      <c r="AW48" s="3">
        <v>0</v>
      </c>
      <c r="AX48" s="1">
        <v>0.81462255737041123</v>
      </c>
      <c r="AY48" s="1">
        <v>-5.6763887852993298</v>
      </c>
      <c r="AZ48" s="1">
        <v>-10.635657657430809</v>
      </c>
      <c r="BA48" s="1">
        <v>5.9995214587268197</v>
      </c>
      <c r="BB48" s="1">
        <f>BA48-(((100-AH48)/100)*19.7)</f>
        <v>-13.70047854127318</v>
      </c>
    </row>
    <row r="49" spans="1:54" x14ac:dyDescent="0.3">
      <c r="A49">
        <v>1</v>
      </c>
      <c r="B49" t="s">
        <v>2967</v>
      </c>
      <c r="C49">
        <v>1</v>
      </c>
      <c r="D49" t="s">
        <v>2401</v>
      </c>
      <c r="E49" t="s">
        <v>3102</v>
      </c>
      <c r="F49" t="s">
        <v>3106</v>
      </c>
      <c r="G49" t="s">
        <v>3104</v>
      </c>
      <c r="H49" t="s">
        <v>3088</v>
      </c>
      <c r="I49" t="s">
        <v>964</v>
      </c>
      <c r="J49" t="s">
        <v>3274</v>
      </c>
      <c r="K49" t="s">
        <v>3280</v>
      </c>
      <c r="L49" t="s">
        <v>4048</v>
      </c>
      <c r="M49" t="s">
        <v>3276</v>
      </c>
      <c r="N49" t="s">
        <v>3277</v>
      </c>
      <c r="O49" t="s">
        <v>4413</v>
      </c>
      <c r="P49" t="s">
        <v>963</v>
      </c>
      <c r="Q49" t="s">
        <v>963</v>
      </c>
      <c r="R49">
        <v>0</v>
      </c>
      <c r="S49">
        <v>0</v>
      </c>
      <c r="T49">
        <v>83499</v>
      </c>
      <c r="U49">
        <v>1.25</v>
      </c>
      <c r="V49">
        <v>66577</v>
      </c>
      <c r="W49">
        <v>0</v>
      </c>
      <c r="X49">
        <v>0</v>
      </c>
      <c r="Y49">
        <v>0</v>
      </c>
      <c r="Z49">
        <v>0</v>
      </c>
      <c r="AA49">
        <v>678</v>
      </c>
      <c r="AB49">
        <v>492215</v>
      </c>
      <c r="AC49">
        <v>10.199999999999999</v>
      </c>
      <c r="AD49">
        <v>7.4</v>
      </c>
      <c r="AE49">
        <v>0</v>
      </c>
      <c r="AF49">
        <v>0</v>
      </c>
      <c r="AG49">
        <v>0</v>
      </c>
      <c r="AH49" s="1">
        <f t="shared" si="0"/>
        <v>0</v>
      </c>
      <c r="AI49">
        <v>0</v>
      </c>
      <c r="AJ49">
        <v>0</v>
      </c>
      <c r="AK49">
        <v>0</v>
      </c>
      <c r="AL49">
        <v>1.4043000000000001</v>
      </c>
      <c r="AM49">
        <v>0</v>
      </c>
      <c r="AN49">
        <v>107806.4611</v>
      </c>
      <c r="AO49">
        <v>73898.946899999995</v>
      </c>
      <c r="AP49">
        <v>1.0810999999999999</v>
      </c>
      <c r="AQ49">
        <v>8.9923999999999999</v>
      </c>
      <c r="AR49">
        <v>40.458799999999997</v>
      </c>
      <c r="AS49">
        <v>111.6264</v>
      </c>
      <c r="AT49">
        <v>3105979.0619999999</v>
      </c>
      <c r="AU49" s="1">
        <v>0</v>
      </c>
      <c r="AV49" s="1">
        <v>3.354500800539125</v>
      </c>
      <c r="AW49" s="3">
        <v>0</v>
      </c>
      <c r="AX49" s="1">
        <v>1.1181669335130417</v>
      </c>
      <c r="AY49" s="1">
        <v>18.175344921338802</v>
      </c>
      <c r="AZ49" s="1">
        <v>4.6285337912300886</v>
      </c>
      <c r="BA49" s="1">
        <v>-8.6374214238077016</v>
      </c>
      <c r="BB49" s="1">
        <f>BA49-(((100-AH49)/100)*17.6)</f>
        <v>-26.237421423807703</v>
      </c>
    </row>
    <row r="50" spans="1:54" x14ac:dyDescent="0.3">
      <c r="A50">
        <v>1</v>
      </c>
      <c r="B50" t="s">
        <v>2348</v>
      </c>
      <c r="C50">
        <v>1</v>
      </c>
      <c r="D50" t="s">
        <v>2448</v>
      </c>
      <c r="E50" t="s">
        <v>3110</v>
      </c>
      <c r="F50" t="s">
        <v>3103</v>
      </c>
      <c r="G50" t="s">
        <v>3089</v>
      </c>
      <c r="H50" t="s">
        <v>3088</v>
      </c>
      <c r="I50" t="s">
        <v>2391</v>
      </c>
      <c r="J50" t="s">
        <v>3274</v>
      </c>
      <c r="K50" t="s">
        <v>3290</v>
      </c>
      <c r="L50" t="s">
        <v>4058</v>
      </c>
      <c r="M50" t="s">
        <v>3276</v>
      </c>
      <c r="N50" t="s">
        <v>3277</v>
      </c>
      <c r="O50" t="s">
        <v>4423</v>
      </c>
      <c r="P50" t="s">
        <v>2390</v>
      </c>
      <c r="Q50" t="s">
        <v>2390</v>
      </c>
      <c r="R50">
        <v>206167</v>
      </c>
      <c r="S50">
        <v>3.11</v>
      </c>
      <c r="T50">
        <v>9867</v>
      </c>
      <c r="U50">
        <v>0.15</v>
      </c>
      <c r="V50">
        <v>66324</v>
      </c>
      <c r="W50">
        <v>1072</v>
      </c>
      <c r="X50">
        <v>366735</v>
      </c>
      <c r="Y50">
        <v>16</v>
      </c>
      <c r="Z50">
        <v>5.5</v>
      </c>
      <c r="AA50">
        <v>0</v>
      </c>
      <c r="AB50">
        <v>58764</v>
      </c>
      <c r="AC50">
        <v>0</v>
      </c>
      <c r="AD50">
        <v>0.9</v>
      </c>
      <c r="AE50">
        <v>95</v>
      </c>
      <c r="AF50">
        <v>86</v>
      </c>
      <c r="AG50">
        <v>100</v>
      </c>
      <c r="AH50" s="1">
        <f t="shared" si="0"/>
        <v>93.666666666666671</v>
      </c>
      <c r="AI50">
        <v>188790.39780000001</v>
      </c>
      <c r="AJ50">
        <v>2.8172000000000001</v>
      </c>
      <c r="AK50">
        <v>0</v>
      </c>
      <c r="AL50">
        <v>15.216699999999999</v>
      </c>
      <c r="AM50">
        <v>302.59050000000002</v>
      </c>
      <c r="AN50">
        <v>3146290.2069999999</v>
      </c>
      <c r="AO50">
        <v>0</v>
      </c>
      <c r="AP50">
        <v>0</v>
      </c>
      <c r="AQ50">
        <v>0</v>
      </c>
      <c r="AR50">
        <v>3.2749999999999999</v>
      </c>
      <c r="AS50">
        <v>0</v>
      </c>
      <c r="AT50">
        <v>677151.43279999995</v>
      </c>
      <c r="AU50" s="1">
        <v>100</v>
      </c>
      <c r="AV50" s="1">
        <v>82.289479045496279</v>
      </c>
      <c r="AW50" s="3">
        <v>100</v>
      </c>
      <c r="AX50" s="1">
        <v>94.096493015165422</v>
      </c>
      <c r="AY50" s="1">
        <v>97.403185203459401</v>
      </c>
      <c r="AZ50" s="1">
        <v>97.267404542808208</v>
      </c>
      <c r="BA50" s="1">
        <v>71.84776439203668</v>
      </c>
      <c r="BB50" s="1">
        <f>BA50-(((100-AH50)/100)*16.7)</f>
        <v>70.790097725370018</v>
      </c>
    </row>
    <row r="51" spans="1:54" x14ac:dyDescent="0.3">
      <c r="A51">
        <v>1</v>
      </c>
      <c r="B51" t="s">
        <v>859</v>
      </c>
      <c r="C51">
        <v>3</v>
      </c>
      <c r="D51" t="s">
        <v>2407</v>
      </c>
      <c r="E51" t="s">
        <v>3110</v>
      </c>
      <c r="F51" t="s">
        <v>3103</v>
      </c>
      <c r="G51" t="s">
        <v>3104</v>
      </c>
      <c r="H51" t="s">
        <v>3090</v>
      </c>
      <c r="I51" t="s">
        <v>2391</v>
      </c>
      <c r="J51" t="s">
        <v>3274</v>
      </c>
      <c r="K51" t="s">
        <v>3290</v>
      </c>
      <c r="L51" t="s">
        <v>4058</v>
      </c>
      <c r="M51" t="s">
        <v>3276</v>
      </c>
      <c r="N51" t="s">
        <v>3277</v>
      </c>
      <c r="O51" t="s">
        <v>4423</v>
      </c>
      <c r="P51" t="s">
        <v>2390</v>
      </c>
      <c r="Q51" t="s">
        <v>2390</v>
      </c>
      <c r="R51">
        <v>0</v>
      </c>
      <c r="S51">
        <v>0</v>
      </c>
      <c r="T51">
        <v>56729</v>
      </c>
      <c r="U51">
        <v>0.87</v>
      </c>
      <c r="V51">
        <v>65189</v>
      </c>
      <c r="W51">
        <v>0</v>
      </c>
      <c r="X51">
        <v>0</v>
      </c>
      <c r="Y51">
        <v>0</v>
      </c>
      <c r="Z51">
        <v>0</v>
      </c>
      <c r="AA51">
        <v>274</v>
      </c>
      <c r="AB51">
        <v>329710</v>
      </c>
      <c r="AC51">
        <v>4.2</v>
      </c>
      <c r="AD51">
        <v>5.0999999999999996</v>
      </c>
      <c r="AE51">
        <v>0</v>
      </c>
      <c r="AF51">
        <v>0</v>
      </c>
      <c r="AG51">
        <v>0</v>
      </c>
      <c r="AH51" s="1">
        <f t="shared" si="0"/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194452.15210000001</v>
      </c>
      <c r="AO51">
        <v>50908.527800000003</v>
      </c>
      <c r="AP51">
        <v>0.75419999999999998</v>
      </c>
      <c r="AQ51">
        <v>0</v>
      </c>
      <c r="AR51">
        <v>0</v>
      </c>
      <c r="AS51">
        <v>75.571299999999994</v>
      </c>
      <c r="AT51">
        <v>2413586.1995000001</v>
      </c>
      <c r="AU51" s="1">
        <v>0</v>
      </c>
      <c r="AV51" s="1">
        <v>7.4558777857199052</v>
      </c>
      <c r="AW51" s="3">
        <v>0</v>
      </c>
      <c r="AX51" s="1">
        <v>2.4852925952399683</v>
      </c>
      <c r="AY51" s="1">
        <v>24.004408771389599</v>
      </c>
      <c r="AZ51" s="1">
        <v>21.761570501080119</v>
      </c>
      <c r="BA51" s="1">
        <v>-1.3681461814129712</v>
      </c>
      <c r="BB51" s="1">
        <f>BA51-(((100-AH51)/100)*16.7)</f>
        <v>-18.06814618141297</v>
      </c>
    </row>
    <row r="52" spans="1:54" x14ac:dyDescent="0.3">
      <c r="A52">
        <v>1</v>
      </c>
      <c r="B52" t="s">
        <v>3006</v>
      </c>
      <c r="C52">
        <v>1</v>
      </c>
      <c r="D52" t="s">
        <v>2256</v>
      </c>
      <c r="E52" t="s">
        <v>3110</v>
      </c>
      <c r="F52" t="s">
        <v>3105</v>
      </c>
      <c r="G52" t="s">
        <v>3104</v>
      </c>
      <c r="H52" t="s">
        <v>3090</v>
      </c>
      <c r="I52" t="s">
        <v>2524</v>
      </c>
      <c r="J52" t="s">
        <v>3274</v>
      </c>
      <c r="K52" t="s">
        <v>3291</v>
      </c>
      <c r="L52" t="s">
        <v>4059</v>
      </c>
      <c r="M52" t="s">
        <v>3276</v>
      </c>
      <c r="N52" t="s">
        <v>3277</v>
      </c>
      <c r="O52" t="s">
        <v>4424</v>
      </c>
      <c r="P52" t="s">
        <v>2523</v>
      </c>
      <c r="Q52" t="s">
        <v>2523</v>
      </c>
      <c r="R52">
        <v>0</v>
      </c>
      <c r="S52">
        <v>0</v>
      </c>
      <c r="T52">
        <v>89740</v>
      </c>
      <c r="U52">
        <v>1.33</v>
      </c>
      <c r="V52">
        <v>67275</v>
      </c>
      <c r="W52">
        <v>0</v>
      </c>
      <c r="X52">
        <v>0</v>
      </c>
      <c r="Y52">
        <v>0</v>
      </c>
      <c r="Z52">
        <v>0</v>
      </c>
      <c r="AA52">
        <v>634</v>
      </c>
      <c r="AB52">
        <v>559284</v>
      </c>
      <c r="AC52">
        <v>9.4</v>
      </c>
      <c r="AD52">
        <v>8.3000000000000007</v>
      </c>
      <c r="AE52">
        <v>0</v>
      </c>
      <c r="AF52">
        <v>0</v>
      </c>
      <c r="AG52">
        <v>0</v>
      </c>
      <c r="AH52" s="1">
        <f t="shared" si="0"/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254079.18960000001</v>
      </c>
      <c r="AO52">
        <v>84708.390799999994</v>
      </c>
      <c r="AP52">
        <v>1.2552000000000001</v>
      </c>
      <c r="AQ52">
        <v>0</v>
      </c>
      <c r="AR52">
        <v>0</v>
      </c>
      <c r="AS52">
        <v>128.6515</v>
      </c>
      <c r="AT52">
        <v>3385527.0610000002</v>
      </c>
      <c r="AU52" s="1">
        <v>0</v>
      </c>
      <c r="AV52" s="1">
        <v>6.9809526664625947</v>
      </c>
      <c r="AW52" s="3">
        <v>0</v>
      </c>
      <c r="AX52" s="1">
        <v>2.3269842221541981</v>
      </c>
      <c r="AY52" s="1">
        <v>22.742209906221099</v>
      </c>
      <c r="AZ52" s="1">
        <v>17.858559117328809</v>
      </c>
      <c r="BA52" s="1">
        <v>-10.433357456046988</v>
      </c>
      <c r="BB52" s="1">
        <f>BA52-(((100-AH52)/100)*19.7)</f>
        <v>-30.133357456046987</v>
      </c>
    </row>
    <row r="53" spans="1:54" x14ac:dyDescent="0.3">
      <c r="A53">
        <v>1</v>
      </c>
      <c r="B53" t="s">
        <v>2851</v>
      </c>
      <c r="C53">
        <v>3</v>
      </c>
      <c r="D53" t="s">
        <v>2256</v>
      </c>
      <c r="E53" t="s">
        <v>3110</v>
      </c>
      <c r="F53" t="s">
        <v>3106</v>
      </c>
      <c r="G53" t="s">
        <v>3104</v>
      </c>
      <c r="H53" t="s">
        <v>3090</v>
      </c>
      <c r="I53" t="s">
        <v>1922</v>
      </c>
      <c r="J53" t="s">
        <v>3274</v>
      </c>
      <c r="K53" t="s">
        <v>3292</v>
      </c>
      <c r="L53" t="s">
        <v>4060</v>
      </c>
      <c r="M53" t="s">
        <v>3276</v>
      </c>
      <c r="N53" t="s">
        <v>3277</v>
      </c>
      <c r="O53" t="s">
        <v>4425</v>
      </c>
      <c r="P53" t="s">
        <v>1921</v>
      </c>
      <c r="Q53" t="s">
        <v>1921</v>
      </c>
      <c r="R53">
        <v>0</v>
      </c>
      <c r="S53">
        <v>0</v>
      </c>
      <c r="T53">
        <v>88783</v>
      </c>
      <c r="U53">
        <v>1.34</v>
      </c>
      <c r="V53">
        <v>66263</v>
      </c>
      <c r="W53">
        <v>0</v>
      </c>
      <c r="X53">
        <v>0</v>
      </c>
      <c r="Y53">
        <v>0</v>
      </c>
      <c r="Z53">
        <v>0</v>
      </c>
      <c r="AA53">
        <v>540</v>
      </c>
      <c r="AB53">
        <v>716204</v>
      </c>
      <c r="AC53">
        <v>8.1</v>
      </c>
      <c r="AD53">
        <v>10.8</v>
      </c>
      <c r="AE53">
        <v>0</v>
      </c>
      <c r="AF53">
        <v>0</v>
      </c>
      <c r="AG53">
        <v>0</v>
      </c>
      <c r="AH53" s="1">
        <f t="shared" si="0"/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204272.07430000001</v>
      </c>
      <c r="AO53">
        <v>100483.58809999999</v>
      </c>
      <c r="AP53">
        <v>1.5087999999999999</v>
      </c>
      <c r="AQ53">
        <v>0</v>
      </c>
      <c r="AR53">
        <v>0</v>
      </c>
      <c r="AS53">
        <v>211.2723</v>
      </c>
      <c r="AT53">
        <v>4093449.4786999999</v>
      </c>
      <c r="AU53" s="1">
        <v>0</v>
      </c>
      <c r="AV53" s="1">
        <v>4.7530318514332102</v>
      </c>
      <c r="AW53" s="3">
        <v>0</v>
      </c>
      <c r="AX53" s="1">
        <v>1.5843439504777368</v>
      </c>
      <c r="AY53" s="1">
        <v>37.085378828590201</v>
      </c>
      <c r="AZ53" s="1">
        <v>23.602433949805651</v>
      </c>
      <c r="BA53" s="1">
        <v>-9.3028904875349419</v>
      </c>
      <c r="BB53" s="1">
        <f>BA53-(((100-AH53)/100)*17.6)</f>
        <v>-26.902890487534943</v>
      </c>
    </row>
    <row r="54" spans="1:54" x14ac:dyDescent="0.3">
      <c r="A54">
        <v>1</v>
      </c>
      <c r="B54" t="s">
        <v>2320</v>
      </c>
      <c r="C54">
        <v>1</v>
      </c>
      <c r="D54" t="s">
        <v>1291</v>
      </c>
      <c r="E54" t="s">
        <v>3111</v>
      </c>
      <c r="F54" t="s">
        <v>3103</v>
      </c>
      <c r="G54" t="s">
        <v>3089</v>
      </c>
      <c r="H54" t="s">
        <v>3088</v>
      </c>
      <c r="I54" t="s">
        <v>2766</v>
      </c>
      <c r="J54" t="s">
        <v>3274</v>
      </c>
      <c r="K54" t="s">
        <v>3293</v>
      </c>
      <c r="L54" t="s">
        <v>4061</v>
      </c>
      <c r="M54" t="s">
        <v>3276</v>
      </c>
      <c r="N54" t="s">
        <v>3277</v>
      </c>
      <c r="O54" t="s">
        <v>4426</v>
      </c>
      <c r="P54" t="s">
        <v>2765</v>
      </c>
      <c r="Q54" t="s">
        <v>2765</v>
      </c>
      <c r="R54">
        <v>255933</v>
      </c>
      <c r="S54">
        <v>3.79</v>
      </c>
      <c r="T54">
        <v>16536</v>
      </c>
      <c r="U54">
        <v>0.24</v>
      </c>
      <c r="V54">
        <v>67595</v>
      </c>
      <c r="W54">
        <v>631</v>
      </c>
      <c r="X54">
        <v>268476</v>
      </c>
      <c r="Y54">
        <v>9</v>
      </c>
      <c r="Z54">
        <v>4</v>
      </c>
      <c r="AA54">
        <v>38</v>
      </c>
      <c r="AB54">
        <v>102684</v>
      </c>
      <c r="AC54">
        <v>0.6</v>
      </c>
      <c r="AD54">
        <v>1.5</v>
      </c>
      <c r="AE54">
        <v>94</v>
      </c>
      <c r="AF54">
        <v>72</v>
      </c>
      <c r="AG54">
        <v>94</v>
      </c>
      <c r="AH54" s="1">
        <f t="shared" si="0"/>
        <v>86.666666666666671</v>
      </c>
      <c r="AI54">
        <v>248150.99280000001</v>
      </c>
      <c r="AJ54">
        <v>3.6614</v>
      </c>
      <c r="AK54">
        <v>0</v>
      </c>
      <c r="AL54">
        <v>0</v>
      </c>
      <c r="AM54">
        <v>181.8843</v>
      </c>
      <c r="AN54">
        <v>2117738.3709999998</v>
      </c>
      <c r="AO54">
        <v>0</v>
      </c>
      <c r="AP54">
        <v>0</v>
      </c>
      <c r="AQ54">
        <v>0</v>
      </c>
      <c r="AR54">
        <v>0</v>
      </c>
      <c r="AS54">
        <v>21.915400000000002</v>
      </c>
      <c r="AT54">
        <v>906288.28009999997</v>
      </c>
      <c r="AU54" s="1">
        <v>100</v>
      </c>
      <c r="AV54" s="1">
        <v>70.030413595384985</v>
      </c>
      <c r="AW54" s="3">
        <v>89.246598498427616</v>
      </c>
      <c r="AX54" s="1">
        <v>86.42567069793752</v>
      </c>
      <c r="AY54" s="1">
        <v>65.090894255146495</v>
      </c>
      <c r="AZ54" s="1">
        <v>64.778684681199053</v>
      </c>
      <c r="BA54" s="1">
        <v>11.961779688675101</v>
      </c>
      <c r="BB54" s="1">
        <f>BA54-(((100-AH54)/100)*16.7)</f>
        <v>9.7351130220084343</v>
      </c>
    </row>
    <row r="55" spans="1:54" x14ac:dyDescent="0.3">
      <c r="A55">
        <v>1</v>
      </c>
      <c r="B55" t="s">
        <v>2417</v>
      </c>
      <c r="C55">
        <v>3</v>
      </c>
      <c r="D55" t="s">
        <v>1291</v>
      </c>
      <c r="E55" t="s">
        <v>3111</v>
      </c>
      <c r="F55" t="s">
        <v>3105</v>
      </c>
      <c r="G55" t="s">
        <v>3089</v>
      </c>
      <c r="H55" t="s">
        <v>3088</v>
      </c>
      <c r="I55" t="s">
        <v>2962</v>
      </c>
      <c r="J55" t="s">
        <v>3274</v>
      </c>
      <c r="K55" t="s">
        <v>3294</v>
      </c>
      <c r="L55" t="s">
        <v>4062</v>
      </c>
      <c r="M55" t="s">
        <v>3276</v>
      </c>
      <c r="N55" t="s">
        <v>3277</v>
      </c>
      <c r="O55" t="s">
        <v>4427</v>
      </c>
      <c r="P55" t="s">
        <v>2961</v>
      </c>
      <c r="Q55" t="s">
        <v>2961</v>
      </c>
      <c r="R55">
        <v>268132</v>
      </c>
      <c r="S55">
        <v>4.0999999999999996</v>
      </c>
      <c r="T55">
        <v>33141</v>
      </c>
      <c r="U55">
        <v>0.51</v>
      </c>
      <c r="V55">
        <v>65368</v>
      </c>
      <c r="W55">
        <v>639</v>
      </c>
      <c r="X55">
        <v>464227</v>
      </c>
      <c r="Y55">
        <v>10</v>
      </c>
      <c r="Z55">
        <v>7.1</v>
      </c>
      <c r="AA55">
        <v>47</v>
      </c>
      <c r="AB55">
        <v>191594</v>
      </c>
      <c r="AC55">
        <v>0.7</v>
      </c>
      <c r="AD55">
        <v>2.9</v>
      </c>
      <c r="AE55">
        <v>89</v>
      </c>
      <c r="AF55">
        <v>71</v>
      </c>
      <c r="AG55">
        <v>93</v>
      </c>
      <c r="AH55" s="1">
        <f t="shared" si="0"/>
        <v>84.333333333333329</v>
      </c>
      <c r="AI55">
        <v>246352.00140000001</v>
      </c>
      <c r="AJ55">
        <v>3.6412</v>
      </c>
      <c r="AK55">
        <v>11.810600000000001</v>
      </c>
      <c r="AL55">
        <v>0</v>
      </c>
      <c r="AM55">
        <v>210.1592</v>
      </c>
      <c r="AN55">
        <v>2828098.517</v>
      </c>
      <c r="AO55">
        <v>164526.8988</v>
      </c>
      <c r="AP55">
        <v>2.4318</v>
      </c>
      <c r="AQ55">
        <v>1.0019</v>
      </c>
      <c r="AR55">
        <v>0</v>
      </c>
      <c r="AS55">
        <v>17.828600000000002</v>
      </c>
      <c r="AT55">
        <v>1388933.6058</v>
      </c>
      <c r="AU55" s="1">
        <v>59.957325937176464</v>
      </c>
      <c r="AV55" s="1">
        <v>67.063717672660644</v>
      </c>
      <c r="AW55" s="3">
        <v>92.18002015897342</v>
      </c>
      <c r="AX55" s="1">
        <v>73.067021256270166</v>
      </c>
      <c r="AY55" s="1">
        <v>51.283203639212502</v>
      </c>
      <c r="AZ55" s="1">
        <v>49.936554702026008</v>
      </c>
      <c r="BA55" s="1">
        <v>-9.5290015676958149</v>
      </c>
      <c r="BB55" s="1">
        <f>BA55-(((100-AH55)/100)*19.7)</f>
        <v>-12.615334901029149</v>
      </c>
    </row>
    <row r="56" spans="1:54" x14ac:dyDescent="0.3">
      <c r="A56">
        <v>1</v>
      </c>
      <c r="B56" t="s">
        <v>2681</v>
      </c>
      <c r="C56">
        <v>1</v>
      </c>
      <c r="D56" t="s">
        <v>1183</v>
      </c>
      <c r="E56" t="s">
        <v>3111</v>
      </c>
      <c r="F56" t="s">
        <v>3106</v>
      </c>
      <c r="G56" t="s">
        <v>3089</v>
      </c>
      <c r="H56" t="s">
        <v>3088</v>
      </c>
      <c r="I56" t="s">
        <v>2140</v>
      </c>
      <c r="J56" t="s">
        <v>3274</v>
      </c>
      <c r="K56" t="s">
        <v>3295</v>
      </c>
      <c r="L56" t="s">
        <v>4063</v>
      </c>
      <c r="M56" t="s">
        <v>3276</v>
      </c>
      <c r="N56" t="s">
        <v>3277</v>
      </c>
      <c r="O56" t="s">
        <v>4428</v>
      </c>
      <c r="P56" t="s">
        <v>2139</v>
      </c>
      <c r="Q56" t="s">
        <v>2139</v>
      </c>
      <c r="R56">
        <v>282265</v>
      </c>
      <c r="S56">
        <v>4.2699999999999996</v>
      </c>
      <c r="T56">
        <v>23109</v>
      </c>
      <c r="U56">
        <v>0.35</v>
      </c>
      <c r="V56">
        <v>66122</v>
      </c>
      <c r="W56">
        <v>908</v>
      </c>
      <c r="X56">
        <v>409746</v>
      </c>
      <c r="Y56">
        <v>14</v>
      </c>
      <c r="Z56">
        <v>6.2</v>
      </c>
      <c r="AA56">
        <v>0</v>
      </c>
      <c r="AB56">
        <v>0</v>
      </c>
      <c r="AC56">
        <v>0</v>
      </c>
      <c r="AD56">
        <v>0</v>
      </c>
      <c r="AE56">
        <v>92</v>
      </c>
      <c r="AF56">
        <v>100</v>
      </c>
      <c r="AG56">
        <v>100</v>
      </c>
      <c r="AH56" s="1">
        <f t="shared" si="0"/>
        <v>97.333333333333329</v>
      </c>
      <c r="AI56">
        <v>245754.27050000001</v>
      </c>
      <c r="AJ56">
        <v>3.6101000000000001</v>
      </c>
      <c r="AK56">
        <v>0</v>
      </c>
      <c r="AL56">
        <v>0</v>
      </c>
      <c r="AM56">
        <v>203.4811</v>
      </c>
      <c r="AN56">
        <v>2812112.4879999999</v>
      </c>
      <c r="AO56">
        <v>121342.47749999999</v>
      </c>
      <c r="AP56">
        <v>1.7825</v>
      </c>
      <c r="AQ56">
        <v>0</v>
      </c>
      <c r="AR56">
        <v>0</v>
      </c>
      <c r="AS56">
        <v>0</v>
      </c>
      <c r="AT56">
        <v>1166718.4480000001</v>
      </c>
      <c r="AU56" s="1">
        <v>66.945368445486736</v>
      </c>
      <c r="AV56" s="1">
        <v>70.676852905619413</v>
      </c>
      <c r="AW56" s="3">
        <v>100</v>
      </c>
      <c r="AX56" s="1">
        <v>79.207407117035373</v>
      </c>
      <c r="AY56" s="1">
        <v>83.304806364032103</v>
      </c>
      <c r="AZ56" s="1">
        <v>80.456221139065946</v>
      </c>
      <c r="BA56" s="1">
        <v>23.116583656152002</v>
      </c>
      <c r="BB56" s="1">
        <f>BA56-(((100-AH56)/100)*17.6)</f>
        <v>22.647250322818667</v>
      </c>
    </row>
    <row r="57" spans="1:54" x14ac:dyDescent="0.3">
      <c r="A57">
        <v>1</v>
      </c>
      <c r="B57" t="s">
        <v>2304</v>
      </c>
      <c r="C57">
        <v>3</v>
      </c>
      <c r="D57" t="s">
        <v>1183</v>
      </c>
      <c r="E57" t="s">
        <v>3111</v>
      </c>
      <c r="F57" t="s">
        <v>3103</v>
      </c>
      <c r="G57" t="s">
        <v>3089</v>
      </c>
      <c r="H57" t="s">
        <v>3090</v>
      </c>
      <c r="I57" t="s">
        <v>2766</v>
      </c>
      <c r="J57" t="s">
        <v>3274</v>
      </c>
      <c r="K57" t="s">
        <v>3293</v>
      </c>
      <c r="L57" t="s">
        <v>4061</v>
      </c>
      <c r="M57" t="s">
        <v>3276</v>
      </c>
      <c r="N57" t="s">
        <v>3277</v>
      </c>
      <c r="O57" t="s">
        <v>4426</v>
      </c>
      <c r="P57" t="s">
        <v>2765</v>
      </c>
      <c r="Q57" t="s">
        <v>2765</v>
      </c>
      <c r="R57">
        <v>41298</v>
      </c>
      <c r="S57">
        <v>0.63</v>
      </c>
      <c r="T57">
        <v>72524</v>
      </c>
      <c r="U57">
        <v>1.1000000000000001</v>
      </c>
      <c r="V57">
        <v>65863</v>
      </c>
      <c r="W57">
        <v>59</v>
      </c>
      <c r="X57">
        <v>69599</v>
      </c>
      <c r="Y57">
        <v>1</v>
      </c>
      <c r="Z57">
        <v>1.1000000000000001</v>
      </c>
      <c r="AA57">
        <v>388</v>
      </c>
      <c r="AB57">
        <v>419846</v>
      </c>
      <c r="AC57">
        <v>5.9</v>
      </c>
      <c r="AD57">
        <v>6.4</v>
      </c>
      <c r="AE57">
        <v>36</v>
      </c>
      <c r="AF57">
        <v>14</v>
      </c>
      <c r="AG57">
        <v>13</v>
      </c>
      <c r="AH57" s="1">
        <f t="shared" si="0"/>
        <v>21</v>
      </c>
      <c r="AI57">
        <v>40337.4352</v>
      </c>
      <c r="AJ57">
        <v>0.60029999999999994</v>
      </c>
      <c r="AK57">
        <v>0</v>
      </c>
      <c r="AL57">
        <v>0</v>
      </c>
      <c r="AM57">
        <v>11.1502</v>
      </c>
      <c r="AN57">
        <v>842722.34</v>
      </c>
      <c r="AO57">
        <v>63254.0769</v>
      </c>
      <c r="AP57">
        <v>0.94130000000000003</v>
      </c>
      <c r="AQ57">
        <v>0</v>
      </c>
      <c r="AR57">
        <v>0</v>
      </c>
      <c r="AS57">
        <v>102.29470000000001</v>
      </c>
      <c r="AT57">
        <v>2500557.7387999999</v>
      </c>
      <c r="AU57" s="1">
        <v>38.938938511739323</v>
      </c>
      <c r="AV57" s="1">
        <v>25.206453546735979</v>
      </c>
      <c r="AW57" s="3">
        <v>9.8287362411179338</v>
      </c>
      <c r="AX57" s="1">
        <v>24.658042766531079</v>
      </c>
      <c r="AY57" s="1">
        <v>45.721878942379298</v>
      </c>
      <c r="AZ57" s="1">
        <v>43.989013926009513</v>
      </c>
      <c r="BA57" s="1">
        <v>-8.9939694895108993</v>
      </c>
      <c r="BB57" s="1">
        <f>BA57-(((100-AH57)/100)*16.7)</f>
        <v>-22.186969489510901</v>
      </c>
    </row>
    <row r="58" spans="1:54" x14ac:dyDescent="0.3">
      <c r="A58">
        <v>1</v>
      </c>
      <c r="B58" t="s">
        <v>2938</v>
      </c>
      <c r="C58">
        <v>1</v>
      </c>
      <c r="D58" t="s">
        <v>1106</v>
      </c>
      <c r="E58" t="s">
        <v>3111</v>
      </c>
      <c r="F58" t="s">
        <v>3105</v>
      </c>
      <c r="G58" t="s">
        <v>3089</v>
      </c>
      <c r="H58" t="s">
        <v>3090</v>
      </c>
      <c r="I58" t="s">
        <v>2962</v>
      </c>
      <c r="J58" t="s">
        <v>3274</v>
      </c>
      <c r="K58" t="s">
        <v>3294</v>
      </c>
      <c r="L58" t="s">
        <v>4062</v>
      </c>
      <c r="M58" t="s">
        <v>3276</v>
      </c>
      <c r="N58" t="s">
        <v>3277</v>
      </c>
      <c r="O58" t="s">
        <v>4427</v>
      </c>
      <c r="P58" t="s">
        <v>2961</v>
      </c>
      <c r="Q58" t="s">
        <v>2961</v>
      </c>
      <c r="R58">
        <v>38509</v>
      </c>
      <c r="S58">
        <v>0.56999999999999995</v>
      </c>
      <c r="T58">
        <v>78095</v>
      </c>
      <c r="U58">
        <v>1.1599999999999999</v>
      </c>
      <c r="V58">
        <v>67532</v>
      </c>
      <c r="W58">
        <v>0</v>
      </c>
      <c r="X58">
        <v>74807</v>
      </c>
      <c r="Y58">
        <v>0</v>
      </c>
      <c r="Z58">
        <v>1.1000000000000001</v>
      </c>
      <c r="AA58">
        <v>474</v>
      </c>
      <c r="AB58">
        <v>545525</v>
      </c>
      <c r="AC58">
        <v>7</v>
      </c>
      <c r="AD58">
        <v>8.1</v>
      </c>
      <c r="AE58">
        <v>33</v>
      </c>
      <c r="AF58">
        <v>12</v>
      </c>
      <c r="AG58">
        <v>0</v>
      </c>
      <c r="AH58" s="1">
        <f t="shared" si="0"/>
        <v>15</v>
      </c>
      <c r="AI58">
        <v>37002.712500000001</v>
      </c>
      <c r="AJ58">
        <v>0.55179999999999996</v>
      </c>
      <c r="AK58">
        <v>0</v>
      </c>
      <c r="AL58">
        <v>0</v>
      </c>
      <c r="AM58">
        <v>24.747699999999998</v>
      </c>
      <c r="AN58">
        <v>1018722.595</v>
      </c>
      <c r="AO58">
        <v>109128.2663</v>
      </c>
      <c r="AP58">
        <v>1.6274999999999999</v>
      </c>
      <c r="AQ58">
        <v>0</v>
      </c>
      <c r="AR58">
        <v>0</v>
      </c>
      <c r="AS58">
        <v>108.402</v>
      </c>
      <c r="AT58">
        <v>3157262.855</v>
      </c>
      <c r="AU58" s="1">
        <v>25.321607234728244</v>
      </c>
      <c r="AV58" s="1">
        <v>24.394783152321565</v>
      </c>
      <c r="AW58" s="3">
        <v>18.586373082327633</v>
      </c>
      <c r="AX58" s="1">
        <v>22.767587823125819</v>
      </c>
      <c r="AY58" s="1">
        <v>29.045554541971601</v>
      </c>
      <c r="AZ58" s="1">
        <v>25.183933933127893</v>
      </c>
      <c r="BA58" s="1">
        <v>-6.2208221588409662</v>
      </c>
      <c r="BB58" s="1">
        <f>BA58-(((100-AH58)/100)*19.7)</f>
        <v>-22.965822158840965</v>
      </c>
    </row>
    <row r="59" spans="1:54" x14ac:dyDescent="0.3">
      <c r="A59">
        <v>1</v>
      </c>
      <c r="B59" t="s">
        <v>2813</v>
      </c>
      <c r="C59">
        <v>3</v>
      </c>
      <c r="D59" t="s">
        <v>1106</v>
      </c>
      <c r="E59" t="s">
        <v>3111</v>
      </c>
      <c r="F59" t="s">
        <v>3106</v>
      </c>
      <c r="G59" t="s">
        <v>3089</v>
      </c>
      <c r="H59" t="s">
        <v>3090</v>
      </c>
      <c r="I59" t="s">
        <v>2140</v>
      </c>
      <c r="J59" t="s">
        <v>3274</v>
      </c>
      <c r="K59" t="s">
        <v>3295</v>
      </c>
      <c r="L59" t="s">
        <v>4063</v>
      </c>
      <c r="M59" t="s">
        <v>3276</v>
      </c>
      <c r="N59" t="s">
        <v>3277</v>
      </c>
      <c r="O59" t="s">
        <v>4428</v>
      </c>
      <c r="P59" t="s">
        <v>2139</v>
      </c>
      <c r="Q59" t="s">
        <v>2139</v>
      </c>
      <c r="R59">
        <v>43241</v>
      </c>
      <c r="S59">
        <v>0.65</v>
      </c>
      <c r="T59">
        <v>70434</v>
      </c>
      <c r="U59">
        <v>1.06</v>
      </c>
      <c r="V59">
        <v>66277</v>
      </c>
      <c r="W59">
        <v>94</v>
      </c>
      <c r="X59">
        <v>96264</v>
      </c>
      <c r="Y59">
        <v>1</v>
      </c>
      <c r="Z59">
        <v>1.5</v>
      </c>
      <c r="AA59">
        <v>418</v>
      </c>
      <c r="AB59">
        <v>546014</v>
      </c>
      <c r="AC59">
        <v>6.3</v>
      </c>
      <c r="AD59">
        <v>8.1999999999999993</v>
      </c>
      <c r="AE59">
        <v>38</v>
      </c>
      <c r="AF59">
        <v>15</v>
      </c>
      <c r="AG59">
        <v>18</v>
      </c>
      <c r="AH59" s="1">
        <f t="shared" si="0"/>
        <v>23.666666666666668</v>
      </c>
      <c r="AI59">
        <v>45533.126900000003</v>
      </c>
      <c r="AJ59">
        <v>0.6905</v>
      </c>
      <c r="AK59">
        <v>0</v>
      </c>
      <c r="AL59">
        <v>0</v>
      </c>
      <c r="AM59">
        <v>33.328200000000002</v>
      </c>
      <c r="AN59">
        <v>1245864.6998999999</v>
      </c>
      <c r="AO59">
        <v>122737.6293</v>
      </c>
      <c r="AP59">
        <v>1.8613999999999999</v>
      </c>
      <c r="AQ59">
        <v>0</v>
      </c>
      <c r="AR59">
        <v>0</v>
      </c>
      <c r="AS59">
        <v>115.3931</v>
      </c>
      <c r="AT59">
        <v>3506390.6885000002</v>
      </c>
      <c r="AU59" s="1">
        <v>27.059441538303375</v>
      </c>
      <c r="AV59" s="1">
        <v>26.216282545359171</v>
      </c>
      <c r="AW59" s="3">
        <v>22.409836385238698</v>
      </c>
      <c r="AX59" s="1">
        <v>25.228520156300416</v>
      </c>
      <c r="AY59" s="1">
        <v>50.365240828180902</v>
      </c>
      <c r="AZ59" s="1">
        <v>40.121548089594057</v>
      </c>
      <c r="BA59" s="1">
        <v>1.0827020949307489</v>
      </c>
      <c r="BB59" s="1">
        <f>BA59-(((100-AH59)/100)*17.6)</f>
        <v>-12.351964571735918</v>
      </c>
    </row>
    <row r="60" spans="1:54" x14ac:dyDescent="0.3">
      <c r="A60">
        <v>1</v>
      </c>
      <c r="B60" t="s">
        <v>1982</v>
      </c>
      <c r="C60">
        <v>1</v>
      </c>
      <c r="D60" t="s">
        <v>1325</v>
      </c>
      <c r="E60" t="s">
        <v>3111</v>
      </c>
      <c r="F60" t="s">
        <v>3103</v>
      </c>
      <c r="G60" t="s">
        <v>3104</v>
      </c>
      <c r="H60" t="s">
        <v>3088</v>
      </c>
      <c r="I60" t="s">
        <v>2766</v>
      </c>
      <c r="J60" t="s">
        <v>3274</v>
      </c>
      <c r="K60" t="s">
        <v>3293</v>
      </c>
      <c r="L60" t="s">
        <v>4061</v>
      </c>
      <c r="M60" t="s">
        <v>3276</v>
      </c>
      <c r="N60" t="s">
        <v>3277</v>
      </c>
      <c r="O60" t="s">
        <v>4426</v>
      </c>
      <c r="P60" t="s">
        <v>2765</v>
      </c>
      <c r="Q60" t="s">
        <v>2765</v>
      </c>
      <c r="R60">
        <v>0</v>
      </c>
      <c r="S60">
        <v>0</v>
      </c>
      <c r="T60">
        <v>64042</v>
      </c>
      <c r="U60">
        <v>0.97</v>
      </c>
      <c r="V60">
        <v>66243</v>
      </c>
      <c r="W60">
        <v>0</v>
      </c>
      <c r="X60">
        <v>0</v>
      </c>
      <c r="Y60">
        <v>0</v>
      </c>
      <c r="Z60">
        <v>0</v>
      </c>
      <c r="AA60">
        <v>296</v>
      </c>
      <c r="AB60">
        <v>356650</v>
      </c>
      <c r="AC60">
        <v>4.5</v>
      </c>
      <c r="AD60">
        <v>5.4</v>
      </c>
      <c r="AE60">
        <v>0</v>
      </c>
      <c r="AF60">
        <v>0</v>
      </c>
      <c r="AG60">
        <v>0</v>
      </c>
      <c r="AH60" s="1">
        <f t="shared" si="0"/>
        <v>0</v>
      </c>
      <c r="AI60">
        <v>67232.768500000006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59955.577799999999</v>
      </c>
      <c r="AP60">
        <v>0.89180000000000004</v>
      </c>
      <c r="AQ60">
        <v>0</v>
      </c>
      <c r="AR60">
        <v>0</v>
      </c>
      <c r="AS60">
        <v>89.5167</v>
      </c>
      <c r="AT60">
        <v>2598112.6510000001</v>
      </c>
      <c r="AU60" s="1">
        <v>52.860793033205752</v>
      </c>
      <c r="AV60" s="1">
        <v>0</v>
      </c>
      <c r="AW60" s="3">
        <v>0</v>
      </c>
      <c r="AX60" s="1">
        <v>17.620264344401917</v>
      </c>
      <c r="AY60" s="1">
        <v>55.031551784258298</v>
      </c>
      <c r="AZ60" s="1">
        <v>53.136817864179541</v>
      </c>
      <c r="BA60" s="1">
        <v>-12.170370212705572</v>
      </c>
      <c r="BB60" s="1">
        <f>BA60-(((100-AH60)/100)*16.7)</f>
        <v>-28.870370212705573</v>
      </c>
    </row>
    <row r="61" spans="1:54" x14ac:dyDescent="0.3">
      <c r="A61">
        <v>1</v>
      </c>
      <c r="B61" t="s">
        <v>2402</v>
      </c>
      <c r="C61">
        <v>3</v>
      </c>
      <c r="D61" t="s">
        <v>2448</v>
      </c>
      <c r="E61" t="s">
        <v>3110</v>
      </c>
      <c r="F61" t="s">
        <v>3105</v>
      </c>
      <c r="G61" t="s">
        <v>3089</v>
      </c>
      <c r="H61" t="s">
        <v>3088</v>
      </c>
      <c r="I61" t="s">
        <v>2524</v>
      </c>
      <c r="J61" t="s">
        <v>3274</v>
      </c>
      <c r="K61" t="s">
        <v>3291</v>
      </c>
      <c r="L61" t="s">
        <v>4059</v>
      </c>
      <c r="M61" t="s">
        <v>3276</v>
      </c>
      <c r="N61" t="s">
        <v>3277</v>
      </c>
      <c r="O61" t="s">
        <v>4424</v>
      </c>
      <c r="P61" t="s">
        <v>2523</v>
      </c>
      <c r="Q61" t="s">
        <v>2523</v>
      </c>
      <c r="R61">
        <v>215850</v>
      </c>
      <c r="S61">
        <v>3.31</v>
      </c>
      <c r="T61">
        <v>0</v>
      </c>
      <c r="U61">
        <v>0</v>
      </c>
      <c r="V61">
        <v>65282</v>
      </c>
      <c r="W61">
        <v>1090</v>
      </c>
      <c r="X61">
        <v>561151</v>
      </c>
      <c r="Y61">
        <v>17</v>
      </c>
      <c r="Z61">
        <v>8.6</v>
      </c>
      <c r="AA61">
        <v>0</v>
      </c>
      <c r="AB61">
        <v>108229</v>
      </c>
      <c r="AC61">
        <v>0</v>
      </c>
      <c r="AD61">
        <v>1.7</v>
      </c>
      <c r="AE61">
        <v>100</v>
      </c>
      <c r="AF61">
        <v>84</v>
      </c>
      <c r="AG61">
        <v>100</v>
      </c>
      <c r="AH61" s="1">
        <f t="shared" si="0"/>
        <v>94.666666666666671</v>
      </c>
      <c r="AI61">
        <v>247309.4681</v>
      </c>
      <c r="AJ61">
        <v>3.7223999999999999</v>
      </c>
      <c r="AK61">
        <v>0</v>
      </c>
      <c r="AL61">
        <v>0</v>
      </c>
      <c r="AM61">
        <v>445.82279999999997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991728.02859999996</v>
      </c>
      <c r="AU61" s="1">
        <v>100</v>
      </c>
      <c r="AV61" s="1">
        <v>0</v>
      </c>
      <c r="AW61" s="3">
        <v>100</v>
      </c>
      <c r="AX61" s="1">
        <v>66.666666666666671</v>
      </c>
      <c r="AY61" s="1">
        <v>84.207469794879898</v>
      </c>
      <c r="AZ61" s="1">
        <v>82.540803128213227</v>
      </c>
      <c r="BA61" s="1">
        <v>-14.641686389435494</v>
      </c>
      <c r="BB61" s="1">
        <f>BA61-(((100-AH61)/100)*19.7)</f>
        <v>-15.69235305610216</v>
      </c>
    </row>
    <row r="62" spans="1:54" x14ac:dyDescent="0.3">
      <c r="A62">
        <v>1</v>
      </c>
      <c r="B62" t="s">
        <v>1953</v>
      </c>
      <c r="C62">
        <v>3</v>
      </c>
      <c r="D62" t="s">
        <v>1325</v>
      </c>
      <c r="E62" t="s">
        <v>3111</v>
      </c>
      <c r="F62" t="s">
        <v>3105</v>
      </c>
      <c r="G62" t="s">
        <v>3104</v>
      </c>
      <c r="H62" t="s">
        <v>3088</v>
      </c>
      <c r="I62" t="s">
        <v>2962</v>
      </c>
      <c r="J62" t="s">
        <v>3274</v>
      </c>
      <c r="K62" t="s">
        <v>3294</v>
      </c>
      <c r="L62" t="s">
        <v>4062</v>
      </c>
      <c r="M62" t="s">
        <v>3276</v>
      </c>
      <c r="N62" t="s">
        <v>3277</v>
      </c>
      <c r="O62" t="s">
        <v>4427</v>
      </c>
      <c r="P62" t="s">
        <v>2961</v>
      </c>
      <c r="Q62" t="s">
        <v>2961</v>
      </c>
      <c r="R62">
        <v>0</v>
      </c>
      <c r="S62">
        <v>0</v>
      </c>
      <c r="T62">
        <v>73591</v>
      </c>
      <c r="U62">
        <v>1.1200000000000001</v>
      </c>
      <c r="V62">
        <v>65530</v>
      </c>
      <c r="W62">
        <v>0</v>
      </c>
      <c r="X62">
        <v>0</v>
      </c>
      <c r="Y62">
        <v>0</v>
      </c>
      <c r="Z62">
        <v>0</v>
      </c>
      <c r="AA62">
        <v>457</v>
      </c>
      <c r="AB62">
        <v>507536</v>
      </c>
      <c r="AC62">
        <v>7</v>
      </c>
      <c r="AD62">
        <v>7.7</v>
      </c>
      <c r="AE62">
        <v>0</v>
      </c>
      <c r="AF62">
        <v>0</v>
      </c>
      <c r="AG62">
        <v>0</v>
      </c>
      <c r="AH62" s="1">
        <f t="shared" si="0"/>
        <v>0</v>
      </c>
      <c r="AI62">
        <v>0</v>
      </c>
      <c r="AJ62">
        <v>0</v>
      </c>
      <c r="AK62">
        <v>0</v>
      </c>
      <c r="AL62">
        <v>0</v>
      </c>
      <c r="AM62">
        <v>121.9449</v>
      </c>
      <c r="AN62">
        <v>0</v>
      </c>
      <c r="AO62">
        <v>83152.552200000006</v>
      </c>
      <c r="AP62">
        <v>1.244</v>
      </c>
      <c r="AQ62">
        <v>0</v>
      </c>
      <c r="AR62">
        <v>0</v>
      </c>
      <c r="AS62">
        <v>139.10239999999999</v>
      </c>
      <c r="AT62">
        <v>0</v>
      </c>
      <c r="AU62" s="1">
        <v>0</v>
      </c>
      <c r="AV62" s="1">
        <v>0</v>
      </c>
      <c r="AW62" s="3">
        <v>46.713718165252047</v>
      </c>
      <c r="AX62" s="1">
        <v>0</v>
      </c>
      <c r="AY62" s="1">
        <v>26.352863629612202</v>
      </c>
      <c r="AZ62" s="1">
        <v>0</v>
      </c>
      <c r="BA62" s="1">
        <v>-15.630739593522158</v>
      </c>
      <c r="BB62" s="1">
        <f>BA62-(((100-AH62)/100)*19.7)</f>
        <v>-35.330739593522154</v>
      </c>
    </row>
    <row r="63" spans="1:54" x14ac:dyDescent="0.3">
      <c r="A63">
        <v>1</v>
      </c>
      <c r="B63" t="s">
        <v>2138</v>
      </c>
      <c r="C63">
        <v>1</v>
      </c>
      <c r="D63" t="s">
        <v>1270</v>
      </c>
      <c r="E63" t="s">
        <v>3111</v>
      </c>
      <c r="F63" t="s">
        <v>3106</v>
      </c>
      <c r="G63" t="s">
        <v>3104</v>
      </c>
      <c r="H63" t="s">
        <v>3088</v>
      </c>
      <c r="I63" t="s">
        <v>2140</v>
      </c>
      <c r="J63" t="s">
        <v>3274</v>
      </c>
      <c r="K63" t="s">
        <v>3295</v>
      </c>
      <c r="L63" t="s">
        <v>4063</v>
      </c>
      <c r="M63" t="s">
        <v>3276</v>
      </c>
      <c r="N63" t="s">
        <v>3277</v>
      </c>
      <c r="O63" t="s">
        <v>4428</v>
      </c>
      <c r="P63" t="s">
        <v>2139</v>
      </c>
      <c r="Q63" t="s">
        <v>2139</v>
      </c>
      <c r="R63">
        <v>0</v>
      </c>
      <c r="S63">
        <v>0</v>
      </c>
      <c r="T63">
        <v>60728</v>
      </c>
      <c r="U63">
        <v>0.91</v>
      </c>
      <c r="V63">
        <v>67018</v>
      </c>
      <c r="W63">
        <v>0</v>
      </c>
      <c r="X63">
        <v>0</v>
      </c>
      <c r="Y63">
        <v>0</v>
      </c>
      <c r="Z63">
        <v>0</v>
      </c>
      <c r="AA63">
        <v>366</v>
      </c>
      <c r="AB63">
        <v>367497</v>
      </c>
      <c r="AC63">
        <v>5.5</v>
      </c>
      <c r="AD63">
        <v>5.5</v>
      </c>
      <c r="AE63">
        <v>0</v>
      </c>
      <c r="AF63">
        <v>0</v>
      </c>
      <c r="AG63">
        <v>0</v>
      </c>
      <c r="AH63" s="1">
        <f t="shared" si="0"/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61101.0432</v>
      </c>
      <c r="AP63">
        <v>0.90639999999999998</v>
      </c>
      <c r="AQ63">
        <v>0</v>
      </c>
      <c r="AR63">
        <v>0</v>
      </c>
      <c r="AS63">
        <v>88.320899999999995</v>
      </c>
      <c r="AT63">
        <v>2966817.986</v>
      </c>
      <c r="AU63" s="1">
        <v>0</v>
      </c>
      <c r="AV63" s="1">
        <v>0</v>
      </c>
      <c r="AW63" s="3">
        <v>0</v>
      </c>
      <c r="AX63" s="1">
        <v>0</v>
      </c>
      <c r="AY63" s="1">
        <v>28.969057641052299</v>
      </c>
      <c r="AZ63" s="1">
        <v>15.269057641052299</v>
      </c>
      <c r="BA63" s="1">
        <v>1.1629276460488391</v>
      </c>
      <c r="BB63" s="1">
        <f>BA63-(((100-AH63)/100)*17.6)</f>
        <v>-16.437072353951162</v>
      </c>
    </row>
    <row r="64" spans="1:54" x14ac:dyDescent="0.3">
      <c r="A64">
        <v>1</v>
      </c>
      <c r="B64" t="s">
        <v>2411</v>
      </c>
      <c r="C64">
        <v>3</v>
      </c>
      <c r="D64" t="s">
        <v>1270</v>
      </c>
      <c r="E64" t="s">
        <v>3111</v>
      </c>
      <c r="F64" t="s">
        <v>3103</v>
      </c>
      <c r="G64" t="s">
        <v>3104</v>
      </c>
      <c r="H64" t="s">
        <v>3090</v>
      </c>
      <c r="I64" t="s">
        <v>2766</v>
      </c>
      <c r="J64" t="s">
        <v>3274</v>
      </c>
      <c r="K64" t="s">
        <v>3293</v>
      </c>
      <c r="L64" t="s">
        <v>4061</v>
      </c>
      <c r="M64" t="s">
        <v>3276</v>
      </c>
      <c r="N64" t="s">
        <v>3277</v>
      </c>
      <c r="O64" t="s">
        <v>4426</v>
      </c>
      <c r="P64" t="s">
        <v>2765</v>
      </c>
      <c r="Q64" t="s">
        <v>2765</v>
      </c>
      <c r="R64">
        <v>0</v>
      </c>
      <c r="S64">
        <v>0</v>
      </c>
      <c r="T64">
        <v>72759</v>
      </c>
      <c r="U64">
        <v>1.1100000000000001</v>
      </c>
      <c r="V64">
        <v>65748</v>
      </c>
      <c r="W64">
        <v>0</v>
      </c>
      <c r="X64">
        <v>0</v>
      </c>
      <c r="Y64">
        <v>0</v>
      </c>
      <c r="Z64">
        <v>0</v>
      </c>
      <c r="AA64">
        <v>368</v>
      </c>
      <c r="AB64">
        <v>449932</v>
      </c>
      <c r="AC64">
        <v>5.6</v>
      </c>
      <c r="AD64">
        <v>6.8</v>
      </c>
      <c r="AE64">
        <v>0</v>
      </c>
      <c r="AF64">
        <v>0</v>
      </c>
      <c r="AG64">
        <v>0</v>
      </c>
      <c r="AH64" s="1">
        <f t="shared" si="0"/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135080.51370000001</v>
      </c>
      <c r="AO64">
        <v>68598.604500000001</v>
      </c>
      <c r="AP64">
        <v>1.0209999999999999</v>
      </c>
      <c r="AQ64">
        <v>12.6516</v>
      </c>
      <c r="AR64">
        <v>0</v>
      </c>
      <c r="AS64">
        <v>119.46080000000001</v>
      </c>
      <c r="AT64">
        <v>2784229.8849999998</v>
      </c>
      <c r="AU64" s="1">
        <v>0</v>
      </c>
      <c r="AV64" s="1">
        <v>4.6271377569220737</v>
      </c>
      <c r="AW64" s="3">
        <v>0</v>
      </c>
      <c r="AX64" s="1">
        <v>1.5423792523073578</v>
      </c>
      <c r="AY64" s="1">
        <v>21.671253293350901</v>
      </c>
      <c r="AZ64" s="1">
        <v>19.40672801615397</v>
      </c>
      <c r="BA64" s="1">
        <v>-2.4061657499855338</v>
      </c>
      <c r="BB64" s="1">
        <f>BA64-(((100-AH64)/100)*16.7)</f>
        <v>-19.106165749985532</v>
      </c>
    </row>
    <row r="65" spans="1:54" x14ac:dyDescent="0.3">
      <c r="A65">
        <v>1</v>
      </c>
      <c r="B65" t="s">
        <v>2906</v>
      </c>
      <c r="C65">
        <v>1</v>
      </c>
      <c r="D65" t="s">
        <v>117</v>
      </c>
      <c r="E65" t="s">
        <v>3111</v>
      </c>
      <c r="F65" t="s">
        <v>3105</v>
      </c>
      <c r="G65" t="s">
        <v>3104</v>
      </c>
      <c r="H65" t="s">
        <v>3090</v>
      </c>
      <c r="I65" t="s">
        <v>2962</v>
      </c>
      <c r="J65" t="s">
        <v>3274</v>
      </c>
      <c r="K65" t="s">
        <v>3294</v>
      </c>
      <c r="L65" t="s">
        <v>4062</v>
      </c>
      <c r="M65" t="s">
        <v>3276</v>
      </c>
      <c r="N65" t="s">
        <v>3277</v>
      </c>
      <c r="O65" t="s">
        <v>4427</v>
      </c>
      <c r="P65" t="s">
        <v>2961</v>
      </c>
      <c r="Q65" t="s">
        <v>2961</v>
      </c>
      <c r="R65">
        <v>0</v>
      </c>
      <c r="S65">
        <v>0</v>
      </c>
      <c r="T65">
        <v>78322</v>
      </c>
      <c r="U65">
        <v>1.17</v>
      </c>
      <c r="V65">
        <v>66903</v>
      </c>
      <c r="W65">
        <v>0</v>
      </c>
      <c r="X65">
        <v>0</v>
      </c>
      <c r="Y65">
        <v>0</v>
      </c>
      <c r="Z65">
        <v>0</v>
      </c>
      <c r="AA65">
        <v>449</v>
      </c>
      <c r="AB65">
        <v>450960</v>
      </c>
      <c r="AC65">
        <v>6.7</v>
      </c>
      <c r="AD65">
        <v>6.7</v>
      </c>
      <c r="AE65">
        <v>0</v>
      </c>
      <c r="AF65">
        <v>0</v>
      </c>
      <c r="AG65">
        <v>0</v>
      </c>
      <c r="AH65" s="1">
        <f t="shared" si="0"/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84194.767200000002</v>
      </c>
      <c r="AP65">
        <v>1.2433000000000001</v>
      </c>
      <c r="AQ65">
        <v>0</v>
      </c>
      <c r="AR65">
        <v>0</v>
      </c>
      <c r="AS65">
        <v>119.6515</v>
      </c>
      <c r="AT65">
        <v>3358087.6370000001</v>
      </c>
      <c r="AU65" s="1">
        <v>0</v>
      </c>
      <c r="AV65" s="1">
        <v>0</v>
      </c>
      <c r="AW65" s="3">
        <v>0</v>
      </c>
      <c r="AX65" s="1">
        <v>0</v>
      </c>
      <c r="AY65" s="1">
        <v>27.201979229816398</v>
      </c>
      <c r="AZ65" s="1">
        <v>22.201979229816398</v>
      </c>
      <c r="BA65" s="1">
        <v>-10.891014998651972</v>
      </c>
      <c r="BB65" s="1">
        <f>BA65-(((100-AH65)/100)*19.7)</f>
        <v>-30.591014998651971</v>
      </c>
    </row>
    <row r="66" spans="1:54" x14ac:dyDescent="0.3">
      <c r="A66">
        <v>1</v>
      </c>
      <c r="B66" t="s">
        <v>2733</v>
      </c>
      <c r="C66">
        <v>3</v>
      </c>
      <c r="D66" t="s">
        <v>117</v>
      </c>
      <c r="E66" t="s">
        <v>3111</v>
      </c>
      <c r="F66" t="s">
        <v>3106</v>
      </c>
      <c r="G66" t="s">
        <v>3104</v>
      </c>
      <c r="H66" t="s">
        <v>3090</v>
      </c>
      <c r="I66" t="s">
        <v>2140</v>
      </c>
      <c r="J66" t="s">
        <v>3274</v>
      </c>
      <c r="K66" t="s">
        <v>3295</v>
      </c>
      <c r="L66" t="s">
        <v>4063</v>
      </c>
      <c r="M66" t="s">
        <v>3276</v>
      </c>
      <c r="N66" t="s">
        <v>3277</v>
      </c>
      <c r="O66" t="s">
        <v>4428</v>
      </c>
      <c r="P66" t="s">
        <v>2139</v>
      </c>
      <c r="Q66" t="s">
        <v>2139</v>
      </c>
      <c r="R66">
        <v>0</v>
      </c>
      <c r="S66">
        <v>0</v>
      </c>
      <c r="T66">
        <v>77770</v>
      </c>
      <c r="U66">
        <v>1.18</v>
      </c>
      <c r="V66">
        <v>65884</v>
      </c>
      <c r="W66">
        <v>0</v>
      </c>
      <c r="X66">
        <v>0</v>
      </c>
      <c r="Y66">
        <v>0</v>
      </c>
      <c r="Z66">
        <v>0</v>
      </c>
      <c r="AA66">
        <v>531</v>
      </c>
      <c r="AB66">
        <v>662054</v>
      </c>
      <c r="AC66">
        <v>8.1</v>
      </c>
      <c r="AD66">
        <v>10</v>
      </c>
      <c r="AE66">
        <v>0</v>
      </c>
      <c r="AF66">
        <v>0</v>
      </c>
      <c r="AG66">
        <v>0</v>
      </c>
      <c r="AH66" s="1">
        <f t="shared" ref="AH66:AH129" si="1">AVERAGE(AE66,AG66,AF66)</f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75404.594400000002</v>
      </c>
      <c r="AP66">
        <v>1.1152</v>
      </c>
      <c r="AQ66">
        <v>0</v>
      </c>
      <c r="AR66">
        <v>0</v>
      </c>
      <c r="AS66">
        <v>121.7997</v>
      </c>
      <c r="AT66">
        <v>3524020.3317</v>
      </c>
      <c r="AU66" s="1">
        <v>0</v>
      </c>
      <c r="AV66" s="1">
        <v>0</v>
      </c>
      <c r="AW66" s="3">
        <v>0</v>
      </c>
      <c r="AX66" s="1">
        <v>0</v>
      </c>
      <c r="AY66" s="1">
        <v>33.505323865566901</v>
      </c>
      <c r="AZ66" s="1">
        <v>19.805323865566901</v>
      </c>
      <c r="BA66" s="1">
        <v>-3.2501188261945035</v>
      </c>
      <c r="BB66" s="1">
        <f>BA66-(((100-AH66)/100)*17.6)</f>
        <v>-20.850118826194503</v>
      </c>
    </row>
    <row r="67" spans="1:54" x14ac:dyDescent="0.3">
      <c r="A67">
        <v>1</v>
      </c>
      <c r="B67" t="s">
        <v>556</v>
      </c>
      <c r="C67">
        <v>1</v>
      </c>
      <c r="D67" t="s">
        <v>2088</v>
      </c>
      <c r="E67" t="s">
        <v>3112</v>
      </c>
      <c r="F67" t="s">
        <v>3103</v>
      </c>
      <c r="G67" t="s">
        <v>3089</v>
      </c>
      <c r="H67" t="s">
        <v>3088</v>
      </c>
      <c r="I67" t="s">
        <v>1859</v>
      </c>
      <c r="J67" t="s">
        <v>3274</v>
      </c>
      <c r="K67" t="s">
        <v>3296</v>
      </c>
      <c r="L67" t="s">
        <v>4064</v>
      </c>
      <c r="M67" t="s">
        <v>3276</v>
      </c>
      <c r="N67" t="s">
        <v>3277</v>
      </c>
      <c r="O67" t="s">
        <v>4429</v>
      </c>
      <c r="P67" t="s">
        <v>1858</v>
      </c>
      <c r="Q67" t="s">
        <v>1858</v>
      </c>
      <c r="R67">
        <v>24264</v>
      </c>
      <c r="S67">
        <v>0.36</v>
      </c>
      <c r="T67">
        <v>53818</v>
      </c>
      <c r="U67">
        <v>0.81</v>
      </c>
      <c r="V67">
        <v>66770</v>
      </c>
      <c r="W67">
        <v>97</v>
      </c>
      <c r="X67">
        <v>70092</v>
      </c>
      <c r="Y67">
        <v>1</v>
      </c>
      <c r="Z67">
        <v>1</v>
      </c>
      <c r="AA67">
        <v>226</v>
      </c>
      <c r="AB67">
        <v>274977</v>
      </c>
      <c r="AC67">
        <v>3.4</v>
      </c>
      <c r="AD67">
        <v>4.0999999999999996</v>
      </c>
      <c r="AE67">
        <v>31</v>
      </c>
      <c r="AF67">
        <v>20</v>
      </c>
      <c r="AG67">
        <v>30</v>
      </c>
      <c r="AH67" s="1">
        <f t="shared" si="1"/>
        <v>27</v>
      </c>
      <c r="AI67">
        <v>24609.315999999999</v>
      </c>
      <c r="AJ67">
        <v>0.36170000000000002</v>
      </c>
      <c r="AK67">
        <v>2.3010000000000002</v>
      </c>
      <c r="AL67">
        <v>0</v>
      </c>
      <c r="AM67">
        <v>30.8901</v>
      </c>
      <c r="AN67">
        <v>1117351.8840000001</v>
      </c>
      <c r="AO67">
        <v>49803.082499999997</v>
      </c>
      <c r="AP67">
        <v>0.7319</v>
      </c>
      <c r="AQ67">
        <v>5.1715</v>
      </c>
      <c r="AR67">
        <v>0</v>
      </c>
      <c r="AS67">
        <v>69.424899999999994</v>
      </c>
      <c r="AT67">
        <v>2189753.267</v>
      </c>
      <c r="AU67" s="1">
        <v>33.071526380109894</v>
      </c>
      <c r="AV67" s="1">
        <v>33.786403303872454</v>
      </c>
      <c r="AW67" s="3">
        <v>30.793101729551914</v>
      </c>
      <c r="AX67" s="1">
        <v>32.550343804511421</v>
      </c>
      <c r="AY67" s="1">
        <v>106.91939967782</v>
      </c>
      <c r="AZ67" s="1">
        <v>105.36805758532375</v>
      </c>
      <c r="BA67" s="1">
        <v>89.654761397982213</v>
      </c>
      <c r="BB67" s="1">
        <f>BA67-(((100-AH67)/100)*16.7)</f>
        <v>77.463761397982211</v>
      </c>
    </row>
    <row r="68" spans="1:54" x14ac:dyDescent="0.3">
      <c r="A68">
        <v>1</v>
      </c>
      <c r="B68" t="s">
        <v>2461</v>
      </c>
      <c r="C68">
        <v>3</v>
      </c>
      <c r="D68" t="s">
        <v>2088</v>
      </c>
      <c r="E68" t="s">
        <v>3112</v>
      </c>
      <c r="F68" t="s">
        <v>3105</v>
      </c>
      <c r="G68" t="s">
        <v>3089</v>
      </c>
      <c r="H68" t="s">
        <v>3088</v>
      </c>
      <c r="I68" t="s">
        <v>3011</v>
      </c>
      <c r="J68" t="s">
        <v>3274</v>
      </c>
      <c r="K68" t="s">
        <v>3297</v>
      </c>
      <c r="L68" t="s">
        <v>4065</v>
      </c>
      <c r="M68" t="s">
        <v>3276</v>
      </c>
      <c r="N68" t="s">
        <v>3277</v>
      </c>
      <c r="O68" t="s">
        <v>4430</v>
      </c>
      <c r="P68" t="s">
        <v>3010</v>
      </c>
      <c r="Q68" t="s">
        <v>3010</v>
      </c>
      <c r="R68">
        <v>27809</v>
      </c>
      <c r="S68">
        <v>0.43</v>
      </c>
      <c r="T68">
        <v>55540</v>
      </c>
      <c r="U68">
        <v>0.85</v>
      </c>
      <c r="V68">
        <v>65410</v>
      </c>
      <c r="W68">
        <v>65</v>
      </c>
      <c r="X68">
        <v>169712</v>
      </c>
      <c r="Y68">
        <v>1</v>
      </c>
      <c r="Z68">
        <v>2.6</v>
      </c>
      <c r="AA68">
        <v>287</v>
      </c>
      <c r="AB68">
        <v>512271</v>
      </c>
      <c r="AC68">
        <v>4.4000000000000004</v>
      </c>
      <c r="AD68">
        <v>7.8</v>
      </c>
      <c r="AE68">
        <v>33</v>
      </c>
      <c r="AF68">
        <v>25</v>
      </c>
      <c r="AG68">
        <v>18</v>
      </c>
      <c r="AH68" s="1">
        <f t="shared" si="1"/>
        <v>25.333333333333332</v>
      </c>
      <c r="AI68">
        <v>24791.771499999999</v>
      </c>
      <c r="AJ68">
        <v>0.36530000000000001</v>
      </c>
      <c r="AK68">
        <v>1.7927999999999999</v>
      </c>
      <c r="AL68">
        <v>0</v>
      </c>
      <c r="AM68">
        <v>26.221399999999999</v>
      </c>
      <c r="AN68">
        <v>1537417.5118</v>
      </c>
      <c r="AO68">
        <v>48098.357300000003</v>
      </c>
      <c r="AP68">
        <v>0.70879999999999999</v>
      </c>
      <c r="AQ68">
        <v>4.5888999999999998</v>
      </c>
      <c r="AR68">
        <v>0</v>
      </c>
      <c r="AS68">
        <v>67.115899999999996</v>
      </c>
      <c r="AT68">
        <v>2700032.8234999999</v>
      </c>
      <c r="AU68" s="1">
        <v>34.012522557101036</v>
      </c>
      <c r="AV68" s="1">
        <v>36.281664447900951</v>
      </c>
      <c r="AW68" s="3">
        <v>28.093163183421847</v>
      </c>
      <c r="AX68" s="1">
        <v>32.795783396141282</v>
      </c>
      <c r="AY68" s="1">
        <v>11.9331978063238</v>
      </c>
      <c r="AZ68" s="1">
        <v>8.5729869761308635</v>
      </c>
      <c r="BA68" s="1">
        <v>-12.936858460328937</v>
      </c>
      <c r="BB68" s="1">
        <f>BA68-(((100-AH68)/100)*19.7)</f>
        <v>-27.646191793662268</v>
      </c>
    </row>
    <row r="69" spans="1:54" x14ac:dyDescent="0.3">
      <c r="A69">
        <v>1</v>
      </c>
      <c r="B69" t="s">
        <v>1863</v>
      </c>
      <c r="C69">
        <v>1</v>
      </c>
      <c r="D69" t="s">
        <v>2027</v>
      </c>
      <c r="E69" t="s">
        <v>3112</v>
      </c>
      <c r="F69" t="s">
        <v>3106</v>
      </c>
      <c r="G69" t="s">
        <v>3089</v>
      </c>
      <c r="H69" t="s">
        <v>3088</v>
      </c>
      <c r="I69" t="s">
        <v>1512</v>
      </c>
      <c r="J69" t="s">
        <v>3274</v>
      </c>
      <c r="K69" t="s">
        <v>3298</v>
      </c>
      <c r="L69" t="s">
        <v>4066</v>
      </c>
      <c r="M69" t="s">
        <v>3276</v>
      </c>
      <c r="N69" t="s">
        <v>3277</v>
      </c>
      <c r="O69" t="s">
        <v>4431</v>
      </c>
      <c r="P69" t="s">
        <v>1511</v>
      </c>
      <c r="Q69" t="s">
        <v>1511</v>
      </c>
      <c r="R69">
        <v>19588</v>
      </c>
      <c r="S69">
        <v>0.3</v>
      </c>
      <c r="T69">
        <v>49239</v>
      </c>
      <c r="U69">
        <v>0.74</v>
      </c>
      <c r="V69">
        <v>66376</v>
      </c>
      <c r="W69">
        <v>57</v>
      </c>
      <c r="X69">
        <v>87423</v>
      </c>
      <c r="Y69">
        <v>1</v>
      </c>
      <c r="Z69">
        <v>1.3</v>
      </c>
      <c r="AA69">
        <v>251</v>
      </c>
      <c r="AB69">
        <v>340640</v>
      </c>
      <c r="AC69">
        <v>3.8</v>
      </c>
      <c r="AD69">
        <v>5.0999999999999996</v>
      </c>
      <c r="AE69">
        <v>28</v>
      </c>
      <c r="AF69">
        <v>20</v>
      </c>
      <c r="AG69">
        <v>18</v>
      </c>
      <c r="AH69" s="1">
        <f t="shared" si="1"/>
        <v>22</v>
      </c>
      <c r="AI69">
        <v>23543.109100000001</v>
      </c>
      <c r="AJ69">
        <v>0.34989999999999999</v>
      </c>
      <c r="AK69">
        <v>0</v>
      </c>
      <c r="AL69">
        <v>0</v>
      </c>
      <c r="AM69">
        <v>21.959700000000002</v>
      </c>
      <c r="AN69">
        <v>1441951.68</v>
      </c>
      <c r="AO69">
        <v>54639.621099999997</v>
      </c>
      <c r="AP69">
        <v>0.81200000000000006</v>
      </c>
      <c r="AQ69">
        <v>0</v>
      </c>
      <c r="AR69">
        <v>0</v>
      </c>
      <c r="AS69">
        <v>75.228800000000007</v>
      </c>
      <c r="AT69">
        <v>2811165.7420000001</v>
      </c>
      <c r="AU69" s="1">
        <v>30.112927803588015</v>
      </c>
      <c r="AV69" s="1">
        <v>33.903406300076519</v>
      </c>
      <c r="AW69" s="3">
        <v>22.594957222305109</v>
      </c>
      <c r="AX69" s="1">
        <v>28.870430441989882</v>
      </c>
      <c r="AY69" s="1">
        <v>109.420848337881</v>
      </c>
      <c r="AZ69" s="1">
        <v>99.676097308433611</v>
      </c>
      <c r="BA69" s="1">
        <v>79.651036567195945</v>
      </c>
      <c r="BB69" s="1">
        <f>BA69-(((100-AH69)/100)*17.6)</f>
        <v>65.923036567195936</v>
      </c>
    </row>
    <row r="70" spans="1:54" x14ac:dyDescent="0.3">
      <c r="A70">
        <v>1</v>
      </c>
      <c r="B70" t="s">
        <v>2852</v>
      </c>
      <c r="C70">
        <v>3</v>
      </c>
      <c r="D70" t="s">
        <v>2027</v>
      </c>
      <c r="E70" t="s">
        <v>3112</v>
      </c>
      <c r="F70" t="s">
        <v>3103</v>
      </c>
      <c r="G70" t="s">
        <v>3089</v>
      </c>
      <c r="H70" t="s">
        <v>3090</v>
      </c>
      <c r="I70" t="s">
        <v>1859</v>
      </c>
      <c r="J70" t="s">
        <v>3274</v>
      </c>
      <c r="K70" t="s">
        <v>3296</v>
      </c>
      <c r="L70" t="s">
        <v>4064</v>
      </c>
      <c r="M70" t="s">
        <v>3276</v>
      </c>
      <c r="N70" t="s">
        <v>3277</v>
      </c>
      <c r="O70" t="s">
        <v>4429</v>
      </c>
      <c r="P70" t="s">
        <v>1858</v>
      </c>
      <c r="Q70" t="s">
        <v>1858</v>
      </c>
      <c r="R70">
        <v>0</v>
      </c>
      <c r="S70">
        <v>0</v>
      </c>
      <c r="T70">
        <v>0</v>
      </c>
      <c r="U70">
        <v>0</v>
      </c>
      <c r="V70">
        <v>65666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s="1">
        <f t="shared" si="1"/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s="1">
        <v>0</v>
      </c>
      <c r="AV70" s="1">
        <v>0</v>
      </c>
      <c r="AW70" s="3">
        <v>0</v>
      </c>
      <c r="AX70" s="1">
        <v>0</v>
      </c>
      <c r="AY70" s="1">
        <v>32.166628099479098</v>
      </c>
      <c r="AZ70" s="1">
        <v>0</v>
      </c>
      <c r="BA70" s="1">
        <v>-11.99497265514816</v>
      </c>
      <c r="BB70" s="1">
        <f>BA70-(((100-AH70)/100)*16.7)</f>
        <v>-28.69497265514816</v>
      </c>
    </row>
    <row r="71" spans="1:54" x14ac:dyDescent="0.3">
      <c r="A71">
        <v>1</v>
      </c>
      <c r="B71" t="s">
        <v>2832</v>
      </c>
      <c r="C71">
        <v>1</v>
      </c>
      <c r="D71" t="s">
        <v>2033</v>
      </c>
      <c r="E71" t="s">
        <v>3112</v>
      </c>
      <c r="F71" t="s">
        <v>3105</v>
      </c>
      <c r="G71" t="s">
        <v>3089</v>
      </c>
      <c r="H71" t="s">
        <v>3090</v>
      </c>
      <c r="I71" t="s">
        <v>3011</v>
      </c>
      <c r="J71" t="s">
        <v>3274</v>
      </c>
      <c r="K71" t="s">
        <v>3297</v>
      </c>
      <c r="L71" t="s">
        <v>4065</v>
      </c>
      <c r="M71" t="s">
        <v>3276</v>
      </c>
      <c r="N71" t="s">
        <v>3277</v>
      </c>
      <c r="O71" t="s">
        <v>4430</v>
      </c>
      <c r="P71" t="s">
        <v>3010</v>
      </c>
      <c r="Q71" t="s">
        <v>3010</v>
      </c>
      <c r="R71">
        <v>0</v>
      </c>
      <c r="S71">
        <v>0</v>
      </c>
      <c r="T71">
        <v>0</v>
      </c>
      <c r="U71">
        <v>0</v>
      </c>
      <c r="V71">
        <v>66803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s="1">
        <f t="shared" si="1"/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336076.34220000001</v>
      </c>
      <c r="AP71">
        <v>4.9385000000000003</v>
      </c>
      <c r="AQ71">
        <v>0</v>
      </c>
      <c r="AR71">
        <v>0</v>
      </c>
      <c r="AS71">
        <v>140.41909999999999</v>
      </c>
      <c r="AT71">
        <v>281724.63890000002</v>
      </c>
      <c r="AU71" s="1">
        <v>0</v>
      </c>
      <c r="AV71" s="1">
        <v>0</v>
      </c>
      <c r="AW71" s="3">
        <v>0</v>
      </c>
      <c r="AX71" s="1">
        <v>0</v>
      </c>
      <c r="AY71" s="1">
        <v>10.7627952222585</v>
      </c>
      <c r="AZ71" s="1">
        <v>5.7627952222585002</v>
      </c>
      <c r="BA71" s="1">
        <v>-9.5203482184666335</v>
      </c>
      <c r="BB71" s="1">
        <f>BA71-(((100-AH71)/100)*19.7)</f>
        <v>-29.220348218466633</v>
      </c>
    </row>
    <row r="72" spans="1:54" x14ac:dyDescent="0.3">
      <c r="A72">
        <v>1</v>
      </c>
      <c r="B72" t="s">
        <v>2485</v>
      </c>
      <c r="C72">
        <v>1</v>
      </c>
      <c r="D72" t="s">
        <v>2420</v>
      </c>
      <c r="E72" t="s">
        <v>3110</v>
      </c>
      <c r="F72" t="s">
        <v>3106</v>
      </c>
      <c r="G72" t="s">
        <v>3089</v>
      </c>
      <c r="H72" t="s">
        <v>3088</v>
      </c>
      <c r="I72" t="s">
        <v>1922</v>
      </c>
      <c r="J72" t="s">
        <v>3274</v>
      </c>
      <c r="K72" t="s">
        <v>3292</v>
      </c>
      <c r="L72" t="s">
        <v>4060</v>
      </c>
      <c r="M72" t="s">
        <v>3276</v>
      </c>
      <c r="N72" t="s">
        <v>3277</v>
      </c>
      <c r="O72" t="s">
        <v>4425</v>
      </c>
      <c r="P72" t="s">
        <v>1921</v>
      </c>
      <c r="Q72" t="s">
        <v>1921</v>
      </c>
      <c r="R72">
        <v>184709</v>
      </c>
      <c r="S72">
        <v>2.79</v>
      </c>
      <c r="T72">
        <v>0</v>
      </c>
      <c r="U72">
        <v>0</v>
      </c>
      <c r="V72">
        <v>66119</v>
      </c>
      <c r="W72">
        <v>1018</v>
      </c>
      <c r="X72">
        <v>374603</v>
      </c>
      <c r="Y72">
        <v>15</v>
      </c>
      <c r="Z72">
        <v>5.7</v>
      </c>
      <c r="AA72">
        <v>0</v>
      </c>
      <c r="AB72">
        <v>59614</v>
      </c>
      <c r="AC72">
        <v>0</v>
      </c>
      <c r="AD72">
        <v>0.9</v>
      </c>
      <c r="AE72">
        <v>100</v>
      </c>
      <c r="AF72">
        <v>86</v>
      </c>
      <c r="AG72">
        <v>100</v>
      </c>
      <c r="AH72" s="1">
        <f t="shared" si="1"/>
        <v>95.333333333333329</v>
      </c>
      <c r="AI72">
        <v>188213.67290000001</v>
      </c>
      <c r="AJ72">
        <v>2.7839999999999998</v>
      </c>
      <c r="AK72">
        <v>0</v>
      </c>
      <c r="AL72">
        <v>0</v>
      </c>
      <c r="AM72">
        <v>305.87970000000001</v>
      </c>
      <c r="AN72">
        <v>3662571.5</v>
      </c>
      <c r="AO72">
        <v>337624.36949999997</v>
      </c>
      <c r="AP72">
        <v>4.9939999999999998</v>
      </c>
      <c r="AQ72">
        <v>0</v>
      </c>
      <c r="AR72">
        <v>0</v>
      </c>
      <c r="AS72">
        <v>43.476100000000002</v>
      </c>
      <c r="AT72">
        <v>676084.39029999997</v>
      </c>
      <c r="AU72" s="1">
        <v>35.793087932734181</v>
      </c>
      <c r="AV72" s="1">
        <v>84.417192619227251</v>
      </c>
      <c r="AW72" s="3">
        <v>87.555351879087169</v>
      </c>
      <c r="AX72" s="1">
        <v>69.255210810349539</v>
      </c>
      <c r="AY72" s="1">
        <v>98.871925701110001</v>
      </c>
      <c r="AZ72" s="1">
        <v>94.659889582127889</v>
      </c>
      <c r="BA72" s="1">
        <v>61.816298440537508</v>
      </c>
      <c r="BB72" s="1">
        <f>BA72-(((100-AH72)/100)*17.6)</f>
        <v>60.994965107204173</v>
      </c>
    </row>
    <row r="73" spans="1:54" x14ac:dyDescent="0.3">
      <c r="A73">
        <v>1</v>
      </c>
      <c r="B73" t="s">
        <v>2019</v>
      </c>
      <c r="C73">
        <v>3</v>
      </c>
      <c r="D73" t="s">
        <v>2033</v>
      </c>
      <c r="E73" t="s">
        <v>3112</v>
      </c>
      <c r="F73" t="s">
        <v>3106</v>
      </c>
      <c r="G73" t="s">
        <v>3089</v>
      </c>
      <c r="H73" t="s">
        <v>3090</v>
      </c>
      <c r="I73" t="s">
        <v>1512</v>
      </c>
      <c r="J73" t="s">
        <v>3274</v>
      </c>
      <c r="K73" t="s">
        <v>3298</v>
      </c>
      <c r="L73" t="s">
        <v>4066</v>
      </c>
      <c r="M73" t="s">
        <v>3276</v>
      </c>
      <c r="N73" t="s">
        <v>3277</v>
      </c>
      <c r="O73" t="s">
        <v>4431</v>
      </c>
      <c r="P73" t="s">
        <v>1511</v>
      </c>
      <c r="Q73" t="s">
        <v>1511</v>
      </c>
      <c r="R73">
        <v>0</v>
      </c>
      <c r="S73">
        <v>0</v>
      </c>
      <c r="T73">
        <v>65233</v>
      </c>
      <c r="U73">
        <v>1</v>
      </c>
      <c r="V73">
        <v>65514</v>
      </c>
      <c r="W73">
        <v>0</v>
      </c>
      <c r="X73">
        <v>0</v>
      </c>
      <c r="Y73">
        <v>0</v>
      </c>
      <c r="Z73">
        <v>0</v>
      </c>
      <c r="AA73">
        <v>384</v>
      </c>
      <c r="AB73">
        <v>568929</v>
      </c>
      <c r="AC73">
        <v>5.9</v>
      </c>
      <c r="AD73">
        <v>8.6999999999999993</v>
      </c>
      <c r="AE73">
        <v>0</v>
      </c>
      <c r="AF73">
        <v>0</v>
      </c>
      <c r="AG73">
        <v>0</v>
      </c>
      <c r="AH73" s="1">
        <f t="shared" si="1"/>
        <v>0</v>
      </c>
      <c r="AI73">
        <v>0</v>
      </c>
      <c r="AJ73">
        <v>0</v>
      </c>
      <c r="AK73">
        <v>0</v>
      </c>
      <c r="AL73">
        <v>0</v>
      </c>
      <c r="AM73">
        <v>14.7544</v>
      </c>
      <c r="AN73">
        <v>400223.03019999998</v>
      </c>
      <c r="AO73">
        <v>61433.568200000002</v>
      </c>
      <c r="AP73">
        <v>0.91839999999999999</v>
      </c>
      <c r="AQ73">
        <v>0</v>
      </c>
      <c r="AR73">
        <v>0</v>
      </c>
      <c r="AS73">
        <v>87.553100000000001</v>
      </c>
      <c r="AT73">
        <v>3030332.4402999999</v>
      </c>
      <c r="AU73" s="1">
        <v>0</v>
      </c>
      <c r="AV73" s="1">
        <v>11.666420602773925</v>
      </c>
      <c r="AW73" s="3">
        <v>14.421621093272732</v>
      </c>
      <c r="AX73" s="1">
        <v>8.6960138986822191</v>
      </c>
      <c r="AY73" s="1">
        <v>65.4504296894672</v>
      </c>
      <c r="AZ73" s="1">
        <v>52.941783593586663</v>
      </c>
      <c r="BA73" s="1">
        <v>1.6667005376015789</v>
      </c>
      <c r="BB73" s="1">
        <f>BA73-(((100-AH73)/100)*17.6)</f>
        <v>-15.933299462398423</v>
      </c>
    </row>
    <row r="74" spans="1:54" x14ac:dyDescent="0.3">
      <c r="A74">
        <v>1</v>
      </c>
      <c r="B74" t="s">
        <v>3070</v>
      </c>
      <c r="C74">
        <v>1</v>
      </c>
      <c r="D74" t="s">
        <v>1883</v>
      </c>
      <c r="E74" t="s">
        <v>3112</v>
      </c>
      <c r="F74" t="s">
        <v>3103</v>
      </c>
      <c r="G74" t="s">
        <v>3104</v>
      </c>
      <c r="H74" t="s">
        <v>3088</v>
      </c>
      <c r="I74" t="s">
        <v>1859</v>
      </c>
      <c r="J74" t="s">
        <v>3274</v>
      </c>
      <c r="K74" t="s">
        <v>3296</v>
      </c>
      <c r="L74" t="s">
        <v>4064</v>
      </c>
      <c r="M74" t="s">
        <v>3276</v>
      </c>
      <c r="N74" t="s">
        <v>3277</v>
      </c>
      <c r="O74" t="s">
        <v>4429</v>
      </c>
      <c r="P74" t="s">
        <v>1858</v>
      </c>
      <c r="Q74" t="s">
        <v>1858</v>
      </c>
      <c r="R74">
        <v>0</v>
      </c>
      <c r="S74">
        <v>0</v>
      </c>
      <c r="T74">
        <v>73940</v>
      </c>
      <c r="U74">
        <v>1.1299999999999999</v>
      </c>
      <c r="V74">
        <v>65318</v>
      </c>
      <c r="W74">
        <v>0</v>
      </c>
      <c r="X74">
        <v>0</v>
      </c>
      <c r="Y74">
        <v>0</v>
      </c>
      <c r="Z74">
        <v>0</v>
      </c>
      <c r="AA74">
        <v>453</v>
      </c>
      <c r="AB74">
        <v>335760</v>
      </c>
      <c r="AC74">
        <v>6.9</v>
      </c>
      <c r="AD74">
        <v>5.0999999999999996</v>
      </c>
      <c r="AE74">
        <v>0</v>
      </c>
      <c r="AF74">
        <v>0</v>
      </c>
      <c r="AG74">
        <v>0</v>
      </c>
      <c r="AH74" s="1">
        <f t="shared" si="1"/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86791.267200000002</v>
      </c>
      <c r="AO74">
        <v>67732.444000000003</v>
      </c>
      <c r="AP74">
        <v>0.99480000000000002</v>
      </c>
      <c r="AQ74">
        <v>0</v>
      </c>
      <c r="AR74">
        <v>0</v>
      </c>
      <c r="AS74">
        <v>105.7206</v>
      </c>
      <c r="AT74">
        <v>2527739.31</v>
      </c>
      <c r="AU74" s="1">
        <v>0</v>
      </c>
      <c r="AV74" s="1">
        <v>3.3195736151209236</v>
      </c>
      <c r="AW74" s="3">
        <v>0</v>
      </c>
      <c r="AX74" s="1">
        <v>1.1065245383736413</v>
      </c>
      <c r="AY74" s="1">
        <v>65.320384957904395</v>
      </c>
      <c r="AZ74" s="1">
        <v>63.045835022286987</v>
      </c>
      <c r="BA74" s="1">
        <v>-8.474451208264167</v>
      </c>
      <c r="BB74" s="1">
        <f>BA74-(((100-AH74)/100)*16.7)</f>
        <v>-25.174451208264166</v>
      </c>
    </row>
    <row r="75" spans="1:54" x14ac:dyDescent="0.3">
      <c r="A75">
        <v>1</v>
      </c>
      <c r="B75" t="s">
        <v>2957</v>
      </c>
      <c r="C75">
        <v>3</v>
      </c>
      <c r="D75" t="s">
        <v>1883</v>
      </c>
      <c r="E75" t="s">
        <v>3112</v>
      </c>
      <c r="F75" t="s">
        <v>3105</v>
      </c>
      <c r="G75" t="s">
        <v>3104</v>
      </c>
      <c r="H75" t="s">
        <v>3088</v>
      </c>
      <c r="I75" t="s">
        <v>3011</v>
      </c>
      <c r="J75" t="s">
        <v>3274</v>
      </c>
      <c r="K75" t="s">
        <v>3297</v>
      </c>
      <c r="L75" t="s">
        <v>4065</v>
      </c>
      <c r="M75" t="s">
        <v>3276</v>
      </c>
      <c r="N75" t="s">
        <v>3277</v>
      </c>
      <c r="O75" t="s">
        <v>4430</v>
      </c>
      <c r="P75" t="s">
        <v>3010</v>
      </c>
      <c r="Q75" t="s">
        <v>3010</v>
      </c>
      <c r="R75">
        <v>0</v>
      </c>
      <c r="S75">
        <v>0</v>
      </c>
      <c r="T75">
        <v>72620</v>
      </c>
      <c r="U75">
        <v>1.1100000000000001</v>
      </c>
      <c r="V75">
        <v>65704</v>
      </c>
      <c r="W75">
        <v>0</v>
      </c>
      <c r="X75">
        <v>0</v>
      </c>
      <c r="Y75">
        <v>0</v>
      </c>
      <c r="Z75">
        <v>0</v>
      </c>
      <c r="AA75">
        <v>448</v>
      </c>
      <c r="AB75">
        <v>676331</v>
      </c>
      <c r="AC75">
        <v>6.8</v>
      </c>
      <c r="AD75">
        <v>10.3</v>
      </c>
      <c r="AE75">
        <v>0</v>
      </c>
      <c r="AF75">
        <v>0</v>
      </c>
      <c r="AG75">
        <v>0</v>
      </c>
      <c r="AH75" s="1">
        <f t="shared" si="1"/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72114.4899</v>
      </c>
      <c r="AP75">
        <v>1.0775999999999999</v>
      </c>
      <c r="AQ75">
        <v>0</v>
      </c>
      <c r="AR75">
        <v>0</v>
      </c>
      <c r="AS75">
        <v>88.331800000000001</v>
      </c>
      <c r="AT75">
        <v>3520519.7001</v>
      </c>
      <c r="AU75" s="1">
        <v>0</v>
      </c>
      <c r="AV75" s="1">
        <v>0</v>
      </c>
      <c r="AW75" s="3">
        <v>0</v>
      </c>
      <c r="AX75" s="1">
        <v>0</v>
      </c>
      <c r="AY75" s="1">
        <v>45.408241648610201</v>
      </c>
      <c r="AZ75" s="1">
        <v>40.408241648610201</v>
      </c>
      <c r="BA75" s="1">
        <v>-13.390879586230675</v>
      </c>
      <c r="BB75" s="1">
        <f>BA75-(((100-AH75)/100)*19.7)</f>
        <v>-33.09087958623067</v>
      </c>
    </row>
    <row r="76" spans="1:54" x14ac:dyDescent="0.3">
      <c r="A76">
        <v>1</v>
      </c>
      <c r="B76" t="s">
        <v>1510</v>
      </c>
      <c r="C76">
        <v>1</v>
      </c>
      <c r="D76" t="s">
        <v>1495</v>
      </c>
      <c r="E76" t="s">
        <v>3112</v>
      </c>
      <c r="F76" t="s">
        <v>3106</v>
      </c>
      <c r="G76" t="s">
        <v>3104</v>
      </c>
      <c r="H76" t="s">
        <v>3088</v>
      </c>
      <c r="I76" t="s">
        <v>1512</v>
      </c>
      <c r="J76" t="s">
        <v>3274</v>
      </c>
      <c r="K76" t="s">
        <v>3298</v>
      </c>
      <c r="L76" t="s">
        <v>4066</v>
      </c>
      <c r="M76" t="s">
        <v>3276</v>
      </c>
      <c r="N76" t="s">
        <v>3277</v>
      </c>
      <c r="O76" t="s">
        <v>4431</v>
      </c>
      <c r="P76" t="s">
        <v>1511</v>
      </c>
      <c r="Q76" t="s">
        <v>1511</v>
      </c>
      <c r="R76">
        <v>0</v>
      </c>
      <c r="S76">
        <v>0</v>
      </c>
      <c r="T76">
        <v>69622</v>
      </c>
      <c r="U76">
        <v>1.05</v>
      </c>
      <c r="V76">
        <v>66220</v>
      </c>
      <c r="W76">
        <v>0</v>
      </c>
      <c r="X76">
        <v>0</v>
      </c>
      <c r="Y76">
        <v>0</v>
      </c>
      <c r="Z76">
        <v>0</v>
      </c>
      <c r="AA76">
        <v>465</v>
      </c>
      <c r="AB76">
        <v>464135</v>
      </c>
      <c r="AC76">
        <v>7</v>
      </c>
      <c r="AD76">
        <v>7</v>
      </c>
      <c r="AE76">
        <v>0</v>
      </c>
      <c r="AF76">
        <v>0</v>
      </c>
      <c r="AG76">
        <v>0</v>
      </c>
      <c r="AH76" s="1">
        <f t="shared" si="1"/>
        <v>0</v>
      </c>
      <c r="AI76">
        <v>0</v>
      </c>
      <c r="AJ76">
        <v>0</v>
      </c>
      <c r="AK76">
        <v>0</v>
      </c>
      <c r="AL76">
        <v>0</v>
      </c>
      <c r="AM76">
        <v>9.2075999999999993</v>
      </c>
      <c r="AN76">
        <v>178493.32639999999</v>
      </c>
      <c r="AO76">
        <v>62673.707499999997</v>
      </c>
      <c r="AP76">
        <v>0.93640000000000001</v>
      </c>
      <c r="AQ76">
        <v>0</v>
      </c>
      <c r="AR76">
        <v>0</v>
      </c>
      <c r="AS76">
        <v>102.5904</v>
      </c>
      <c r="AT76">
        <v>3033436.639</v>
      </c>
      <c r="AU76" s="1">
        <v>0</v>
      </c>
      <c r="AV76" s="1">
        <v>5.5571985791343739</v>
      </c>
      <c r="AW76" s="3">
        <v>8.235925508506412</v>
      </c>
      <c r="AX76" s="1">
        <v>4.597708029213595</v>
      </c>
      <c r="AY76" s="1">
        <v>59.866155922358203</v>
      </c>
      <c r="AZ76" s="1">
        <v>46.796041922360466</v>
      </c>
      <c r="BA76" s="1">
        <v>7.7307621358534524</v>
      </c>
      <c r="BB76" s="1">
        <f>BA76-(((100-AH76)/100)*17.6)</f>
        <v>-9.8692378641465481</v>
      </c>
    </row>
    <row r="77" spans="1:54" x14ac:dyDescent="0.3">
      <c r="A77">
        <v>1</v>
      </c>
      <c r="B77" t="s">
        <v>1419</v>
      </c>
      <c r="C77">
        <v>3</v>
      </c>
      <c r="D77" t="s">
        <v>1495</v>
      </c>
      <c r="E77" t="s">
        <v>3112</v>
      </c>
      <c r="F77" t="s">
        <v>3103</v>
      </c>
      <c r="G77" t="s">
        <v>3104</v>
      </c>
      <c r="H77" t="s">
        <v>3090</v>
      </c>
      <c r="I77" t="s">
        <v>1859</v>
      </c>
      <c r="J77" t="s">
        <v>3274</v>
      </c>
      <c r="K77" t="s">
        <v>3296</v>
      </c>
      <c r="L77" t="s">
        <v>4064</v>
      </c>
      <c r="M77" t="s">
        <v>3276</v>
      </c>
      <c r="N77" t="s">
        <v>3277</v>
      </c>
      <c r="O77" t="s">
        <v>4429</v>
      </c>
      <c r="P77" t="s">
        <v>1858</v>
      </c>
      <c r="Q77" t="s">
        <v>1858</v>
      </c>
      <c r="R77">
        <v>0</v>
      </c>
      <c r="S77">
        <v>0</v>
      </c>
      <c r="T77">
        <v>72094</v>
      </c>
      <c r="U77">
        <v>1.1000000000000001</v>
      </c>
      <c r="V77">
        <v>65420</v>
      </c>
      <c r="W77">
        <v>0</v>
      </c>
      <c r="X77">
        <v>0</v>
      </c>
      <c r="Y77">
        <v>0</v>
      </c>
      <c r="Z77">
        <v>0</v>
      </c>
      <c r="AA77">
        <v>423</v>
      </c>
      <c r="AB77">
        <v>431227</v>
      </c>
      <c r="AC77">
        <v>6.5</v>
      </c>
      <c r="AD77">
        <v>6.6</v>
      </c>
      <c r="AE77">
        <v>0</v>
      </c>
      <c r="AF77">
        <v>0</v>
      </c>
      <c r="AG77">
        <v>0</v>
      </c>
      <c r="AH77" s="1">
        <f t="shared" si="1"/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142238.47380000001</v>
      </c>
      <c r="AO77">
        <v>69052.693199999994</v>
      </c>
      <c r="AP77">
        <v>1.0206</v>
      </c>
      <c r="AQ77">
        <v>0</v>
      </c>
      <c r="AR77">
        <v>0</v>
      </c>
      <c r="AS77">
        <v>113.1742</v>
      </c>
      <c r="AT77">
        <v>2817136.3651000001</v>
      </c>
      <c r="AU77" s="1">
        <v>0</v>
      </c>
      <c r="AV77" s="1">
        <v>4.806368964496234</v>
      </c>
      <c r="AW77" s="3">
        <v>0</v>
      </c>
      <c r="AX77" s="1">
        <v>1.6021229881654113</v>
      </c>
      <c r="AY77" s="1">
        <v>59.843206852082403</v>
      </c>
      <c r="AZ77" s="1">
        <v>57.580055680810204</v>
      </c>
      <c r="BA77" s="1">
        <v>-3.2501188261945035</v>
      </c>
      <c r="BB77" s="1">
        <f>BA77-(((100-AH77)/100)*16.7)</f>
        <v>-19.950118826194505</v>
      </c>
    </row>
    <row r="78" spans="1:54" x14ac:dyDescent="0.3">
      <c r="A78">
        <v>1</v>
      </c>
      <c r="B78" t="s">
        <v>2072</v>
      </c>
      <c r="C78">
        <v>1</v>
      </c>
      <c r="D78" t="s">
        <v>1168</v>
      </c>
      <c r="E78" t="s">
        <v>3112</v>
      </c>
      <c r="F78" t="s">
        <v>3105</v>
      </c>
      <c r="G78" t="s">
        <v>3104</v>
      </c>
      <c r="H78" t="s">
        <v>3090</v>
      </c>
      <c r="I78" t="s">
        <v>3011</v>
      </c>
      <c r="J78" t="s">
        <v>3274</v>
      </c>
      <c r="K78" t="s">
        <v>3297</v>
      </c>
      <c r="L78" t="s">
        <v>4065</v>
      </c>
      <c r="M78" t="s">
        <v>3276</v>
      </c>
      <c r="N78" t="s">
        <v>3277</v>
      </c>
      <c r="O78" t="s">
        <v>4430</v>
      </c>
      <c r="P78" t="s">
        <v>3010</v>
      </c>
      <c r="Q78" t="s">
        <v>3010</v>
      </c>
      <c r="R78">
        <v>0</v>
      </c>
      <c r="S78">
        <v>0</v>
      </c>
      <c r="T78">
        <v>75156</v>
      </c>
      <c r="U78">
        <v>1.1200000000000001</v>
      </c>
      <c r="V78">
        <v>66970</v>
      </c>
      <c r="W78">
        <v>0</v>
      </c>
      <c r="X78">
        <v>0</v>
      </c>
      <c r="Y78">
        <v>0</v>
      </c>
      <c r="Z78">
        <v>0</v>
      </c>
      <c r="AA78">
        <v>458</v>
      </c>
      <c r="AB78">
        <v>514649</v>
      </c>
      <c r="AC78">
        <v>6.8</v>
      </c>
      <c r="AD78">
        <v>7.7</v>
      </c>
      <c r="AE78">
        <v>0</v>
      </c>
      <c r="AF78">
        <v>0</v>
      </c>
      <c r="AG78">
        <v>0</v>
      </c>
      <c r="AH78" s="1">
        <f t="shared" si="1"/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123873.99770000001</v>
      </c>
      <c r="AO78">
        <v>71812.478799999997</v>
      </c>
      <c r="AP78">
        <v>1.0578000000000001</v>
      </c>
      <c r="AQ78">
        <v>0</v>
      </c>
      <c r="AR78">
        <v>0</v>
      </c>
      <c r="AS78">
        <v>115.0145</v>
      </c>
      <c r="AT78">
        <v>3106323.8679999998</v>
      </c>
      <c r="AU78" s="1">
        <v>0</v>
      </c>
      <c r="AV78" s="1">
        <v>3.8348733684509417</v>
      </c>
      <c r="AW78" s="3">
        <v>0</v>
      </c>
      <c r="AX78" s="1">
        <v>1.2782911228169807</v>
      </c>
      <c r="AY78" s="1">
        <v>52.874339178333997</v>
      </c>
      <c r="AZ78" s="1">
        <v>47.938253734474848</v>
      </c>
      <c r="BA78" s="1">
        <v>-4.4653271465667776</v>
      </c>
      <c r="BB78" s="1">
        <f>BA78-(((100-AH78)/100)*19.7)</f>
        <v>-24.165327146566778</v>
      </c>
    </row>
    <row r="79" spans="1:54" x14ac:dyDescent="0.3">
      <c r="A79">
        <v>1</v>
      </c>
      <c r="B79" t="s">
        <v>1332</v>
      </c>
      <c r="C79">
        <v>3</v>
      </c>
      <c r="D79" t="s">
        <v>1168</v>
      </c>
      <c r="E79" t="s">
        <v>3112</v>
      </c>
      <c r="F79" t="s">
        <v>3106</v>
      </c>
      <c r="G79" t="s">
        <v>3104</v>
      </c>
      <c r="H79" t="s">
        <v>3090</v>
      </c>
      <c r="I79" t="s">
        <v>1512</v>
      </c>
      <c r="J79" t="s">
        <v>3274</v>
      </c>
      <c r="K79" t="s">
        <v>3298</v>
      </c>
      <c r="L79" t="s">
        <v>4066</v>
      </c>
      <c r="M79" t="s">
        <v>3276</v>
      </c>
      <c r="N79" t="s">
        <v>3277</v>
      </c>
      <c r="O79" t="s">
        <v>4431</v>
      </c>
      <c r="P79" t="s">
        <v>1511</v>
      </c>
      <c r="Q79" t="s">
        <v>1511</v>
      </c>
      <c r="R79">
        <v>0</v>
      </c>
      <c r="S79">
        <v>0</v>
      </c>
      <c r="T79">
        <v>76411</v>
      </c>
      <c r="U79">
        <v>1.1599999999999999</v>
      </c>
      <c r="V79">
        <v>65723</v>
      </c>
      <c r="W79">
        <v>0</v>
      </c>
      <c r="X79">
        <v>19323</v>
      </c>
      <c r="Y79">
        <v>0</v>
      </c>
      <c r="Z79">
        <v>0.3</v>
      </c>
      <c r="AA79">
        <v>527</v>
      </c>
      <c r="AB79">
        <v>690564</v>
      </c>
      <c r="AC79">
        <v>8</v>
      </c>
      <c r="AD79">
        <v>10.5</v>
      </c>
      <c r="AE79">
        <v>0</v>
      </c>
      <c r="AF79">
        <v>3</v>
      </c>
      <c r="AG79">
        <v>0</v>
      </c>
      <c r="AH79" s="1">
        <f t="shared" si="1"/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144526.08170000001</v>
      </c>
      <c r="AO79">
        <v>73213.580799999996</v>
      </c>
      <c r="AP79">
        <v>1.0893999999999999</v>
      </c>
      <c r="AQ79">
        <v>0</v>
      </c>
      <c r="AR79">
        <v>0</v>
      </c>
      <c r="AS79">
        <v>126.0685</v>
      </c>
      <c r="AT79">
        <v>3577913.1497999998</v>
      </c>
      <c r="AU79" s="1">
        <v>0</v>
      </c>
      <c r="AV79" s="1">
        <v>3.8825638972690917</v>
      </c>
      <c r="AW79" s="3">
        <v>0</v>
      </c>
      <c r="AX79" s="1">
        <v>1.294187965756364</v>
      </c>
      <c r="AY79" s="1">
        <v>62.352305202235399</v>
      </c>
      <c r="AZ79" s="1">
        <v>48.829608953544025</v>
      </c>
      <c r="BA79" s="1">
        <v>-2.8112205114013857</v>
      </c>
      <c r="BB79" s="1">
        <f>BA79-(((100-AH79)/100)*17.6)</f>
        <v>-20.235220511401387</v>
      </c>
    </row>
    <row r="80" spans="1:54" x14ac:dyDescent="0.3">
      <c r="A80">
        <v>1</v>
      </c>
      <c r="B80" t="s">
        <v>2180</v>
      </c>
      <c r="C80">
        <v>1</v>
      </c>
      <c r="D80" t="s">
        <v>1476</v>
      </c>
      <c r="E80" t="s">
        <v>3113</v>
      </c>
      <c r="F80" t="s">
        <v>3103</v>
      </c>
      <c r="G80" t="s">
        <v>3089</v>
      </c>
      <c r="H80" t="s">
        <v>3088</v>
      </c>
      <c r="I80" t="s">
        <v>2182</v>
      </c>
      <c r="J80" t="s">
        <v>3274</v>
      </c>
      <c r="K80" t="s">
        <v>3299</v>
      </c>
      <c r="L80" t="s">
        <v>4067</v>
      </c>
      <c r="M80" t="s">
        <v>3276</v>
      </c>
      <c r="N80" t="s">
        <v>3277</v>
      </c>
      <c r="O80" t="s">
        <v>4432</v>
      </c>
      <c r="P80" t="s">
        <v>2181</v>
      </c>
      <c r="Q80" t="s">
        <v>2181</v>
      </c>
      <c r="R80">
        <v>184647</v>
      </c>
      <c r="S80">
        <v>2.78</v>
      </c>
      <c r="T80">
        <v>14150</v>
      </c>
      <c r="U80">
        <v>0.21</v>
      </c>
      <c r="V80">
        <v>66387</v>
      </c>
      <c r="W80">
        <v>836</v>
      </c>
      <c r="X80">
        <v>245009</v>
      </c>
      <c r="Y80">
        <v>13</v>
      </c>
      <c r="Z80">
        <v>3.7</v>
      </c>
      <c r="AA80">
        <v>33</v>
      </c>
      <c r="AB80">
        <v>119275</v>
      </c>
      <c r="AC80">
        <v>0.5</v>
      </c>
      <c r="AD80">
        <v>1.8</v>
      </c>
      <c r="AE80">
        <v>93</v>
      </c>
      <c r="AF80">
        <v>67</v>
      </c>
      <c r="AG80">
        <v>96</v>
      </c>
      <c r="AH80" s="1">
        <f t="shared" si="1"/>
        <v>85.333333333333329</v>
      </c>
      <c r="AI80">
        <v>197154.9086</v>
      </c>
      <c r="AJ80">
        <v>2.927</v>
      </c>
      <c r="AK80">
        <v>0</v>
      </c>
      <c r="AL80">
        <v>0</v>
      </c>
      <c r="AM80">
        <v>289.09559999999999</v>
      </c>
      <c r="AN80">
        <v>2534996.2039999999</v>
      </c>
      <c r="AO80">
        <v>0</v>
      </c>
      <c r="AP80">
        <v>0</v>
      </c>
      <c r="AQ80">
        <v>0</v>
      </c>
      <c r="AR80">
        <v>0</v>
      </c>
      <c r="AS80">
        <v>13.4938</v>
      </c>
      <c r="AT80">
        <v>1066358.4609999999</v>
      </c>
      <c r="AU80" s="1">
        <v>100</v>
      </c>
      <c r="AV80" s="1">
        <v>70.390073730769302</v>
      </c>
      <c r="AW80" s="3">
        <v>95.540557600497564</v>
      </c>
      <c r="AX80" s="1">
        <v>88.643543777088951</v>
      </c>
      <c r="AY80" s="1">
        <v>110.614199992222</v>
      </c>
      <c r="AZ80" s="1">
        <v>110.35300149909504</v>
      </c>
      <c r="BA80" s="1">
        <v>98.683077206873563</v>
      </c>
      <c r="BB80" s="1">
        <f>BA80-(((100-AH80)/100)*16.7)</f>
        <v>96.233743873540234</v>
      </c>
    </row>
    <row r="81" spans="1:54" x14ac:dyDescent="0.3">
      <c r="A81">
        <v>1</v>
      </c>
      <c r="B81" t="s">
        <v>1633</v>
      </c>
      <c r="C81">
        <v>3</v>
      </c>
      <c r="D81" t="s">
        <v>1476</v>
      </c>
      <c r="E81" t="s">
        <v>3113</v>
      </c>
      <c r="F81" t="s">
        <v>3105</v>
      </c>
      <c r="G81" t="s">
        <v>3089</v>
      </c>
      <c r="H81" t="s">
        <v>3088</v>
      </c>
      <c r="I81" t="s">
        <v>2012</v>
      </c>
      <c r="J81" t="s">
        <v>3274</v>
      </c>
      <c r="K81" t="s">
        <v>3300</v>
      </c>
      <c r="L81" t="s">
        <v>4068</v>
      </c>
      <c r="M81" t="s">
        <v>3276</v>
      </c>
      <c r="N81" t="s">
        <v>3277</v>
      </c>
      <c r="O81" t="s">
        <v>4433</v>
      </c>
      <c r="P81" t="s">
        <v>2011</v>
      </c>
      <c r="Q81" t="s">
        <v>2011</v>
      </c>
      <c r="R81">
        <v>173199</v>
      </c>
      <c r="S81">
        <v>2.63</v>
      </c>
      <c r="T81">
        <v>17627</v>
      </c>
      <c r="U81">
        <v>0.27</v>
      </c>
      <c r="V81">
        <v>65976</v>
      </c>
      <c r="W81">
        <v>821</v>
      </c>
      <c r="X81">
        <v>423120</v>
      </c>
      <c r="Y81">
        <v>12</v>
      </c>
      <c r="Z81">
        <v>6.4</v>
      </c>
      <c r="AA81">
        <v>33</v>
      </c>
      <c r="AB81">
        <v>242629</v>
      </c>
      <c r="AC81">
        <v>0.5</v>
      </c>
      <c r="AD81">
        <v>3.7</v>
      </c>
      <c r="AE81">
        <v>91</v>
      </c>
      <c r="AF81">
        <v>64</v>
      </c>
      <c r="AG81">
        <v>96</v>
      </c>
      <c r="AH81" s="1">
        <f t="shared" si="1"/>
        <v>83.666666666666671</v>
      </c>
      <c r="AI81">
        <v>157220.5301</v>
      </c>
      <c r="AJ81">
        <v>2.3033000000000001</v>
      </c>
      <c r="AK81">
        <v>0</v>
      </c>
      <c r="AL81">
        <v>0</v>
      </c>
      <c r="AM81">
        <v>202.4845</v>
      </c>
      <c r="AN81">
        <v>2617790.071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1563737.1451000001</v>
      </c>
      <c r="AU81" s="1">
        <v>100</v>
      </c>
      <c r="AV81" s="1">
        <v>62.603683671382235</v>
      </c>
      <c r="AW81" s="3">
        <v>100</v>
      </c>
      <c r="AX81" s="1">
        <v>87.534561223794071</v>
      </c>
      <c r="AY81" s="1">
        <v>107.898560009587</v>
      </c>
      <c r="AZ81" s="1">
        <v>107.27528807077671</v>
      </c>
      <c r="BA81" s="1">
        <v>-14.7867865173132</v>
      </c>
      <c r="BB81" s="1">
        <f>BA81-(((100-AH81)/100)*19.7)</f>
        <v>-18.004453183979866</v>
      </c>
    </row>
    <row r="82" spans="1:54" x14ac:dyDescent="0.3">
      <c r="A82">
        <v>1</v>
      </c>
      <c r="B82" t="s">
        <v>1714</v>
      </c>
      <c r="C82">
        <v>1</v>
      </c>
      <c r="D82" t="s">
        <v>1552</v>
      </c>
      <c r="E82" t="s">
        <v>3113</v>
      </c>
      <c r="F82" t="s">
        <v>3106</v>
      </c>
      <c r="G82" t="s">
        <v>3089</v>
      </c>
      <c r="H82" t="s">
        <v>3088</v>
      </c>
      <c r="I82" t="s">
        <v>1418</v>
      </c>
      <c r="J82" t="s">
        <v>3274</v>
      </c>
      <c r="K82" t="s">
        <v>3301</v>
      </c>
      <c r="L82" t="s">
        <v>4069</v>
      </c>
      <c r="M82" t="s">
        <v>3276</v>
      </c>
      <c r="N82" t="s">
        <v>3277</v>
      </c>
      <c r="O82" t="s">
        <v>4434</v>
      </c>
      <c r="P82" t="s">
        <v>1417</v>
      </c>
      <c r="Q82" t="s">
        <v>1417</v>
      </c>
      <c r="R82">
        <v>148273</v>
      </c>
      <c r="S82">
        <v>2.2200000000000002</v>
      </c>
      <c r="T82">
        <v>0</v>
      </c>
      <c r="U82">
        <v>0</v>
      </c>
      <c r="V82">
        <v>66710</v>
      </c>
      <c r="W82">
        <v>754</v>
      </c>
      <c r="X82">
        <v>358002</v>
      </c>
      <c r="Y82">
        <v>11</v>
      </c>
      <c r="Z82">
        <v>5.4</v>
      </c>
      <c r="AA82">
        <v>0</v>
      </c>
      <c r="AB82">
        <v>163971</v>
      </c>
      <c r="AC82">
        <v>0</v>
      </c>
      <c r="AD82">
        <v>2.5</v>
      </c>
      <c r="AE82">
        <v>100</v>
      </c>
      <c r="AF82">
        <v>69</v>
      </c>
      <c r="AG82">
        <v>100</v>
      </c>
      <c r="AH82" s="1">
        <f t="shared" si="1"/>
        <v>89.666666666666671</v>
      </c>
      <c r="AI82">
        <v>162952.4161</v>
      </c>
      <c r="AJ82">
        <v>2.407</v>
      </c>
      <c r="AK82">
        <v>0</v>
      </c>
      <c r="AL82">
        <v>0</v>
      </c>
      <c r="AM82">
        <v>257.334</v>
      </c>
      <c r="AN82">
        <v>4147076.6910000001</v>
      </c>
      <c r="AO82">
        <v>389785.9975</v>
      </c>
      <c r="AP82">
        <v>5.7576000000000001</v>
      </c>
      <c r="AQ82">
        <v>0</v>
      </c>
      <c r="AR82">
        <v>0</v>
      </c>
      <c r="AS82">
        <v>70.588300000000004</v>
      </c>
      <c r="AT82">
        <v>1184345.8970000001</v>
      </c>
      <c r="AU82" s="1">
        <v>29.48092842664699</v>
      </c>
      <c r="AV82" s="1">
        <v>77.785555778944754</v>
      </c>
      <c r="AW82" s="3">
        <v>78.474077548248459</v>
      </c>
      <c r="AX82" s="1">
        <v>61.913520584613401</v>
      </c>
      <c r="AY82" s="1">
        <v>111.646908154633</v>
      </c>
      <c r="AZ82" s="1">
        <v>106.42906047472503</v>
      </c>
      <c r="BA82" s="1">
        <v>92.345224412186226</v>
      </c>
      <c r="BB82" s="1">
        <f>BA82-(((100-AH82)/100)*17.6)</f>
        <v>90.526557745519554</v>
      </c>
    </row>
    <row r="83" spans="1:54" x14ac:dyDescent="0.3">
      <c r="A83">
        <v>1</v>
      </c>
      <c r="B83" t="s">
        <v>2592</v>
      </c>
      <c r="C83">
        <v>3</v>
      </c>
      <c r="D83" t="s">
        <v>2420</v>
      </c>
      <c r="E83" t="s">
        <v>3110</v>
      </c>
      <c r="F83" t="s">
        <v>3103</v>
      </c>
      <c r="G83" t="s">
        <v>3089</v>
      </c>
      <c r="H83" t="s">
        <v>3090</v>
      </c>
      <c r="I83" t="s">
        <v>2391</v>
      </c>
      <c r="J83" t="s">
        <v>3274</v>
      </c>
      <c r="K83" t="s">
        <v>3290</v>
      </c>
      <c r="L83" t="s">
        <v>4058</v>
      </c>
      <c r="M83" t="s">
        <v>3276</v>
      </c>
      <c r="N83" t="s">
        <v>3277</v>
      </c>
      <c r="O83" t="s">
        <v>4423</v>
      </c>
      <c r="P83" t="s">
        <v>2390</v>
      </c>
      <c r="Q83" t="s">
        <v>2390</v>
      </c>
      <c r="R83">
        <v>135370</v>
      </c>
      <c r="S83">
        <v>2.0499999999999998</v>
      </c>
      <c r="T83">
        <v>52212</v>
      </c>
      <c r="U83">
        <v>0.79</v>
      </c>
      <c r="V83">
        <v>65925</v>
      </c>
      <c r="W83">
        <v>570</v>
      </c>
      <c r="X83">
        <v>404162</v>
      </c>
      <c r="Y83">
        <v>9</v>
      </c>
      <c r="Z83">
        <v>6.1</v>
      </c>
      <c r="AA83">
        <v>257</v>
      </c>
      <c r="AB83">
        <v>310766</v>
      </c>
      <c r="AC83">
        <v>3.9</v>
      </c>
      <c r="AD83">
        <v>4.7</v>
      </c>
      <c r="AE83">
        <v>72</v>
      </c>
      <c r="AF83">
        <v>57</v>
      </c>
      <c r="AG83">
        <v>69</v>
      </c>
      <c r="AH83" s="1">
        <f t="shared" si="1"/>
        <v>66</v>
      </c>
      <c r="AI83">
        <v>131610.99369999999</v>
      </c>
      <c r="AJ83">
        <v>1.9897</v>
      </c>
      <c r="AK83">
        <v>0</v>
      </c>
      <c r="AL83">
        <v>0</v>
      </c>
      <c r="AM83">
        <v>147.3389</v>
      </c>
      <c r="AN83">
        <v>2805179.68</v>
      </c>
      <c r="AO83">
        <v>47695.310899999997</v>
      </c>
      <c r="AP83">
        <v>0.72109999999999996</v>
      </c>
      <c r="AQ83">
        <v>0</v>
      </c>
      <c r="AR83">
        <v>0</v>
      </c>
      <c r="AS83">
        <v>48.223100000000002</v>
      </c>
      <c r="AT83">
        <v>2100087.1677999999</v>
      </c>
      <c r="AU83" s="1">
        <v>73.400092647941392</v>
      </c>
      <c r="AV83" s="1">
        <v>57.187096381068784</v>
      </c>
      <c r="AW83" s="3">
        <v>75.341272844417617</v>
      </c>
      <c r="AX83" s="1">
        <v>68.642820624475931</v>
      </c>
      <c r="AY83" s="1">
        <v>90.541413190998099</v>
      </c>
      <c r="AZ83" s="1">
        <v>89.820198065361041</v>
      </c>
      <c r="BA83" s="1">
        <v>-8.9939694895108993</v>
      </c>
      <c r="BB83" s="1">
        <f>BA83-(((100-AH83)/100)*16.7)</f>
        <v>-14.6719694895109</v>
      </c>
    </row>
    <row r="84" spans="1:54" x14ac:dyDescent="0.3">
      <c r="A84">
        <v>1</v>
      </c>
      <c r="B84" t="s">
        <v>890</v>
      </c>
      <c r="C84">
        <v>3</v>
      </c>
      <c r="D84" t="s">
        <v>1552</v>
      </c>
      <c r="E84" t="s">
        <v>3113</v>
      </c>
      <c r="F84" t="s">
        <v>3103</v>
      </c>
      <c r="G84" t="s">
        <v>3089</v>
      </c>
      <c r="H84" t="s">
        <v>3090</v>
      </c>
      <c r="I84" t="s">
        <v>2182</v>
      </c>
      <c r="J84" t="s">
        <v>3274</v>
      </c>
      <c r="K84" t="s">
        <v>3299</v>
      </c>
      <c r="L84" t="s">
        <v>4067</v>
      </c>
      <c r="M84" t="s">
        <v>3276</v>
      </c>
      <c r="N84" t="s">
        <v>3277</v>
      </c>
      <c r="O84" t="s">
        <v>4432</v>
      </c>
      <c r="P84" t="s">
        <v>2181</v>
      </c>
      <c r="Q84" t="s">
        <v>2181</v>
      </c>
      <c r="R84">
        <v>45410</v>
      </c>
      <c r="S84">
        <v>0.69</v>
      </c>
      <c r="T84">
        <v>58961</v>
      </c>
      <c r="U84">
        <v>0.9</v>
      </c>
      <c r="V84">
        <v>65791</v>
      </c>
      <c r="W84">
        <v>103</v>
      </c>
      <c r="X84">
        <v>90616</v>
      </c>
      <c r="Y84">
        <v>2</v>
      </c>
      <c r="Z84">
        <v>1.4</v>
      </c>
      <c r="AA84">
        <v>318</v>
      </c>
      <c r="AB84">
        <v>348608</v>
      </c>
      <c r="AC84">
        <v>4.8</v>
      </c>
      <c r="AD84">
        <v>5.3</v>
      </c>
      <c r="AE84">
        <v>44</v>
      </c>
      <c r="AF84">
        <v>21</v>
      </c>
      <c r="AG84">
        <v>24</v>
      </c>
      <c r="AH84" s="1">
        <f t="shared" si="1"/>
        <v>29.666666666666668</v>
      </c>
      <c r="AI84">
        <v>37439.670299999998</v>
      </c>
      <c r="AJ84">
        <v>0.55830000000000002</v>
      </c>
      <c r="AK84">
        <v>0</v>
      </c>
      <c r="AL84">
        <v>0</v>
      </c>
      <c r="AM84">
        <v>20.974599999999999</v>
      </c>
      <c r="AN84">
        <v>991329.39760000003</v>
      </c>
      <c r="AO84">
        <v>45474.210400000004</v>
      </c>
      <c r="AP84">
        <v>0.67810000000000004</v>
      </c>
      <c r="AQ84">
        <v>0</v>
      </c>
      <c r="AR84">
        <v>0</v>
      </c>
      <c r="AS84">
        <v>46.306800000000003</v>
      </c>
      <c r="AT84">
        <v>2089988.2923999999</v>
      </c>
      <c r="AU84" s="1">
        <v>45.154888402177988</v>
      </c>
      <c r="AV84" s="1">
        <v>32.172255422322259</v>
      </c>
      <c r="AW84" s="3">
        <v>31.174440484294319</v>
      </c>
      <c r="AX84" s="1">
        <v>36.16719476959819</v>
      </c>
      <c r="AY84" s="1">
        <v>108.051553811426</v>
      </c>
      <c r="AZ84" s="1">
        <v>106.58339929112677</v>
      </c>
      <c r="BA84" s="1">
        <v>-11.037964038858771</v>
      </c>
      <c r="BB84" s="1">
        <f>BA84-(((100-AH84)/100)*16.7)</f>
        <v>-22.783630705525436</v>
      </c>
    </row>
    <row r="85" spans="1:54" x14ac:dyDescent="0.3">
      <c r="A85">
        <v>1</v>
      </c>
      <c r="B85" t="s">
        <v>2010</v>
      </c>
      <c r="C85">
        <v>1</v>
      </c>
      <c r="D85" t="s">
        <v>1525</v>
      </c>
      <c r="E85" t="s">
        <v>3113</v>
      </c>
      <c r="F85" t="s">
        <v>3105</v>
      </c>
      <c r="G85" t="s">
        <v>3089</v>
      </c>
      <c r="H85" t="s">
        <v>3090</v>
      </c>
      <c r="I85" t="s">
        <v>2012</v>
      </c>
      <c r="J85" t="s">
        <v>3274</v>
      </c>
      <c r="K85" t="s">
        <v>3300</v>
      </c>
      <c r="L85" t="s">
        <v>4068</v>
      </c>
      <c r="M85" t="s">
        <v>3276</v>
      </c>
      <c r="N85" t="s">
        <v>3277</v>
      </c>
      <c r="O85" t="s">
        <v>4433</v>
      </c>
      <c r="P85" t="s">
        <v>2011</v>
      </c>
      <c r="Q85" t="s">
        <v>2011</v>
      </c>
      <c r="R85">
        <v>51436</v>
      </c>
      <c r="S85">
        <v>0.78</v>
      </c>
      <c r="T85">
        <v>57201</v>
      </c>
      <c r="U85">
        <v>0.86</v>
      </c>
      <c r="V85">
        <v>66348</v>
      </c>
      <c r="W85">
        <v>83</v>
      </c>
      <c r="X85">
        <v>114284</v>
      </c>
      <c r="Y85">
        <v>1</v>
      </c>
      <c r="Z85">
        <v>1.7</v>
      </c>
      <c r="AA85">
        <v>277</v>
      </c>
      <c r="AB85">
        <v>496839</v>
      </c>
      <c r="AC85">
        <v>4.2</v>
      </c>
      <c r="AD85">
        <v>7.5</v>
      </c>
      <c r="AE85">
        <v>47</v>
      </c>
      <c r="AF85">
        <v>19</v>
      </c>
      <c r="AG85">
        <v>23</v>
      </c>
      <c r="AH85" s="1">
        <f t="shared" si="1"/>
        <v>29.666666666666668</v>
      </c>
      <c r="AI85">
        <v>54026.438900000001</v>
      </c>
      <c r="AJ85">
        <v>0.78720000000000001</v>
      </c>
      <c r="AK85">
        <v>2.4992999999999999</v>
      </c>
      <c r="AL85">
        <v>0</v>
      </c>
      <c r="AM85">
        <v>31.4269</v>
      </c>
      <c r="AN85">
        <v>1610041.798</v>
      </c>
      <c r="AO85">
        <v>56675.060899999997</v>
      </c>
      <c r="AP85">
        <v>0.82579999999999998</v>
      </c>
      <c r="AQ85">
        <v>4.6119000000000003</v>
      </c>
      <c r="AR85">
        <v>0</v>
      </c>
      <c r="AS85">
        <v>57.991100000000003</v>
      </c>
      <c r="AT85">
        <v>2824968.3280000002</v>
      </c>
      <c r="AU85" s="1">
        <v>48.803709974668294</v>
      </c>
      <c r="AV85" s="1">
        <v>36.30300162250407</v>
      </c>
      <c r="AW85" s="3">
        <v>35.146055604017086</v>
      </c>
      <c r="AX85" s="1">
        <v>40.084255733729812</v>
      </c>
      <c r="AY85" s="1">
        <v>104.23435845555299</v>
      </c>
      <c r="AZ85" s="1">
        <v>101.23857124223949</v>
      </c>
      <c r="BA85" s="1">
        <v>80.914215373263517</v>
      </c>
      <c r="BB85" s="1">
        <f>BA85-(((100-AH85)/100)*19.7)</f>
        <v>67.058548706596852</v>
      </c>
    </row>
    <row r="86" spans="1:54" x14ac:dyDescent="0.3">
      <c r="A86">
        <v>1</v>
      </c>
      <c r="B86" t="s">
        <v>1656</v>
      </c>
      <c r="C86">
        <v>3</v>
      </c>
      <c r="D86" t="s">
        <v>1525</v>
      </c>
      <c r="E86" t="s">
        <v>3113</v>
      </c>
      <c r="F86" t="s">
        <v>3106</v>
      </c>
      <c r="G86" t="s">
        <v>3089</v>
      </c>
      <c r="H86" t="s">
        <v>3090</v>
      </c>
      <c r="I86" t="s">
        <v>1418</v>
      </c>
      <c r="J86" t="s">
        <v>3274</v>
      </c>
      <c r="K86" t="s">
        <v>3301</v>
      </c>
      <c r="L86" t="s">
        <v>4069</v>
      </c>
      <c r="M86" t="s">
        <v>3276</v>
      </c>
      <c r="N86" t="s">
        <v>3277</v>
      </c>
      <c r="O86" t="s">
        <v>4434</v>
      </c>
      <c r="P86" t="s">
        <v>1417</v>
      </c>
      <c r="Q86" t="s">
        <v>1417</v>
      </c>
      <c r="R86">
        <v>53478</v>
      </c>
      <c r="S86">
        <v>0.82</v>
      </c>
      <c r="T86">
        <v>54423</v>
      </c>
      <c r="U86">
        <v>0.84</v>
      </c>
      <c r="V86">
        <v>65140</v>
      </c>
      <c r="W86">
        <v>174</v>
      </c>
      <c r="X86">
        <v>137469</v>
      </c>
      <c r="Y86">
        <v>3</v>
      </c>
      <c r="Z86">
        <v>2.1</v>
      </c>
      <c r="AA86">
        <v>293</v>
      </c>
      <c r="AB86">
        <v>546623</v>
      </c>
      <c r="AC86">
        <v>4.5</v>
      </c>
      <c r="AD86">
        <v>8.4</v>
      </c>
      <c r="AE86">
        <v>50</v>
      </c>
      <c r="AF86">
        <v>20</v>
      </c>
      <c r="AG86">
        <v>37</v>
      </c>
      <c r="AH86" s="1">
        <f t="shared" si="1"/>
        <v>35.666666666666664</v>
      </c>
      <c r="AI86">
        <v>50017.1777</v>
      </c>
      <c r="AJ86">
        <v>0.73819999999999997</v>
      </c>
      <c r="AK86">
        <v>0</v>
      </c>
      <c r="AL86">
        <v>0</v>
      </c>
      <c r="AM86">
        <v>24.668500000000002</v>
      </c>
      <c r="AN86">
        <v>1715496.2941000001</v>
      </c>
      <c r="AO86">
        <v>46981.655899999998</v>
      </c>
      <c r="AP86">
        <v>0.69340000000000002</v>
      </c>
      <c r="AQ86">
        <v>0</v>
      </c>
      <c r="AR86">
        <v>0</v>
      </c>
      <c r="AS86">
        <v>53.9375</v>
      </c>
      <c r="AT86">
        <v>2810436.2522999998</v>
      </c>
      <c r="AU86" s="1">
        <v>51.564720774126918</v>
      </c>
      <c r="AV86" s="1">
        <v>37.903708827135169</v>
      </c>
      <c r="AW86" s="3">
        <v>31.382464442917847</v>
      </c>
      <c r="AX86" s="1">
        <v>40.283631348059977</v>
      </c>
      <c r="AY86" s="1">
        <v>107.523725195083</v>
      </c>
      <c r="AZ86" s="1">
        <v>99.342582689767227</v>
      </c>
      <c r="BA86" s="1">
        <v>-5.8460672304159251</v>
      </c>
      <c r="BB86" s="1">
        <f>BA86-(((100-AH86)/100)*17.6)</f>
        <v>-17.168733897082593</v>
      </c>
    </row>
    <row r="87" spans="1:54" x14ac:dyDescent="0.3">
      <c r="A87">
        <v>1</v>
      </c>
      <c r="B87" t="s">
        <v>592</v>
      </c>
      <c r="C87">
        <v>1</v>
      </c>
      <c r="D87" t="s">
        <v>1412</v>
      </c>
      <c r="E87" t="s">
        <v>3113</v>
      </c>
      <c r="F87" t="s">
        <v>3103</v>
      </c>
      <c r="G87" t="s">
        <v>3104</v>
      </c>
      <c r="H87" t="s">
        <v>3088</v>
      </c>
      <c r="I87" t="s">
        <v>2182</v>
      </c>
      <c r="J87" t="s">
        <v>3274</v>
      </c>
      <c r="K87" t="s">
        <v>3299</v>
      </c>
      <c r="L87" t="s">
        <v>4067</v>
      </c>
      <c r="M87" t="s">
        <v>3276</v>
      </c>
      <c r="N87" t="s">
        <v>3277</v>
      </c>
      <c r="O87" t="s">
        <v>4432</v>
      </c>
      <c r="P87" t="s">
        <v>2181</v>
      </c>
      <c r="Q87" t="s">
        <v>2181</v>
      </c>
      <c r="R87">
        <v>0</v>
      </c>
      <c r="S87">
        <v>0</v>
      </c>
      <c r="T87">
        <v>71131</v>
      </c>
      <c r="U87">
        <v>1.07</v>
      </c>
      <c r="V87">
        <v>66713</v>
      </c>
      <c r="W87">
        <v>0</v>
      </c>
      <c r="X87">
        <v>0</v>
      </c>
      <c r="Y87">
        <v>0</v>
      </c>
      <c r="Z87">
        <v>0</v>
      </c>
      <c r="AA87">
        <v>385</v>
      </c>
      <c r="AB87">
        <v>420768</v>
      </c>
      <c r="AC87">
        <v>5.8</v>
      </c>
      <c r="AD87">
        <v>6.3</v>
      </c>
      <c r="AE87">
        <v>0</v>
      </c>
      <c r="AF87">
        <v>0</v>
      </c>
      <c r="AG87">
        <v>0</v>
      </c>
      <c r="AH87" s="1">
        <f t="shared" si="1"/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65547.223199999993</v>
      </c>
      <c r="AO87">
        <v>75643.9755</v>
      </c>
      <c r="AP87">
        <v>1.1287</v>
      </c>
      <c r="AQ87">
        <v>0</v>
      </c>
      <c r="AR87">
        <v>0</v>
      </c>
      <c r="AS87">
        <v>119.19329999999999</v>
      </c>
      <c r="AT87">
        <v>2894812.4049999998</v>
      </c>
      <c r="AU87" s="1">
        <v>0</v>
      </c>
      <c r="AV87" s="1">
        <v>2.2141642040921545</v>
      </c>
      <c r="AW87" s="3">
        <v>0</v>
      </c>
      <c r="AX87" s="1">
        <v>0.73805473469738481</v>
      </c>
      <c r="AY87" s="1">
        <v>65.052645804686804</v>
      </c>
      <c r="AZ87" s="1">
        <v>62.769621063584843</v>
      </c>
      <c r="BA87" s="1">
        <v>-8.0491464816312632</v>
      </c>
      <c r="BB87" s="1">
        <f>BA87-(((100-AH87)/100)*16.7)</f>
        <v>-24.749146481631264</v>
      </c>
    </row>
    <row r="88" spans="1:54" x14ac:dyDescent="0.3">
      <c r="A88">
        <v>1</v>
      </c>
      <c r="B88" t="s">
        <v>1171</v>
      </c>
      <c r="C88">
        <v>3</v>
      </c>
      <c r="D88" t="s">
        <v>1412</v>
      </c>
      <c r="E88" t="s">
        <v>3113</v>
      </c>
      <c r="F88" t="s">
        <v>3105</v>
      </c>
      <c r="G88" t="s">
        <v>3104</v>
      </c>
      <c r="H88" t="s">
        <v>3088</v>
      </c>
      <c r="I88" t="s">
        <v>2012</v>
      </c>
      <c r="J88" t="s">
        <v>3274</v>
      </c>
      <c r="K88" t="s">
        <v>3300</v>
      </c>
      <c r="L88" t="s">
        <v>4068</v>
      </c>
      <c r="M88" t="s">
        <v>3276</v>
      </c>
      <c r="N88" t="s">
        <v>3277</v>
      </c>
      <c r="O88" t="s">
        <v>4433</v>
      </c>
      <c r="P88" t="s">
        <v>2011</v>
      </c>
      <c r="Q88" t="s">
        <v>2011</v>
      </c>
      <c r="R88">
        <v>0</v>
      </c>
      <c r="S88">
        <v>0</v>
      </c>
      <c r="T88">
        <v>80524</v>
      </c>
      <c r="U88">
        <v>1.22</v>
      </c>
      <c r="V88">
        <v>65749</v>
      </c>
      <c r="W88">
        <v>0</v>
      </c>
      <c r="X88">
        <v>0</v>
      </c>
      <c r="Y88">
        <v>0</v>
      </c>
      <c r="Z88">
        <v>0</v>
      </c>
      <c r="AA88">
        <v>544</v>
      </c>
      <c r="AB88">
        <v>652466</v>
      </c>
      <c r="AC88">
        <v>8.3000000000000007</v>
      </c>
      <c r="AD88">
        <v>9.9</v>
      </c>
      <c r="AE88">
        <v>0</v>
      </c>
      <c r="AF88">
        <v>0</v>
      </c>
      <c r="AG88">
        <v>0</v>
      </c>
      <c r="AH88" s="1">
        <f t="shared" si="1"/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237094.95790000001</v>
      </c>
      <c r="AO88">
        <v>65486.949399999998</v>
      </c>
      <c r="AP88">
        <v>0.97460000000000002</v>
      </c>
      <c r="AQ88">
        <v>0</v>
      </c>
      <c r="AR88">
        <v>0</v>
      </c>
      <c r="AS88">
        <v>93.799400000000006</v>
      </c>
      <c r="AT88">
        <v>3192285.1605000002</v>
      </c>
      <c r="AU88" s="1">
        <v>0</v>
      </c>
      <c r="AV88" s="1">
        <v>6.9136389001583822</v>
      </c>
      <c r="AW88" s="3">
        <v>0</v>
      </c>
      <c r="AX88" s="1">
        <v>2.3045463000527939</v>
      </c>
      <c r="AY88" s="1">
        <v>46.662790823686699</v>
      </c>
      <c r="AZ88" s="1">
        <v>41.77801813868934</v>
      </c>
      <c r="BA88" s="1">
        <v>-17.512712238303685</v>
      </c>
      <c r="BB88" s="1">
        <f>BA88-(((100-AH88)/100)*19.7)</f>
        <v>-37.212712238303681</v>
      </c>
    </row>
    <row r="89" spans="1:54" x14ac:dyDescent="0.3">
      <c r="A89">
        <v>1</v>
      </c>
      <c r="B89" t="s">
        <v>1343</v>
      </c>
      <c r="C89">
        <v>1</v>
      </c>
      <c r="D89" t="s">
        <v>410</v>
      </c>
      <c r="E89" t="s">
        <v>3113</v>
      </c>
      <c r="F89" t="s">
        <v>3106</v>
      </c>
      <c r="G89" t="s">
        <v>3104</v>
      </c>
      <c r="H89" t="s">
        <v>3088</v>
      </c>
      <c r="I89" t="s">
        <v>1418</v>
      </c>
      <c r="J89" t="s">
        <v>3274</v>
      </c>
      <c r="K89" t="s">
        <v>3301</v>
      </c>
      <c r="L89" t="s">
        <v>4069</v>
      </c>
      <c r="M89" t="s">
        <v>3276</v>
      </c>
      <c r="N89" t="s">
        <v>3277</v>
      </c>
      <c r="O89" t="s">
        <v>4434</v>
      </c>
      <c r="P89" t="s">
        <v>1417</v>
      </c>
      <c r="Q89" t="s">
        <v>1417</v>
      </c>
      <c r="R89">
        <v>0</v>
      </c>
      <c r="S89">
        <v>0</v>
      </c>
      <c r="T89">
        <v>75985</v>
      </c>
      <c r="U89">
        <v>1.1599999999999999</v>
      </c>
      <c r="V89">
        <v>65314</v>
      </c>
      <c r="W89">
        <v>0</v>
      </c>
      <c r="X89">
        <v>0</v>
      </c>
      <c r="Y89">
        <v>0</v>
      </c>
      <c r="Z89">
        <v>0</v>
      </c>
      <c r="AA89">
        <v>663</v>
      </c>
      <c r="AB89">
        <v>228889</v>
      </c>
      <c r="AC89">
        <v>10.199999999999999</v>
      </c>
      <c r="AD89">
        <v>3.5</v>
      </c>
      <c r="AE89">
        <v>0</v>
      </c>
      <c r="AF89">
        <v>0</v>
      </c>
      <c r="AG89">
        <v>0</v>
      </c>
      <c r="AH89" s="1">
        <f t="shared" si="1"/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226702.77050000001</v>
      </c>
      <c r="AO89">
        <v>290462.62160000001</v>
      </c>
      <c r="AP89">
        <v>4.3051000000000004</v>
      </c>
      <c r="AQ89">
        <v>0</v>
      </c>
      <c r="AR89">
        <v>0</v>
      </c>
      <c r="AS89">
        <v>128.85679999999999</v>
      </c>
      <c r="AT89">
        <v>3231456.7140000002</v>
      </c>
      <c r="AU89" s="1">
        <v>0</v>
      </c>
      <c r="AV89" s="1">
        <v>6.555590380262001</v>
      </c>
      <c r="AW89" s="3">
        <v>0</v>
      </c>
      <c r="AX89" s="1">
        <v>2.1851967934206669</v>
      </c>
      <c r="AY89" s="1">
        <v>55.712374202440103</v>
      </c>
      <c r="AZ89" s="1">
        <v>42.311746163138736</v>
      </c>
      <c r="BA89" s="1">
        <v>9.495516013224929</v>
      </c>
      <c r="BB89" s="1">
        <f>BA89-(((100-AH89)/100)*17.6)</f>
        <v>-8.1044839867750724</v>
      </c>
    </row>
    <row r="90" spans="1:54" x14ac:dyDescent="0.3">
      <c r="A90">
        <v>1</v>
      </c>
      <c r="B90" t="s">
        <v>773</v>
      </c>
      <c r="C90">
        <v>3</v>
      </c>
      <c r="D90" t="s">
        <v>410</v>
      </c>
      <c r="E90" t="s">
        <v>3113</v>
      </c>
      <c r="F90" t="s">
        <v>3103</v>
      </c>
      <c r="G90" t="s">
        <v>3104</v>
      </c>
      <c r="H90" t="s">
        <v>3090</v>
      </c>
      <c r="I90" t="s">
        <v>2182</v>
      </c>
      <c r="J90" t="s">
        <v>3274</v>
      </c>
      <c r="K90" t="s">
        <v>3299</v>
      </c>
      <c r="L90" t="s">
        <v>4067</v>
      </c>
      <c r="M90" t="s">
        <v>3276</v>
      </c>
      <c r="N90" t="s">
        <v>3277</v>
      </c>
      <c r="O90" t="s">
        <v>4432</v>
      </c>
      <c r="P90" t="s">
        <v>2181</v>
      </c>
      <c r="Q90" t="s">
        <v>2181</v>
      </c>
      <c r="R90">
        <v>0</v>
      </c>
      <c r="S90">
        <v>0</v>
      </c>
      <c r="T90">
        <v>85473</v>
      </c>
      <c r="U90">
        <v>1.29</v>
      </c>
      <c r="V90">
        <v>66081</v>
      </c>
      <c r="W90">
        <v>0</v>
      </c>
      <c r="X90">
        <v>0</v>
      </c>
      <c r="Y90">
        <v>0</v>
      </c>
      <c r="Z90">
        <v>0</v>
      </c>
      <c r="AA90">
        <v>505</v>
      </c>
      <c r="AB90">
        <v>568038</v>
      </c>
      <c r="AC90">
        <v>7.6</v>
      </c>
      <c r="AD90">
        <v>8.6</v>
      </c>
      <c r="AE90">
        <v>0</v>
      </c>
      <c r="AF90">
        <v>0</v>
      </c>
      <c r="AG90">
        <v>0</v>
      </c>
      <c r="AH90" s="1">
        <f t="shared" si="1"/>
        <v>0</v>
      </c>
      <c r="AI90">
        <v>0</v>
      </c>
      <c r="AJ90">
        <v>0</v>
      </c>
      <c r="AK90">
        <v>0.94499999999999995</v>
      </c>
      <c r="AL90">
        <v>0</v>
      </c>
      <c r="AM90">
        <v>13.392200000000001</v>
      </c>
      <c r="AN90">
        <v>0</v>
      </c>
      <c r="AO90">
        <v>74655.034100000004</v>
      </c>
      <c r="AP90">
        <v>1.1011</v>
      </c>
      <c r="AQ90">
        <v>8.6618999999999993</v>
      </c>
      <c r="AR90">
        <v>0</v>
      </c>
      <c r="AS90">
        <v>122.754</v>
      </c>
      <c r="AT90">
        <v>3013256.7226999998</v>
      </c>
      <c r="AU90" s="1">
        <v>0</v>
      </c>
      <c r="AV90" s="1">
        <v>0</v>
      </c>
      <c r="AW90" s="3">
        <v>9.8366315034866947</v>
      </c>
      <c r="AX90" s="1">
        <v>3.2788771678288984</v>
      </c>
      <c r="AY90" s="1">
        <v>56.974573067608603</v>
      </c>
      <c r="AZ90" s="1">
        <v>54.74998724246867</v>
      </c>
      <c r="BA90" s="1">
        <v>-3.9640945856344043</v>
      </c>
      <c r="BB90" s="1">
        <f>BA90-(((100-AH90)/100)*16.7)</f>
        <v>-20.664094585634402</v>
      </c>
    </row>
    <row r="91" spans="1:54" x14ac:dyDescent="0.3">
      <c r="A91">
        <v>1</v>
      </c>
      <c r="B91" t="s">
        <v>3053</v>
      </c>
      <c r="C91">
        <v>1</v>
      </c>
      <c r="D91" t="s">
        <v>358</v>
      </c>
      <c r="E91" t="s">
        <v>3113</v>
      </c>
      <c r="F91" t="s">
        <v>3105</v>
      </c>
      <c r="G91" t="s">
        <v>3104</v>
      </c>
      <c r="H91" t="s">
        <v>3090</v>
      </c>
      <c r="I91" t="s">
        <v>2012</v>
      </c>
      <c r="J91" t="s">
        <v>3274</v>
      </c>
      <c r="K91" t="s">
        <v>3300</v>
      </c>
      <c r="L91" t="s">
        <v>4068</v>
      </c>
      <c r="M91" t="s">
        <v>3276</v>
      </c>
      <c r="N91" t="s">
        <v>3277</v>
      </c>
      <c r="O91" t="s">
        <v>4433</v>
      </c>
      <c r="P91" t="s">
        <v>2011</v>
      </c>
      <c r="Q91" t="s">
        <v>2011</v>
      </c>
      <c r="R91">
        <v>0</v>
      </c>
      <c r="S91">
        <v>0</v>
      </c>
      <c r="T91">
        <v>77987</v>
      </c>
      <c r="U91">
        <v>1.19</v>
      </c>
      <c r="V91">
        <v>65349</v>
      </c>
      <c r="W91">
        <v>0</v>
      </c>
      <c r="X91">
        <v>0</v>
      </c>
      <c r="Y91">
        <v>0</v>
      </c>
      <c r="Z91">
        <v>0</v>
      </c>
      <c r="AA91">
        <v>598</v>
      </c>
      <c r="AB91">
        <v>258102</v>
      </c>
      <c r="AC91">
        <v>9.1999999999999993</v>
      </c>
      <c r="AD91">
        <v>3.9</v>
      </c>
      <c r="AE91">
        <v>0</v>
      </c>
      <c r="AF91">
        <v>0</v>
      </c>
      <c r="AG91">
        <v>0</v>
      </c>
      <c r="AH91" s="1">
        <f t="shared" si="1"/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251901.8107</v>
      </c>
      <c r="AO91">
        <v>83893.603799999997</v>
      </c>
      <c r="AP91">
        <v>1.2729999999999999</v>
      </c>
      <c r="AQ91">
        <v>0</v>
      </c>
      <c r="AR91">
        <v>0</v>
      </c>
      <c r="AS91">
        <v>138.61959999999999</v>
      </c>
      <c r="AT91">
        <v>3572094.0210000002</v>
      </c>
      <c r="AU91" s="1">
        <v>0</v>
      </c>
      <c r="AV91" s="1">
        <v>6.5873976276803168</v>
      </c>
      <c r="AW91" s="3">
        <v>0</v>
      </c>
      <c r="AX91" s="1">
        <v>2.1957992092267724</v>
      </c>
      <c r="AY91" s="1">
        <v>51.543293102338197</v>
      </c>
      <c r="AZ91" s="1">
        <v>46.653083062799539</v>
      </c>
      <c r="BA91" s="1">
        <v>-7.8376470421296025</v>
      </c>
      <c r="BB91" s="1">
        <f>BA91-(((100-AH91)/100)*19.7)</f>
        <v>-27.537647042129603</v>
      </c>
    </row>
    <row r="92" spans="1:54" x14ac:dyDescent="0.3">
      <c r="A92">
        <v>1</v>
      </c>
      <c r="B92" t="s">
        <v>3034</v>
      </c>
      <c r="C92">
        <v>3</v>
      </c>
      <c r="D92" t="s">
        <v>358</v>
      </c>
      <c r="E92" t="s">
        <v>3113</v>
      </c>
      <c r="F92" t="s">
        <v>3106</v>
      </c>
      <c r="G92" t="s">
        <v>3104</v>
      </c>
      <c r="H92" t="s">
        <v>3090</v>
      </c>
      <c r="I92" t="s">
        <v>1418</v>
      </c>
      <c r="J92" t="s">
        <v>3274</v>
      </c>
      <c r="K92" t="s">
        <v>3301</v>
      </c>
      <c r="L92" t="s">
        <v>4069</v>
      </c>
      <c r="M92" t="s">
        <v>3276</v>
      </c>
      <c r="N92" t="s">
        <v>3277</v>
      </c>
      <c r="O92" t="s">
        <v>4434</v>
      </c>
      <c r="P92" t="s">
        <v>1417</v>
      </c>
      <c r="Q92" t="s">
        <v>1417</v>
      </c>
      <c r="R92">
        <v>8018</v>
      </c>
      <c r="S92">
        <v>0.12</v>
      </c>
      <c r="T92">
        <v>79467</v>
      </c>
      <c r="U92">
        <v>1.21</v>
      </c>
      <c r="V92">
        <v>65599</v>
      </c>
      <c r="W92">
        <v>0</v>
      </c>
      <c r="X92">
        <v>16650</v>
      </c>
      <c r="Y92">
        <v>0</v>
      </c>
      <c r="Z92">
        <v>0.3</v>
      </c>
      <c r="AA92">
        <v>598</v>
      </c>
      <c r="AB92">
        <v>641544</v>
      </c>
      <c r="AC92">
        <v>9.1</v>
      </c>
      <c r="AD92">
        <v>9.8000000000000007</v>
      </c>
      <c r="AE92">
        <v>9</v>
      </c>
      <c r="AF92">
        <v>3</v>
      </c>
      <c r="AG92">
        <v>0</v>
      </c>
      <c r="AH92" s="1">
        <f t="shared" si="1"/>
        <v>4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70280.099100000007</v>
      </c>
      <c r="AP92">
        <v>1.0439000000000001</v>
      </c>
      <c r="AQ92">
        <v>0</v>
      </c>
      <c r="AR92">
        <v>0</v>
      </c>
      <c r="AS92">
        <v>138.08150000000001</v>
      </c>
      <c r="AT92">
        <v>3465137.4172</v>
      </c>
      <c r="AU92" s="1">
        <v>0</v>
      </c>
      <c r="AV92" s="1">
        <v>0</v>
      </c>
      <c r="AW92" s="3">
        <v>0</v>
      </c>
      <c r="AX92" s="1">
        <v>0</v>
      </c>
      <c r="AY92" s="1">
        <v>62.581795904993399</v>
      </c>
      <c r="AZ92" s="1">
        <v>48.881795904993396</v>
      </c>
      <c r="BA92" s="1">
        <v>-15.858649639263035</v>
      </c>
      <c r="BB92" s="1">
        <f>BA92-(((100-AH92)/100)*17.6)</f>
        <v>-32.754649639263036</v>
      </c>
    </row>
    <row r="93" spans="1:54" x14ac:dyDescent="0.3">
      <c r="A93">
        <v>1</v>
      </c>
      <c r="B93" t="s">
        <v>2522</v>
      </c>
      <c r="C93">
        <v>1</v>
      </c>
      <c r="D93" t="s">
        <v>2338</v>
      </c>
      <c r="E93" t="s">
        <v>3110</v>
      </c>
      <c r="F93" t="s">
        <v>3105</v>
      </c>
      <c r="G93" t="s">
        <v>3089</v>
      </c>
      <c r="H93" t="s">
        <v>3090</v>
      </c>
      <c r="I93" t="s">
        <v>2524</v>
      </c>
      <c r="J93" t="s">
        <v>3274</v>
      </c>
      <c r="K93" t="s">
        <v>3291</v>
      </c>
      <c r="L93" t="s">
        <v>4059</v>
      </c>
      <c r="M93" t="s">
        <v>3276</v>
      </c>
      <c r="N93" t="s">
        <v>3277</v>
      </c>
      <c r="O93" t="s">
        <v>4424</v>
      </c>
      <c r="P93" t="s">
        <v>2523</v>
      </c>
      <c r="Q93" t="s">
        <v>2523</v>
      </c>
      <c r="R93">
        <v>120564</v>
      </c>
      <c r="S93">
        <v>1.83</v>
      </c>
      <c r="T93">
        <v>43638</v>
      </c>
      <c r="U93">
        <v>0.66</v>
      </c>
      <c r="V93">
        <v>65752</v>
      </c>
      <c r="W93">
        <v>395</v>
      </c>
      <c r="X93">
        <v>323743</v>
      </c>
      <c r="Y93">
        <v>6</v>
      </c>
      <c r="Z93">
        <v>4.9000000000000004</v>
      </c>
      <c r="AA93">
        <v>203</v>
      </c>
      <c r="AB93">
        <v>303941</v>
      </c>
      <c r="AC93">
        <v>3.1</v>
      </c>
      <c r="AD93">
        <v>4.5999999999999996</v>
      </c>
      <c r="AE93">
        <v>73</v>
      </c>
      <c r="AF93">
        <v>52</v>
      </c>
      <c r="AG93">
        <v>66</v>
      </c>
      <c r="AH93" s="1">
        <f t="shared" si="1"/>
        <v>63.666666666666664</v>
      </c>
      <c r="AI93">
        <v>119927.05809999999</v>
      </c>
      <c r="AJ93">
        <v>1.8077000000000001</v>
      </c>
      <c r="AK93">
        <v>0</v>
      </c>
      <c r="AL93">
        <v>0</v>
      </c>
      <c r="AM93">
        <v>124.69119999999999</v>
      </c>
      <c r="AN93">
        <v>3049563.7829999998</v>
      </c>
      <c r="AO93">
        <v>39478.725400000003</v>
      </c>
      <c r="AP93">
        <v>0.59509999999999996</v>
      </c>
      <c r="AQ93">
        <v>0</v>
      </c>
      <c r="AR93">
        <v>0</v>
      </c>
      <c r="AS93">
        <v>44.389699999999998</v>
      </c>
      <c r="AT93">
        <v>2333201.5959999999</v>
      </c>
      <c r="AU93" s="1">
        <v>75.233818665054898</v>
      </c>
      <c r="AV93" s="1">
        <v>56.654220800657342</v>
      </c>
      <c r="AW93" s="3">
        <v>73.746472842290288</v>
      </c>
      <c r="AX93" s="1">
        <v>68.544837436000833</v>
      </c>
      <c r="AY93" s="1">
        <v>82.524537974655203</v>
      </c>
      <c r="AZ93" s="1">
        <v>80.951779846455238</v>
      </c>
      <c r="BA93" s="1">
        <v>40.847310317426533</v>
      </c>
      <c r="BB93" s="1">
        <f>BA93-(((100-AH93)/100)*19.7)</f>
        <v>33.689643650759869</v>
      </c>
    </row>
    <row r="94" spans="1:54" x14ac:dyDescent="0.3">
      <c r="A94">
        <v>1</v>
      </c>
      <c r="B94" t="s">
        <v>2879</v>
      </c>
      <c r="C94">
        <v>3</v>
      </c>
      <c r="D94" t="s">
        <v>2338</v>
      </c>
      <c r="E94" t="s">
        <v>3110</v>
      </c>
      <c r="F94" t="s">
        <v>3106</v>
      </c>
      <c r="G94" t="s">
        <v>3089</v>
      </c>
      <c r="H94" t="s">
        <v>3090</v>
      </c>
      <c r="I94" t="s">
        <v>1922</v>
      </c>
      <c r="J94" t="s">
        <v>3274</v>
      </c>
      <c r="K94" t="s">
        <v>3292</v>
      </c>
      <c r="L94" t="s">
        <v>4060</v>
      </c>
      <c r="M94" t="s">
        <v>3276</v>
      </c>
      <c r="N94" t="s">
        <v>3277</v>
      </c>
      <c r="O94" t="s">
        <v>4425</v>
      </c>
      <c r="P94" t="s">
        <v>1921</v>
      </c>
      <c r="Q94" t="s">
        <v>1921</v>
      </c>
      <c r="R94">
        <v>355255</v>
      </c>
      <c r="S94">
        <v>5.32</v>
      </c>
      <c r="T94">
        <v>50131</v>
      </c>
      <c r="U94">
        <v>0.75</v>
      </c>
      <c r="V94">
        <v>66815</v>
      </c>
      <c r="W94">
        <v>2819</v>
      </c>
      <c r="X94">
        <v>761011</v>
      </c>
      <c r="Y94">
        <v>42</v>
      </c>
      <c r="Z94">
        <v>11.4</v>
      </c>
      <c r="AA94">
        <v>287</v>
      </c>
      <c r="AB94">
        <v>458412</v>
      </c>
      <c r="AC94">
        <v>4.3</v>
      </c>
      <c r="AD94">
        <v>6.9</v>
      </c>
      <c r="AE94">
        <v>88</v>
      </c>
      <c r="AF94">
        <v>62</v>
      </c>
      <c r="AG94">
        <v>91</v>
      </c>
      <c r="AH94" s="1">
        <f t="shared" si="1"/>
        <v>80.333333333333329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s="1">
        <v>0</v>
      </c>
      <c r="AV94" s="1">
        <v>0</v>
      </c>
      <c r="AW94" s="3">
        <v>0</v>
      </c>
      <c r="AX94" s="1">
        <v>0</v>
      </c>
      <c r="AY94" s="1">
        <v>20.676793581399998</v>
      </c>
      <c r="AZ94" s="1">
        <v>0</v>
      </c>
      <c r="BA94" s="1">
        <v>-7.663950699602923</v>
      </c>
      <c r="BB94" s="1">
        <f>BA94-(((100-AH94)/100)*17.6)</f>
        <v>-11.125284032936257</v>
      </c>
    </row>
    <row r="95" spans="1:54" x14ac:dyDescent="0.3">
      <c r="A95">
        <v>1</v>
      </c>
      <c r="B95" t="s">
        <v>3013</v>
      </c>
      <c r="C95">
        <v>1</v>
      </c>
      <c r="D95" t="s">
        <v>1498</v>
      </c>
      <c r="E95" t="s">
        <v>3110</v>
      </c>
      <c r="F95" t="s">
        <v>3103</v>
      </c>
      <c r="G95" t="s">
        <v>3104</v>
      </c>
      <c r="H95" t="s">
        <v>3088</v>
      </c>
      <c r="I95" t="s">
        <v>2391</v>
      </c>
      <c r="J95" t="s">
        <v>3274</v>
      </c>
      <c r="K95" t="s">
        <v>3290</v>
      </c>
      <c r="L95" t="s">
        <v>4058</v>
      </c>
      <c r="M95" t="s">
        <v>3276</v>
      </c>
      <c r="N95" t="s">
        <v>3277</v>
      </c>
      <c r="O95" t="s">
        <v>4423</v>
      </c>
      <c r="P95" t="s">
        <v>2390</v>
      </c>
      <c r="Q95" t="s">
        <v>2390</v>
      </c>
      <c r="R95">
        <v>0</v>
      </c>
      <c r="S95">
        <v>0</v>
      </c>
      <c r="T95">
        <v>82203</v>
      </c>
      <c r="U95">
        <v>1.23</v>
      </c>
      <c r="V95">
        <v>66613</v>
      </c>
      <c r="W95">
        <v>0</v>
      </c>
      <c r="X95">
        <v>0</v>
      </c>
      <c r="Y95">
        <v>0</v>
      </c>
      <c r="Z95">
        <v>0</v>
      </c>
      <c r="AA95">
        <v>554</v>
      </c>
      <c r="AB95">
        <v>385618</v>
      </c>
      <c r="AC95">
        <v>8.3000000000000007</v>
      </c>
      <c r="AD95">
        <v>5.8</v>
      </c>
      <c r="AE95">
        <v>0</v>
      </c>
      <c r="AF95">
        <v>0</v>
      </c>
      <c r="AG95">
        <v>0</v>
      </c>
      <c r="AH95" s="1">
        <f t="shared" si="1"/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98987.799400000004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2586593.5580000002</v>
      </c>
      <c r="AU95" s="1">
        <v>0</v>
      </c>
      <c r="AV95" s="1">
        <v>3.685898367116808</v>
      </c>
      <c r="AW95" s="3">
        <v>0</v>
      </c>
      <c r="AX95" s="1">
        <v>0</v>
      </c>
      <c r="AY95" s="1">
        <v>39.150795153411302</v>
      </c>
      <c r="AZ95" s="1">
        <v>0</v>
      </c>
      <c r="BA95" s="1">
        <v>-18.327941197337992</v>
      </c>
      <c r="BB95" s="1">
        <f>BA95-(((100-AH95)/100)*16.7)</f>
        <v>-35.027941197337995</v>
      </c>
    </row>
    <row r="96" spans="1:54" x14ac:dyDescent="0.3">
      <c r="A96">
        <v>1</v>
      </c>
      <c r="B96" t="s">
        <v>2969</v>
      </c>
      <c r="C96">
        <v>3</v>
      </c>
      <c r="D96" t="s">
        <v>1498</v>
      </c>
      <c r="E96" t="s">
        <v>3110</v>
      </c>
      <c r="F96" t="s">
        <v>3105</v>
      </c>
      <c r="G96" t="s">
        <v>3104</v>
      </c>
      <c r="H96" t="s">
        <v>3088</v>
      </c>
      <c r="I96" t="s">
        <v>2524</v>
      </c>
      <c r="J96" t="s">
        <v>3274</v>
      </c>
      <c r="K96" t="s">
        <v>3291</v>
      </c>
      <c r="L96" t="s">
        <v>4059</v>
      </c>
      <c r="M96" t="s">
        <v>3276</v>
      </c>
      <c r="N96" t="s">
        <v>3277</v>
      </c>
      <c r="O96" t="s">
        <v>4424</v>
      </c>
      <c r="P96" t="s">
        <v>2523</v>
      </c>
      <c r="Q96" t="s">
        <v>2523</v>
      </c>
      <c r="R96">
        <v>0</v>
      </c>
      <c r="S96">
        <v>0</v>
      </c>
      <c r="T96">
        <v>79238</v>
      </c>
      <c r="U96">
        <v>1.22</v>
      </c>
      <c r="V96">
        <v>65061</v>
      </c>
      <c r="W96">
        <v>0</v>
      </c>
      <c r="X96">
        <v>0</v>
      </c>
      <c r="Y96">
        <v>0</v>
      </c>
      <c r="Z96">
        <v>0</v>
      </c>
      <c r="AA96">
        <v>538</v>
      </c>
      <c r="AB96">
        <v>597250</v>
      </c>
      <c r="AC96">
        <v>8.3000000000000007</v>
      </c>
      <c r="AD96">
        <v>9.1999999999999993</v>
      </c>
      <c r="AE96">
        <v>0</v>
      </c>
      <c r="AF96">
        <v>0</v>
      </c>
      <c r="AG96">
        <v>0</v>
      </c>
      <c r="AH96" s="1">
        <f t="shared" si="1"/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218261.94469999999</v>
      </c>
      <c r="AO96">
        <v>73035.340400000001</v>
      </c>
      <c r="AP96">
        <v>1.0875999999999999</v>
      </c>
      <c r="AQ96">
        <v>0</v>
      </c>
      <c r="AR96">
        <v>0</v>
      </c>
      <c r="AS96">
        <v>109.07850000000001</v>
      </c>
      <c r="AT96">
        <v>3338780.3339</v>
      </c>
      <c r="AU96" s="1">
        <v>0</v>
      </c>
      <c r="AV96" s="1">
        <v>6.136051460875656</v>
      </c>
      <c r="AW96" s="3">
        <v>0</v>
      </c>
      <c r="AX96" s="1">
        <v>2.0453504869585521</v>
      </c>
      <c r="AY96" s="1">
        <v>24.700530569755198</v>
      </c>
      <c r="AZ96" s="1">
        <v>19.802798094103125</v>
      </c>
      <c r="BA96" s="1">
        <v>-13.650834219768825</v>
      </c>
      <c r="BB96" s="1">
        <f>BA96-(((100-AH96)/100)*19.7)</f>
        <v>-33.350834219768828</v>
      </c>
    </row>
    <row r="97" spans="1:54" x14ac:dyDescent="0.3">
      <c r="A97">
        <v>1</v>
      </c>
      <c r="B97" t="s">
        <v>1920</v>
      </c>
      <c r="C97">
        <v>1</v>
      </c>
      <c r="D97" t="s">
        <v>2407</v>
      </c>
      <c r="E97" t="s">
        <v>3110</v>
      </c>
      <c r="F97" t="s">
        <v>3106</v>
      </c>
      <c r="G97" t="s">
        <v>3104</v>
      </c>
      <c r="H97" t="s">
        <v>3088</v>
      </c>
      <c r="I97" t="s">
        <v>1922</v>
      </c>
      <c r="J97" t="s">
        <v>3274</v>
      </c>
      <c r="K97" t="s">
        <v>3292</v>
      </c>
      <c r="L97" t="s">
        <v>4060</v>
      </c>
      <c r="M97" t="s">
        <v>3276</v>
      </c>
      <c r="N97" t="s">
        <v>3277</v>
      </c>
      <c r="O97" t="s">
        <v>4425</v>
      </c>
      <c r="P97" t="s">
        <v>1921</v>
      </c>
      <c r="Q97" t="s">
        <v>1921</v>
      </c>
      <c r="R97">
        <v>0</v>
      </c>
      <c r="S97">
        <v>0</v>
      </c>
      <c r="T97">
        <v>74101</v>
      </c>
      <c r="U97">
        <v>1.0900000000000001</v>
      </c>
      <c r="V97">
        <v>67912</v>
      </c>
      <c r="W97">
        <v>0</v>
      </c>
      <c r="X97">
        <v>0</v>
      </c>
      <c r="Y97">
        <v>0</v>
      </c>
      <c r="Z97">
        <v>0</v>
      </c>
      <c r="AA97">
        <v>429</v>
      </c>
      <c r="AB97">
        <v>475453</v>
      </c>
      <c r="AC97">
        <v>6.3</v>
      </c>
      <c r="AD97">
        <v>7</v>
      </c>
      <c r="AE97">
        <v>0</v>
      </c>
      <c r="AF97">
        <v>0</v>
      </c>
      <c r="AG97">
        <v>0</v>
      </c>
      <c r="AH97" s="1">
        <f t="shared" si="1"/>
        <v>0</v>
      </c>
      <c r="AI97">
        <v>0</v>
      </c>
      <c r="AJ97">
        <v>0</v>
      </c>
      <c r="AK97">
        <v>0</v>
      </c>
      <c r="AL97">
        <v>0</v>
      </c>
      <c r="AM97">
        <v>14.79</v>
      </c>
      <c r="AN97">
        <v>164589.93900000001</v>
      </c>
      <c r="AO97">
        <v>65042.789400000001</v>
      </c>
      <c r="AP97">
        <v>0.95640000000000003</v>
      </c>
      <c r="AQ97">
        <v>0</v>
      </c>
      <c r="AR97">
        <v>0</v>
      </c>
      <c r="AS97">
        <v>82.9251</v>
      </c>
      <c r="AT97">
        <v>2945777.3629999999</v>
      </c>
      <c r="AU97" s="1">
        <v>0</v>
      </c>
      <c r="AV97" s="1">
        <v>5.2916560334905425</v>
      </c>
      <c r="AW97" s="3">
        <v>15.135838780290864</v>
      </c>
      <c r="AX97" s="1">
        <v>6.809164937927136</v>
      </c>
      <c r="AY97" s="1">
        <v>28.311184293146301</v>
      </c>
      <c r="AZ97" s="1">
        <v>15.544039889642319</v>
      </c>
      <c r="BA97" s="1">
        <v>2.3082244263760598</v>
      </c>
      <c r="BB97" s="1">
        <f>BA97-(((100-AH97)/100)*17.6)</f>
        <v>-15.291775573623941</v>
      </c>
    </row>
    <row r="98" spans="1:54" x14ac:dyDescent="0.3">
      <c r="A98">
        <v>1</v>
      </c>
      <c r="B98" t="s">
        <v>2500</v>
      </c>
      <c r="C98">
        <v>2</v>
      </c>
      <c r="D98" t="s">
        <v>2448</v>
      </c>
      <c r="E98" t="s">
        <v>3110</v>
      </c>
      <c r="F98" t="s">
        <v>3114</v>
      </c>
      <c r="G98" t="s">
        <v>3089</v>
      </c>
      <c r="H98" t="s">
        <v>3088</v>
      </c>
      <c r="I98" t="s">
        <v>1373</v>
      </c>
      <c r="J98" t="s">
        <v>3274</v>
      </c>
      <c r="K98" t="s">
        <v>3302</v>
      </c>
      <c r="L98" t="s">
        <v>4070</v>
      </c>
      <c r="M98" t="s">
        <v>3276</v>
      </c>
      <c r="N98" t="s">
        <v>3277</v>
      </c>
      <c r="O98" t="s">
        <v>4435</v>
      </c>
      <c r="P98" t="s">
        <v>1372</v>
      </c>
      <c r="Q98" t="s">
        <v>1372</v>
      </c>
      <c r="R98">
        <v>187532</v>
      </c>
      <c r="S98">
        <v>3.01</v>
      </c>
      <c r="T98">
        <v>11647</v>
      </c>
      <c r="U98">
        <v>0.19</v>
      </c>
      <c r="V98">
        <v>62296</v>
      </c>
      <c r="W98">
        <v>1072</v>
      </c>
      <c r="X98">
        <v>217031</v>
      </c>
      <c r="Y98">
        <v>17</v>
      </c>
      <c r="Z98">
        <v>3.5</v>
      </c>
      <c r="AA98">
        <v>0</v>
      </c>
      <c r="AB98">
        <v>18372</v>
      </c>
      <c r="AC98">
        <v>0</v>
      </c>
      <c r="AD98">
        <v>0.3</v>
      </c>
      <c r="AE98">
        <v>94</v>
      </c>
      <c r="AF98">
        <v>92</v>
      </c>
      <c r="AG98">
        <v>100</v>
      </c>
      <c r="AH98" s="1">
        <f t="shared" si="1"/>
        <v>95.333333333333329</v>
      </c>
      <c r="AI98">
        <v>217278.91759999999</v>
      </c>
      <c r="AJ98">
        <v>3.2183999999999999</v>
      </c>
      <c r="AK98">
        <v>0</v>
      </c>
      <c r="AL98">
        <v>0</v>
      </c>
      <c r="AM98">
        <v>363.0204</v>
      </c>
      <c r="AN98">
        <v>3243360.855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414595.70329999999</v>
      </c>
      <c r="AU98" s="1">
        <v>100</v>
      </c>
      <c r="AV98" s="1">
        <v>88.665920529885142</v>
      </c>
      <c r="AW98" s="3">
        <v>100</v>
      </c>
      <c r="AX98" s="1">
        <v>96.221973509961728</v>
      </c>
      <c r="AY98" s="1">
        <v>86.785415355860394</v>
      </c>
      <c r="AZ98" s="1">
        <v>86.728744958509822</v>
      </c>
      <c r="BA98" s="1">
        <v>33.914933864114396</v>
      </c>
      <c r="BB98" s="1">
        <f>BA98-(((100-AH98)/100)*8.5)</f>
        <v>33.518267197447727</v>
      </c>
    </row>
    <row r="99" spans="1:54" x14ac:dyDescent="0.3">
      <c r="A99">
        <v>1</v>
      </c>
      <c r="B99" t="s">
        <v>1371</v>
      </c>
      <c r="C99">
        <v>4</v>
      </c>
      <c r="D99" t="s">
        <v>2407</v>
      </c>
      <c r="E99" t="s">
        <v>3110</v>
      </c>
      <c r="F99" t="s">
        <v>3114</v>
      </c>
      <c r="G99" t="s">
        <v>3104</v>
      </c>
      <c r="H99" t="s">
        <v>3090</v>
      </c>
      <c r="I99" t="s">
        <v>1373</v>
      </c>
      <c r="J99" t="s">
        <v>3274</v>
      </c>
      <c r="K99" t="s">
        <v>3302</v>
      </c>
      <c r="L99" t="s">
        <v>4070</v>
      </c>
      <c r="M99" t="s">
        <v>3276</v>
      </c>
      <c r="N99" t="s">
        <v>3277</v>
      </c>
      <c r="O99" t="s">
        <v>4435</v>
      </c>
      <c r="P99" t="s">
        <v>1372</v>
      </c>
      <c r="Q99" t="s">
        <v>1372</v>
      </c>
      <c r="R99">
        <v>0</v>
      </c>
      <c r="S99">
        <v>0</v>
      </c>
      <c r="T99">
        <v>70097</v>
      </c>
      <c r="U99">
        <v>1.08</v>
      </c>
      <c r="V99">
        <v>64785</v>
      </c>
      <c r="W99">
        <v>0</v>
      </c>
      <c r="X99">
        <v>0</v>
      </c>
      <c r="Y99">
        <v>0</v>
      </c>
      <c r="Z99">
        <v>0</v>
      </c>
      <c r="AA99">
        <v>419</v>
      </c>
      <c r="AB99">
        <v>465864</v>
      </c>
      <c r="AC99">
        <v>6.5</v>
      </c>
      <c r="AD99">
        <v>7.2</v>
      </c>
      <c r="AE99">
        <v>0</v>
      </c>
      <c r="AF99">
        <v>0</v>
      </c>
      <c r="AG99">
        <v>0</v>
      </c>
      <c r="AH99" s="1">
        <f t="shared" si="1"/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298770.92310000001</v>
      </c>
      <c r="AO99">
        <v>65835.496899999998</v>
      </c>
      <c r="AP99">
        <v>1.0068999999999999</v>
      </c>
      <c r="AQ99">
        <v>0</v>
      </c>
      <c r="AR99">
        <v>0</v>
      </c>
      <c r="AS99">
        <v>80.987200000000001</v>
      </c>
      <c r="AT99">
        <v>2597335.9759999998</v>
      </c>
      <c r="AU99" s="1">
        <v>0</v>
      </c>
      <c r="AV99" s="1">
        <v>10.316294719398881</v>
      </c>
      <c r="AW99" s="3">
        <v>0</v>
      </c>
      <c r="AX99" s="1">
        <v>3.4387649064662935</v>
      </c>
      <c r="AY99" s="1">
        <v>20.9904308751691</v>
      </c>
      <c r="AZ99" s="1">
        <v>19.542012348766093</v>
      </c>
      <c r="BA99" s="1">
        <v>10.414638894296294</v>
      </c>
      <c r="BB99" s="1">
        <f>BA99-(((100-AH99)/100)*8.5)</f>
        <v>1.914638894296294</v>
      </c>
    </row>
    <row r="100" spans="1:54" x14ac:dyDescent="0.3">
      <c r="A100">
        <v>1</v>
      </c>
      <c r="B100" t="s">
        <v>2975</v>
      </c>
      <c r="C100">
        <v>2</v>
      </c>
      <c r="D100" t="s">
        <v>2256</v>
      </c>
      <c r="E100" t="s">
        <v>3110</v>
      </c>
      <c r="F100" t="s">
        <v>3115</v>
      </c>
      <c r="G100" t="s">
        <v>3104</v>
      </c>
      <c r="H100" t="s">
        <v>3090</v>
      </c>
      <c r="I100" t="s">
        <v>2064</v>
      </c>
      <c r="J100" t="s">
        <v>3274</v>
      </c>
      <c r="K100" t="s">
        <v>3303</v>
      </c>
      <c r="L100" t="s">
        <v>4060</v>
      </c>
      <c r="M100" t="s">
        <v>3276</v>
      </c>
      <c r="N100" t="s">
        <v>3277</v>
      </c>
      <c r="O100" t="s">
        <v>4436</v>
      </c>
      <c r="P100" t="s">
        <v>2063</v>
      </c>
      <c r="Q100" t="s">
        <v>2063</v>
      </c>
      <c r="R100">
        <v>0</v>
      </c>
      <c r="S100">
        <v>0</v>
      </c>
      <c r="T100">
        <v>88320</v>
      </c>
      <c r="U100">
        <v>1.35</v>
      </c>
      <c r="V100">
        <v>65477</v>
      </c>
      <c r="W100">
        <v>0</v>
      </c>
      <c r="X100">
        <v>0</v>
      </c>
      <c r="Y100">
        <v>0</v>
      </c>
      <c r="Z100">
        <v>0</v>
      </c>
      <c r="AA100">
        <v>676</v>
      </c>
      <c r="AB100">
        <v>465881</v>
      </c>
      <c r="AC100">
        <v>10.3</v>
      </c>
      <c r="AD100">
        <v>7.1</v>
      </c>
      <c r="AE100">
        <v>0</v>
      </c>
      <c r="AF100">
        <v>0</v>
      </c>
      <c r="AG100">
        <v>0</v>
      </c>
      <c r="AH100" s="1">
        <f t="shared" si="1"/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281603.64610000001</v>
      </c>
      <c r="AO100">
        <v>87549.114000000001</v>
      </c>
      <c r="AP100">
        <v>1.2897000000000001</v>
      </c>
      <c r="AQ100">
        <v>0</v>
      </c>
      <c r="AR100">
        <v>0</v>
      </c>
      <c r="AS100">
        <v>152.82169999999999</v>
      </c>
      <c r="AT100">
        <v>3727317.7889999999</v>
      </c>
      <c r="AU100" s="1">
        <v>0</v>
      </c>
      <c r="AV100" s="1">
        <v>7.0244241664211016</v>
      </c>
      <c r="AW100" s="3">
        <v>0</v>
      </c>
      <c r="AX100" s="1">
        <v>2.3414747221403673</v>
      </c>
      <c r="AY100" s="1">
        <v>25.3737032978451</v>
      </c>
      <c r="AZ100" s="1">
        <v>25.3737032978451</v>
      </c>
      <c r="BA100" s="1">
        <v>-13.940061265686978</v>
      </c>
      <c r="BB100" s="1">
        <f>BA100-(((100-AH100)/100)*14.1)</f>
        <v>-28.04006126568698</v>
      </c>
    </row>
    <row r="101" spans="1:54" x14ac:dyDescent="0.3">
      <c r="A101">
        <v>1</v>
      </c>
      <c r="B101" t="s">
        <v>1591</v>
      </c>
      <c r="C101">
        <v>4</v>
      </c>
      <c r="D101" t="s">
        <v>2256</v>
      </c>
      <c r="E101" t="s">
        <v>3110</v>
      </c>
      <c r="F101" t="s">
        <v>3116</v>
      </c>
      <c r="G101" t="s">
        <v>3104</v>
      </c>
      <c r="H101" t="s">
        <v>3090</v>
      </c>
      <c r="I101" t="s">
        <v>1540</v>
      </c>
      <c r="J101" t="s">
        <v>3274</v>
      </c>
      <c r="K101" t="s">
        <v>3304</v>
      </c>
      <c r="L101" t="s">
        <v>4071</v>
      </c>
      <c r="M101" t="s">
        <v>3276</v>
      </c>
      <c r="N101" t="s">
        <v>3277</v>
      </c>
      <c r="O101" t="s">
        <v>4437</v>
      </c>
      <c r="P101" t="s">
        <v>1539</v>
      </c>
      <c r="Q101" t="s">
        <v>1539</v>
      </c>
      <c r="R101">
        <v>0</v>
      </c>
      <c r="S101">
        <v>0</v>
      </c>
      <c r="T101">
        <v>72851</v>
      </c>
      <c r="U101">
        <v>1.1299999999999999</v>
      </c>
      <c r="V101">
        <v>64655</v>
      </c>
      <c r="W101">
        <v>0</v>
      </c>
      <c r="X101">
        <v>8488</v>
      </c>
      <c r="Y101">
        <v>0</v>
      </c>
      <c r="Z101">
        <v>0.1</v>
      </c>
      <c r="AA101">
        <v>605</v>
      </c>
      <c r="AB101">
        <v>690932</v>
      </c>
      <c r="AC101">
        <v>9.4</v>
      </c>
      <c r="AD101">
        <v>10.7</v>
      </c>
      <c r="AE101">
        <v>0</v>
      </c>
      <c r="AF101">
        <v>1</v>
      </c>
      <c r="AG101">
        <v>0</v>
      </c>
      <c r="AH101" s="1">
        <f t="shared" si="1"/>
        <v>0.33333333333333331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101197.917</v>
      </c>
      <c r="AO101">
        <v>67039.687699999995</v>
      </c>
      <c r="AP101">
        <v>1.0069999999999999</v>
      </c>
      <c r="AQ101">
        <v>8.3209</v>
      </c>
      <c r="AR101">
        <v>0</v>
      </c>
      <c r="AS101">
        <v>125.9166</v>
      </c>
      <c r="AT101">
        <v>3628479.8917999999</v>
      </c>
      <c r="AU101" s="1">
        <v>0</v>
      </c>
      <c r="AV101" s="1">
        <v>2.7133152563802767</v>
      </c>
      <c r="AW101" s="3">
        <v>0</v>
      </c>
      <c r="AX101" s="1">
        <v>0.90443841879342557</v>
      </c>
      <c r="AY101" s="1">
        <v>31.998334917456599</v>
      </c>
      <c r="AZ101" s="1">
        <v>17.728574049762855</v>
      </c>
      <c r="BA101" s="1">
        <v>6.5213159431574903</v>
      </c>
      <c r="BB101" s="1">
        <f>BA101-(((100-AH101)/100)*4.9)</f>
        <v>1.6376492764908228</v>
      </c>
    </row>
    <row r="102" spans="1:54" x14ac:dyDescent="0.3">
      <c r="A102">
        <v>1</v>
      </c>
      <c r="B102" t="s">
        <v>2334</v>
      </c>
      <c r="C102">
        <v>2</v>
      </c>
      <c r="D102" t="s">
        <v>1291</v>
      </c>
      <c r="E102" t="s">
        <v>3111</v>
      </c>
      <c r="F102" t="s">
        <v>3114</v>
      </c>
      <c r="G102" t="s">
        <v>3089</v>
      </c>
      <c r="H102" t="s">
        <v>3088</v>
      </c>
      <c r="I102" t="s">
        <v>1537</v>
      </c>
      <c r="J102" t="s">
        <v>3274</v>
      </c>
      <c r="K102" t="s">
        <v>3305</v>
      </c>
      <c r="L102" t="s">
        <v>4072</v>
      </c>
      <c r="M102" t="s">
        <v>3276</v>
      </c>
      <c r="N102" t="s">
        <v>3277</v>
      </c>
      <c r="O102" t="s">
        <v>4438</v>
      </c>
      <c r="P102" t="s">
        <v>1536</v>
      </c>
      <c r="Q102" t="s">
        <v>1536</v>
      </c>
      <c r="R102">
        <v>297517</v>
      </c>
      <c r="S102">
        <v>4.53</v>
      </c>
      <c r="T102">
        <v>0</v>
      </c>
      <c r="U102">
        <v>0</v>
      </c>
      <c r="V102">
        <v>65728</v>
      </c>
      <c r="W102">
        <v>815</v>
      </c>
      <c r="X102">
        <v>190077</v>
      </c>
      <c r="Y102">
        <v>12</v>
      </c>
      <c r="Z102">
        <v>2.9</v>
      </c>
      <c r="AA102">
        <v>25</v>
      </c>
      <c r="AB102">
        <v>50724</v>
      </c>
      <c r="AC102">
        <v>0.4</v>
      </c>
      <c r="AD102">
        <v>0.8</v>
      </c>
      <c r="AE102">
        <v>100</v>
      </c>
      <c r="AF102">
        <v>79</v>
      </c>
      <c r="AG102">
        <v>97</v>
      </c>
      <c r="AH102" s="1">
        <f t="shared" si="1"/>
        <v>92</v>
      </c>
      <c r="AI102">
        <v>266231.04369999998</v>
      </c>
      <c r="AJ102">
        <v>3.8809</v>
      </c>
      <c r="AK102">
        <v>0</v>
      </c>
      <c r="AL102">
        <v>0</v>
      </c>
      <c r="AM102">
        <v>200.90289999999999</v>
      </c>
      <c r="AN102">
        <v>2365971.585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577887.19979999994</v>
      </c>
      <c r="AU102" s="1">
        <v>100</v>
      </c>
      <c r="AV102" s="1">
        <v>80.369737747483001</v>
      </c>
      <c r="AW102" s="3">
        <v>100</v>
      </c>
      <c r="AX102" s="1">
        <v>93.456579249160995</v>
      </c>
      <c r="AY102" s="1">
        <v>46.685739893962499</v>
      </c>
      <c r="AZ102" s="1">
        <v>46.587588582699915</v>
      </c>
      <c r="BA102" s="1">
        <v>-4.7643247363740331</v>
      </c>
      <c r="BB102" s="1">
        <f>BA102-(((100-AH102)/100)*8.5)</f>
        <v>-5.4443247363740328</v>
      </c>
    </row>
    <row r="103" spans="1:54" x14ac:dyDescent="0.3">
      <c r="A103">
        <v>1</v>
      </c>
      <c r="B103" t="s">
        <v>2456</v>
      </c>
      <c r="C103">
        <v>4</v>
      </c>
      <c r="D103" t="s">
        <v>1291</v>
      </c>
      <c r="E103" t="s">
        <v>3111</v>
      </c>
      <c r="F103" t="s">
        <v>3115</v>
      </c>
      <c r="G103" t="s">
        <v>3089</v>
      </c>
      <c r="H103" t="s">
        <v>3088</v>
      </c>
      <c r="I103" t="s">
        <v>2847</v>
      </c>
      <c r="J103" t="s">
        <v>3274</v>
      </c>
      <c r="K103" t="s">
        <v>3306</v>
      </c>
      <c r="L103" t="s">
        <v>4063</v>
      </c>
      <c r="M103" t="s">
        <v>3276</v>
      </c>
      <c r="N103" t="s">
        <v>3277</v>
      </c>
      <c r="O103" t="s">
        <v>4439</v>
      </c>
      <c r="P103" t="s">
        <v>2846</v>
      </c>
      <c r="Q103" t="s">
        <v>2846</v>
      </c>
      <c r="R103">
        <v>283518</v>
      </c>
      <c r="S103">
        <v>4.38</v>
      </c>
      <c r="T103">
        <v>156412</v>
      </c>
      <c r="U103">
        <v>2.41</v>
      </c>
      <c r="V103">
        <v>64786</v>
      </c>
      <c r="W103">
        <v>898</v>
      </c>
      <c r="X103">
        <v>493303</v>
      </c>
      <c r="Y103">
        <v>14</v>
      </c>
      <c r="Z103">
        <v>7.6</v>
      </c>
      <c r="AA103">
        <v>129</v>
      </c>
      <c r="AB103">
        <v>233245</v>
      </c>
      <c r="AC103">
        <v>2</v>
      </c>
      <c r="AD103">
        <v>3.6</v>
      </c>
      <c r="AE103">
        <v>64</v>
      </c>
      <c r="AF103">
        <v>68</v>
      </c>
      <c r="AG103">
        <v>87</v>
      </c>
      <c r="AH103" s="1">
        <f t="shared" si="1"/>
        <v>73</v>
      </c>
      <c r="AI103">
        <v>245917.58679999999</v>
      </c>
      <c r="AJ103">
        <v>3.7119</v>
      </c>
      <c r="AK103">
        <v>0</v>
      </c>
      <c r="AL103">
        <v>0</v>
      </c>
      <c r="AM103">
        <v>223.2235</v>
      </c>
      <c r="AN103">
        <v>2573798.7483999999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1537224.6346</v>
      </c>
      <c r="AU103" s="1">
        <v>100</v>
      </c>
      <c r="AV103" s="1">
        <v>62.607251494682146</v>
      </c>
      <c r="AW103" s="3">
        <v>100</v>
      </c>
      <c r="AX103" s="1">
        <v>87.535750498227387</v>
      </c>
      <c r="AY103" s="1">
        <v>53.448065935228797</v>
      </c>
      <c r="AZ103" s="1">
        <v>53.448065935228797</v>
      </c>
      <c r="BA103" s="1">
        <v>2.0439945493478793</v>
      </c>
      <c r="BB103" s="1">
        <f>BA103-(((100-AH103)/100)*14.1)</f>
        <v>-1.7630054506521207</v>
      </c>
    </row>
    <row r="104" spans="1:54" x14ac:dyDescent="0.3">
      <c r="A104">
        <v>1</v>
      </c>
      <c r="B104" t="s">
        <v>2678</v>
      </c>
      <c r="C104">
        <v>2</v>
      </c>
      <c r="D104" t="s">
        <v>1183</v>
      </c>
      <c r="E104" t="s">
        <v>3111</v>
      </c>
      <c r="F104" t="s">
        <v>3116</v>
      </c>
      <c r="G104" t="s">
        <v>3089</v>
      </c>
      <c r="H104" t="s">
        <v>3088</v>
      </c>
      <c r="I104" t="s">
        <v>1255</v>
      </c>
      <c r="J104" t="s">
        <v>3274</v>
      </c>
      <c r="K104" t="s">
        <v>3307</v>
      </c>
      <c r="L104" t="s">
        <v>4073</v>
      </c>
      <c r="M104" t="s">
        <v>3276</v>
      </c>
      <c r="N104" t="s">
        <v>3277</v>
      </c>
      <c r="O104" t="s">
        <v>4440</v>
      </c>
      <c r="P104" t="s">
        <v>1254</v>
      </c>
      <c r="Q104" t="s">
        <v>1254</v>
      </c>
      <c r="R104">
        <v>235316</v>
      </c>
      <c r="S104">
        <v>3.69</v>
      </c>
      <c r="T104">
        <v>0</v>
      </c>
      <c r="U104">
        <v>0</v>
      </c>
      <c r="V104">
        <v>63731</v>
      </c>
      <c r="W104">
        <v>734</v>
      </c>
      <c r="X104">
        <v>285774</v>
      </c>
      <c r="Y104">
        <v>12</v>
      </c>
      <c r="Z104">
        <v>4.5</v>
      </c>
      <c r="AA104">
        <v>33</v>
      </c>
      <c r="AB104">
        <v>131235</v>
      </c>
      <c r="AC104">
        <v>0.5</v>
      </c>
      <c r="AD104">
        <v>2.1</v>
      </c>
      <c r="AE104">
        <v>100</v>
      </c>
      <c r="AF104">
        <v>69</v>
      </c>
      <c r="AG104">
        <v>96</v>
      </c>
      <c r="AH104" s="1">
        <f t="shared" si="1"/>
        <v>88.333333333333329</v>
      </c>
      <c r="AI104">
        <v>228220.26519999999</v>
      </c>
      <c r="AJ104">
        <v>3.3458999999999999</v>
      </c>
      <c r="AK104">
        <v>0</v>
      </c>
      <c r="AL104">
        <v>0</v>
      </c>
      <c r="AM104">
        <v>221.44730000000001</v>
      </c>
      <c r="AN104">
        <v>3228936.4530000002</v>
      </c>
      <c r="AO104">
        <v>0</v>
      </c>
      <c r="AP104">
        <v>0</v>
      </c>
      <c r="AQ104">
        <v>0</v>
      </c>
      <c r="AR104">
        <v>0</v>
      </c>
      <c r="AS104">
        <v>12.197699999999999</v>
      </c>
      <c r="AT104">
        <v>1199108.6029999999</v>
      </c>
      <c r="AU104" s="1">
        <v>100</v>
      </c>
      <c r="AV104" s="1">
        <v>72.920135458531348</v>
      </c>
      <c r="AW104" s="3">
        <v>94.779387532367494</v>
      </c>
      <c r="AX104" s="1">
        <v>89.233174330299619</v>
      </c>
      <c r="AY104" s="1">
        <v>72.518743334410601</v>
      </c>
      <c r="AZ104" s="1">
        <v>70.968320437973745</v>
      </c>
      <c r="BA104" s="1">
        <v>2.0116037775801474</v>
      </c>
      <c r="BB104" s="1">
        <f>BA104-(((100-AH104)/100)*4.9)</f>
        <v>1.4399371109134806</v>
      </c>
    </row>
    <row r="105" spans="1:54" x14ac:dyDescent="0.3">
      <c r="A105">
        <v>1</v>
      </c>
      <c r="B105" t="s">
        <v>2394</v>
      </c>
      <c r="C105">
        <v>4</v>
      </c>
      <c r="D105" t="s">
        <v>1183</v>
      </c>
      <c r="E105" t="s">
        <v>3111</v>
      </c>
      <c r="F105" t="s">
        <v>3114</v>
      </c>
      <c r="G105" t="s">
        <v>3089</v>
      </c>
      <c r="H105" t="s">
        <v>3090</v>
      </c>
      <c r="I105" t="s">
        <v>1537</v>
      </c>
      <c r="J105" t="s">
        <v>3274</v>
      </c>
      <c r="K105" t="s">
        <v>3305</v>
      </c>
      <c r="L105" t="s">
        <v>4072</v>
      </c>
      <c r="M105" t="s">
        <v>3276</v>
      </c>
      <c r="N105" t="s">
        <v>3277</v>
      </c>
      <c r="O105" t="s">
        <v>4438</v>
      </c>
      <c r="P105" t="s">
        <v>1536</v>
      </c>
      <c r="Q105" t="s">
        <v>1536</v>
      </c>
      <c r="R105">
        <v>41182</v>
      </c>
      <c r="S105">
        <v>0.63</v>
      </c>
      <c r="T105">
        <v>62322</v>
      </c>
      <c r="U105">
        <v>0.96</v>
      </c>
      <c r="V105">
        <v>64955</v>
      </c>
      <c r="W105">
        <v>46</v>
      </c>
      <c r="X105">
        <v>66954</v>
      </c>
      <c r="Y105">
        <v>1</v>
      </c>
      <c r="Z105">
        <v>1</v>
      </c>
      <c r="AA105">
        <v>339</v>
      </c>
      <c r="AB105">
        <v>433440</v>
      </c>
      <c r="AC105">
        <v>5.2</v>
      </c>
      <c r="AD105">
        <v>6.7</v>
      </c>
      <c r="AE105">
        <v>40</v>
      </c>
      <c r="AF105">
        <v>13</v>
      </c>
      <c r="AG105">
        <v>12</v>
      </c>
      <c r="AH105" s="1">
        <f t="shared" si="1"/>
        <v>21.666666666666668</v>
      </c>
      <c r="AI105">
        <v>37468.480100000001</v>
      </c>
      <c r="AJ105">
        <v>0.56179999999999997</v>
      </c>
      <c r="AK105">
        <v>0</v>
      </c>
      <c r="AL105">
        <v>0</v>
      </c>
      <c r="AM105">
        <v>44.534599999999998</v>
      </c>
      <c r="AN105">
        <v>777380.43940000003</v>
      </c>
      <c r="AO105">
        <v>52856.794800000003</v>
      </c>
      <c r="AP105">
        <v>0.79249999999999998</v>
      </c>
      <c r="AQ105">
        <v>0</v>
      </c>
      <c r="AR105">
        <v>0</v>
      </c>
      <c r="AS105">
        <v>58.506500000000003</v>
      </c>
      <c r="AT105">
        <v>2137794.574</v>
      </c>
      <c r="AU105" s="1">
        <v>41.481722742036183</v>
      </c>
      <c r="AV105" s="1">
        <v>26.666681616941169</v>
      </c>
      <c r="AW105" s="3">
        <v>43.220229597704211</v>
      </c>
      <c r="AX105" s="1">
        <v>37.122877985560528</v>
      </c>
      <c r="AY105" s="1">
        <v>33.122839360970303</v>
      </c>
      <c r="AZ105" s="1">
        <v>32.179682530753709</v>
      </c>
      <c r="BA105" s="1">
        <v>3.6013237298034038</v>
      </c>
      <c r="BB105" s="1">
        <f>BA105-(((100-AH105)/100)*8.5)</f>
        <v>-3.0570096035299295</v>
      </c>
    </row>
    <row r="106" spans="1:54" x14ac:dyDescent="0.3">
      <c r="A106">
        <v>1</v>
      </c>
      <c r="B106" t="s">
        <v>2881</v>
      </c>
      <c r="C106">
        <v>2</v>
      </c>
      <c r="D106" t="s">
        <v>1106</v>
      </c>
      <c r="E106" t="s">
        <v>3111</v>
      </c>
      <c r="F106" t="s">
        <v>3115</v>
      </c>
      <c r="G106" t="s">
        <v>3089</v>
      </c>
      <c r="H106" t="s">
        <v>3090</v>
      </c>
      <c r="I106" t="s">
        <v>2847</v>
      </c>
      <c r="J106" t="s">
        <v>3274</v>
      </c>
      <c r="K106" t="s">
        <v>3306</v>
      </c>
      <c r="L106" t="s">
        <v>4063</v>
      </c>
      <c r="M106" t="s">
        <v>3276</v>
      </c>
      <c r="N106" t="s">
        <v>3277</v>
      </c>
      <c r="O106" t="s">
        <v>4439</v>
      </c>
      <c r="P106" t="s">
        <v>2846</v>
      </c>
      <c r="Q106" t="s">
        <v>2846</v>
      </c>
      <c r="R106">
        <v>42369</v>
      </c>
      <c r="S106">
        <v>0.65</v>
      </c>
      <c r="T106">
        <v>71233</v>
      </c>
      <c r="U106">
        <v>1.1000000000000001</v>
      </c>
      <c r="V106">
        <v>64814</v>
      </c>
      <c r="W106">
        <v>50</v>
      </c>
      <c r="X106">
        <v>44241</v>
      </c>
      <c r="Y106">
        <v>1</v>
      </c>
      <c r="Z106">
        <v>0.7</v>
      </c>
      <c r="AA106">
        <v>490</v>
      </c>
      <c r="AB106">
        <v>437198</v>
      </c>
      <c r="AC106">
        <v>7.6</v>
      </c>
      <c r="AD106">
        <v>6.7</v>
      </c>
      <c r="AE106">
        <v>37</v>
      </c>
      <c r="AF106">
        <v>9</v>
      </c>
      <c r="AG106">
        <v>9</v>
      </c>
      <c r="AH106" s="1">
        <f t="shared" si="1"/>
        <v>18.333333333333332</v>
      </c>
      <c r="AI106">
        <v>42569.697500000002</v>
      </c>
      <c r="AJ106">
        <v>0.61680000000000001</v>
      </c>
      <c r="AK106">
        <v>0</v>
      </c>
      <c r="AL106">
        <v>0</v>
      </c>
      <c r="AM106">
        <v>13.2524</v>
      </c>
      <c r="AN106">
        <v>999330.28009999997</v>
      </c>
      <c r="AO106">
        <v>47850.929700000001</v>
      </c>
      <c r="AP106">
        <v>0.69330000000000003</v>
      </c>
      <c r="AQ106">
        <v>0</v>
      </c>
      <c r="AR106">
        <v>0</v>
      </c>
      <c r="AS106">
        <v>111.76739999999999</v>
      </c>
      <c r="AT106">
        <v>3225615.9160000002</v>
      </c>
      <c r="AU106" s="1">
        <v>47.079630852195635</v>
      </c>
      <c r="AV106" s="1">
        <v>23.653088908504216</v>
      </c>
      <c r="AW106" s="3">
        <v>10.600240921837981</v>
      </c>
      <c r="AX106" s="1">
        <v>27.110986894179277</v>
      </c>
      <c r="AY106" s="1">
        <v>27.943999168733601</v>
      </c>
      <c r="AZ106" s="1">
        <v>27.943999168733601</v>
      </c>
      <c r="BA106" s="1">
        <v>-5.7524809779923478</v>
      </c>
      <c r="BB106" s="1">
        <f>BA106-(((100-AH106)/100)*14.1)</f>
        <v>-17.267480977992349</v>
      </c>
    </row>
    <row r="107" spans="1:54" x14ac:dyDescent="0.3">
      <c r="A107">
        <v>1</v>
      </c>
      <c r="B107" t="s">
        <v>1253</v>
      </c>
      <c r="C107">
        <v>4</v>
      </c>
      <c r="D107" t="s">
        <v>1106</v>
      </c>
      <c r="E107" t="s">
        <v>3111</v>
      </c>
      <c r="F107" t="s">
        <v>3116</v>
      </c>
      <c r="G107" t="s">
        <v>3089</v>
      </c>
      <c r="H107" t="s">
        <v>3090</v>
      </c>
      <c r="I107" t="s">
        <v>1255</v>
      </c>
      <c r="J107" t="s">
        <v>3274</v>
      </c>
      <c r="K107" t="s">
        <v>3307</v>
      </c>
      <c r="L107" t="s">
        <v>4073</v>
      </c>
      <c r="M107" t="s">
        <v>3276</v>
      </c>
      <c r="N107" t="s">
        <v>3277</v>
      </c>
      <c r="O107" t="s">
        <v>4440</v>
      </c>
      <c r="P107" t="s">
        <v>1254</v>
      </c>
      <c r="Q107" t="s">
        <v>1254</v>
      </c>
      <c r="R107">
        <v>0</v>
      </c>
      <c r="S107">
        <v>0</v>
      </c>
      <c r="T107">
        <v>122186</v>
      </c>
      <c r="U107">
        <v>1.86</v>
      </c>
      <c r="V107">
        <v>65563</v>
      </c>
      <c r="W107">
        <v>55</v>
      </c>
      <c r="X107">
        <v>102604</v>
      </c>
      <c r="Y107">
        <v>1</v>
      </c>
      <c r="Z107">
        <v>1.6</v>
      </c>
      <c r="AA107">
        <v>1471</v>
      </c>
      <c r="AB107">
        <v>1204322</v>
      </c>
      <c r="AC107">
        <v>22.4</v>
      </c>
      <c r="AD107">
        <v>18.399999999999999</v>
      </c>
      <c r="AE107">
        <v>0</v>
      </c>
      <c r="AF107">
        <v>8</v>
      </c>
      <c r="AG107">
        <v>4</v>
      </c>
      <c r="AH107" s="1">
        <f t="shared" si="1"/>
        <v>4</v>
      </c>
      <c r="AI107">
        <v>30554.197899999999</v>
      </c>
      <c r="AJ107">
        <v>0.46250000000000002</v>
      </c>
      <c r="AK107">
        <v>0</v>
      </c>
      <c r="AL107">
        <v>0</v>
      </c>
      <c r="AM107">
        <v>0</v>
      </c>
      <c r="AN107">
        <v>1217887.4974</v>
      </c>
      <c r="AO107">
        <v>111657.9326</v>
      </c>
      <c r="AP107">
        <v>1.6900999999999999</v>
      </c>
      <c r="AQ107">
        <v>15.3871</v>
      </c>
      <c r="AR107">
        <v>0</v>
      </c>
      <c r="AS107">
        <v>264.5403</v>
      </c>
      <c r="AT107">
        <v>4313527.7783000004</v>
      </c>
      <c r="AU107" s="1">
        <v>21.484944914737774</v>
      </c>
      <c r="AV107" s="1">
        <v>22.017647142681334</v>
      </c>
      <c r="AW107" s="3">
        <v>0</v>
      </c>
      <c r="AX107" s="1">
        <v>14.500864019139703</v>
      </c>
      <c r="AY107" s="1">
        <v>44.872763342175098</v>
      </c>
      <c r="AZ107" s="1">
        <v>32.560887760931216</v>
      </c>
      <c r="BA107" s="1">
        <v>8.2733112711699555</v>
      </c>
      <c r="BB107" s="1">
        <f>BA107-(((100-AH107)/100)*4.9)</f>
        <v>3.5693112711699557</v>
      </c>
    </row>
    <row r="108" spans="1:54" x14ac:dyDescent="0.3">
      <c r="A108">
        <v>1</v>
      </c>
      <c r="B108" t="s">
        <v>1992</v>
      </c>
      <c r="C108">
        <v>2</v>
      </c>
      <c r="D108" t="s">
        <v>1325</v>
      </c>
      <c r="E108" t="s">
        <v>3111</v>
      </c>
      <c r="F108" t="s">
        <v>3114</v>
      </c>
      <c r="G108" t="s">
        <v>3104</v>
      </c>
      <c r="H108" t="s">
        <v>3088</v>
      </c>
      <c r="I108" t="s">
        <v>1537</v>
      </c>
      <c r="J108" t="s">
        <v>3274</v>
      </c>
      <c r="K108" t="s">
        <v>3305</v>
      </c>
      <c r="L108" t="s">
        <v>4072</v>
      </c>
      <c r="M108" t="s">
        <v>3276</v>
      </c>
      <c r="N108" t="s">
        <v>3277</v>
      </c>
      <c r="O108" t="s">
        <v>4438</v>
      </c>
      <c r="P108" t="s">
        <v>1536</v>
      </c>
      <c r="Q108" t="s">
        <v>1536</v>
      </c>
      <c r="R108">
        <v>404347</v>
      </c>
      <c r="S108">
        <v>6.15</v>
      </c>
      <c r="T108">
        <v>0</v>
      </c>
      <c r="U108">
        <v>0</v>
      </c>
      <c r="V108">
        <v>65770</v>
      </c>
      <c r="W108">
        <v>1214</v>
      </c>
      <c r="X108">
        <v>255377</v>
      </c>
      <c r="Y108">
        <v>18</v>
      </c>
      <c r="Z108">
        <v>3.9</v>
      </c>
      <c r="AA108">
        <v>0</v>
      </c>
      <c r="AB108">
        <v>0</v>
      </c>
      <c r="AC108">
        <v>0</v>
      </c>
      <c r="AD108">
        <v>0</v>
      </c>
      <c r="AE108">
        <v>100</v>
      </c>
      <c r="AF108">
        <v>100</v>
      </c>
      <c r="AG108">
        <v>100</v>
      </c>
      <c r="AH108" s="1">
        <f t="shared" si="1"/>
        <v>100</v>
      </c>
      <c r="AI108">
        <v>395966.72340000002</v>
      </c>
      <c r="AJ108">
        <v>5.8559000000000001</v>
      </c>
      <c r="AK108">
        <v>0</v>
      </c>
      <c r="AL108">
        <v>0</v>
      </c>
      <c r="AM108">
        <v>379.7176</v>
      </c>
      <c r="AN108">
        <v>2919372.7149999999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s="1">
        <v>100</v>
      </c>
      <c r="AV108" s="1">
        <v>100</v>
      </c>
      <c r="AW108" s="3">
        <v>100</v>
      </c>
      <c r="AX108" s="1">
        <v>100</v>
      </c>
      <c r="AY108" s="1">
        <v>59.590767079048703</v>
      </c>
      <c r="AZ108" s="1">
        <v>59.590767079048703</v>
      </c>
      <c r="BA108" s="1">
        <v>-4.4819943816259462</v>
      </c>
      <c r="BB108" s="1">
        <f>BA108-(((100-AH108)/100)*8.5)</f>
        <v>-4.4819943816259462</v>
      </c>
    </row>
    <row r="109" spans="1:54" x14ac:dyDescent="0.3">
      <c r="A109">
        <v>1</v>
      </c>
      <c r="B109" t="s">
        <v>2570</v>
      </c>
      <c r="C109">
        <v>4</v>
      </c>
      <c r="D109" t="s">
        <v>2448</v>
      </c>
      <c r="E109" t="s">
        <v>3110</v>
      </c>
      <c r="F109" t="s">
        <v>3115</v>
      </c>
      <c r="G109" t="s">
        <v>3089</v>
      </c>
      <c r="H109" t="s">
        <v>3088</v>
      </c>
      <c r="I109" t="s">
        <v>2064</v>
      </c>
      <c r="J109" t="s">
        <v>3274</v>
      </c>
      <c r="K109" t="s">
        <v>3303</v>
      </c>
      <c r="L109" t="s">
        <v>4060</v>
      </c>
      <c r="M109" t="s">
        <v>3276</v>
      </c>
      <c r="N109" t="s">
        <v>3277</v>
      </c>
      <c r="O109" t="s">
        <v>4436</v>
      </c>
      <c r="P109" t="s">
        <v>2063</v>
      </c>
      <c r="Q109" t="s">
        <v>2063</v>
      </c>
      <c r="R109">
        <v>0</v>
      </c>
      <c r="S109">
        <v>0</v>
      </c>
      <c r="T109">
        <v>12332</v>
      </c>
      <c r="U109">
        <v>0.19</v>
      </c>
      <c r="V109">
        <v>65645</v>
      </c>
      <c r="W109">
        <v>1292</v>
      </c>
      <c r="X109">
        <v>586561</v>
      </c>
      <c r="Y109">
        <v>20</v>
      </c>
      <c r="Z109">
        <v>8.9</v>
      </c>
      <c r="AA109">
        <v>25</v>
      </c>
      <c r="AB109">
        <v>143357</v>
      </c>
      <c r="AC109">
        <v>0.4</v>
      </c>
      <c r="AD109">
        <v>2.2000000000000002</v>
      </c>
      <c r="AE109">
        <v>0</v>
      </c>
      <c r="AF109">
        <v>80</v>
      </c>
      <c r="AG109">
        <v>98</v>
      </c>
      <c r="AH109" s="1">
        <f t="shared" si="1"/>
        <v>59.333333333333336</v>
      </c>
      <c r="AI109">
        <v>173561.07060000001</v>
      </c>
      <c r="AJ109">
        <v>2.6419000000000001</v>
      </c>
      <c r="AK109">
        <v>0</v>
      </c>
      <c r="AL109">
        <v>0</v>
      </c>
      <c r="AM109">
        <v>274.66070000000002</v>
      </c>
      <c r="AN109">
        <v>3516906.7544999998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838828.9743</v>
      </c>
      <c r="AU109" s="1">
        <v>100</v>
      </c>
      <c r="AV109" s="1">
        <v>80.74196814205952</v>
      </c>
      <c r="AW109" s="3">
        <v>100</v>
      </c>
      <c r="AX109" s="1">
        <v>93.580656047353173</v>
      </c>
      <c r="AY109" s="1">
        <v>86.762466285584594</v>
      </c>
      <c r="AZ109" s="1">
        <v>86.762466285584594</v>
      </c>
      <c r="BA109" s="1">
        <v>-9.7333073778460566E-2</v>
      </c>
      <c r="BB109" s="1">
        <f>BA109-(((100-AH109)/100)*14.1)</f>
        <v>-5.8313330737784597</v>
      </c>
    </row>
    <row r="110" spans="1:54" x14ac:dyDescent="0.3">
      <c r="A110">
        <v>1</v>
      </c>
      <c r="B110" t="s">
        <v>2013</v>
      </c>
      <c r="C110">
        <v>4</v>
      </c>
      <c r="D110" t="s">
        <v>1325</v>
      </c>
      <c r="E110" t="s">
        <v>3111</v>
      </c>
      <c r="F110" t="s">
        <v>3115</v>
      </c>
      <c r="G110" t="s">
        <v>3104</v>
      </c>
      <c r="H110" t="s">
        <v>3088</v>
      </c>
      <c r="I110" t="s">
        <v>2847</v>
      </c>
      <c r="J110" t="s">
        <v>3274</v>
      </c>
      <c r="K110" t="s">
        <v>3306</v>
      </c>
      <c r="L110" t="s">
        <v>4063</v>
      </c>
      <c r="M110" t="s">
        <v>3276</v>
      </c>
      <c r="N110" t="s">
        <v>3277</v>
      </c>
      <c r="O110" t="s">
        <v>4439</v>
      </c>
      <c r="P110" t="s">
        <v>2846</v>
      </c>
      <c r="Q110" t="s">
        <v>2846</v>
      </c>
      <c r="R110">
        <v>0</v>
      </c>
      <c r="S110">
        <v>0</v>
      </c>
      <c r="T110">
        <v>65095</v>
      </c>
      <c r="U110">
        <v>1</v>
      </c>
      <c r="V110">
        <v>64779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691095</v>
      </c>
      <c r="AC110">
        <v>0</v>
      </c>
      <c r="AD110">
        <v>10.7</v>
      </c>
      <c r="AE110">
        <v>0</v>
      </c>
      <c r="AF110">
        <v>0</v>
      </c>
      <c r="AG110">
        <v>0</v>
      </c>
      <c r="AH110" s="1">
        <f t="shared" si="1"/>
        <v>0</v>
      </c>
      <c r="AI110">
        <v>0</v>
      </c>
      <c r="AJ110">
        <v>0</v>
      </c>
      <c r="AK110">
        <v>0</v>
      </c>
      <c r="AL110">
        <v>0</v>
      </c>
      <c r="AM110">
        <v>27.332599999999999</v>
      </c>
      <c r="AN110">
        <v>0</v>
      </c>
      <c r="AO110">
        <v>58882.503599999996</v>
      </c>
      <c r="AP110">
        <v>0.88380000000000003</v>
      </c>
      <c r="AQ110">
        <v>0</v>
      </c>
      <c r="AR110">
        <v>0</v>
      </c>
      <c r="AS110">
        <v>109.5765</v>
      </c>
      <c r="AT110">
        <v>3189995.9086000002</v>
      </c>
      <c r="AU110" s="1">
        <v>0</v>
      </c>
      <c r="AV110" s="1">
        <v>0</v>
      </c>
      <c r="AW110" s="3">
        <v>19.964049139173365</v>
      </c>
      <c r="AX110" s="1">
        <v>6.6546830463911215</v>
      </c>
      <c r="AY110" s="1">
        <v>34.423286676598501</v>
      </c>
      <c r="AZ110" s="1">
        <v>34.423286676598501</v>
      </c>
      <c r="BA110" s="1">
        <v>-4.3799883200311323</v>
      </c>
      <c r="BB110" s="1">
        <f>BA110-(((100-AH110)/100)*14.1)</f>
        <v>-18.479988320031133</v>
      </c>
    </row>
    <row r="111" spans="1:54" x14ac:dyDescent="0.3">
      <c r="A111">
        <v>1</v>
      </c>
      <c r="B111" t="s">
        <v>3005</v>
      </c>
      <c r="C111">
        <v>2</v>
      </c>
      <c r="D111" t="s">
        <v>1270</v>
      </c>
      <c r="E111" t="s">
        <v>3111</v>
      </c>
      <c r="F111" t="s">
        <v>3116</v>
      </c>
      <c r="G111" t="s">
        <v>3104</v>
      </c>
      <c r="H111" t="s">
        <v>3088</v>
      </c>
      <c r="I111" t="s">
        <v>1255</v>
      </c>
      <c r="J111" t="s">
        <v>3274</v>
      </c>
      <c r="K111" t="s">
        <v>3307</v>
      </c>
      <c r="L111" t="s">
        <v>4073</v>
      </c>
      <c r="M111" t="s">
        <v>3276</v>
      </c>
      <c r="N111" t="s">
        <v>3277</v>
      </c>
      <c r="O111" t="s">
        <v>4440</v>
      </c>
      <c r="P111" t="s">
        <v>1254</v>
      </c>
      <c r="Q111" t="s">
        <v>1254</v>
      </c>
      <c r="R111">
        <v>0</v>
      </c>
      <c r="S111">
        <v>0</v>
      </c>
      <c r="T111">
        <v>63120</v>
      </c>
      <c r="U111">
        <v>0.97</v>
      </c>
      <c r="V111">
        <v>65140</v>
      </c>
      <c r="W111">
        <v>0</v>
      </c>
      <c r="X111">
        <v>0</v>
      </c>
      <c r="Y111">
        <v>0</v>
      </c>
      <c r="Z111">
        <v>0</v>
      </c>
      <c r="AA111">
        <v>477</v>
      </c>
      <c r="AB111">
        <v>442859</v>
      </c>
      <c r="AC111">
        <v>7.3</v>
      </c>
      <c r="AD111">
        <v>6.8</v>
      </c>
      <c r="AE111">
        <v>0</v>
      </c>
      <c r="AF111">
        <v>0</v>
      </c>
      <c r="AG111">
        <v>0</v>
      </c>
      <c r="AH111" s="1">
        <f t="shared" si="1"/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233483.1862</v>
      </c>
      <c r="AO111">
        <v>63405.882700000002</v>
      </c>
      <c r="AP111">
        <v>0.92849999999999999</v>
      </c>
      <c r="AQ111">
        <v>9.0320999999999998</v>
      </c>
      <c r="AR111">
        <v>0</v>
      </c>
      <c r="AS111">
        <v>126.9032</v>
      </c>
      <c r="AT111">
        <v>3676172.0550000002</v>
      </c>
      <c r="AU111" s="1">
        <v>0</v>
      </c>
      <c r="AV111" s="1">
        <v>5.971963556774802</v>
      </c>
      <c r="AW111" s="3">
        <v>0</v>
      </c>
      <c r="AX111" s="1">
        <v>1.9906545189249341</v>
      </c>
      <c r="AY111" s="1">
        <v>24.952970342788898</v>
      </c>
      <c r="AZ111" s="1">
        <v>10.839624593514088</v>
      </c>
      <c r="BA111" s="1">
        <v>-5.4701506232442592</v>
      </c>
      <c r="BB111" s="1">
        <f>BA111-(((100-AH111)/100)*4.9)</f>
        <v>-10.37015062324426</v>
      </c>
    </row>
    <row r="112" spans="1:54" x14ac:dyDescent="0.3">
      <c r="A112">
        <v>1</v>
      </c>
      <c r="B112" t="s">
        <v>1535</v>
      </c>
      <c r="C112">
        <v>4</v>
      </c>
      <c r="D112" t="s">
        <v>1270</v>
      </c>
      <c r="E112" t="s">
        <v>3111</v>
      </c>
      <c r="F112" t="s">
        <v>3114</v>
      </c>
      <c r="G112" t="s">
        <v>3104</v>
      </c>
      <c r="H112" t="s">
        <v>3090</v>
      </c>
      <c r="I112" t="s">
        <v>1537</v>
      </c>
      <c r="J112" t="s">
        <v>3274</v>
      </c>
      <c r="K112" t="s">
        <v>3305</v>
      </c>
      <c r="L112" t="s">
        <v>4072</v>
      </c>
      <c r="M112" t="s">
        <v>3276</v>
      </c>
      <c r="N112" t="s">
        <v>3277</v>
      </c>
      <c r="O112" t="s">
        <v>4438</v>
      </c>
      <c r="P112" t="s">
        <v>1536</v>
      </c>
      <c r="Q112" t="s">
        <v>1536</v>
      </c>
      <c r="R112">
        <v>0</v>
      </c>
      <c r="S112">
        <v>0</v>
      </c>
      <c r="T112">
        <v>70534</v>
      </c>
      <c r="U112">
        <v>1.0900000000000001</v>
      </c>
      <c r="V112">
        <v>64705</v>
      </c>
      <c r="W112">
        <v>0</v>
      </c>
      <c r="X112">
        <v>0</v>
      </c>
      <c r="Y112">
        <v>0</v>
      </c>
      <c r="Z112">
        <v>0</v>
      </c>
      <c r="AA112">
        <v>386</v>
      </c>
      <c r="AB112">
        <v>497529</v>
      </c>
      <c r="AC112">
        <v>6</v>
      </c>
      <c r="AD112">
        <v>7.7</v>
      </c>
      <c r="AE112">
        <v>0</v>
      </c>
      <c r="AF112">
        <v>0</v>
      </c>
      <c r="AG112">
        <v>0</v>
      </c>
      <c r="AH112" s="1">
        <f t="shared" si="1"/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57826.421399999999</v>
      </c>
      <c r="AP112">
        <v>0.87529999999999997</v>
      </c>
      <c r="AQ112">
        <v>0</v>
      </c>
      <c r="AR112">
        <v>0</v>
      </c>
      <c r="AS112">
        <v>81.967100000000002</v>
      </c>
      <c r="AT112">
        <v>2564603.9874999998</v>
      </c>
      <c r="AU112" s="1">
        <v>0</v>
      </c>
      <c r="AV112" s="1">
        <v>0</v>
      </c>
      <c r="AW112" s="3">
        <v>0</v>
      </c>
      <c r="AX112" s="1">
        <v>0</v>
      </c>
      <c r="AY112" s="1">
        <v>10.3726610275701</v>
      </c>
      <c r="AZ112" s="1">
        <v>8.8726610275700999</v>
      </c>
      <c r="BA112" s="1">
        <v>6.3266497956005594</v>
      </c>
      <c r="BB112" s="1">
        <f>BA112-(((100-AH112)/100)*8.5)</f>
        <v>-2.1733502043994406</v>
      </c>
    </row>
    <row r="113" spans="1:54" x14ac:dyDescent="0.3">
      <c r="A113">
        <v>1</v>
      </c>
      <c r="B113" t="s">
        <v>2835</v>
      </c>
      <c r="C113">
        <v>2</v>
      </c>
      <c r="D113" t="s">
        <v>117</v>
      </c>
      <c r="E113" t="s">
        <v>3111</v>
      </c>
      <c r="F113" t="s">
        <v>3115</v>
      </c>
      <c r="G113" t="s">
        <v>3104</v>
      </c>
      <c r="H113" t="s">
        <v>3090</v>
      </c>
      <c r="I113" t="s">
        <v>2847</v>
      </c>
      <c r="J113" t="s">
        <v>3274</v>
      </c>
      <c r="K113" t="s">
        <v>3306</v>
      </c>
      <c r="L113" t="s">
        <v>4063</v>
      </c>
      <c r="M113" t="s">
        <v>3276</v>
      </c>
      <c r="N113" t="s">
        <v>3277</v>
      </c>
      <c r="O113" t="s">
        <v>4439</v>
      </c>
      <c r="P113" t="s">
        <v>2846</v>
      </c>
      <c r="Q113" t="s">
        <v>2846</v>
      </c>
      <c r="R113">
        <v>0</v>
      </c>
      <c r="S113">
        <v>0</v>
      </c>
      <c r="T113">
        <v>69996</v>
      </c>
      <c r="U113">
        <v>1.06</v>
      </c>
      <c r="V113">
        <v>65766</v>
      </c>
      <c r="W113">
        <v>0</v>
      </c>
      <c r="X113">
        <v>0</v>
      </c>
      <c r="Y113">
        <v>0</v>
      </c>
      <c r="Z113">
        <v>0</v>
      </c>
      <c r="AA113">
        <v>462</v>
      </c>
      <c r="AB113">
        <v>411398</v>
      </c>
      <c r="AC113">
        <v>7</v>
      </c>
      <c r="AD113">
        <v>6.3</v>
      </c>
      <c r="AE113">
        <v>0</v>
      </c>
      <c r="AF113">
        <v>0</v>
      </c>
      <c r="AG113">
        <v>0</v>
      </c>
      <c r="AH113" s="1">
        <f t="shared" si="1"/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205063.04810000001</v>
      </c>
      <c r="AO113">
        <v>75283.015899999999</v>
      </c>
      <c r="AP113">
        <v>1.1080000000000001</v>
      </c>
      <c r="AQ113">
        <v>0</v>
      </c>
      <c r="AR113">
        <v>0</v>
      </c>
      <c r="AS113">
        <v>109.0244</v>
      </c>
      <c r="AT113">
        <v>3492764.5529999998</v>
      </c>
      <c r="AU113" s="1">
        <v>0</v>
      </c>
      <c r="AV113" s="1">
        <v>5.5455004997799122</v>
      </c>
      <c r="AW113" s="3">
        <v>0</v>
      </c>
      <c r="AX113" s="1">
        <v>1.8485001665933041</v>
      </c>
      <c r="AY113" s="1">
        <v>24.9376709626051</v>
      </c>
      <c r="AZ113" s="1">
        <v>24.9376709626051</v>
      </c>
      <c r="BA113" s="1">
        <v>-10.41093183133585</v>
      </c>
      <c r="BB113" s="1">
        <f>BA113-(((100-AH113)/100)*14.1)</f>
        <v>-24.510931831335849</v>
      </c>
    </row>
    <row r="114" spans="1:54" x14ac:dyDescent="0.3">
      <c r="A114">
        <v>1</v>
      </c>
      <c r="B114" t="s">
        <v>1409</v>
      </c>
      <c r="C114">
        <v>4</v>
      </c>
      <c r="D114" t="s">
        <v>117</v>
      </c>
      <c r="E114" t="s">
        <v>3111</v>
      </c>
      <c r="F114" t="s">
        <v>3116</v>
      </c>
      <c r="G114" t="s">
        <v>3104</v>
      </c>
      <c r="H114" t="s">
        <v>3090</v>
      </c>
      <c r="I114" t="s">
        <v>1255</v>
      </c>
      <c r="J114" t="s">
        <v>3274</v>
      </c>
      <c r="K114" t="s">
        <v>3307</v>
      </c>
      <c r="L114" t="s">
        <v>4073</v>
      </c>
      <c r="M114" t="s">
        <v>3276</v>
      </c>
      <c r="N114" t="s">
        <v>3277</v>
      </c>
      <c r="O114" t="s">
        <v>4440</v>
      </c>
      <c r="P114" t="s">
        <v>1254</v>
      </c>
      <c r="Q114" t="s">
        <v>1254</v>
      </c>
      <c r="R114">
        <v>0</v>
      </c>
      <c r="S114">
        <v>0</v>
      </c>
      <c r="T114">
        <v>73915</v>
      </c>
      <c r="U114">
        <v>1.1299999999999999</v>
      </c>
      <c r="V114">
        <v>65320</v>
      </c>
      <c r="W114">
        <v>0</v>
      </c>
      <c r="X114">
        <v>0</v>
      </c>
      <c r="Y114">
        <v>0</v>
      </c>
      <c r="Z114">
        <v>0</v>
      </c>
      <c r="AA114">
        <v>564</v>
      </c>
      <c r="AB114">
        <v>816317</v>
      </c>
      <c r="AC114">
        <v>8.6</v>
      </c>
      <c r="AD114">
        <v>12.5</v>
      </c>
      <c r="AE114">
        <v>0</v>
      </c>
      <c r="AF114">
        <v>0</v>
      </c>
      <c r="AG114">
        <v>0</v>
      </c>
      <c r="AH114" s="1">
        <f t="shared" si="1"/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154460.52009999999</v>
      </c>
      <c r="AO114">
        <v>73646.696299999996</v>
      </c>
      <c r="AP114">
        <v>1.1215999999999999</v>
      </c>
      <c r="AQ114">
        <v>0</v>
      </c>
      <c r="AR114">
        <v>0</v>
      </c>
      <c r="AS114">
        <v>132.9015</v>
      </c>
      <c r="AT114">
        <v>3872605.0392999998</v>
      </c>
      <c r="AU114" s="1">
        <v>0</v>
      </c>
      <c r="AV114" s="1">
        <v>3.8355601075194161</v>
      </c>
      <c r="AW114" s="3">
        <v>0</v>
      </c>
      <c r="AX114" s="1">
        <v>1.2785200358398054</v>
      </c>
      <c r="AY114" s="1">
        <v>33.482374795291101</v>
      </c>
      <c r="AZ114" s="1">
        <v>19.266481680452031</v>
      </c>
      <c r="BA114" s="1">
        <v>9.4413081565115906</v>
      </c>
      <c r="BB114" s="1">
        <f>BA114-(((100-AH114)/100)*4.9)</f>
        <v>4.5413081565115903</v>
      </c>
    </row>
    <row r="115" spans="1:54" x14ac:dyDescent="0.3">
      <c r="A115">
        <v>1</v>
      </c>
      <c r="B115" t="s">
        <v>1952</v>
      </c>
      <c r="C115">
        <v>2</v>
      </c>
      <c r="D115" t="s">
        <v>2088</v>
      </c>
      <c r="E115" t="s">
        <v>3112</v>
      </c>
      <c r="F115" t="s">
        <v>3114</v>
      </c>
      <c r="G115" t="s">
        <v>3089</v>
      </c>
      <c r="H115" t="s">
        <v>3088</v>
      </c>
      <c r="I115" t="s">
        <v>1450</v>
      </c>
      <c r="J115" t="s">
        <v>3274</v>
      </c>
      <c r="K115" t="s">
        <v>3308</v>
      </c>
      <c r="L115" t="s">
        <v>4074</v>
      </c>
      <c r="M115" t="s">
        <v>3276</v>
      </c>
      <c r="N115" t="s">
        <v>3277</v>
      </c>
      <c r="O115" t="s">
        <v>4441</v>
      </c>
      <c r="P115" t="s">
        <v>1449</v>
      </c>
      <c r="Q115" t="s">
        <v>1449</v>
      </c>
      <c r="R115">
        <v>17647</v>
      </c>
      <c r="S115">
        <v>0.27</v>
      </c>
      <c r="T115">
        <v>53982</v>
      </c>
      <c r="U115">
        <v>0.82</v>
      </c>
      <c r="V115">
        <v>65961</v>
      </c>
      <c r="W115">
        <v>66</v>
      </c>
      <c r="X115">
        <v>66869</v>
      </c>
      <c r="Y115">
        <v>1</v>
      </c>
      <c r="Z115">
        <v>1</v>
      </c>
      <c r="AA115">
        <v>248</v>
      </c>
      <c r="AB115">
        <v>263966</v>
      </c>
      <c r="AC115">
        <v>3.8</v>
      </c>
      <c r="AD115">
        <v>4</v>
      </c>
      <c r="AE115">
        <v>25</v>
      </c>
      <c r="AF115">
        <v>20</v>
      </c>
      <c r="AG115">
        <v>21</v>
      </c>
      <c r="AH115" s="1">
        <f t="shared" si="1"/>
        <v>22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1044758.448</v>
      </c>
      <c r="AO115">
        <v>51079.538999999997</v>
      </c>
      <c r="AP115">
        <v>0.75170000000000003</v>
      </c>
      <c r="AQ115">
        <v>0</v>
      </c>
      <c r="AR115">
        <v>0</v>
      </c>
      <c r="AS115">
        <v>73.032600000000002</v>
      </c>
      <c r="AT115">
        <v>2097165.7220000001</v>
      </c>
      <c r="AU115" s="1">
        <v>0</v>
      </c>
      <c r="AV115" s="1">
        <v>33.252185332022194</v>
      </c>
      <c r="AW115" s="3">
        <v>0</v>
      </c>
      <c r="AX115" s="1">
        <v>11.084061777340731</v>
      </c>
      <c r="AY115" s="1">
        <v>93.1346581321624</v>
      </c>
      <c r="AZ115" s="1">
        <v>91.800919058822515</v>
      </c>
      <c r="BA115" s="1">
        <v>52.831067632236483</v>
      </c>
      <c r="BB115" s="1">
        <f>BA115-(((100-AH115)/100)*8.5)</f>
        <v>46.20106763223648</v>
      </c>
    </row>
    <row r="116" spans="1:54" x14ac:dyDescent="0.3">
      <c r="A116">
        <v>1</v>
      </c>
      <c r="B116" t="s">
        <v>2629</v>
      </c>
      <c r="C116">
        <v>4</v>
      </c>
      <c r="D116" t="s">
        <v>2088</v>
      </c>
      <c r="E116" t="s">
        <v>3112</v>
      </c>
      <c r="F116" t="s">
        <v>3115</v>
      </c>
      <c r="G116" t="s">
        <v>3089</v>
      </c>
      <c r="H116" t="s">
        <v>3088</v>
      </c>
      <c r="I116" t="s">
        <v>2827</v>
      </c>
      <c r="J116" t="s">
        <v>3274</v>
      </c>
      <c r="K116" t="s">
        <v>3309</v>
      </c>
      <c r="L116" t="s">
        <v>4066</v>
      </c>
      <c r="M116" t="s">
        <v>3276</v>
      </c>
      <c r="N116" t="s">
        <v>3277</v>
      </c>
      <c r="O116" t="s">
        <v>4442</v>
      </c>
      <c r="P116" t="s">
        <v>2826</v>
      </c>
      <c r="Q116" t="s">
        <v>2826</v>
      </c>
      <c r="R116">
        <v>18672</v>
      </c>
      <c r="S116">
        <v>0.28999999999999998</v>
      </c>
      <c r="T116">
        <v>63700</v>
      </c>
      <c r="U116">
        <v>0.99</v>
      </c>
      <c r="V116">
        <v>64549</v>
      </c>
      <c r="W116">
        <v>56</v>
      </c>
      <c r="X116">
        <v>120149</v>
      </c>
      <c r="Y116">
        <v>1</v>
      </c>
      <c r="Z116">
        <v>1.9</v>
      </c>
      <c r="AA116">
        <v>355</v>
      </c>
      <c r="AB116">
        <v>649143</v>
      </c>
      <c r="AC116">
        <v>5.5</v>
      </c>
      <c r="AD116">
        <v>10.1</v>
      </c>
      <c r="AE116">
        <v>23</v>
      </c>
      <c r="AF116">
        <v>16</v>
      </c>
      <c r="AG116">
        <v>14</v>
      </c>
      <c r="AH116" s="1">
        <f t="shared" si="1"/>
        <v>17.666666666666668</v>
      </c>
      <c r="AI116">
        <v>0</v>
      </c>
      <c r="AJ116">
        <v>0</v>
      </c>
      <c r="AK116">
        <v>0</v>
      </c>
      <c r="AL116">
        <v>0</v>
      </c>
      <c r="AM116">
        <v>13.9984</v>
      </c>
      <c r="AN116">
        <v>1080833.1353</v>
      </c>
      <c r="AO116">
        <v>55498.736299999997</v>
      </c>
      <c r="AP116">
        <v>0.83579999999999999</v>
      </c>
      <c r="AQ116">
        <v>0</v>
      </c>
      <c r="AR116">
        <v>0</v>
      </c>
      <c r="AS116">
        <v>62.598100000000002</v>
      </c>
      <c r="AT116">
        <v>2836879.2017000001</v>
      </c>
      <c r="AU116" s="1">
        <v>0</v>
      </c>
      <c r="AV116" s="1">
        <v>27.588374089958094</v>
      </c>
      <c r="AW116" s="3">
        <v>18.275508672067261</v>
      </c>
      <c r="AX116" s="1">
        <v>15.287960920675118</v>
      </c>
      <c r="AY116" s="1">
        <v>100.363615269036</v>
      </c>
      <c r="AZ116" s="1">
        <v>100.363615269036</v>
      </c>
      <c r="BA116" s="1">
        <v>1.4599961066770604</v>
      </c>
      <c r="BB116" s="1">
        <f>BA116-(((100-AH116)/100)*14.1)</f>
        <v>-10.149003893322938</v>
      </c>
    </row>
    <row r="117" spans="1:54" x14ac:dyDescent="0.3">
      <c r="A117">
        <v>1</v>
      </c>
      <c r="B117" t="s">
        <v>2867</v>
      </c>
      <c r="C117">
        <v>2</v>
      </c>
      <c r="D117" t="s">
        <v>2027</v>
      </c>
      <c r="E117" t="s">
        <v>3112</v>
      </c>
      <c r="F117" t="s">
        <v>3116</v>
      </c>
      <c r="G117" t="s">
        <v>3089</v>
      </c>
      <c r="H117" t="s">
        <v>3088</v>
      </c>
      <c r="I117" t="s">
        <v>1199</v>
      </c>
      <c r="J117" t="s">
        <v>3274</v>
      </c>
      <c r="K117" t="s">
        <v>3310</v>
      </c>
      <c r="L117" t="s">
        <v>4075</v>
      </c>
      <c r="M117" t="s">
        <v>3276</v>
      </c>
      <c r="N117" t="s">
        <v>3277</v>
      </c>
      <c r="O117" t="s">
        <v>4443</v>
      </c>
      <c r="P117" t="s">
        <v>1198</v>
      </c>
      <c r="Q117" t="s">
        <v>1198</v>
      </c>
      <c r="R117">
        <v>0</v>
      </c>
      <c r="S117">
        <v>0</v>
      </c>
      <c r="T117">
        <v>0</v>
      </c>
      <c r="U117">
        <v>0</v>
      </c>
      <c r="V117">
        <v>65572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s="1">
        <f t="shared" si="1"/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 s="1">
        <v>0</v>
      </c>
      <c r="AV117" s="1">
        <v>0</v>
      </c>
      <c r="AW117" s="3">
        <v>0</v>
      </c>
      <c r="AX117" s="1">
        <v>0</v>
      </c>
      <c r="AY117" s="1">
        <v>51.076662006730402</v>
      </c>
      <c r="AZ117" s="1">
        <v>0</v>
      </c>
      <c r="BA117" s="1">
        <v>-6.8818023969847113</v>
      </c>
      <c r="BB117" s="1">
        <f>BA117-(((100-AH117)/100)*4.9)</f>
        <v>-11.781802396984713</v>
      </c>
    </row>
    <row r="118" spans="1:54" x14ac:dyDescent="0.3">
      <c r="A118">
        <v>1</v>
      </c>
      <c r="B118" t="s">
        <v>1962</v>
      </c>
      <c r="C118">
        <v>4</v>
      </c>
      <c r="D118" t="s">
        <v>2027</v>
      </c>
      <c r="E118" t="s">
        <v>3112</v>
      </c>
      <c r="F118" t="s">
        <v>3114</v>
      </c>
      <c r="G118" t="s">
        <v>3089</v>
      </c>
      <c r="H118" t="s">
        <v>3090</v>
      </c>
      <c r="I118" t="s">
        <v>1450</v>
      </c>
      <c r="J118" t="s">
        <v>3274</v>
      </c>
      <c r="K118" t="s">
        <v>3308</v>
      </c>
      <c r="L118" t="s">
        <v>4074</v>
      </c>
      <c r="M118" t="s">
        <v>3276</v>
      </c>
      <c r="N118" t="s">
        <v>3277</v>
      </c>
      <c r="O118" t="s">
        <v>4441</v>
      </c>
      <c r="P118" t="s">
        <v>1449</v>
      </c>
      <c r="Q118" t="s">
        <v>1449</v>
      </c>
      <c r="R118">
        <v>0</v>
      </c>
      <c r="S118">
        <v>0</v>
      </c>
      <c r="T118">
        <v>0</v>
      </c>
      <c r="U118">
        <v>0</v>
      </c>
      <c r="V118">
        <v>63940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s="1">
        <f t="shared" si="1"/>
        <v>0</v>
      </c>
      <c r="AI118">
        <v>0</v>
      </c>
      <c r="AJ118">
        <v>0</v>
      </c>
      <c r="AK118">
        <v>0.71960000000000002</v>
      </c>
      <c r="AL118">
        <v>0</v>
      </c>
      <c r="AM118">
        <v>17.172999999999998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 s="1">
        <v>0</v>
      </c>
      <c r="AV118" s="1">
        <v>0</v>
      </c>
      <c r="AW118" s="3">
        <v>100</v>
      </c>
      <c r="AX118" s="1">
        <v>0</v>
      </c>
      <c r="AY118" s="1">
        <v>27.6533109452403</v>
      </c>
      <c r="AZ118" s="1">
        <v>0</v>
      </c>
      <c r="BA118" s="1">
        <v>0.87599766400623391</v>
      </c>
      <c r="BB118" s="1">
        <f>BA118-(((100-AH118)/100)*8.5)</f>
        <v>-7.6240023359937661</v>
      </c>
    </row>
    <row r="119" spans="1:54" x14ac:dyDescent="0.3">
      <c r="A119">
        <v>1</v>
      </c>
      <c r="B119" t="s">
        <v>2974</v>
      </c>
      <c r="C119">
        <v>2</v>
      </c>
      <c r="D119" t="s">
        <v>2033</v>
      </c>
      <c r="E119" t="s">
        <v>3112</v>
      </c>
      <c r="F119" t="s">
        <v>3115</v>
      </c>
      <c r="G119" t="s">
        <v>3089</v>
      </c>
      <c r="H119" t="s">
        <v>3090</v>
      </c>
      <c r="I119" t="s">
        <v>2827</v>
      </c>
      <c r="J119" t="s">
        <v>3274</v>
      </c>
      <c r="K119" t="s">
        <v>3309</v>
      </c>
      <c r="L119" t="s">
        <v>4066</v>
      </c>
      <c r="M119" t="s">
        <v>3276</v>
      </c>
      <c r="N119" t="s">
        <v>3277</v>
      </c>
      <c r="O119" t="s">
        <v>4442</v>
      </c>
      <c r="P119" t="s">
        <v>2826</v>
      </c>
      <c r="Q119" t="s">
        <v>2826</v>
      </c>
      <c r="R119">
        <v>0</v>
      </c>
      <c r="S119">
        <v>0</v>
      </c>
      <c r="T119">
        <v>0</v>
      </c>
      <c r="U119">
        <v>0</v>
      </c>
      <c r="V119">
        <v>65656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s="1">
        <f t="shared" si="1"/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222294.92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s="1">
        <v>0</v>
      </c>
      <c r="AV119" s="1">
        <v>100</v>
      </c>
      <c r="AW119" s="3">
        <v>0</v>
      </c>
      <c r="AX119" s="1">
        <v>0</v>
      </c>
      <c r="AY119" s="1">
        <v>8.5214360253230303</v>
      </c>
      <c r="AZ119" s="1">
        <v>0</v>
      </c>
      <c r="BA119" s="1">
        <v>-8.1522889933511191</v>
      </c>
      <c r="BB119" s="1">
        <f>BA119-(((100-AH119)/100)*14.1)</f>
        <v>-22.252288993351119</v>
      </c>
    </row>
    <row r="120" spans="1:54" x14ac:dyDescent="0.3">
      <c r="A120">
        <v>1</v>
      </c>
      <c r="B120" t="s">
        <v>2593</v>
      </c>
      <c r="C120">
        <v>2</v>
      </c>
      <c r="D120" t="s">
        <v>2420</v>
      </c>
      <c r="E120" t="s">
        <v>3110</v>
      </c>
      <c r="F120" t="s">
        <v>3116</v>
      </c>
      <c r="G120" t="s">
        <v>3089</v>
      </c>
      <c r="H120" t="s">
        <v>3088</v>
      </c>
      <c r="I120" t="s">
        <v>1540</v>
      </c>
      <c r="J120" t="s">
        <v>3274</v>
      </c>
      <c r="K120" t="s">
        <v>3304</v>
      </c>
      <c r="L120" t="s">
        <v>4071</v>
      </c>
      <c r="M120" t="s">
        <v>3276</v>
      </c>
      <c r="N120" t="s">
        <v>3277</v>
      </c>
      <c r="O120" t="s">
        <v>4437</v>
      </c>
      <c r="P120" t="s">
        <v>1539</v>
      </c>
      <c r="Q120" t="s">
        <v>1539</v>
      </c>
      <c r="R120">
        <v>178057</v>
      </c>
      <c r="S120">
        <v>2.84</v>
      </c>
      <c r="T120">
        <v>0</v>
      </c>
      <c r="U120">
        <v>0</v>
      </c>
      <c r="V120">
        <v>62801</v>
      </c>
      <c r="W120">
        <v>1197</v>
      </c>
      <c r="X120">
        <v>249845</v>
      </c>
      <c r="Y120">
        <v>19</v>
      </c>
      <c r="Z120">
        <v>4</v>
      </c>
      <c r="AA120">
        <v>22</v>
      </c>
      <c r="AB120">
        <v>55365</v>
      </c>
      <c r="AC120">
        <v>0.4</v>
      </c>
      <c r="AD120">
        <v>0.9</v>
      </c>
      <c r="AE120">
        <v>100</v>
      </c>
      <c r="AF120">
        <v>82</v>
      </c>
      <c r="AG120">
        <v>98</v>
      </c>
      <c r="AH120" s="1">
        <f t="shared" si="1"/>
        <v>93.333333333333329</v>
      </c>
      <c r="AI120">
        <v>175319.9123</v>
      </c>
      <c r="AJ120">
        <v>2.5630999999999999</v>
      </c>
      <c r="AK120">
        <v>0</v>
      </c>
      <c r="AL120">
        <v>0</v>
      </c>
      <c r="AM120">
        <v>330.6712</v>
      </c>
      <c r="AN120">
        <v>3400676.5159999998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783132.12749999994</v>
      </c>
      <c r="AU120" s="1">
        <v>100</v>
      </c>
      <c r="AV120" s="1">
        <v>81.281836856552218</v>
      </c>
      <c r="AW120" s="3">
        <v>100</v>
      </c>
      <c r="AX120" s="1">
        <v>93.760612285517411</v>
      </c>
      <c r="AY120" s="1">
        <v>97.242541711528901</v>
      </c>
      <c r="AZ120" s="1">
        <v>96.344069880643403</v>
      </c>
      <c r="BA120" s="1">
        <v>41.961348974434976</v>
      </c>
      <c r="BB120" s="1">
        <f>BA120-(((100-AH120)/100)*4.9)</f>
        <v>41.634682307768308</v>
      </c>
    </row>
    <row r="121" spans="1:54" x14ac:dyDescent="0.3">
      <c r="A121">
        <v>1</v>
      </c>
      <c r="B121" t="s">
        <v>1256</v>
      </c>
      <c r="C121">
        <v>4</v>
      </c>
      <c r="D121" t="s">
        <v>2033</v>
      </c>
      <c r="E121" t="s">
        <v>3112</v>
      </c>
      <c r="F121" t="s">
        <v>3116</v>
      </c>
      <c r="G121" t="s">
        <v>3089</v>
      </c>
      <c r="H121" t="s">
        <v>3090</v>
      </c>
      <c r="I121" t="s">
        <v>1199</v>
      </c>
      <c r="J121" t="s">
        <v>3274</v>
      </c>
      <c r="K121" t="s">
        <v>3310</v>
      </c>
      <c r="L121" t="s">
        <v>4075</v>
      </c>
      <c r="M121" t="s">
        <v>3276</v>
      </c>
      <c r="N121" t="s">
        <v>3277</v>
      </c>
      <c r="O121" t="s">
        <v>4443</v>
      </c>
      <c r="P121" t="s">
        <v>1198</v>
      </c>
      <c r="Q121" t="s">
        <v>1198</v>
      </c>
      <c r="R121">
        <v>0</v>
      </c>
      <c r="S121">
        <v>0</v>
      </c>
      <c r="T121">
        <v>64956</v>
      </c>
      <c r="U121">
        <v>1</v>
      </c>
      <c r="V121">
        <v>65172</v>
      </c>
      <c r="W121">
        <v>0</v>
      </c>
      <c r="X121">
        <v>0</v>
      </c>
      <c r="Y121">
        <v>0</v>
      </c>
      <c r="Z121">
        <v>0</v>
      </c>
      <c r="AA121">
        <v>493</v>
      </c>
      <c r="AB121">
        <v>764268</v>
      </c>
      <c r="AC121">
        <v>7.6</v>
      </c>
      <c r="AD121">
        <v>11.7</v>
      </c>
      <c r="AE121">
        <v>0</v>
      </c>
      <c r="AF121">
        <v>0</v>
      </c>
      <c r="AG121">
        <v>0</v>
      </c>
      <c r="AH121" s="1">
        <f t="shared" si="1"/>
        <v>0</v>
      </c>
      <c r="AI121">
        <v>0</v>
      </c>
      <c r="AJ121">
        <v>0</v>
      </c>
      <c r="AK121">
        <v>0</v>
      </c>
      <c r="AL121">
        <v>1.4189000000000001</v>
      </c>
      <c r="AM121">
        <v>0</v>
      </c>
      <c r="AN121">
        <v>201757.21309999999</v>
      </c>
      <c r="AO121">
        <v>51004.6702</v>
      </c>
      <c r="AP121">
        <v>0.76949999999999996</v>
      </c>
      <c r="AQ121">
        <v>0</v>
      </c>
      <c r="AR121">
        <v>22.955300000000001</v>
      </c>
      <c r="AS121">
        <v>90.235600000000005</v>
      </c>
      <c r="AT121">
        <v>3264028.4652</v>
      </c>
      <c r="AU121" s="1">
        <v>0</v>
      </c>
      <c r="AV121" s="1">
        <v>5.8213990081165026</v>
      </c>
      <c r="AW121" s="3">
        <v>0</v>
      </c>
      <c r="AX121" s="1">
        <v>1.9404663360388341</v>
      </c>
      <c r="AY121" s="1">
        <v>62.168712640029099</v>
      </c>
      <c r="AZ121" s="1">
        <v>48.048139792418695</v>
      </c>
      <c r="BA121" s="1">
        <v>13.139964960093451</v>
      </c>
      <c r="BB121" s="1">
        <f>BA121-(((100-AH121)/100)*4.9)</f>
        <v>8.2399649600934506</v>
      </c>
    </row>
    <row r="122" spans="1:54" x14ac:dyDescent="0.3">
      <c r="A122">
        <v>1</v>
      </c>
      <c r="B122" t="s">
        <v>3039</v>
      </c>
      <c r="C122">
        <v>2</v>
      </c>
      <c r="D122" t="s">
        <v>1883</v>
      </c>
      <c r="E122" t="s">
        <v>3112</v>
      </c>
      <c r="F122" t="s">
        <v>3114</v>
      </c>
      <c r="G122" t="s">
        <v>3104</v>
      </c>
      <c r="H122" t="s">
        <v>3088</v>
      </c>
      <c r="I122" t="s">
        <v>1450</v>
      </c>
      <c r="J122" t="s">
        <v>3274</v>
      </c>
      <c r="K122" t="s">
        <v>3308</v>
      </c>
      <c r="L122" t="s">
        <v>4074</v>
      </c>
      <c r="M122" t="s">
        <v>3276</v>
      </c>
      <c r="N122" t="s">
        <v>3277</v>
      </c>
      <c r="O122" t="s">
        <v>4441</v>
      </c>
      <c r="P122" t="s">
        <v>1449</v>
      </c>
      <c r="Q122" t="s">
        <v>1449</v>
      </c>
      <c r="R122">
        <v>0</v>
      </c>
      <c r="S122">
        <v>0</v>
      </c>
      <c r="T122">
        <v>70625</v>
      </c>
      <c r="U122">
        <v>1.07</v>
      </c>
      <c r="V122">
        <v>65858</v>
      </c>
      <c r="W122">
        <v>0</v>
      </c>
      <c r="X122">
        <v>0</v>
      </c>
      <c r="Y122">
        <v>0</v>
      </c>
      <c r="Z122">
        <v>0</v>
      </c>
      <c r="AA122">
        <v>362</v>
      </c>
      <c r="AB122">
        <v>276339</v>
      </c>
      <c r="AC122">
        <v>5.5</v>
      </c>
      <c r="AD122">
        <v>4.2</v>
      </c>
      <c r="AE122">
        <v>0</v>
      </c>
      <c r="AF122">
        <v>0</v>
      </c>
      <c r="AG122">
        <v>0</v>
      </c>
      <c r="AH122" s="1">
        <f t="shared" si="1"/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127882.48540000001</v>
      </c>
      <c r="AO122">
        <v>67549.657699999996</v>
      </c>
      <c r="AP122">
        <v>0.99850000000000005</v>
      </c>
      <c r="AQ122">
        <v>9.0094999999999992</v>
      </c>
      <c r="AR122">
        <v>0</v>
      </c>
      <c r="AS122">
        <v>97.542299999999997</v>
      </c>
      <c r="AT122">
        <v>2545652.9419999998</v>
      </c>
      <c r="AU122" s="1">
        <v>0</v>
      </c>
      <c r="AV122" s="1">
        <v>4.7832725195777597</v>
      </c>
      <c r="AW122" s="3">
        <v>0</v>
      </c>
      <c r="AX122" s="1">
        <v>1.5944241731925866</v>
      </c>
      <c r="AY122" s="1">
        <v>43.740609208569403</v>
      </c>
      <c r="AZ122" s="1">
        <v>42.26452557116729</v>
      </c>
      <c r="BA122" s="1">
        <v>-9.9874362992137105</v>
      </c>
      <c r="BB122" s="1">
        <f>BA122-(((100-AH122)/100)*8.5)</f>
        <v>-18.487436299213712</v>
      </c>
    </row>
    <row r="123" spans="1:54" x14ac:dyDescent="0.3">
      <c r="A123">
        <v>1</v>
      </c>
      <c r="B123" t="s">
        <v>3023</v>
      </c>
      <c r="C123">
        <v>4</v>
      </c>
      <c r="D123" t="s">
        <v>1883</v>
      </c>
      <c r="E123" t="s">
        <v>3112</v>
      </c>
      <c r="F123" t="s">
        <v>3115</v>
      </c>
      <c r="G123" t="s">
        <v>3104</v>
      </c>
      <c r="H123" t="s">
        <v>3088</v>
      </c>
      <c r="I123" t="s">
        <v>2827</v>
      </c>
      <c r="J123" t="s">
        <v>3274</v>
      </c>
      <c r="K123" t="s">
        <v>3309</v>
      </c>
      <c r="L123" t="s">
        <v>4066</v>
      </c>
      <c r="M123" t="s">
        <v>3276</v>
      </c>
      <c r="N123" t="s">
        <v>3277</v>
      </c>
      <c r="O123" t="s">
        <v>4442</v>
      </c>
      <c r="P123" t="s">
        <v>2826</v>
      </c>
      <c r="Q123" t="s">
        <v>2826</v>
      </c>
      <c r="R123">
        <v>0</v>
      </c>
      <c r="S123">
        <v>0</v>
      </c>
      <c r="T123">
        <v>79929</v>
      </c>
      <c r="U123">
        <v>1.22</v>
      </c>
      <c r="V123">
        <v>65685</v>
      </c>
      <c r="W123">
        <v>0</v>
      </c>
      <c r="X123">
        <v>11029</v>
      </c>
      <c r="Y123">
        <v>0</v>
      </c>
      <c r="Z123">
        <v>0.2</v>
      </c>
      <c r="AA123">
        <v>596</v>
      </c>
      <c r="AB123">
        <v>773110</v>
      </c>
      <c r="AC123">
        <v>9.1</v>
      </c>
      <c r="AD123">
        <v>11.8</v>
      </c>
      <c r="AE123">
        <v>0</v>
      </c>
      <c r="AF123">
        <v>1</v>
      </c>
      <c r="AG123">
        <v>0</v>
      </c>
      <c r="AH123" s="1">
        <f t="shared" si="1"/>
        <v>0.33333333333333331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122423.2867</v>
      </c>
      <c r="AO123">
        <v>70739.165200000003</v>
      </c>
      <c r="AP123">
        <v>1.0701000000000001</v>
      </c>
      <c r="AQ123">
        <v>9.0593000000000004</v>
      </c>
      <c r="AR123">
        <v>0</v>
      </c>
      <c r="AS123">
        <v>111.8109</v>
      </c>
      <c r="AT123">
        <v>3700336.8524000002</v>
      </c>
      <c r="AU123" s="1">
        <v>0</v>
      </c>
      <c r="AV123" s="1">
        <v>3.2024841278381211</v>
      </c>
      <c r="AW123" s="3">
        <v>0</v>
      </c>
      <c r="AX123" s="1">
        <v>1.0674947092793736</v>
      </c>
      <c r="AY123" s="1">
        <v>52.438306843093997</v>
      </c>
      <c r="AZ123" s="1">
        <v>52.438306843093997</v>
      </c>
      <c r="BA123" s="1">
        <v>-2.4333268444617362</v>
      </c>
      <c r="BB123" s="1">
        <f>BA123-(((100-AH123)/100)*14.1)</f>
        <v>-16.486326844461736</v>
      </c>
    </row>
    <row r="124" spans="1:54" x14ac:dyDescent="0.3">
      <c r="A124">
        <v>1</v>
      </c>
      <c r="B124" t="s">
        <v>1649</v>
      </c>
      <c r="C124">
        <v>2</v>
      </c>
      <c r="D124" t="s">
        <v>1495</v>
      </c>
      <c r="E124" t="s">
        <v>3112</v>
      </c>
      <c r="F124" t="s">
        <v>3116</v>
      </c>
      <c r="G124" t="s">
        <v>3104</v>
      </c>
      <c r="H124" t="s">
        <v>3088</v>
      </c>
      <c r="I124" t="s">
        <v>1199</v>
      </c>
      <c r="J124" t="s">
        <v>3274</v>
      </c>
      <c r="K124" t="s">
        <v>3310</v>
      </c>
      <c r="L124" t="s">
        <v>4075</v>
      </c>
      <c r="M124" t="s">
        <v>3276</v>
      </c>
      <c r="N124" t="s">
        <v>3277</v>
      </c>
      <c r="O124" t="s">
        <v>4443</v>
      </c>
      <c r="P124" t="s">
        <v>1198</v>
      </c>
      <c r="Q124" t="s">
        <v>1198</v>
      </c>
      <c r="R124">
        <v>0</v>
      </c>
      <c r="S124">
        <v>0</v>
      </c>
      <c r="T124">
        <v>70840</v>
      </c>
      <c r="U124">
        <v>1.08</v>
      </c>
      <c r="V124">
        <v>65794</v>
      </c>
      <c r="W124">
        <v>0</v>
      </c>
      <c r="X124">
        <v>0</v>
      </c>
      <c r="Y124">
        <v>0</v>
      </c>
      <c r="Z124">
        <v>0</v>
      </c>
      <c r="AA124">
        <v>519</v>
      </c>
      <c r="AB124">
        <v>557240</v>
      </c>
      <c r="AC124">
        <v>7.9</v>
      </c>
      <c r="AD124">
        <v>8.5</v>
      </c>
      <c r="AE124">
        <v>0</v>
      </c>
      <c r="AF124">
        <v>0</v>
      </c>
      <c r="AG124">
        <v>0</v>
      </c>
      <c r="AH124" s="1">
        <f t="shared" si="1"/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74640.732000000004</v>
      </c>
      <c r="AP124">
        <v>1.1063000000000001</v>
      </c>
      <c r="AQ124">
        <v>4.8150000000000004</v>
      </c>
      <c r="AR124">
        <v>0</v>
      </c>
      <c r="AS124">
        <v>138.36109999999999</v>
      </c>
      <c r="AT124">
        <v>3986459.8650000002</v>
      </c>
      <c r="AU124" s="1">
        <v>0</v>
      </c>
      <c r="AV124" s="1">
        <v>0</v>
      </c>
      <c r="AW124" s="3">
        <v>0</v>
      </c>
      <c r="AX124" s="1">
        <v>0</v>
      </c>
      <c r="AY124" s="1">
        <v>53.876448580376803</v>
      </c>
      <c r="AZ124" s="1">
        <v>39.476448580376804</v>
      </c>
      <c r="BA124" s="1">
        <v>4.9760725024350991</v>
      </c>
      <c r="BB124" s="1">
        <f>BA124-(((100-AH124)/100)*4.9)</f>
        <v>7.6072502435098777E-2</v>
      </c>
    </row>
    <row r="125" spans="1:54" x14ac:dyDescent="0.3">
      <c r="A125">
        <v>1</v>
      </c>
      <c r="B125" t="s">
        <v>1448</v>
      </c>
      <c r="C125">
        <v>4</v>
      </c>
      <c r="D125" t="s">
        <v>1495</v>
      </c>
      <c r="E125" t="s">
        <v>3112</v>
      </c>
      <c r="F125" t="s">
        <v>3114</v>
      </c>
      <c r="G125" t="s">
        <v>3104</v>
      </c>
      <c r="H125" t="s">
        <v>3090</v>
      </c>
      <c r="I125" t="s">
        <v>1450</v>
      </c>
      <c r="J125" t="s">
        <v>3274</v>
      </c>
      <c r="K125" t="s">
        <v>3308</v>
      </c>
      <c r="L125" t="s">
        <v>4074</v>
      </c>
      <c r="M125" t="s">
        <v>3276</v>
      </c>
      <c r="N125" t="s">
        <v>3277</v>
      </c>
      <c r="O125" t="s">
        <v>4441</v>
      </c>
      <c r="P125" t="s">
        <v>1449</v>
      </c>
      <c r="Q125" t="s">
        <v>1449</v>
      </c>
      <c r="R125">
        <v>0</v>
      </c>
      <c r="S125">
        <v>0</v>
      </c>
      <c r="T125">
        <v>69407</v>
      </c>
      <c r="U125">
        <v>1.06</v>
      </c>
      <c r="V125">
        <v>65581</v>
      </c>
      <c r="W125">
        <v>0</v>
      </c>
      <c r="X125">
        <v>0</v>
      </c>
      <c r="Y125">
        <v>0</v>
      </c>
      <c r="Z125">
        <v>0</v>
      </c>
      <c r="AA125">
        <v>350</v>
      </c>
      <c r="AB125">
        <v>481987</v>
      </c>
      <c r="AC125">
        <v>5.3</v>
      </c>
      <c r="AD125">
        <v>7.3</v>
      </c>
      <c r="AE125">
        <v>0</v>
      </c>
      <c r="AF125">
        <v>0</v>
      </c>
      <c r="AG125">
        <v>0</v>
      </c>
      <c r="AH125" s="1">
        <f t="shared" si="1"/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62532.8825</v>
      </c>
      <c r="AP125">
        <v>0.93579999999999997</v>
      </c>
      <c r="AQ125">
        <v>0</v>
      </c>
      <c r="AR125">
        <v>0</v>
      </c>
      <c r="AS125">
        <v>82.420699999999997</v>
      </c>
      <c r="AT125">
        <v>2641801.1365</v>
      </c>
      <c r="AU125" s="1">
        <v>0</v>
      </c>
      <c r="AV125" s="1">
        <v>0</v>
      </c>
      <c r="AW125" s="3">
        <v>0</v>
      </c>
      <c r="AX125" s="1">
        <v>0</v>
      </c>
      <c r="AY125" s="1">
        <v>44.574425428589798</v>
      </c>
      <c r="AZ125" s="1">
        <v>43.074425428589798</v>
      </c>
      <c r="BA125" s="1">
        <v>7.2999805333852565</v>
      </c>
      <c r="BB125" s="1">
        <f>BA125-(((100-AH125)/100)*8.5)</f>
        <v>-1.2000194666147435</v>
      </c>
    </row>
    <row r="126" spans="1:54" x14ac:dyDescent="0.3">
      <c r="A126">
        <v>1</v>
      </c>
      <c r="B126" t="s">
        <v>1976</v>
      </c>
      <c r="C126">
        <v>2</v>
      </c>
      <c r="D126" t="s">
        <v>1168</v>
      </c>
      <c r="E126" t="s">
        <v>3112</v>
      </c>
      <c r="F126" t="s">
        <v>3115</v>
      </c>
      <c r="G126" t="s">
        <v>3104</v>
      </c>
      <c r="H126" t="s">
        <v>3090</v>
      </c>
      <c r="I126" t="s">
        <v>2827</v>
      </c>
      <c r="J126" t="s">
        <v>3274</v>
      </c>
      <c r="K126" t="s">
        <v>3309</v>
      </c>
      <c r="L126" t="s">
        <v>4066</v>
      </c>
      <c r="M126" t="s">
        <v>3276</v>
      </c>
      <c r="N126" t="s">
        <v>3277</v>
      </c>
      <c r="O126" t="s">
        <v>4442</v>
      </c>
      <c r="P126" t="s">
        <v>2826</v>
      </c>
      <c r="Q126" t="s">
        <v>2826</v>
      </c>
      <c r="R126">
        <v>0</v>
      </c>
      <c r="S126">
        <v>0</v>
      </c>
      <c r="T126">
        <v>75730</v>
      </c>
      <c r="U126">
        <v>1.1499999999999999</v>
      </c>
      <c r="V126">
        <v>66135</v>
      </c>
      <c r="W126">
        <v>0</v>
      </c>
      <c r="X126">
        <v>24914</v>
      </c>
      <c r="Y126">
        <v>0</v>
      </c>
      <c r="Z126">
        <v>0.4</v>
      </c>
      <c r="AA126">
        <v>532</v>
      </c>
      <c r="AB126">
        <v>692500</v>
      </c>
      <c r="AC126">
        <v>8.1</v>
      </c>
      <c r="AD126">
        <v>10.5</v>
      </c>
      <c r="AE126">
        <v>0</v>
      </c>
      <c r="AF126">
        <v>3</v>
      </c>
      <c r="AG126">
        <v>0</v>
      </c>
      <c r="AH126" s="1">
        <f t="shared" si="1"/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187746.1924</v>
      </c>
      <c r="AO126">
        <v>71007.689799999993</v>
      </c>
      <c r="AP126">
        <v>1.0448999999999999</v>
      </c>
      <c r="AQ126">
        <v>0</v>
      </c>
      <c r="AR126">
        <v>0</v>
      </c>
      <c r="AS126">
        <v>110.02809999999999</v>
      </c>
      <c r="AT126">
        <v>3311607.108</v>
      </c>
      <c r="AU126" s="1">
        <v>0</v>
      </c>
      <c r="AV126" s="1">
        <v>5.3651682549041082</v>
      </c>
      <c r="AW126" s="3">
        <v>0</v>
      </c>
      <c r="AX126" s="1">
        <v>1.7883894183013693</v>
      </c>
      <c r="AY126" s="1">
        <v>51.1378595274658</v>
      </c>
      <c r="AZ126" s="1">
        <v>51.1378595274658</v>
      </c>
      <c r="BA126" s="1">
        <v>-4.9054899137480765</v>
      </c>
      <c r="BB126" s="1">
        <f>BA126-(((100-AH126)/100)*14.1)</f>
        <v>-18.864489913748077</v>
      </c>
    </row>
    <row r="127" spans="1:54" x14ac:dyDescent="0.3">
      <c r="A127">
        <v>1</v>
      </c>
      <c r="B127" t="s">
        <v>1197</v>
      </c>
      <c r="C127">
        <v>4</v>
      </c>
      <c r="D127" t="s">
        <v>1168</v>
      </c>
      <c r="E127" t="s">
        <v>3112</v>
      </c>
      <c r="F127" t="s">
        <v>3116</v>
      </c>
      <c r="G127" t="s">
        <v>3104</v>
      </c>
      <c r="H127" t="s">
        <v>3090</v>
      </c>
      <c r="I127" t="s">
        <v>1199</v>
      </c>
      <c r="J127" t="s">
        <v>3274</v>
      </c>
      <c r="K127" t="s">
        <v>3310</v>
      </c>
      <c r="L127" t="s">
        <v>4075</v>
      </c>
      <c r="M127" t="s">
        <v>3276</v>
      </c>
      <c r="N127" t="s">
        <v>3277</v>
      </c>
      <c r="O127" t="s">
        <v>4443</v>
      </c>
      <c r="P127" t="s">
        <v>1198</v>
      </c>
      <c r="Q127" t="s">
        <v>1198</v>
      </c>
      <c r="R127">
        <v>0</v>
      </c>
      <c r="S127">
        <v>0</v>
      </c>
      <c r="T127">
        <v>71864</v>
      </c>
      <c r="U127">
        <v>1.0900000000000001</v>
      </c>
      <c r="V127">
        <v>66185</v>
      </c>
      <c r="W127">
        <v>0</v>
      </c>
      <c r="X127">
        <v>16970</v>
      </c>
      <c r="Y127">
        <v>0</v>
      </c>
      <c r="Z127">
        <v>0.3</v>
      </c>
      <c r="AA127">
        <v>568</v>
      </c>
      <c r="AB127">
        <v>843336</v>
      </c>
      <c r="AC127">
        <v>8.6</v>
      </c>
      <c r="AD127">
        <v>12.7</v>
      </c>
      <c r="AE127">
        <v>0</v>
      </c>
      <c r="AF127">
        <v>2</v>
      </c>
      <c r="AG127">
        <v>0</v>
      </c>
      <c r="AH127" s="1">
        <f t="shared" si="1"/>
        <v>0.66666666666666663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124616.5539</v>
      </c>
      <c r="AO127">
        <v>66119.548200000005</v>
      </c>
      <c r="AP127">
        <v>0.98809999999999998</v>
      </c>
      <c r="AQ127">
        <v>0</v>
      </c>
      <c r="AR127">
        <v>0</v>
      </c>
      <c r="AS127">
        <v>127.8182</v>
      </c>
      <c r="AT127">
        <v>3953695.2571</v>
      </c>
      <c r="AU127" s="1">
        <v>0</v>
      </c>
      <c r="AV127" s="1">
        <v>3.0555916191568508</v>
      </c>
      <c r="AW127" s="3">
        <v>0</v>
      </c>
      <c r="AX127" s="1">
        <v>1.0185305397189504</v>
      </c>
      <c r="AY127" s="1">
        <v>59.544868938497103</v>
      </c>
      <c r="AZ127" s="1">
        <v>45.291537336216635</v>
      </c>
      <c r="BA127" s="1">
        <v>13.918629550321212</v>
      </c>
      <c r="BB127" s="1">
        <f>BA127-(((100-AH127)/100)*4.9)</f>
        <v>9.051296216987879</v>
      </c>
    </row>
    <row r="128" spans="1:54" x14ac:dyDescent="0.3">
      <c r="A128">
        <v>1</v>
      </c>
      <c r="B128" t="s">
        <v>2255</v>
      </c>
      <c r="C128">
        <v>2</v>
      </c>
      <c r="D128" t="s">
        <v>1476</v>
      </c>
      <c r="E128" t="s">
        <v>3113</v>
      </c>
      <c r="F128" t="s">
        <v>3114</v>
      </c>
      <c r="G128" t="s">
        <v>3089</v>
      </c>
      <c r="H128" t="s">
        <v>3088</v>
      </c>
      <c r="I128" t="s">
        <v>1638</v>
      </c>
      <c r="J128" t="s">
        <v>3274</v>
      </c>
      <c r="K128" t="s">
        <v>3311</v>
      </c>
      <c r="L128" t="s">
        <v>4076</v>
      </c>
      <c r="M128" t="s">
        <v>3276</v>
      </c>
      <c r="N128" t="s">
        <v>3277</v>
      </c>
      <c r="O128" t="s">
        <v>4444</v>
      </c>
      <c r="P128" t="s">
        <v>1637</v>
      </c>
      <c r="Q128" t="s">
        <v>1637</v>
      </c>
      <c r="R128">
        <v>204186</v>
      </c>
      <c r="S128">
        <v>3.11</v>
      </c>
      <c r="T128">
        <v>9833</v>
      </c>
      <c r="U128">
        <v>0.15</v>
      </c>
      <c r="V128">
        <v>65557</v>
      </c>
      <c r="W128">
        <v>906</v>
      </c>
      <c r="X128">
        <v>365941</v>
      </c>
      <c r="Y128">
        <v>14</v>
      </c>
      <c r="Z128">
        <v>5.6</v>
      </c>
      <c r="AA128">
        <v>0</v>
      </c>
      <c r="AB128">
        <v>94924</v>
      </c>
      <c r="AC128">
        <v>0</v>
      </c>
      <c r="AD128">
        <v>1.4</v>
      </c>
      <c r="AE128">
        <v>95</v>
      </c>
      <c r="AF128">
        <v>79</v>
      </c>
      <c r="AG128">
        <v>100</v>
      </c>
      <c r="AH128" s="1">
        <f t="shared" si="1"/>
        <v>91.333333333333329</v>
      </c>
      <c r="AI128">
        <v>201446.20310000001</v>
      </c>
      <c r="AJ128">
        <v>2.9681999999999999</v>
      </c>
      <c r="AK128">
        <v>0</v>
      </c>
      <c r="AL128">
        <v>0</v>
      </c>
      <c r="AM128">
        <v>270.21609999999998</v>
      </c>
      <c r="AN128">
        <v>2512950.003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673921.56129999994</v>
      </c>
      <c r="AU128" s="1">
        <v>100</v>
      </c>
      <c r="AV128" s="1">
        <v>78.853193556671386</v>
      </c>
      <c r="AW128" s="3">
        <v>100</v>
      </c>
      <c r="AX128" s="1">
        <v>92.951064518890462</v>
      </c>
      <c r="AY128" s="1">
        <v>107.294234492325</v>
      </c>
      <c r="AZ128" s="1">
        <v>107.18850046010836</v>
      </c>
      <c r="BA128" s="1">
        <v>87.896497691949364</v>
      </c>
      <c r="BB128" s="1">
        <f>BA128-(((100-AH128)/100)*8.5)</f>
        <v>87.159831025282699</v>
      </c>
    </row>
    <row r="129" spans="1:54" x14ac:dyDescent="0.3">
      <c r="A129">
        <v>1</v>
      </c>
      <c r="B129" t="s">
        <v>1130</v>
      </c>
      <c r="C129">
        <v>4</v>
      </c>
      <c r="D129" t="s">
        <v>1476</v>
      </c>
      <c r="E129" t="s">
        <v>3113</v>
      </c>
      <c r="F129" t="s">
        <v>3115</v>
      </c>
      <c r="G129" t="s">
        <v>3089</v>
      </c>
      <c r="H129" t="s">
        <v>3088</v>
      </c>
      <c r="I129" t="s">
        <v>2030</v>
      </c>
      <c r="J129" t="s">
        <v>3274</v>
      </c>
      <c r="K129" t="s">
        <v>3312</v>
      </c>
      <c r="L129" t="s">
        <v>4069</v>
      </c>
      <c r="M129" t="s">
        <v>3276</v>
      </c>
      <c r="N129" t="s">
        <v>3277</v>
      </c>
      <c r="O129" t="s">
        <v>4445</v>
      </c>
      <c r="P129" t="s">
        <v>2029</v>
      </c>
      <c r="Q129" t="s">
        <v>2029</v>
      </c>
      <c r="R129">
        <v>212400</v>
      </c>
      <c r="S129">
        <v>3.21</v>
      </c>
      <c r="T129">
        <v>16162</v>
      </c>
      <c r="U129">
        <v>0.24</v>
      </c>
      <c r="V129">
        <v>66091</v>
      </c>
      <c r="W129">
        <v>1206</v>
      </c>
      <c r="X129">
        <v>463883</v>
      </c>
      <c r="Y129">
        <v>18</v>
      </c>
      <c r="Z129">
        <v>7</v>
      </c>
      <c r="AA129">
        <v>0</v>
      </c>
      <c r="AB129">
        <v>193672</v>
      </c>
      <c r="AC129">
        <v>0</v>
      </c>
      <c r="AD129">
        <v>2.9</v>
      </c>
      <c r="AE129">
        <v>93</v>
      </c>
      <c r="AF129">
        <v>71</v>
      </c>
      <c r="AG129">
        <v>100</v>
      </c>
      <c r="AH129" s="1">
        <f t="shared" si="1"/>
        <v>88</v>
      </c>
      <c r="AI129">
        <v>192283.6195</v>
      </c>
      <c r="AJ129">
        <v>2.8492999999999999</v>
      </c>
      <c r="AK129">
        <v>0</v>
      </c>
      <c r="AL129">
        <v>0</v>
      </c>
      <c r="AM129">
        <v>344.90730000000002</v>
      </c>
      <c r="AN129">
        <v>3139665.2455000002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1050302.4683999999</v>
      </c>
      <c r="AU129" s="1">
        <v>100</v>
      </c>
      <c r="AV129" s="1">
        <v>74.932922157951822</v>
      </c>
      <c r="AW129" s="3">
        <v>100</v>
      </c>
      <c r="AX129" s="1">
        <v>91.644307385983936</v>
      </c>
      <c r="AY129" s="1">
        <v>109.14545949457199</v>
      </c>
      <c r="AZ129" s="1">
        <v>109.14545949457199</v>
      </c>
      <c r="BA129" s="1">
        <v>-3.4066575822464302</v>
      </c>
      <c r="BB129" s="1">
        <f>BA129-(((100-AH129)/100)*14.1)</f>
        <v>-5.09865758224643</v>
      </c>
    </row>
    <row r="130" spans="1:54" x14ac:dyDescent="0.3">
      <c r="A130">
        <v>1</v>
      </c>
      <c r="B130" t="s">
        <v>1179</v>
      </c>
      <c r="C130">
        <v>2</v>
      </c>
      <c r="D130" t="s">
        <v>1552</v>
      </c>
      <c r="E130" t="s">
        <v>3113</v>
      </c>
      <c r="F130" t="s">
        <v>3116</v>
      </c>
      <c r="G130" t="s">
        <v>3089</v>
      </c>
      <c r="H130" t="s">
        <v>3088</v>
      </c>
      <c r="I130" t="s">
        <v>1750</v>
      </c>
      <c r="J130" t="s">
        <v>3274</v>
      </c>
      <c r="K130" t="s">
        <v>3313</v>
      </c>
      <c r="L130" t="s">
        <v>4077</v>
      </c>
      <c r="M130" t="s">
        <v>3276</v>
      </c>
      <c r="N130" t="s">
        <v>3277</v>
      </c>
      <c r="O130" t="s">
        <v>4446</v>
      </c>
      <c r="P130" t="s">
        <v>1749</v>
      </c>
      <c r="Q130" t="s">
        <v>1749</v>
      </c>
      <c r="R130">
        <v>177359</v>
      </c>
      <c r="S130">
        <v>2.72</v>
      </c>
      <c r="T130">
        <v>9739</v>
      </c>
      <c r="U130">
        <v>0.15</v>
      </c>
      <c r="V130">
        <v>65234</v>
      </c>
      <c r="W130">
        <v>899</v>
      </c>
      <c r="X130">
        <v>469021</v>
      </c>
      <c r="Y130">
        <v>14</v>
      </c>
      <c r="Z130">
        <v>7.2</v>
      </c>
      <c r="AA130">
        <v>0</v>
      </c>
      <c r="AB130">
        <v>206208</v>
      </c>
      <c r="AC130">
        <v>0</v>
      </c>
      <c r="AD130">
        <v>3.2</v>
      </c>
      <c r="AE130">
        <v>95</v>
      </c>
      <c r="AF130">
        <v>69</v>
      </c>
      <c r="AG130">
        <v>100</v>
      </c>
      <c r="AH130" s="1">
        <f t="shared" ref="AH130:AH193" si="2">AVERAGE(AE130,AG130,AF130)</f>
        <v>88</v>
      </c>
      <c r="AI130">
        <v>175383.0515</v>
      </c>
      <c r="AJ130">
        <v>2.5979999999999999</v>
      </c>
      <c r="AK130">
        <v>0</v>
      </c>
      <c r="AL130">
        <v>0</v>
      </c>
      <c r="AM130">
        <v>282.65809999999999</v>
      </c>
      <c r="AN130">
        <v>3083067.5150000001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1175246.0360000001</v>
      </c>
      <c r="AU130" s="1">
        <v>100</v>
      </c>
      <c r="AV130" s="1">
        <v>72.40113904425823</v>
      </c>
      <c r="AW130" s="3">
        <v>100</v>
      </c>
      <c r="AX130" s="1">
        <v>90.800379681419415</v>
      </c>
      <c r="AY130" s="1">
        <v>111.05788201755399</v>
      </c>
      <c r="AZ130" s="1">
        <v>109.73313669167838</v>
      </c>
      <c r="BA130" s="1">
        <v>91.34092801987606</v>
      </c>
      <c r="BB130" s="1">
        <f>BA130-(((100-AH130)/100)*4.9)</f>
        <v>90.752928019876066</v>
      </c>
    </row>
    <row r="131" spans="1:54" x14ac:dyDescent="0.3">
      <c r="A131">
        <v>1</v>
      </c>
      <c r="B131" t="s">
        <v>2597</v>
      </c>
      <c r="C131">
        <v>4</v>
      </c>
      <c r="D131" t="s">
        <v>2420</v>
      </c>
      <c r="E131" t="s">
        <v>3110</v>
      </c>
      <c r="F131" t="s">
        <v>3114</v>
      </c>
      <c r="G131" t="s">
        <v>3089</v>
      </c>
      <c r="H131" t="s">
        <v>3090</v>
      </c>
      <c r="I131" t="s">
        <v>1373</v>
      </c>
      <c r="J131" t="s">
        <v>3274</v>
      </c>
      <c r="K131" t="s">
        <v>3302</v>
      </c>
      <c r="L131" t="s">
        <v>4070</v>
      </c>
      <c r="M131" t="s">
        <v>3276</v>
      </c>
      <c r="N131" t="s">
        <v>3277</v>
      </c>
      <c r="O131" t="s">
        <v>4435</v>
      </c>
      <c r="P131" t="s">
        <v>1372</v>
      </c>
      <c r="Q131" t="s">
        <v>1372</v>
      </c>
      <c r="R131">
        <v>136593</v>
      </c>
      <c r="S131">
        <v>2.08</v>
      </c>
      <c r="T131">
        <v>43113</v>
      </c>
      <c r="U131">
        <v>0.66</v>
      </c>
      <c r="V131">
        <v>65725</v>
      </c>
      <c r="W131">
        <v>519</v>
      </c>
      <c r="X131">
        <v>494354</v>
      </c>
      <c r="Y131">
        <v>8</v>
      </c>
      <c r="Z131">
        <v>7.5</v>
      </c>
      <c r="AA131">
        <v>186</v>
      </c>
      <c r="AB131">
        <v>304526</v>
      </c>
      <c r="AC131">
        <v>2.8</v>
      </c>
      <c r="AD131">
        <v>4.5999999999999996</v>
      </c>
      <c r="AE131">
        <v>76</v>
      </c>
      <c r="AF131">
        <v>62</v>
      </c>
      <c r="AG131">
        <v>74</v>
      </c>
      <c r="AH131" s="1">
        <f t="shared" si="2"/>
        <v>70.666666666666671</v>
      </c>
      <c r="AI131">
        <v>123588.4878</v>
      </c>
      <c r="AJ131">
        <v>1.8713</v>
      </c>
      <c r="AK131">
        <v>0</v>
      </c>
      <c r="AL131">
        <v>0</v>
      </c>
      <c r="AM131">
        <v>135.42320000000001</v>
      </c>
      <c r="AN131">
        <v>2566645.0775000001</v>
      </c>
      <c r="AO131">
        <v>36124.6567</v>
      </c>
      <c r="AP131">
        <v>0.54700000000000004</v>
      </c>
      <c r="AQ131">
        <v>0</v>
      </c>
      <c r="AR131">
        <v>0</v>
      </c>
      <c r="AS131">
        <v>38.8401</v>
      </c>
      <c r="AT131">
        <v>1670468.2977</v>
      </c>
      <c r="AU131" s="1">
        <v>77.381538123807971</v>
      </c>
      <c r="AV131" s="1">
        <v>60.575322164440536</v>
      </c>
      <c r="AW131" s="3">
        <v>77.71183031653824</v>
      </c>
      <c r="AX131" s="1">
        <v>71.889563534928911</v>
      </c>
      <c r="AY131" s="1">
        <v>84.819445002234303</v>
      </c>
      <c r="AZ131" s="1">
        <v>84.397788455258237</v>
      </c>
      <c r="BA131" s="1">
        <v>4.9639867627019703</v>
      </c>
      <c r="BB131" s="1">
        <f>BA131-(((100-AH131)/100)*8.5)</f>
        <v>2.4706534293686375</v>
      </c>
    </row>
    <row r="132" spans="1:54" x14ac:dyDescent="0.3">
      <c r="A132">
        <v>1</v>
      </c>
      <c r="B132" t="s">
        <v>664</v>
      </c>
      <c r="C132">
        <v>4</v>
      </c>
      <c r="D132" t="s">
        <v>1552</v>
      </c>
      <c r="E132" t="s">
        <v>3113</v>
      </c>
      <c r="F132" t="s">
        <v>3114</v>
      </c>
      <c r="G132" t="s">
        <v>3089</v>
      </c>
      <c r="H132" t="s">
        <v>3090</v>
      </c>
      <c r="I132" t="s">
        <v>1638</v>
      </c>
      <c r="J132" t="s">
        <v>3274</v>
      </c>
      <c r="K132" t="s">
        <v>3311</v>
      </c>
      <c r="L132" t="s">
        <v>4076</v>
      </c>
      <c r="M132" t="s">
        <v>3276</v>
      </c>
      <c r="N132" t="s">
        <v>3277</v>
      </c>
      <c r="O132" t="s">
        <v>4444</v>
      </c>
      <c r="P132" t="s">
        <v>1637</v>
      </c>
      <c r="Q132" t="s">
        <v>1637</v>
      </c>
      <c r="R132">
        <v>49682</v>
      </c>
      <c r="S132">
        <v>0.75</v>
      </c>
      <c r="T132">
        <v>52682</v>
      </c>
      <c r="U132">
        <v>0.8</v>
      </c>
      <c r="V132">
        <v>65867</v>
      </c>
      <c r="W132">
        <v>111</v>
      </c>
      <c r="X132">
        <v>137126</v>
      </c>
      <c r="Y132">
        <v>2</v>
      </c>
      <c r="Z132">
        <v>2.1</v>
      </c>
      <c r="AA132">
        <v>234</v>
      </c>
      <c r="AB132">
        <v>380479</v>
      </c>
      <c r="AC132">
        <v>3.6</v>
      </c>
      <c r="AD132">
        <v>5.8</v>
      </c>
      <c r="AE132">
        <v>49</v>
      </c>
      <c r="AF132">
        <v>26</v>
      </c>
      <c r="AG132">
        <v>32</v>
      </c>
      <c r="AH132" s="1">
        <f t="shared" si="2"/>
        <v>35.666666666666664</v>
      </c>
      <c r="AI132">
        <v>20707.4372</v>
      </c>
      <c r="AJ132">
        <v>0.74650000000000005</v>
      </c>
      <c r="AK132">
        <v>0</v>
      </c>
      <c r="AL132">
        <v>0</v>
      </c>
      <c r="AM132">
        <v>26.509799999999998</v>
      </c>
      <c r="AN132">
        <v>676955.05319999997</v>
      </c>
      <c r="AO132">
        <v>19900.260200000001</v>
      </c>
      <c r="AP132">
        <v>0.71740000000000004</v>
      </c>
      <c r="AQ132">
        <v>0</v>
      </c>
      <c r="AR132">
        <v>0</v>
      </c>
      <c r="AS132">
        <v>21.3447</v>
      </c>
      <c r="AT132">
        <v>1237895.4598000001</v>
      </c>
      <c r="AU132" s="1">
        <v>50.993871915525055</v>
      </c>
      <c r="AV132" s="1">
        <v>35.35289301196746</v>
      </c>
      <c r="AW132" s="3">
        <v>55.396671159452083</v>
      </c>
      <c r="AX132" s="1">
        <v>47.247812028981535</v>
      </c>
      <c r="AY132" s="1">
        <v>102.482579424501</v>
      </c>
      <c r="AZ132" s="1">
        <v>101.69129660493572</v>
      </c>
      <c r="BA132" s="1">
        <v>6.1319836480436223</v>
      </c>
      <c r="BB132" s="1">
        <f>BA132-(((100-AH132)/100)*8.5)</f>
        <v>0.66365031471028857</v>
      </c>
    </row>
    <row r="133" spans="1:54" x14ac:dyDescent="0.3">
      <c r="A133">
        <v>1</v>
      </c>
      <c r="B133" t="s">
        <v>2028</v>
      </c>
      <c r="C133">
        <v>2</v>
      </c>
      <c r="D133" t="s">
        <v>1525</v>
      </c>
      <c r="E133" t="s">
        <v>3113</v>
      </c>
      <c r="F133" t="s">
        <v>3115</v>
      </c>
      <c r="G133" t="s">
        <v>3089</v>
      </c>
      <c r="H133" t="s">
        <v>3090</v>
      </c>
      <c r="I133" t="s">
        <v>2030</v>
      </c>
      <c r="J133" t="s">
        <v>3274</v>
      </c>
      <c r="K133" t="s">
        <v>3312</v>
      </c>
      <c r="L133" t="s">
        <v>4069</v>
      </c>
      <c r="M133" t="s">
        <v>3276</v>
      </c>
      <c r="N133" t="s">
        <v>3277</v>
      </c>
      <c r="O133" t="s">
        <v>4445</v>
      </c>
      <c r="P133" t="s">
        <v>2029</v>
      </c>
      <c r="Q133" t="s">
        <v>2029</v>
      </c>
      <c r="R133">
        <v>49034</v>
      </c>
      <c r="S133">
        <v>0.75</v>
      </c>
      <c r="T133">
        <v>55982</v>
      </c>
      <c r="U133">
        <v>0.86</v>
      </c>
      <c r="V133">
        <v>65017</v>
      </c>
      <c r="W133">
        <v>75</v>
      </c>
      <c r="X133">
        <v>126185</v>
      </c>
      <c r="Y133">
        <v>1</v>
      </c>
      <c r="Z133">
        <v>1.9</v>
      </c>
      <c r="AA133">
        <v>331</v>
      </c>
      <c r="AB133">
        <v>566294</v>
      </c>
      <c r="AC133">
        <v>5.0999999999999996</v>
      </c>
      <c r="AD133">
        <v>8.6999999999999993</v>
      </c>
      <c r="AE133">
        <v>47</v>
      </c>
      <c r="AF133">
        <v>18</v>
      </c>
      <c r="AG133">
        <v>18</v>
      </c>
      <c r="AH133" s="1">
        <f t="shared" si="2"/>
        <v>27.666666666666668</v>
      </c>
      <c r="AI133">
        <v>48989.203200000004</v>
      </c>
      <c r="AJ133">
        <v>0.71289999999999998</v>
      </c>
      <c r="AK133">
        <v>0</v>
      </c>
      <c r="AL133">
        <v>0</v>
      </c>
      <c r="AM133">
        <v>0</v>
      </c>
      <c r="AN133">
        <v>1637570.763</v>
      </c>
      <c r="AO133">
        <v>50226.957300000002</v>
      </c>
      <c r="AP133">
        <v>0.73089999999999999</v>
      </c>
      <c r="AQ133">
        <v>0</v>
      </c>
      <c r="AR133">
        <v>0</v>
      </c>
      <c r="AS133">
        <v>65.858199999999997</v>
      </c>
      <c r="AT133">
        <v>2792479.7549999999</v>
      </c>
      <c r="AU133" s="1">
        <v>49.376233622747378</v>
      </c>
      <c r="AV133" s="1">
        <v>36.965058442252278</v>
      </c>
      <c r="AW133" s="3">
        <v>0</v>
      </c>
      <c r="AX133" s="1">
        <v>28.780430688333222</v>
      </c>
      <c r="AY133" s="1">
        <v>101.02148861694199</v>
      </c>
      <c r="AZ133" s="1">
        <v>101.02148861694199</v>
      </c>
      <c r="BA133" s="1">
        <v>77.718488403280674</v>
      </c>
      <c r="BB133" s="1">
        <f>BA133-(((100-AH133)/100)*14.1)</f>
        <v>67.519488403280675</v>
      </c>
    </row>
    <row r="134" spans="1:54" x14ac:dyDescent="0.3">
      <c r="A134">
        <v>1</v>
      </c>
      <c r="B134" t="s">
        <v>1047</v>
      </c>
      <c r="C134">
        <v>4</v>
      </c>
      <c r="D134" t="s">
        <v>1525</v>
      </c>
      <c r="E134" t="s">
        <v>3113</v>
      </c>
      <c r="F134" t="s">
        <v>3116</v>
      </c>
      <c r="G134" t="s">
        <v>3089</v>
      </c>
      <c r="H134" t="s">
        <v>3090</v>
      </c>
      <c r="I134" t="s">
        <v>1750</v>
      </c>
      <c r="J134" t="s">
        <v>3274</v>
      </c>
      <c r="K134" t="s">
        <v>3313</v>
      </c>
      <c r="L134" t="s">
        <v>4077</v>
      </c>
      <c r="M134" t="s">
        <v>3276</v>
      </c>
      <c r="N134" t="s">
        <v>3277</v>
      </c>
      <c r="O134" t="s">
        <v>4446</v>
      </c>
      <c r="P134" t="s">
        <v>1749</v>
      </c>
      <c r="Q134" t="s">
        <v>1749</v>
      </c>
      <c r="R134">
        <v>55092</v>
      </c>
      <c r="S134">
        <v>0.82</v>
      </c>
      <c r="T134">
        <v>52241</v>
      </c>
      <c r="U134">
        <v>0.78</v>
      </c>
      <c r="V134">
        <v>66805</v>
      </c>
      <c r="W134">
        <v>109</v>
      </c>
      <c r="X134">
        <v>239639</v>
      </c>
      <c r="Y134">
        <v>2</v>
      </c>
      <c r="Z134">
        <v>3.6</v>
      </c>
      <c r="AA134">
        <v>291</v>
      </c>
      <c r="AB134">
        <v>724129</v>
      </c>
      <c r="AC134">
        <v>4.4000000000000004</v>
      </c>
      <c r="AD134">
        <v>10.8</v>
      </c>
      <c r="AE134">
        <v>51</v>
      </c>
      <c r="AF134">
        <v>25</v>
      </c>
      <c r="AG134">
        <v>27</v>
      </c>
      <c r="AH134" s="1">
        <f t="shared" si="2"/>
        <v>34.333333333333336</v>
      </c>
      <c r="AI134">
        <v>12128.1108</v>
      </c>
      <c r="AJ134">
        <v>0.7873</v>
      </c>
      <c r="AK134">
        <v>0</v>
      </c>
      <c r="AL134">
        <v>0</v>
      </c>
      <c r="AM134">
        <v>0</v>
      </c>
      <c r="AN134">
        <v>852651.39540000004</v>
      </c>
      <c r="AO134">
        <v>0</v>
      </c>
      <c r="AP134">
        <v>0</v>
      </c>
      <c r="AQ134">
        <v>0</v>
      </c>
      <c r="AR134">
        <v>0</v>
      </c>
      <c r="AS134">
        <v>24.979399999999998</v>
      </c>
      <c r="AT134">
        <v>1562705.5695</v>
      </c>
      <c r="AU134" s="1">
        <v>100</v>
      </c>
      <c r="AV134" s="1">
        <v>35.301258066229614</v>
      </c>
      <c r="AW134" s="3">
        <v>0</v>
      </c>
      <c r="AX134" s="1">
        <v>45.100419355409876</v>
      </c>
      <c r="AY134" s="1">
        <v>106.48336734258</v>
      </c>
      <c r="AZ134" s="1">
        <v>98.577827729759022</v>
      </c>
      <c r="BA134" s="1">
        <v>6.5213159431574903</v>
      </c>
      <c r="BB134" s="1">
        <f>BA134-(((100-AH134)/100)*4.9)</f>
        <v>3.3036492764908236</v>
      </c>
    </row>
    <row r="135" spans="1:54" x14ac:dyDescent="0.3">
      <c r="A135">
        <v>1</v>
      </c>
      <c r="B135" t="s">
        <v>543</v>
      </c>
      <c r="C135">
        <v>2</v>
      </c>
      <c r="D135" t="s">
        <v>1412</v>
      </c>
      <c r="E135" t="s">
        <v>3113</v>
      </c>
      <c r="F135" t="s">
        <v>3114</v>
      </c>
      <c r="G135" t="s">
        <v>3104</v>
      </c>
      <c r="H135" t="s">
        <v>3088</v>
      </c>
      <c r="I135" t="s">
        <v>1638</v>
      </c>
      <c r="J135" t="s">
        <v>3274</v>
      </c>
      <c r="K135" t="s">
        <v>3311</v>
      </c>
      <c r="L135" t="s">
        <v>4076</v>
      </c>
      <c r="M135" t="s">
        <v>3276</v>
      </c>
      <c r="N135" t="s">
        <v>3277</v>
      </c>
      <c r="O135" t="s">
        <v>4444</v>
      </c>
      <c r="P135" t="s">
        <v>1637</v>
      </c>
      <c r="Q135" t="s">
        <v>1637</v>
      </c>
      <c r="R135">
        <v>0</v>
      </c>
      <c r="S135">
        <v>0</v>
      </c>
      <c r="T135">
        <v>67722</v>
      </c>
      <c r="U135">
        <v>1.05</v>
      </c>
      <c r="V135">
        <v>64491</v>
      </c>
      <c r="W135">
        <v>0</v>
      </c>
      <c r="X135">
        <v>0</v>
      </c>
      <c r="Y135">
        <v>0</v>
      </c>
      <c r="Z135">
        <v>0</v>
      </c>
      <c r="AA135">
        <v>381</v>
      </c>
      <c r="AB135">
        <v>440671</v>
      </c>
      <c r="AC135">
        <v>5.9</v>
      </c>
      <c r="AD135">
        <v>6.8</v>
      </c>
      <c r="AE135">
        <v>0</v>
      </c>
      <c r="AF135">
        <v>0</v>
      </c>
      <c r="AG135">
        <v>0</v>
      </c>
      <c r="AH135" s="1">
        <f t="shared" si="2"/>
        <v>0</v>
      </c>
      <c r="AI135">
        <v>0</v>
      </c>
      <c r="AJ135">
        <v>0</v>
      </c>
      <c r="AK135">
        <v>0</v>
      </c>
      <c r="AL135">
        <v>0</v>
      </c>
      <c r="AM135">
        <v>20.256599999999999</v>
      </c>
      <c r="AN135">
        <v>70877.020099999994</v>
      </c>
      <c r="AO135">
        <v>62412.353499999997</v>
      </c>
      <c r="AP135">
        <v>0.91439999999999999</v>
      </c>
      <c r="AQ135">
        <v>0</v>
      </c>
      <c r="AR135">
        <v>0</v>
      </c>
      <c r="AS135">
        <v>84.793999999999997</v>
      </c>
      <c r="AT135">
        <v>2460700.2990000001</v>
      </c>
      <c r="AU135" s="1">
        <v>0</v>
      </c>
      <c r="AV135" s="1">
        <v>2.799717771416812</v>
      </c>
      <c r="AW135" s="3">
        <v>19.282707571398923</v>
      </c>
      <c r="AX135" s="1">
        <v>7.3608084476052449</v>
      </c>
      <c r="AY135" s="1">
        <v>40.1070064149026</v>
      </c>
      <c r="AZ135" s="1">
        <v>38.717418541616681</v>
      </c>
      <c r="BA135" s="1">
        <v>-6.3171416874885296</v>
      </c>
      <c r="BB135" s="1">
        <f>BA135-(((100-AH135)/100)*8.5)</f>
        <v>-14.81714168748853</v>
      </c>
    </row>
    <row r="136" spans="1:54" x14ac:dyDescent="0.3">
      <c r="A136">
        <v>1</v>
      </c>
      <c r="B136" t="s">
        <v>1093</v>
      </c>
      <c r="C136">
        <v>4</v>
      </c>
      <c r="D136" t="s">
        <v>1412</v>
      </c>
      <c r="E136" t="s">
        <v>3113</v>
      </c>
      <c r="F136" t="s">
        <v>3115</v>
      </c>
      <c r="G136" t="s">
        <v>3104</v>
      </c>
      <c r="H136" t="s">
        <v>3088</v>
      </c>
      <c r="I136" t="s">
        <v>2030</v>
      </c>
      <c r="J136" t="s">
        <v>3274</v>
      </c>
      <c r="K136" t="s">
        <v>3312</v>
      </c>
      <c r="L136" t="s">
        <v>4069</v>
      </c>
      <c r="M136" t="s">
        <v>3276</v>
      </c>
      <c r="N136" t="s">
        <v>3277</v>
      </c>
      <c r="O136" t="s">
        <v>4445</v>
      </c>
      <c r="P136" t="s">
        <v>2029</v>
      </c>
      <c r="Q136" t="s">
        <v>2029</v>
      </c>
      <c r="R136">
        <v>0</v>
      </c>
      <c r="S136">
        <v>0</v>
      </c>
      <c r="T136">
        <v>80092</v>
      </c>
      <c r="U136">
        <v>1.2</v>
      </c>
      <c r="V136">
        <v>66673</v>
      </c>
      <c r="W136">
        <v>0</v>
      </c>
      <c r="X136">
        <v>11653</v>
      </c>
      <c r="Y136">
        <v>0</v>
      </c>
      <c r="Z136">
        <v>0.2</v>
      </c>
      <c r="AA136">
        <v>579</v>
      </c>
      <c r="AB136">
        <v>750535</v>
      </c>
      <c r="AC136">
        <v>8.6999999999999993</v>
      </c>
      <c r="AD136">
        <v>11.3</v>
      </c>
      <c r="AE136">
        <v>0</v>
      </c>
      <c r="AF136">
        <v>2</v>
      </c>
      <c r="AG136">
        <v>0</v>
      </c>
      <c r="AH136" s="1">
        <f t="shared" si="2"/>
        <v>0.66666666666666663</v>
      </c>
      <c r="AI136">
        <v>0</v>
      </c>
      <c r="AJ136">
        <v>0</v>
      </c>
      <c r="AK136">
        <v>0</v>
      </c>
      <c r="AL136">
        <v>0</v>
      </c>
      <c r="AM136">
        <v>13.5625</v>
      </c>
      <c r="AN136">
        <v>265560.86200000002</v>
      </c>
      <c r="AO136">
        <v>74258.686600000001</v>
      </c>
      <c r="AP136">
        <v>1.1232</v>
      </c>
      <c r="AQ136">
        <v>0</v>
      </c>
      <c r="AR136">
        <v>0</v>
      </c>
      <c r="AS136">
        <v>118.45820000000001</v>
      </c>
      <c r="AT136">
        <v>3697570.8599</v>
      </c>
      <c r="AU136" s="1">
        <v>0</v>
      </c>
      <c r="AV136" s="1">
        <v>6.7007831340181925</v>
      </c>
      <c r="AW136" s="3">
        <v>10.273010217337129</v>
      </c>
      <c r="AX136" s="1">
        <v>5.6579311171184408</v>
      </c>
      <c r="AY136" s="1">
        <v>64.371823386505</v>
      </c>
      <c r="AZ136" s="1">
        <v>64.371823386505</v>
      </c>
      <c r="BA136" s="1">
        <v>-1.8493284017909135</v>
      </c>
      <c r="BB136" s="1">
        <f>BA136-(((100-AH136)/100)*14.1)</f>
        <v>-15.855328401790912</v>
      </c>
    </row>
    <row r="137" spans="1:54" x14ac:dyDescent="0.3">
      <c r="A137">
        <v>1</v>
      </c>
      <c r="B137" t="s">
        <v>1119</v>
      </c>
      <c r="C137">
        <v>2</v>
      </c>
      <c r="D137" t="s">
        <v>410</v>
      </c>
      <c r="E137" t="s">
        <v>3113</v>
      </c>
      <c r="F137" t="s">
        <v>3116</v>
      </c>
      <c r="G137" t="s">
        <v>3104</v>
      </c>
      <c r="H137" t="s">
        <v>3088</v>
      </c>
      <c r="I137" t="s">
        <v>1750</v>
      </c>
      <c r="J137" t="s">
        <v>3274</v>
      </c>
      <c r="K137" t="s">
        <v>3313</v>
      </c>
      <c r="L137" t="s">
        <v>4077</v>
      </c>
      <c r="M137" t="s">
        <v>3276</v>
      </c>
      <c r="N137" t="s">
        <v>3277</v>
      </c>
      <c r="O137" t="s">
        <v>4446</v>
      </c>
      <c r="P137" t="s">
        <v>1749</v>
      </c>
      <c r="Q137" t="s">
        <v>1749</v>
      </c>
      <c r="R137">
        <v>0</v>
      </c>
      <c r="S137">
        <v>0</v>
      </c>
      <c r="T137">
        <v>60268</v>
      </c>
      <c r="U137">
        <v>0.92</v>
      </c>
      <c r="V137">
        <v>65166</v>
      </c>
      <c r="W137">
        <v>0</v>
      </c>
      <c r="X137">
        <v>0</v>
      </c>
      <c r="Y137">
        <v>0</v>
      </c>
      <c r="Z137">
        <v>0</v>
      </c>
      <c r="AA137">
        <v>414</v>
      </c>
      <c r="AB137">
        <v>732375</v>
      </c>
      <c r="AC137">
        <v>6.3</v>
      </c>
      <c r="AD137">
        <v>11.2</v>
      </c>
      <c r="AE137">
        <v>0</v>
      </c>
      <c r="AF137">
        <v>0</v>
      </c>
      <c r="AG137">
        <v>0</v>
      </c>
      <c r="AH137" s="1">
        <f t="shared" si="2"/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168651.34570000001</v>
      </c>
      <c r="AO137">
        <v>59342.985699999997</v>
      </c>
      <c r="AP137">
        <v>0.87080000000000002</v>
      </c>
      <c r="AQ137">
        <v>0</v>
      </c>
      <c r="AR137">
        <v>0</v>
      </c>
      <c r="AS137">
        <v>82.170599999999993</v>
      </c>
      <c r="AT137">
        <v>3623342.98</v>
      </c>
      <c r="AU137" s="1">
        <v>0</v>
      </c>
      <c r="AV137" s="1">
        <v>4.4475632401920082</v>
      </c>
      <c r="AW137" s="3">
        <v>0</v>
      </c>
      <c r="AX137" s="1">
        <v>1.4825210800640027</v>
      </c>
      <c r="AY137" s="1">
        <v>42.042378008160902</v>
      </c>
      <c r="AZ137" s="1">
        <v>27.855861043690119</v>
      </c>
      <c r="BA137" s="1">
        <v>4.6937421476870078</v>
      </c>
      <c r="BB137" s="1">
        <f>BA137-(((100-AH137)/100)*4.9)</f>
        <v>-0.20625785231299254</v>
      </c>
    </row>
    <row r="138" spans="1:54" x14ac:dyDescent="0.3">
      <c r="A138">
        <v>1</v>
      </c>
      <c r="B138" t="s">
        <v>749</v>
      </c>
      <c r="C138">
        <v>4</v>
      </c>
      <c r="D138" t="s">
        <v>410</v>
      </c>
      <c r="E138" t="s">
        <v>3113</v>
      </c>
      <c r="F138" t="s">
        <v>3114</v>
      </c>
      <c r="G138" t="s">
        <v>3104</v>
      </c>
      <c r="H138" t="s">
        <v>3090</v>
      </c>
      <c r="I138" t="s">
        <v>1638</v>
      </c>
      <c r="J138" t="s">
        <v>3274</v>
      </c>
      <c r="K138" t="s">
        <v>3311</v>
      </c>
      <c r="L138" t="s">
        <v>4076</v>
      </c>
      <c r="M138" t="s">
        <v>3276</v>
      </c>
      <c r="N138" t="s">
        <v>3277</v>
      </c>
      <c r="O138" t="s">
        <v>4444</v>
      </c>
      <c r="P138" t="s">
        <v>1637</v>
      </c>
      <c r="Q138" t="s">
        <v>1637</v>
      </c>
      <c r="R138">
        <v>0</v>
      </c>
      <c r="S138">
        <v>0</v>
      </c>
      <c r="T138">
        <v>71526</v>
      </c>
      <c r="U138">
        <v>1.08</v>
      </c>
      <c r="V138">
        <v>66396</v>
      </c>
      <c r="W138">
        <v>0</v>
      </c>
      <c r="X138">
        <v>0</v>
      </c>
      <c r="Y138">
        <v>0</v>
      </c>
      <c r="Z138">
        <v>0</v>
      </c>
      <c r="AA138">
        <v>336</v>
      </c>
      <c r="AB138">
        <v>524570</v>
      </c>
      <c r="AC138">
        <v>5.0999999999999996</v>
      </c>
      <c r="AD138">
        <v>7.9</v>
      </c>
      <c r="AE138">
        <v>0</v>
      </c>
      <c r="AF138">
        <v>0</v>
      </c>
      <c r="AG138">
        <v>0</v>
      </c>
      <c r="AH138" s="1">
        <f t="shared" si="2"/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62217.858999999997</v>
      </c>
      <c r="AO138">
        <v>61526.0844</v>
      </c>
      <c r="AP138">
        <v>0.92190000000000005</v>
      </c>
      <c r="AQ138">
        <v>0</v>
      </c>
      <c r="AR138">
        <v>0</v>
      </c>
      <c r="AS138">
        <v>115.1883</v>
      </c>
      <c r="AT138">
        <v>2571749.8382999999</v>
      </c>
      <c r="AU138" s="1">
        <v>0</v>
      </c>
      <c r="AV138" s="1">
        <v>2.3621344735464156</v>
      </c>
      <c r="AW138" s="3">
        <v>0</v>
      </c>
      <c r="AX138" s="1">
        <v>0.78737815784880516</v>
      </c>
      <c r="AY138" s="1">
        <v>36.725843394269397</v>
      </c>
      <c r="AZ138" s="1">
        <v>35.237654066637127</v>
      </c>
      <c r="BA138" s="1">
        <v>5.5479852053727994</v>
      </c>
      <c r="BB138" s="1">
        <f>BA138-(((100-AH138)/100)*8.5)</f>
        <v>-2.9520147946272006</v>
      </c>
    </row>
    <row r="139" spans="1:54" x14ac:dyDescent="0.3">
      <c r="A139">
        <v>1</v>
      </c>
      <c r="B139" t="s">
        <v>3037</v>
      </c>
      <c r="C139">
        <v>2</v>
      </c>
      <c r="D139" t="s">
        <v>358</v>
      </c>
      <c r="E139" t="s">
        <v>3113</v>
      </c>
      <c r="F139" t="s">
        <v>3115</v>
      </c>
      <c r="G139" t="s">
        <v>3104</v>
      </c>
      <c r="H139" t="s">
        <v>3090</v>
      </c>
      <c r="I139" t="s">
        <v>2030</v>
      </c>
      <c r="J139" t="s">
        <v>3274</v>
      </c>
      <c r="K139" t="s">
        <v>3312</v>
      </c>
      <c r="L139" t="s">
        <v>4069</v>
      </c>
      <c r="M139" t="s">
        <v>3276</v>
      </c>
      <c r="N139" t="s">
        <v>3277</v>
      </c>
      <c r="O139" t="s">
        <v>4445</v>
      </c>
      <c r="P139" t="s">
        <v>2029</v>
      </c>
      <c r="Q139" t="s">
        <v>2029</v>
      </c>
      <c r="R139">
        <v>0</v>
      </c>
      <c r="S139">
        <v>0</v>
      </c>
      <c r="T139">
        <v>77886</v>
      </c>
      <c r="U139">
        <v>1.19</v>
      </c>
      <c r="V139">
        <v>65384</v>
      </c>
      <c r="W139">
        <v>0</v>
      </c>
      <c r="X139">
        <v>0</v>
      </c>
      <c r="Y139">
        <v>0</v>
      </c>
      <c r="Z139">
        <v>0</v>
      </c>
      <c r="AA139">
        <v>549</v>
      </c>
      <c r="AB139">
        <v>773132</v>
      </c>
      <c r="AC139">
        <v>8.4</v>
      </c>
      <c r="AD139">
        <v>11.8</v>
      </c>
      <c r="AE139">
        <v>0</v>
      </c>
      <c r="AF139">
        <v>0</v>
      </c>
      <c r="AG139">
        <v>0</v>
      </c>
      <c r="AH139" s="1">
        <f t="shared" si="2"/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221343.90549999999</v>
      </c>
      <c r="AO139">
        <v>73921.422000000006</v>
      </c>
      <c r="AP139">
        <v>1.0983000000000001</v>
      </c>
      <c r="AQ139">
        <v>11.6241</v>
      </c>
      <c r="AR139">
        <v>0</v>
      </c>
      <c r="AS139">
        <v>118.6515</v>
      </c>
      <c r="AT139">
        <v>3451391.898</v>
      </c>
      <c r="AU139" s="1">
        <v>0</v>
      </c>
      <c r="AV139" s="1">
        <v>6.0266764979137983</v>
      </c>
      <c r="AW139" s="3">
        <v>0</v>
      </c>
      <c r="AX139" s="1">
        <v>2.008892165971266</v>
      </c>
      <c r="AY139" s="1">
        <v>47.550154874350604</v>
      </c>
      <c r="AZ139" s="1">
        <v>47.550154874350604</v>
      </c>
      <c r="BA139" s="1">
        <v>-3.7761684947557121</v>
      </c>
      <c r="BB139" s="1">
        <f>BA139-(((100-AH139)/100)*14.1)</f>
        <v>-17.87616849475571</v>
      </c>
    </row>
    <row r="140" spans="1:54" x14ac:dyDescent="0.3">
      <c r="A140">
        <v>1</v>
      </c>
      <c r="B140" t="s">
        <v>997</v>
      </c>
      <c r="C140">
        <v>4</v>
      </c>
      <c r="D140" t="s">
        <v>358</v>
      </c>
      <c r="E140" t="s">
        <v>3113</v>
      </c>
      <c r="F140" t="s">
        <v>3116</v>
      </c>
      <c r="G140" t="s">
        <v>3104</v>
      </c>
      <c r="H140" t="s">
        <v>3090</v>
      </c>
      <c r="I140" t="s">
        <v>1750</v>
      </c>
      <c r="J140" t="s">
        <v>3274</v>
      </c>
      <c r="K140" t="s">
        <v>3313</v>
      </c>
      <c r="L140" t="s">
        <v>4077</v>
      </c>
      <c r="M140" t="s">
        <v>3276</v>
      </c>
      <c r="N140" t="s">
        <v>3277</v>
      </c>
      <c r="O140" t="s">
        <v>4446</v>
      </c>
      <c r="P140" t="s">
        <v>1749</v>
      </c>
      <c r="Q140" t="s">
        <v>1749</v>
      </c>
      <c r="R140">
        <v>0</v>
      </c>
      <c r="S140">
        <v>0</v>
      </c>
      <c r="T140">
        <v>76335</v>
      </c>
      <c r="U140">
        <v>1.1499999999999999</v>
      </c>
      <c r="V140">
        <v>66650</v>
      </c>
      <c r="W140">
        <v>0</v>
      </c>
      <c r="X140">
        <v>0</v>
      </c>
      <c r="Y140">
        <v>0</v>
      </c>
      <c r="Z140">
        <v>0</v>
      </c>
      <c r="AA140">
        <v>555</v>
      </c>
      <c r="AB140">
        <v>923169</v>
      </c>
      <c r="AC140">
        <v>8.3000000000000007</v>
      </c>
      <c r="AD140">
        <v>13.9</v>
      </c>
      <c r="AE140">
        <v>0</v>
      </c>
      <c r="AF140">
        <v>0</v>
      </c>
      <c r="AG140">
        <v>0</v>
      </c>
      <c r="AH140" s="1">
        <f t="shared" si="2"/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64130.9251</v>
      </c>
      <c r="AP140">
        <v>0.98060000000000003</v>
      </c>
      <c r="AQ140">
        <v>0</v>
      </c>
      <c r="AR140">
        <v>0</v>
      </c>
      <c r="AS140">
        <v>120.2743</v>
      </c>
      <c r="AT140">
        <v>3739200.3873000001</v>
      </c>
      <c r="AU140" s="1">
        <v>0</v>
      </c>
      <c r="AV140" s="1">
        <v>0</v>
      </c>
      <c r="AW140" s="3">
        <v>0</v>
      </c>
      <c r="AX140" s="1">
        <v>0</v>
      </c>
      <c r="AY140" s="1">
        <v>42.164773049631798</v>
      </c>
      <c r="AZ140" s="1">
        <v>27.764773049631799</v>
      </c>
      <c r="BA140" s="1">
        <v>-2.0439945493478566</v>
      </c>
      <c r="BB140" s="1">
        <f>BA140-(((100-AH140)/100)*4.9)</f>
        <v>-6.943994549347857</v>
      </c>
    </row>
    <row r="141" spans="1:54" x14ac:dyDescent="0.3">
      <c r="A141">
        <v>1</v>
      </c>
      <c r="B141" t="s">
        <v>2630</v>
      </c>
      <c r="C141">
        <v>2</v>
      </c>
      <c r="D141" t="s">
        <v>2338</v>
      </c>
      <c r="E141" t="s">
        <v>3110</v>
      </c>
      <c r="F141" t="s">
        <v>3115</v>
      </c>
      <c r="G141" t="s">
        <v>3089</v>
      </c>
      <c r="H141" t="s">
        <v>3090</v>
      </c>
      <c r="I141" t="s">
        <v>2064</v>
      </c>
      <c r="J141" t="s">
        <v>3274</v>
      </c>
      <c r="K141" t="s">
        <v>3303</v>
      </c>
      <c r="L141" t="s">
        <v>4060</v>
      </c>
      <c r="M141" t="s">
        <v>3276</v>
      </c>
      <c r="N141" t="s">
        <v>3277</v>
      </c>
      <c r="O141" t="s">
        <v>4436</v>
      </c>
      <c r="P141" t="s">
        <v>2063</v>
      </c>
      <c r="Q141" t="s">
        <v>2063</v>
      </c>
      <c r="R141">
        <v>102943</v>
      </c>
      <c r="S141">
        <v>1.59</v>
      </c>
      <c r="T141">
        <v>41761</v>
      </c>
      <c r="U141">
        <v>0.65</v>
      </c>
      <c r="V141">
        <v>64653</v>
      </c>
      <c r="W141">
        <v>391</v>
      </c>
      <c r="X141">
        <v>146520</v>
      </c>
      <c r="Y141">
        <v>6</v>
      </c>
      <c r="Z141">
        <v>2.2999999999999998</v>
      </c>
      <c r="AA141">
        <v>249</v>
      </c>
      <c r="AB141">
        <v>202871</v>
      </c>
      <c r="AC141">
        <v>3.9</v>
      </c>
      <c r="AD141">
        <v>3.1</v>
      </c>
      <c r="AE141">
        <v>71</v>
      </c>
      <c r="AF141">
        <v>42</v>
      </c>
      <c r="AG141">
        <v>61</v>
      </c>
      <c r="AH141" s="1">
        <f t="shared" si="2"/>
        <v>58</v>
      </c>
      <c r="AI141">
        <v>106875.5049</v>
      </c>
      <c r="AJ141">
        <v>1.5593999999999999</v>
      </c>
      <c r="AK141">
        <v>0</v>
      </c>
      <c r="AL141">
        <v>0</v>
      </c>
      <c r="AM141">
        <v>114.76220000000001</v>
      </c>
      <c r="AN141">
        <v>2694121.892</v>
      </c>
      <c r="AO141">
        <v>39895.830900000001</v>
      </c>
      <c r="AP141">
        <v>0.58209999999999995</v>
      </c>
      <c r="AQ141">
        <v>0</v>
      </c>
      <c r="AR141">
        <v>0</v>
      </c>
      <c r="AS141">
        <v>31.4742</v>
      </c>
      <c r="AT141">
        <v>2371783.2450000001</v>
      </c>
      <c r="AU141" s="1">
        <v>72.817695851481105</v>
      </c>
      <c r="AV141" s="1">
        <v>53.181451668387211</v>
      </c>
      <c r="AW141" s="3">
        <v>78.477178048693759</v>
      </c>
      <c r="AX141" s="1">
        <v>68.158775189520682</v>
      </c>
      <c r="AY141" s="1">
        <v>80.772758943603193</v>
      </c>
      <c r="AZ141" s="1">
        <v>80.772758943603193</v>
      </c>
      <c r="BA141" s="1">
        <v>24.174536625305269</v>
      </c>
      <c r="BB141" s="1">
        <f>BA141-(((100-AH141)/100)*14.1)</f>
        <v>18.252536625305268</v>
      </c>
    </row>
    <row r="142" spans="1:54" x14ac:dyDescent="0.3">
      <c r="A142">
        <v>1</v>
      </c>
      <c r="B142" t="s">
        <v>1538</v>
      </c>
      <c r="C142">
        <v>4</v>
      </c>
      <c r="D142" t="s">
        <v>2338</v>
      </c>
      <c r="E142" t="s">
        <v>3110</v>
      </c>
      <c r="F142" t="s">
        <v>3116</v>
      </c>
      <c r="G142" t="s">
        <v>3089</v>
      </c>
      <c r="H142" t="s">
        <v>3090</v>
      </c>
      <c r="I142" t="s">
        <v>1540</v>
      </c>
      <c r="J142" t="s">
        <v>3274</v>
      </c>
      <c r="K142" t="s">
        <v>3304</v>
      </c>
      <c r="L142" t="s">
        <v>4071</v>
      </c>
      <c r="M142" t="s">
        <v>3276</v>
      </c>
      <c r="N142" t="s">
        <v>3277</v>
      </c>
      <c r="O142" t="s">
        <v>4437</v>
      </c>
      <c r="P142" t="s">
        <v>1539</v>
      </c>
      <c r="Q142" t="s">
        <v>1539</v>
      </c>
      <c r="R142">
        <v>0</v>
      </c>
      <c r="S142">
        <v>0</v>
      </c>
      <c r="T142">
        <v>27756</v>
      </c>
      <c r="U142">
        <v>0.44</v>
      </c>
      <c r="V142">
        <v>63728</v>
      </c>
      <c r="W142">
        <v>370</v>
      </c>
      <c r="X142">
        <v>404752</v>
      </c>
      <c r="Y142">
        <v>6</v>
      </c>
      <c r="Z142">
        <v>6.4</v>
      </c>
      <c r="AA142">
        <v>107</v>
      </c>
      <c r="AB142">
        <v>311001</v>
      </c>
      <c r="AC142">
        <v>1.7</v>
      </c>
      <c r="AD142">
        <v>4.9000000000000004</v>
      </c>
      <c r="AE142">
        <v>0</v>
      </c>
      <c r="AF142">
        <v>57</v>
      </c>
      <c r="AG142">
        <v>78</v>
      </c>
      <c r="AH142" s="1">
        <f t="shared" si="2"/>
        <v>45</v>
      </c>
      <c r="AI142">
        <v>100526.8719</v>
      </c>
      <c r="AJ142">
        <v>1.5347999999999999</v>
      </c>
      <c r="AK142">
        <v>0</v>
      </c>
      <c r="AL142">
        <v>19.769200000000001</v>
      </c>
      <c r="AM142">
        <v>144.7491</v>
      </c>
      <c r="AN142">
        <v>2765545.3406000002</v>
      </c>
      <c r="AO142">
        <v>28217.573</v>
      </c>
      <c r="AP142">
        <v>0.43080000000000002</v>
      </c>
      <c r="AQ142">
        <v>0</v>
      </c>
      <c r="AR142">
        <v>16.6539</v>
      </c>
      <c r="AS142">
        <v>29.1251</v>
      </c>
      <c r="AT142">
        <v>2329740.2634000001</v>
      </c>
      <c r="AU142" s="1">
        <v>78.082492784898406</v>
      </c>
      <c r="AV142" s="1">
        <v>54.276552003855052</v>
      </c>
      <c r="AW142" s="3">
        <v>83.249326237015026</v>
      </c>
      <c r="AX142" s="1">
        <v>71.869457008589492</v>
      </c>
      <c r="AY142" s="1">
        <v>85.852153164644903</v>
      </c>
      <c r="AZ142" s="1">
        <v>81.801354973881786</v>
      </c>
      <c r="BA142" s="1">
        <v>6.7159820907144381</v>
      </c>
      <c r="BB142" s="1">
        <f>BA142-(((100-AH142)/100)*4.9)</f>
        <v>4.0209820907144378</v>
      </c>
    </row>
    <row r="143" spans="1:54" x14ac:dyDescent="0.3">
      <c r="A143">
        <v>1</v>
      </c>
      <c r="B143" t="s">
        <v>3015</v>
      </c>
      <c r="C143">
        <v>2</v>
      </c>
      <c r="D143" t="s">
        <v>1498</v>
      </c>
      <c r="E143" t="s">
        <v>3110</v>
      </c>
      <c r="F143" t="s">
        <v>3114</v>
      </c>
      <c r="G143" t="s">
        <v>3104</v>
      </c>
      <c r="H143" t="s">
        <v>3088</v>
      </c>
      <c r="I143" t="s">
        <v>1373</v>
      </c>
      <c r="J143" t="s">
        <v>3274</v>
      </c>
      <c r="K143" t="s">
        <v>3302</v>
      </c>
      <c r="L143" t="s">
        <v>4070</v>
      </c>
      <c r="M143" t="s">
        <v>3276</v>
      </c>
      <c r="N143" t="s">
        <v>3277</v>
      </c>
      <c r="O143" t="s">
        <v>4435</v>
      </c>
      <c r="P143" t="s">
        <v>1372</v>
      </c>
      <c r="Q143" t="s">
        <v>1372</v>
      </c>
      <c r="R143">
        <v>0</v>
      </c>
      <c r="S143">
        <v>0</v>
      </c>
      <c r="T143">
        <v>72732</v>
      </c>
      <c r="U143">
        <v>1.1200000000000001</v>
      </c>
      <c r="V143">
        <v>65134</v>
      </c>
      <c r="W143">
        <v>0</v>
      </c>
      <c r="X143">
        <v>0</v>
      </c>
      <c r="Y143">
        <v>0</v>
      </c>
      <c r="Z143">
        <v>0</v>
      </c>
      <c r="AA143">
        <v>375</v>
      </c>
      <c r="AB143">
        <v>233961</v>
      </c>
      <c r="AC143">
        <v>5.8</v>
      </c>
      <c r="AD143">
        <v>3.6</v>
      </c>
      <c r="AE143">
        <v>0</v>
      </c>
      <c r="AF143">
        <v>0</v>
      </c>
      <c r="AG143">
        <v>0</v>
      </c>
      <c r="AH143" s="1">
        <f t="shared" si="2"/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234466.71650000001</v>
      </c>
      <c r="AO143">
        <v>86002.175099999993</v>
      </c>
      <c r="AP143">
        <v>1.3029999999999999</v>
      </c>
      <c r="AQ143">
        <v>0</v>
      </c>
      <c r="AR143">
        <v>0</v>
      </c>
      <c r="AS143">
        <v>151.00989999999999</v>
      </c>
      <c r="AT143">
        <v>3028071.9389999998</v>
      </c>
      <c r="AU143" s="1">
        <v>0</v>
      </c>
      <c r="AV143" s="1">
        <v>7.186634129368402</v>
      </c>
      <c r="AW143" s="3">
        <v>0</v>
      </c>
      <c r="AX143" s="1">
        <v>2.3955447097894673</v>
      </c>
      <c r="AY143" s="1">
        <v>26.972488527058498</v>
      </c>
      <c r="AZ143" s="1">
        <v>25.508421697705341</v>
      </c>
      <c r="BA143" s="1">
        <v>-14.504721975183168</v>
      </c>
      <c r="BB143" s="1">
        <f>BA143-(((100-AH143)/100)*8.5)</f>
        <v>-23.004721975183166</v>
      </c>
    </row>
    <row r="144" spans="1:54" x14ac:dyDescent="0.3">
      <c r="A144">
        <v>1</v>
      </c>
      <c r="B144" t="s">
        <v>2062</v>
      </c>
      <c r="C144">
        <v>4</v>
      </c>
      <c r="D144" t="s">
        <v>1498</v>
      </c>
      <c r="E144" t="s">
        <v>3110</v>
      </c>
      <c r="F144" t="s">
        <v>3115</v>
      </c>
      <c r="G144" t="s">
        <v>3104</v>
      </c>
      <c r="H144" t="s">
        <v>3088</v>
      </c>
      <c r="I144" t="s">
        <v>2064</v>
      </c>
      <c r="J144" t="s">
        <v>3274</v>
      </c>
      <c r="K144" t="s">
        <v>3303</v>
      </c>
      <c r="L144" t="s">
        <v>4060</v>
      </c>
      <c r="M144" t="s">
        <v>3276</v>
      </c>
      <c r="N144" t="s">
        <v>3277</v>
      </c>
      <c r="O144" t="s">
        <v>4436</v>
      </c>
      <c r="P144" t="s">
        <v>2063</v>
      </c>
      <c r="Q144" t="s">
        <v>2063</v>
      </c>
      <c r="R144">
        <v>0</v>
      </c>
      <c r="S144">
        <v>0</v>
      </c>
      <c r="T144">
        <v>77652</v>
      </c>
      <c r="U144">
        <v>1.21</v>
      </c>
      <c r="V144">
        <v>64277</v>
      </c>
      <c r="W144">
        <v>0</v>
      </c>
      <c r="X144">
        <v>0</v>
      </c>
      <c r="Y144">
        <v>0</v>
      </c>
      <c r="Z144">
        <v>0</v>
      </c>
      <c r="AA144">
        <v>472</v>
      </c>
      <c r="AB144">
        <v>689127</v>
      </c>
      <c r="AC144">
        <v>7.3</v>
      </c>
      <c r="AD144">
        <v>10.7</v>
      </c>
      <c r="AE144">
        <v>0</v>
      </c>
      <c r="AF144">
        <v>0</v>
      </c>
      <c r="AG144">
        <v>0</v>
      </c>
      <c r="AH144" s="1">
        <f t="shared" si="2"/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183217.74179999999</v>
      </c>
      <c r="AO144">
        <v>64009.021999999997</v>
      </c>
      <c r="AP144">
        <v>0.96679999999999999</v>
      </c>
      <c r="AQ144">
        <v>0</v>
      </c>
      <c r="AR144">
        <v>0</v>
      </c>
      <c r="AS144">
        <v>83.8386</v>
      </c>
      <c r="AT144">
        <v>3348206.9064000002</v>
      </c>
      <c r="AU144" s="1">
        <v>0</v>
      </c>
      <c r="AV144" s="1">
        <v>5.1882104264461022</v>
      </c>
      <c r="AW144" s="3">
        <v>0</v>
      </c>
      <c r="AX144" s="1">
        <v>1.729403475482034</v>
      </c>
      <c r="AY144" s="1">
        <v>37.268971390796501</v>
      </c>
      <c r="AZ144" s="1">
        <v>37.268971390796501</v>
      </c>
      <c r="BA144" s="1">
        <v>0.87599766400625245</v>
      </c>
      <c r="BB144" s="1">
        <f>BA144-(((100-AH144)/100)*14.1)</f>
        <v>-13.224002335993747</v>
      </c>
    </row>
    <row r="145" spans="1:54" x14ac:dyDescent="0.3">
      <c r="A145">
        <v>1</v>
      </c>
      <c r="B145" t="s">
        <v>2547</v>
      </c>
      <c r="C145">
        <v>2</v>
      </c>
      <c r="D145" t="s">
        <v>2407</v>
      </c>
      <c r="E145" t="s">
        <v>3110</v>
      </c>
      <c r="F145" t="s">
        <v>3116</v>
      </c>
      <c r="G145" t="s">
        <v>3104</v>
      </c>
      <c r="H145" t="s">
        <v>3088</v>
      </c>
      <c r="I145" t="s">
        <v>1540</v>
      </c>
      <c r="J145" t="s">
        <v>3274</v>
      </c>
      <c r="K145" t="s">
        <v>3304</v>
      </c>
      <c r="L145" t="s">
        <v>4071</v>
      </c>
      <c r="M145" t="s">
        <v>3276</v>
      </c>
      <c r="N145" t="s">
        <v>3277</v>
      </c>
      <c r="O145" t="s">
        <v>4437</v>
      </c>
      <c r="P145" t="s">
        <v>1539</v>
      </c>
      <c r="Q145" t="s">
        <v>1539</v>
      </c>
      <c r="R145">
        <v>0</v>
      </c>
      <c r="S145">
        <v>0</v>
      </c>
      <c r="T145">
        <v>56645</v>
      </c>
      <c r="U145">
        <v>0.88</v>
      </c>
      <c r="V145">
        <v>64723</v>
      </c>
      <c r="W145">
        <v>0</v>
      </c>
      <c r="X145">
        <v>0</v>
      </c>
      <c r="Y145">
        <v>0</v>
      </c>
      <c r="Z145">
        <v>0</v>
      </c>
      <c r="AA145">
        <v>458</v>
      </c>
      <c r="AB145">
        <v>357519</v>
      </c>
      <c r="AC145">
        <v>7.1</v>
      </c>
      <c r="AD145">
        <v>5.5</v>
      </c>
      <c r="AE145">
        <v>0</v>
      </c>
      <c r="AF145">
        <v>0</v>
      </c>
      <c r="AG145">
        <v>0</v>
      </c>
      <c r="AH145" s="1">
        <f t="shared" si="2"/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121047.16869999999</v>
      </c>
      <c r="AO145">
        <v>54675.624799999998</v>
      </c>
      <c r="AP145">
        <v>0.79990000000000006</v>
      </c>
      <c r="AQ145">
        <v>0</v>
      </c>
      <c r="AR145">
        <v>0</v>
      </c>
      <c r="AS145">
        <v>88.445300000000003</v>
      </c>
      <c r="AT145">
        <v>3280747.0329999998</v>
      </c>
      <c r="AU145" s="1">
        <v>0</v>
      </c>
      <c r="AV145" s="1">
        <v>3.5583330890360254</v>
      </c>
      <c r="AW145" s="3">
        <v>0</v>
      </c>
      <c r="AX145" s="1">
        <v>1.1861110296786752</v>
      </c>
      <c r="AY145" s="1">
        <v>34.201445663932503</v>
      </c>
      <c r="AZ145" s="1">
        <v>19.972245652206233</v>
      </c>
      <c r="BA145" s="1">
        <v>-3.6350033173816763</v>
      </c>
      <c r="BB145" s="1">
        <f>BA145-(((100-AH145)/100)*4.9)</f>
        <v>-8.5350033173816762</v>
      </c>
    </row>
    <row r="146" spans="1:54" x14ac:dyDescent="0.3">
      <c r="A146">
        <v>1</v>
      </c>
      <c r="B146" t="s">
        <v>891</v>
      </c>
      <c r="C146">
        <v>1</v>
      </c>
      <c r="D146" t="s">
        <v>2295</v>
      </c>
      <c r="E146" t="s">
        <v>3117</v>
      </c>
      <c r="F146" t="s">
        <v>3103</v>
      </c>
      <c r="G146" t="s">
        <v>3089</v>
      </c>
      <c r="H146" t="s">
        <v>3088</v>
      </c>
      <c r="I146" t="s">
        <v>501</v>
      </c>
      <c r="J146" t="s">
        <v>3274</v>
      </c>
      <c r="K146" t="s">
        <v>3314</v>
      </c>
      <c r="L146" t="s">
        <v>4049</v>
      </c>
      <c r="M146" t="s">
        <v>3276</v>
      </c>
      <c r="N146" t="s">
        <v>3277</v>
      </c>
      <c r="O146" t="s">
        <v>4447</v>
      </c>
      <c r="P146" t="s">
        <v>500</v>
      </c>
      <c r="Q146" t="s">
        <v>500</v>
      </c>
      <c r="R146">
        <v>47793</v>
      </c>
      <c r="S146">
        <v>0.7</v>
      </c>
      <c r="T146">
        <v>27206</v>
      </c>
      <c r="U146">
        <v>0.4</v>
      </c>
      <c r="V146">
        <v>67842</v>
      </c>
      <c r="W146">
        <v>147</v>
      </c>
      <c r="X146">
        <v>128617</v>
      </c>
      <c r="Y146">
        <v>2</v>
      </c>
      <c r="Z146">
        <v>1.9</v>
      </c>
      <c r="AA146">
        <v>99</v>
      </c>
      <c r="AB146">
        <v>121965</v>
      </c>
      <c r="AC146">
        <v>1.5</v>
      </c>
      <c r="AD146">
        <v>1.8</v>
      </c>
      <c r="AE146">
        <v>64</v>
      </c>
      <c r="AF146">
        <v>51</v>
      </c>
      <c r="AG146">
        <v>60</v>
      </c>
      <c r="AH146" s="1">
        <f t="shared" si="2"/>
        <v>58.333333333333336</v>
      </c>
      <c r="AI146">
        <v>49938.760799999996</v>
      </c>
      <c r="AJ146">
        <v>0.73</v>
      </c>
      <c r="AK146">
        <v>0</v>
      </c>
      <c r="AL146">
        <v>17.1191</v>
      </c>
      <c r="AM146">
        <v>36.019799999999996</v>
      </c>
      <c r="AN146">
        <v>1678785.5</v>
      </c>
      <c r="AO146">
        <v>23676.395199999999</v>
      </c>
      <c r="AP146">
        <v>0.34610000000000002</v>
      </c>
      <c r="AQ146">
        <v>0</v>
      </c>
      <c r="AR146">
        <v>14.4635</v>
      </c>
      <c r="AS146">
        <v>20.140599999999999</v>
      </c>
      <c r="AT146">
        <v>1418356.879</v>
      </c>
      <c r="AU146" s="1">
        <v>67.837607788265785</v>
      </c>
      <c r="AV146" s="1">
        <v>54.204337242708348</v>
      </c>
      <c r="AW146" s="3">
        <v>64.137363693990778</v>
      </c>
      <c r="AX146" s="1">
        <v>62.059769574988309</v>
      </c>
      <c r="AY146" s="1">
        <v>37.108327898866001</v>
      </c>
      <c r="AZ146" s="1">
        <v>36.235702599090729</v>
      </c>
      <c r="BA146" s="1">
        <v>-3.5534885700906682</v>
      </c>
      <c r="BB146" s="1">
        <f>BA146-(((100-AH146)/100)*16.7)</f>
        <v>-10.511821903424</v>
      </c>
    </row>
    <row r="147" spans="1:54" x14ac:dyDescent="0.3">
      <c r="A147">
        <v>1</v>
      </c>
      <c r="B147" t="s">
        <v>499</v>
      </c>
      <c r="C147">
        <v>3</v>
      </c>
      <c r="D147" t="s">
        <v>2144</v>
      </c>
      <c r="E147" t="s">
        <v>3117</v>
      </c>
      <c r="F147" t="s">
        <v>3103</v>
      </c>
      <c r="G147" t="s">
        <v>3104</v>
      </c>
      <c r="H147" t="s">
        <v>3090</v>
      </c>
      <c r="I147" t="s">
        <v>501</v>
      </c>
      <c r="J147" t="s">
        <v>3274</v>
      </c>
      <c r="K147" t="s">
        <v>3314</v>
      </c>
      <c r="L147" t="s">
        <v>4049</v>
      </c>
      <c r="M147" t="s">
        <v>3276</v>
      </c>
      <c r="N147" t="s">
        <v>3277</v>
      </c>
      <c r="O147" t="s">
        <v>4447</v>
      </c>
      <c r="P147" t="s">
        <v>500</v>
      </c>
      <c r="Q147" t="s">
        <v>500</v>
      </c>
      <c r="R147">
        <v>0</v>
      </c>
      <c r="S147">
        <v>0</v>
      </c>
      <c r="T147">
        <v>78530</v>
      </c>
      <c r="U147">
        <v>1.2</v>
      </c>
      <c r="V147">
        <v>65287</v>
      </c>
      <c r="W147">
        <v>0</v>
      </c>
      <c r="X147">
        <v>0</v>
      </c>
      <c r="Y147">
        <v>0</v>
      </c>
      <c r="Z147">
        <v>0</v>
      </c>
      <c r="AA147">
        <v>463</v>
      </c>
      <c r="AB147">
        <v>410073</v>
      </c>
      <c r="AC147">
        <v>7.1</v>
      </c>
      <c r="AD147">
        <v>6.3</v>
      </c>
      <c r="AE147">
        <v>0</v>
      </c>
      <c r="AF147">
        <v>0</v>
      </c>
      <c r="AG147">
        <v>0</v>
      </c>
      <c r="AH147" s="1">
        <f t="shared" si="2"/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112385.5122</v>
      </c>
      <c r="AO147">
        <v>68351.855599999995</v>
      </c>
      <c r="AP147">
        <v>1.0183</v>
      </c>
      <c r="AQ147">
        <v>0</v>
      </c>
      <c r="AR147">
        <v>0</v>
      </c>
      <c r="AS147">
        <v>102.682</v>
      </c>
      <c r="AT147">
        <v>2595974.7864999999</v>
      </c>
      <c r="AU147" s="1">
        <v>0</v>
      </c>
      <c r="AV147" s="1">
        <v>4.1495775969668625</v>
      </c>
      <c r="AW147" s="3">
        <v>0</v>
      </c>
      <c r="AX147" s="1">
        <v>1.3831925323222876</v>
      </c>
      <c r="AY147" s="1">
        <v>29.657529749325999</v>
      </c>
      <c r="AZ147" s="1">
        <v>27.389343177569412</v>
      </c>
      <c r="BA147" s="1">
        <v>62.429315233362878</v>
      </c>
      <c r="BB147" s="1">
        <f>BA147-(((100-AH147)/100)*16.7)</f>
        <v>45.729315233362883</v>
      </c>
    </row>
    <row r="148" spans="1:54" x14ac:dyDescent="0.3">
      <c r="A148">
        <v>1</v>
      </c>
      <c r="B148" t="s">
        <v>2968</v>
      </c>
      <c r="C148">
        <v>1</v>
      </c>
      <c r="D148" t="s">
        <v>2567</v>
      </c>
      <c r="E148" t="s">
        <v>3117</v>
      </c>
      <c r="F148" t="s">
        <v>3105</v>
      </c>
      <c r="G148" t="s">
        <v>3104</v>
      </c>
      <c r="H148" t="s">
        <v>3090</v>
      </c>
      <c r="I148" t="s">
        <v>350</v>
      </c>
      <c r="J148" t="s">
        <v>3274</v>
      </c>
      <c r="K148" t="s">
        <v>3315</v>
      </c>
      <c r="L148" t="s">
        <v>4050</v>
      </c>
      <c r="M148" t="s">
        <v>3276</v>
      </c>
      <c r="N148" t="s">
        <v>3277</v>
      </c>
      <c r="O148" t="s">
        <v>4448</v>
      </c>
      <c r="P148" t="s">
        <v>349</v>
      </c>
      <c r="Q148" t="s">
        <v>349</v>
      </c>
      <c r="R148">
        <v>0</v>
      </c>
      <c r="S148">
        <v>0</v>
      </c>
      <c r="T148">
        <v>80288</v>
      </c>
      <c r="U148">
        <v>1.17</v>
      </c>
      <c r="V148">
        <v>68347</v>
      </c>
      <c r="W148">
        <v>0</v>
      </c>
      <c r="X148">
        <v>0</v>
      </c>
      <c r="Y148">
        <v>0</v>
      </c>
      <c r="Z148">
        <v>0</v>
      </c>
      <c r="AA148">
        <v>519</v>
      </c>
      <c r="AB148">
        <v>489148</v>
      </c>
      <c r="AC148">
        <v>7.6</v>
      </c>
      <c r="AD148">
        <v>7.2</v>
      </c>
      <c r="AE148">
        <v>0</v>
      </c>
      <c r="AF148">
        <v>0</v>
      </c>
      <c r="AG148">
        <v>0</v>
      </c>
      <c r="AH148" s="1">
        <f t="shared" si="2"/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73346.020300000004</v>
      </c>
      <c r="AP148">
        <v>1.0857000000000001</v>
      </c>
      <c r="AQ148">
        <v>0</v>
      </c>
      <c r="AR148">
        <v>0</v>
      </c>
      <c r="AS148">
        <v>124.1181</v>
      </c>
      <c r="AT148">
        <v>3132954.65</v>
      </c>
      <c r="AU148" s="1">
        <v>0</v>
      </c>
      <c r="AV148" s="1">
        <v>0</v>
      </c>
      <c r="AW148" s="3">
        <v>0</v>
      </c>
      <c r="AX148" s="1">
        <v>0</v>
      </c>
      <c r="AY148" s="1">
        <v>13.0347531795618</v>
      </c>
      <c r="AZ148" s="1">
        <v>8.0347531795618004</v>
      </c>
      <c r="BA148" s="1">
        <v>-1.8626991897606193</v>
      </c>
      <c r="BB148" s="1">
        <f>BA148-(((100-AH148)/100)*19.7)</f>
        <v>-21.562699189760618</v>
      </c>
    </row>
    <row r="149" spans="1:54" x14ac:dyDescent="0.3">
      <c r="A149">
        <v>1</v>
      </c>
      <c r="B149" t="s">
        <v>2493</v>
      </c>
      <c r="C149">
        <v>3</v>
      </c>
      <c r="D149" t="s">
        <v>2567</v>
      </c>
      <c r="E149" t="s">
        <v>3117</v>
      </c>
      <c r="F149" t="s">
        <v>3106</v>
      </c>
      <c r="G149" t="s">
        <v>3104</v>
      </c>
      <c r="H149" t="s">
        <v>3090</v>
      </c>
      <c r="I149" t="s">
        <v>1641</v>
      </c>
      <c r="J149" t="s">
        <v>3274</v>
      </c>
      <c r="K149" t="s">
        <v>3316</v>
      </c>
      <c r="L149" t="s">
        <v>4051</v>
      </c>
      <c r="M149" t="s">
        <v>3276</v>
      </c>
      <c r="N149" t="s">
        <v>3277</v>
      </c>
      <c r="O149" t="s">
        <v>4449</v>
      </c>
      <c r="P149" t="s">
        <v>1640</v>
      </c>
      <c r="Q149" t="s">
        <v>1640</v>
      </c>
      <c r="R149">
        <v>0</v>
      </c>
      <c r="S149">
        <v>0</v>
      </c>
      <c r="T149">
        <v>74860</v>
      </c>
      <c r="U149">
        <v>1.1399999999999999</v>
      </c>
      <c r="V149">
        <v>65742</v>
      </c>
      <c r="W149">
        <v>0</v>
      </c>
      <c r="X149">
        <v>0</v>
      </c>
      <c r="Y149">
        <v>0</v>
      </c>
      <c r="Z149">
        <v>0</v>
      </c>
      <c r="AA149">
        <v>472</v>
      </c>
      <c r="AB149">
        <v>614105</v>
      </c>
      <c r="AC149">
        <v>7.2</v>
      </c>
      <c r="AD149">
        <v>9.3000000000000007</v>
      </c>
      <c r="AE149">
        <v>0</v>
      </c>
      <c r="AF149">
        <v>0</v>
      </c>
      <c r="AG149">
        <v>0</v>
      </c>
      <c r="AH149" s="1">
        <f t="shared" si="2"/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3579238.1576999999</v>
      </c>
      <c r="AU149" s="1">
        <v>0</v>
      </c>
      <c r="AV149" s="1">
        <v>0</v>
      </c>
      <c r="AW149" s="3">
        <v>0</v>
      </c>
      <c r="AX149" s="1">
        <v>0</v>
      </c>
      <c r="AY149" s="1">
        <v>57.724242696617701</v>
      </c>
      <c r="AZ149" s="1">
        <v>0</v>
      </c>
      <c r="BA149" s="1">
        <v>0.5645917934344713</v>
      </c>
      <c r="BB149" s="1">
        <f>BA149-(((100-AH149)/100)*17.6)</f>
        <v>-17.035408206565531</v>
      </c>
    </row>
    <row r="150" spans="1:54" x14ac:dyDescent="0.3">
      <c r="A150">
        <v>1</v>
      </c>
      <c r="B150" t="s">
        <v>2365</v>
      </c>
      <c r="C150">
        <v>1</v>
      </c>
      <c r="D150" t="s">
        <v>2104</v>
      </c>
      <c r="E150" t="s">
        <v>3118</v>
      </c>
      <c r="F150" t="s">
        <v>3103</v>
      </c>
      <c r="G150" t="s">
        <v>3089</v>
      </c>
      <c r="H150" t="s">
        <v>3088</v>
      </c>
      <c r="I150" t="s">
        <v>846</v>
      </c>
      <c r="J150" t="s">
        <v>3274</v>
      </c>
      <c r="K150" t="s">
        <v>3317</v>
      </c>
      <c r="L150" t="s">
        <v>4061</v>
      </c>
      <c r="M150" t="s">
        <v>3276</v>
      </c>
      <c r="N150" t="s">
        <v>3277</v>
      </c>
      <c r="O150" t="s">
        <v>4450</v>
      </c>
      <c r="P150" t="s">
        <v>845</v>
      </c>
      <c r="Q150" t="s">
        <v>845</v>
      </c>
      <c r="R150">
        <v>361250</v>
      </c>
      <c r="S150">
        <v>5.35</v>
      </c>
      <c r="T150">
        <v>0</v>
      </c>
      <c r="U150">
        <v>0</v>
      </c>
      <c r="V150">
        <v>67570</v>
      </c>
      <c r="W150">
        <v>820</v>
      </c>
      <c r="X150">
        <v>305788</v>
      </c>
      <c r="Y150">
        <v>12</v>
      </c>
      <c r="Z150">
        <v>4.5</v>
      </c>
      <c r="AA150">
        <v>21</v>
      </c>
      <c r="AB150">
        <v>94065</v>
      </c>
      <c r="AC150">
        <v>0.3</v>
      </c>
      <c r="AD150">
        <v>1.4</v>
      </c>
      <c r="AE150">
        <v>100</v>
      </c>
      <c r="AF150">
        <v>76</v>
      </c>
      <c r="AG150">
        <v>98</v>
      </c>
      <c r="AH150" s="1">
        <f t="shared" si="2"/>
        <v>91.333333333333329</v>
      </c>
      <c r="AI150">
        <v>338518.54700000002</v>
      </c>
      <c r="AJ150">
        <v>5.0263</v>
      </c>
      <c r="AK150">
        <v>0</v>
      </c>
      <c r="AL150">
        <v>0</v>
      </c>
      <c r="AM150">
        <v>216.11410000000001</v>
      </c>
      <c r="AN150">
        <v>2517900.4010000001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775024.11309999996</v>
      </c>
      <c r="AU150" s="1">
        <v>100</v>
      </c>
      <c r="AV150" s="1">
        <v>76.463957500956425</v>
      </c>
      <c r="AW150" s="3">
        <v>100</v>
      </c>
      <c r="AX150" s="1">
        <v>92.154652500318818</v>
      </c>
      <c r="AY150" s="1">
        <v>43.954800531143398</v>
      </c>
      <c r="AZ150" s="1">
        <v>43.774357538650733</v>
      </c>
      <c r="BA150" s="1">
        <v>-3.0657840591432284</v>
      </c>
      <c r="BB150" s="1">
        <f>BA150-(((100-AH150)/100)*16.7)</f>
        <v>-4.5131173924765626</v>
      </c>
    </row>
    <row r="151" spans="1:54" x14ac:dyDescent="0.3">
      <c r="A151">
        <v>1</v>
      </c>
      <c r="B151" t="s">
        <v>2385</v>
      </c>
      <c r="C151">
        <v>3</v>
      </c>
      <c r="D151" t="s">
        <v>2104</v>
      </c>
      <c r="E151" t="s">
        <v>3118</v>
      </c>
      <c r="F151" t="s">
        <v>3105</v>
      </c>
      <c r="G151" t="s">
        <v>3089</v>
      </c>
      <c r="H151" t="s">
        <v>3088</v>
      </c>
      <c r="I151" t="s">
        <v>646</v>
      </c>
      <c r="J151" t="s">
        <v>3274</v>
      </c>
      <c r="K151" t="s">
        <v>3318</v>
      </c>
      <c r="L151" t="s">
        <v>4062</v>
      </c>
      <c r="M151" t="s">
        <v>3276</v>
      </c>
      <c r="N151" t="s">
        <v>3277</v>
      </c>
      <c r="O151" t="s">
        <v>4451</v>
      </c>
      <c r="P151" t="s">
        <v>645</v>
      </c>
      <c r="Q151" t="s">
        <v>645</v>
      </c>
      <c r="R151">
        <v>422863</v>
      </c>
      <c r="S151">
        <v>6.52</v>
      </c>
      <c r="T151">
        <v>0</v>
      </c>
      <c r="U151">
        <v>0</v>
      </c>
      <c r="V151">
        <v>64901</v>
      </c>
      <c r="W151">
        <v>1160</v>
      </c>
      <c r="X151">
        <v>453421</v>
      </c>
      <c r="Y151">
        <v>18</v>
      </c>
      <c r="Z151">
        <v>7</v>
      </c>
      <c r="AA151">
        <v>0</v>
      </c>
      <c r="AB151">
        <v>125069</v>
      </c>
      <c r="AC151">
        <v>0</v>
      </c>
      <c r="AD151">
        <v>1.9</v>
      </c>
      <c r="AE151">
        <v>100</v>
      </c>
      <c r="AF151">
        <v>78</v>
      </c>
      <c r="AG151">
        <v>100</v>
      </c>
      <c r="AH151" s="1">
        <f t="shared" si="2"/>
        <v>92.666666666666671</v>
      </c>
      <c r="AI151">
        <v>398244.9179</v>
      </c>
      <c r="AJ151">
        <v>5.9116999999999997</v>
      </c>
      <c r="AK151">
        <v>0</v>
      </c>
      <c r="AL151">
        <v>0</v>
      </c>
      <c r="AM151">
        <v>308.89109999999999</v>
      </c>
      <c r="AN151">
        <v>3176810.9593000002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822952.39839999995</v>
      </c>
      <c r="AU151" s="1">
        <v>100</v>
      </c>
      <c r="AV151" s="1">
        <v>79.424972809560785</v>
      </c>
      <c r="AW151" s="3">
        <v>100</v>
      </c>
      <c r="AX151" s="1">
        <v>93.141657603186943</v>
      </c>
      <c r="AY151" s="1">
        <v>35.134707855148001</v>
      </c>
      <c r="AZ151" s="1">
        <v>34.791790735307345</v>
      </c>
      <c r="BA151" s="1">
        <v>17.975087464638623</v>
      </c>
      <c r="BB151" s="1">
        <f>BA151-(((100-AH151)/100)*19.7)</f>
        <v>16.530420797971956</v>
      </c>
    </row>
    <row r="152" spans="1:54" x14ac:dyDescent="0.3">
      <c r="A152">
        <v>1</v>
      </c>
      <c r="B152" t="s">
        <v>2293</v>
      </c>
      <c r="C152">
        <v>1</v>
      </c>
      <c r="D152" t="s">
        <v>2121</v>
      </c>
      <c r="E152" t="s">
        <v>3118</v>
      </c>
      <c r="F152" t="s">
        <v>3106</v>
      </c>
      <c r="G152" t="s">
        <v>3089</v>
      </c>
      <c r="H152" t="s">
        <v>3088</v>
      </c>
      <c r="I152" t="s">
        <v>1624</v>
      </c>
      <c r="J152" t="s">
        <v>3274</v>
      </c>
      <c r="K152" t="s">
        <v>3319</v>
      </c>
      <c r="L152" t="s">
        <v>4063</v>
      </c>
      <c r="M152" t="s">
        <v>3276</v>
      </c>
      <c r="N152" t="s">
        <v>3277</v>
      </c>
      <c r="O152" t="s">
        <v>4452</v>
      </c>
      <c r="P152" t="s">
        <v>1623</v>
      </c>
      <c r="Q152" t="s">
        <v>1623</v>
      </c>
      <c r="R152">
        <v>380713</v>
      </c>
      <c r="S152">
        <v>5.63</v>
      </c>
      <c r="T152">
        <v>0</v>
      </c>
      <c r="U152">
        <v>0</v>
      </c>
      <c r="V152">
        <v>67652</v>
      </c>
      <c r="W152">
        <v>1014</v>
      </c>
      <c r="X152">
        <v>413115</v>
      </c>
      <c r="Y152">
        <v>15</v>
      </c>
      <c r="Z152">
        <v>6.1</v>
      </c>
      <c r="AA152">
        <v>0</v>
      </c>
      <c r="AB152">
        <v>96023</v>
      </c>
      <c r="AC152">
        <v>0</v>
      </c>
      <c r="AD152">
        <v>1.4</v>
      </c>
      <c r="AE152">
        <v>100</v>
      </c>
      <c r="AF152">
        <v>81</v>
      </c>
      <c r="AG152">
        <v>100</v>
      </c>
      <c r="AH152" s="1">
        <f t="shared" si="2"/>
        <v>93.666666666666671</v>
      </c>
      <c r="AI152">
        <v>340202.16230000003</v>
      </c>
      <c r="AJ152">
        <v>4.9869000000000003</v>
      </c>
      <c r="AK152">
        <v>0</v>
      </c>
      <c r="AL152">
        <v>0</v>
      </c>
      <c r="AM152">
        <v>227.327</v>
      </c>
      <c r="AN152">
        <v>3060511.0180000002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623532.56140000001</v>
      </c>
      <c r="AU152" s="1">
        <v>100</v>
      </c>
      <c r="AV152" s="1">
        <v>83.074777809725276</v>
      </c>
      <c r="AW152" s="3">
        <v>100</v>
      </c>
      <c r="AX152" s="1">
        <v>94.35825926990843</v>
      </c>
      <c r="AY152" s="1">
        <v>38.531170255965002</v>
      </c>
      <c r="AZ152" s="1">
        <v>37.758251775942455</v>
      </c>
      <c r="BA152" s="1">
        <v>-4.4630212989371749</v>
      </c>
      <c r="BB152" s="1">
        <f>BA152-(((100-AH152)/100)*17.6)</f>
        <v>-5.5776879656038405</v>
      </c>
    </row>
    <row r="153" spans="1:54" x14ac:dyDescent="0.3">
      <c r="A153">
        <v>1</v>
      </c>
      <c r="B153" t="s">
        <v>2377</v>
      </c>
      <c r="C153">
        <v>3</v>
      </c>
      <c r="D153" t="s">
        <v>2121</v>
      </c>
      <c r="E153" t="s">
        <v>3118</v>
      </c>
      <c r="F153" t="s">
        <v>3103</v>
      </c>
      <c r="G153" t="s">
        <v>3089</v>
      </c>
      <c r="H153" t="s">
        <v>3090</v>
      </c>
      <c r="I153" t="s">
        <v>846</v>
      </c>
      <c r="J153" t="s">
        <v>3274</v>
      </c>
      <c r="K153" t="s">
        <v>3317</v>
      </c>
      <c r="L153" t="s">
        <v>4061</v>
      </c>
      <c r="M153" t="s">
        <v>3276</v>
      </c>
      <c r="N153" t="s">
        <v>3277</v>
      </c>
      <c r="O153" t="s">
        <v>4450</v>
      </c>
      <c r="P153" t="s">
        <v>845</v>
      </c>
      <c r="Q153" t="s">
        <v>845</v>
      </c>
      <c r="R153">
        <v>0</v>
      </c>
      <c r="S153">
        <v>0</v>
      </c>
      <c r="T153">
        <v>65091</v>
      </c>
      <c r="U153">
        <v>0.99</v>
      </c>
      <c r="V153">
        <v>65428</v>
      </c>
      <c r="W153">
        <v>0</v>
      </c>
      <c r="X153">
        <v>0</v>
      </c>
      <c r="Y153">
        <v>0</v>
      </c>
      <c r="Z153">
        <v>0</v>
      </c>
      <c r="AA153">
        <v>437</v>
      </c>
      <c r="AB153">
        <v>421711</v>
      </c>
      <c r="AC153">
        <v>6.7</v>
      </c>
      <c r="AD153">
        <v>6.4</v>
      </c>
      <c r="AE153">
        <v>0</v>
      </c>
      <c r="AF153">
        <v>0</v>
      </c>
      <c r="AG153">
        <v>0</v>
      </c>
      <c r="AH153" s="1">
        <f t="shared" si="2"/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92854.771099999998</v>
      </c>
      <c r="AO153">
        <v>66221.891000000003</v>
      </c>
      <c r="AP153">
        <v>0.97629999999999995</v>
      </c>
      <c r="AQ153">
        <v>0</v>
      </c>
      <c r="AR153">
        <v>0</v>
      </c>
      <c r="AS153">
        <v>91.039500000000004</v>
      </c>
      <c r="AT153">
        <v>2518600.7957000001</v>
      </c>
      <c r="AU153" s="1">
        <v>0</v>
      </c>
      <c r="AV153" s="1">
        <v>3.5556711084991375</v>
      </c>
      <c r="AW153" s="3">
        <v>0</v>
      </c>
      <c r="AX153" s="1">
        <v>1.1852237028330459</v>
      </c>
      <c r="AY153" s="1">
        <v>24.486339247181199</v>
      </c>
      <c r="AZ153" s="1">
        <v>22.21359939234636</v>
      </c>
      <c r="BA153" s="1">
        <v>-0.14938396600542858</v>
      </c>
      <c r="BB153" s="1">
        <f>BA153-(((100-AH153)/100)*16.7)</f>
        <v>-16.849383966005426</v>
      </c>
    </row>
    <row r="154" spans="1:54" x14ac:dyDescent="0.3">
      <c r="A154">
        <v>1</v>
      </c>
      <c r="B154" t="s">
        <v>2939</v>
      </c>
      <c r="C154">
        <v>1</v>
      </c>
      <c r="D154" t="s">
        <v>1399</v>
      </c>
      <c r="E154" t="s">
        <v>3118</v>
      </c>
      <c r="F154" t="s">
        <v>3105</v>
      </c>
      <c r="G154" t="s">
        <v>3089</v>
      </c>
      <c r="H154" t="s">
        <v>3090</v>
      </c>
      <c r="I154" t="s">
        <v>646</v>
      </c>
      <c r="J154" t="s">
        <v>3274</v>
      </c>
      <c r="K154" t="s">
        <v>3318</v>
      </c>
      <c r="L154" t="s">
        <v>4062</v>
      </c>
      <c r="M154" t="s">
        <v>3276</v>
      </c>
      <c r="N154" t="s">
        <v>3277</v>
      </c>
      <c r="O154" t="s">
        <v>4451</v>
      </c>
      <c r="P154" t="s">
        <v>645</v>
      </c>
      <c r="Q154" t="s">
        <v>645</v>
      </c>
      <c r="R154">
        <v>0</v>
      </c>
      <c r="S154">
        <v>0</v>
      </c>
      <c r="T154">
        <v>74496</v>
      </c>
      <c r="U154">
        <v>1.1299999999999999</v>
      </c>
      <c r="V154">
        <v>66174</v>
      </c>
      <c r="W154">
        <v>0</v>
      </c>
      <c r="X154">
        <v>0</v>
      </c>
      <c r="Y154">
        <v>0</v>
      </c>
      <c r="Z154">
        <v>0</v>
      </c>
      <c r="AA154">
        <v>490</v>
      </c>
      <c r="AB154">
        <v>522463</v>
      </c>
      <c r="AC154">
        <v>7.4</v>
      </c>
      <c r="AD154">
        <v>7.9</v>
      </c>
      <c r="AE154">
        <v>0</v>
      </c>
      <c r="AF154">
        <v>0</v>
      </c>
      <c r="AG154">
        <v>0</v>
      </c>
      <c r="AH154" s="1">
        <f t="shared" si="2"/>
        <v>0</v>
      </c>
      <c r="AI154">
        <v>0</v>
      </c>
      <c r="AJ154">
        <v>0</v>
      </c>
      <c r="AK154">
        <v>0</v>
      </c>
      <c r="AL154">
        <v>0</v>
      </c>
      <c r="AM154">
        <v>10.593299999999999</v>
      </c>
      <c r="AN154">
        <v>358602.3492</v>
      </c>
      <c r="AO154">
        <v>67192.982999999993</v>
      </c>
      <c r="AP154">
        <v>0.99229999999999996</v>
      </c>
      <c r="AQ154">
        <v>0</v>
      </c>
      <c r="AR154">
        <v>0</v>
      </c>
      <c r="AS154">
        <v>99.456000000000003</v>
      </c>
      <c r="AT154">
        <v>2917293.2790000001</v>
      </c>
      <c r="AU154" s="1">
        <v>0</v>
      </c>
      <c r="AV154" s="1">
        <v>10.946696412212635</v>
      </c>
      <c r="AW154" s="3">
        <v>9.6259585476690894</v>
      </c>
      <c r="AX154" s="1">
        <v>6.8575516532939078</v>
      </c>
      <c r="AY154" s="1">
        <v>22.267929120521501</v>
      </c>
      <c r="AZ154" s="1">
        <v>17.610806703186196</v>
      </c>
      <c r="BA154" s="1">
        <v>-7.978658493323687</v>
      </c>
      <c r="BB154" s="1">
        <f>BA154-(((100-AH154)/100)*19.7)</f>
        <v>-27.678658493323688</v>
      </c>
    </row>
    <row r="155" spans="1:54" x14ac:dyDescent="0.3">
      <c r="A155">
        <v>1</v>
      </c>
      <c r="B155" t="s">
        <v>1622</v>
      </c>
      <c r="C155">
        <v>3</v>
      </c>
      <c r="D155" t="s">
        <v>1399</v>
      </c>
      <c r="E155" t="s">
        <v>3118</v>
      </c>
      <c r="F155" t="s">
        <v>3106</v>
      </c>
      <c r="G155" t="s">
        <v>3089</v>
      </c>
      <c r="H155" t="s">
        <v>3090</v>
      </c>
      <c r="I155" t="s">
        <v>1624</v>
      </c>
      <c r="J155" t="s">
        <v>3274</v>
      </c>
      <c r="K155" t="s">
        <v>3319</v>
      </c>
      <c r="L155" t="s">
        <v>4063</v>
      </c>
      <c r="M155" t="s">
        <v>3276</v>
      </c>
      <c r="N155" t="s">
        <v>3277</v>
      </c>
      <c r="O155" t="s">
        <v>4452</v>
      </c>
      <c r="P155" t="s">
        <v>1623</v>
      </c>
      <c r="Q155" t="s">
        <v>1623</v>
      </c>
      <c r="R155">
        <v>0</v>
      </c>
      <c r="S155">
        <v>0</v>
      </c>
      <c r="T155">
        <v>71062</v>
      </c>
      <c r="U155">
        <v>1.0900000000000001</v>
      </c>
      <c r="V155">
        <v>65244</v>
      </c>
      <c r="W155">
        <v>0</v>
      </c>
      <c r="X155">
        <v>19928</v>
      </c>
      <c r="Y155">
        <v>0</v>
      </c>
      <c r="Z155">
        <v>0.3</v>
      </c>
      <c r="AA155">
        <v>488</v>
      </c>
      <c r="AB155">
        <v>596959</v>
      </c>
      <c r="AC155">
        <v>7.5</v>
      </c>
      <c r="AD155">
        <v>9.1</v>
      </c>
      <c r="AE155">
        <v>0</v>
      </c>
      <c r="AF155">
        <v>3</v>
      </c>
      <c r="AG155">
        <v>0</v>
      </c>
      <c r="AH155" s="1">
        <f t="shared" si="2"/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68835.0867</v>
      </c>
      <c r="AP155">
        <v>1.0409999999999999</v>
      </c>
      <c r="AQ155">
        <v>0</v>
      </c>
      <c r="AR155">
        <v>0</v>
      </c>
      <c r="AS155">
        <v>129.73869999999999</v>
      </c>
      <c r="AT155">
        <v>3304087.8742999998</v>
      </c>
      <c r="AU155" s="1">
        <v>0</v>
      </c>
      <c r="AV155" s="1">
        <v>0</v>
      </c>
      <c r="AW155" s="3">
        <v>0</v>
      </c>
      <c r="AX155" s="1">
        <v>0</v>
      </c>
      <c r="AY155" s="1">
        <v>36.725843394269397</v>
      </c>
      <c r="AZ155" s="1">
        <v>23.025843394269398</v>
      </c>
      <c r="BA155" s="1">
        <v>5.7903321552545792</v>
      </c>
      <c r="BB155" s="1">
        <f>BA155-(((100-AH155)/100)*17.6)</f>
        <v>-11.633667844745421</v>
      </c>
    </row>
    <row r="156" spans="1:54" x14ac:dyDescent="0.3">
      <c r="A156">
        <v>1</v>
      </c>
      <c r="B156" t="s">
        <v>2054</v>
      </c>
      <c r="C156">
        <v>1</v>
      </c>
      <c r="D156" t="s">
        <v>1942</v>
      </c>
      <c r="E156" t="s">
        <v>3118</v>
      </c>
      <c r="F156" t="s">
        <v>3103</v>
      </c>
      <c r="G156" t="s">
        <v>3104</v>
      </c>
      <c r="H156" t="s">
        <v>3088</v>
      </c>
      <c r="I156" t="s">
        <v>846</v>
      </c>
      <c r="J156" t="s">
        <v>3274</v>
      </c>
      <c r="K156" t="s">
        <v>3317</v>
      </c>
      <c r="L156" t="s">
        <v>4061</v>
      </c>
      <c r="M156" t="s">
        <v>3276</v>
      </c>
      <c r="N156" t="s">
        <v>3277</v>
      </c>
      <c r="O156" t="s">
        <v>4450</v>
      </c>
      <c r="P156" t="s">
        <v>845</v>
      </c>
      <c r="Q156" t="s">
        <v>845</v>
      </c>
      <c r="R156">
        <v>0</v>
      </c>
      <c r="S156">
        <v>0</v>
      </c>
      <c r="T156">
        <v>37144</v>
      </c>
      <c r="U156">
        <v>0.57999999999999996</v>
      </c>
      <c r="V156">
        <v>63965</v>
      </c>
      <c r="W156">
        <v>0</v>
      </c>
      <c r="X156">
        <v>0</v>
      </c>
      <c r="Y156">
        <v>0</v>
      </c>
      <c r="Z156">
        <v>0</v>
      </c>
      <c r="AA156">
        <v>216</v>
      </c>
      <c r="AB156">
        <v>157325</v>
      </c>
      <c r="AC156">
        <v>3.4</v>
      </c>
      <c r="AD156">
        <v>2.5</v>
      </c>
      <c r="AE156">
        <v>0</v>
      </c>
      <c r="AF156">
        <v>0</v>
      </c>
      <c r="AG156">
        <v>0</v>
      </c>
      <c r="AH156" s="1">
        <f t="shared" si="2"/>
        <v>0</v>
      </c>
      <c r="AI156">
        <v>68296.186600000001</v>
      </c>
      <c r="AJ156">
        <v>1</v>
      </c>
      <c r="AK156">
        <v>1</v>
      </c>
      <c r="AL156">
        <v>0</v>
      </c>
      <c r="AM156">
        <v>13.922700000000001</v>
      </c>
      <c r="AN156">
        <v>0</v>
      </c>
      <c r="AO156">
        <v>39303.038</v>
      </c>
      <c r="AP156">
        <v>0.57550000000000001</v>
      </c>
      <c r="AQ156">
        <v>4.6360999999999999</v>
      </c>
      <c r="AR156">
        <v>0</v>
      </c>
      <c r="AS156">
        <v>64.546800000000005</v>
      </c>
      <c r="AT156">
        <v>2026414.5090000001</v>
      </c>
      <c r="AU156" s="1">
        <v>63.472749784109503</v>
      </c>
      <c r="AV156" s="1">
        <v>0</v>
      </c>
      <c r="AW156" s="3">
        <v>17.742817272953186</v>
      </c>
      <c r="AX156" s="1">
        <v>27.071855685687563</v>
      </c>
      <c r="AY156" s="1">
        <v>52.9278870089775</v>
      </c>
      <c r="AZ156" s="1">
        <v>51.250539689748315</v>
      </c>
      <c r="BA156" s="1">
        <v>-9.5631305606402428</v>
      </c>
      <c r="BB156" s="1">
        <f>BA156-(((100-AH156)/100)*16.7)</f>
        <v>-26.263130560640242</v>
      </c>
    </row>
    <row r="157" spans="1:54" x14ac:dyDescent="0.3">
      <c r="A157">
        <v>1</v>
      </c>
      <c r="B157" t="s">
        <v>1765</v>
      </c>
      <c r="C157">
        <v>3</v>
      </c>
      <c r="D157" t="s">
        <v>2295</v>
      </c>
      <c r="E157" t="s">
        <v>3117</v>
      </c>
      <c r="F157" t="s">
        <v>3105</v>
      </c>
      <c r="G157" t="s">
        <v>3089</v>
      </c>
      <c r="H157" t="s">
        <v>3088</v>
      </c>
      <c r="I157" t="s">
        <v>350</v>
      </c>
      <c r="J157" t="s">
        <v>3274</v>
      </c>
      <c r="K157" t="s">
        <v>3315</v>
      </c>
      <c r="L157" t="s">
        <v>4050</v>
      </c>
      <c r="M157" t="s">
        <v>3276</v>
      </c>
      <c r="N157" t="s">
        <v>3277</v>
      </c>
      <c r="O157" t="s">
        <v>4448</v>
      </c>
      <c r="P157" t="s">
        <v>349</v>
      </c>
      <c r="Q157" t="s">
        <v>349</v>
      </c>
      <c r="R157">
        <v>53040</v>
      </c>
      <c r="S157">
        <v>0.82</v>
      </c>
      <c r="T157">
        <v>34835</v>
      </c>
      <c r="U157">
        <v>0.54</v>
      </c>
      <c r="V157">
        <v>64619</v>
      </c>
      <c r="W157">
        <v>203</v>
      </c>
      <c r="X157">
        <v>264987</v>
      </c>
      <c r="Y157">
        <v>3</v>
      </c>
      <c r="Z157">
        <v>4.0999999999999996</v>
      </c>
      <c r="AA157">
        <v>142</v>
      </c>
      <c r="AB157">
        <v>359168</v>
      </c>
      <c r="AC157">
        <v>2.2000000000000002</v>
      </c>
      <c r="AD157">
        <v>5.6</v>
      </c>
      <c r="AE157">
        <v>60</v>
      </c>
      <c r="AF157">
        <v>42</v>
      </c>
      <c r="AG157">
        <v>59</v>
      </c>
      <c r="AH157" s="1">
        <f t="shared" si="2"/>
        <v>53.666666666666664</v>
      </c>
      <c r="AI157">
        <v>42689.203699999998</v>
      </c>
      <c r="AJ157">
        <v>0.6381</v>
      </c>
      <c r="AK157">
        <v>0</v>
      </c>
      <c r="AL157">
        <v>0</v>
      </c>
      <c r="AM157">
        <v>43.848100000000002</v>
      </c>
      <c r="AN157">
        <v>2282708.2006000001</v>
      </c>
      <c r="AO157">
        <v>32679.755499999999</v>
      </c>
      <c r="AP157">
        <v>0.48849999999999999</v>
      </c>
      <c r="AQ157">
        <v>0</v>
      </c>
      <c r="AR157">
        <v>0</v>
      </c>
      <c r="AS157">
        <v>33.093400000000003</v>
      </c>
      <c r="AT157">
        <v>2293426.6718000001</v>
      </c>
      <c r="AU157" s="1">
        <v>56.640298808849678</v>
      </c>
      <c r="AV157" s="1">
        <v>49.882887289176651</v>
      </c>
      <c r="AW157" s="3">
        <v>56.988881162961469</v>
      </c>
      <c r="AX157" s="1">
        <v>54.504022420329271</v>
      </c>
      <c r="AY157" s="1">
        <v>27.240227680276099</v>
      </c>
      <c r="AZ157" s="1">
        <v>24.965428801292564</v>
      </c>
      <c r="BA157" s="1">
        <v>47.414905354777957</v>
      </c>
      <c r="BB157" s="1">
        <f>BA157-(((100-AH157)/100)*19.7)</f>
        <v>38.287238688111287</v>
      </c>
    </row>
    <row r="158" spans="1:54" x14ac:dyDescent="0.3">
      <c r="A158">
        <v>1</v>
      </c>
      <c r="B158" t="s">
        <v>644</v>
      </c>
      <c r="C158">
        <v>3</v>
      </c>
      <c r="D158" t="s">
        <v>1942</v>
      </c>
      <c r="E158" t="s">
        <v>3118</v>
      </c>
      <c r="F158" t="s">
        <v>3105</v>
      </c>
      <c r="G158" t="s">
        <v>3104</v>
      </c>
      <c r="H158" t="s">
        <v>3088</v>
      </c>
      <c r="I158" t="s">
        <v>646</v>
      </c>
      <c r="J158" t="s">
        <v>3274</v>
      </c>
      <c r="K158" t="s">
        <v>3318</v>
      </c>
      <c r="L158" t="s">
        <v>4062</v>
      </c>
      <c r="M158" t="s">
        <v>3276</v>
      </c>
      <c r="N158" t="s">
        <v>3277</v>
      </c>
      <c r="O158" t="s">
        <v>4451</v>
      </c>
      <c r="P158" t="s">
        <v>645</v>
      </c>
      <c r="Q158" t="s">
        <v>645</v>
      </c>
      <c r="R158">
        <v>0</v>
      </c>
      <c r="S158">
        <v>0</v>
      </c>
      <c r="T158">
        <v>66719</v>
      </c>
      <c r="U158">
        <v>1.02</v>
      </c>
      <c r="V158">
        <v>65717</v>
      </c>
      <c r="W158">
        <v>0</v>
      </c>
      <c r="X158">
        <v>0</v>
      </c>
      <c r="Y158">
        <v>0</v>
      </c>
      <c r="Z158">
        <v>0</v>
      </c>
      <c r="AA158">
        <v>449</v>
      </c>
      <c r="AB158">
        <v>579144</v>
      </c>
      <c r="AC158">
        <v>6.8</v>
      </c>
      <c r="AD158">
        <v>8.8000000000000007</v>
      </c>
      <c r="AE158">
        <v>0</v>
      </c>
      <c r="AF158">
        <v>0</v>
      </c>
      <c r="AG158">
        <v>0</v>
      </c>
      <c r="AH158" s="1">
        <f t="shared" si="2"/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274631.22110000002</v>
      </c>
      <c r="AO158">
        <v>78855.188999999998</v>
      </c>
      <c r="AP158">
        <v>1.1828000000000001</v>
      </c>
      <c r="AQ158">
        <v>0</v>
      </c>
      <c r="AR158">
        <v>0</v>
      </c>
      <c r="AS158">
        <v>154.6711</v>
      </c>
      <c r="AT158">
        <v>3538223.9890000001</v>
      </c>
      <c r="AU158" s="1">
        <v>0</v>
      </c>
      <c r="AV158" s="1">
        <v>7.2027707837559669</v>
      </c>
      <c r="AW158" s="3">
        <v>0</v>
      </c>
      <c r="AX158" s="1">
        <v>2.4009235945853225</v>
      </c>
      <c r="AY158" s="1">
        <v>13.225995431859999</v>
      </c>
      <c r="AZ158" s="1">
        <v>8.3460416115892659</v>
      </c>
      <c r="BA158" s="1">
        <v>51.263605745077903</v>
      </c>
      <c r="BB158" s="1">
        <f>BA158-(((100-AH158)/100)*19.7)</f>
        <v>31.563605745077904</v>
      </c>
    </row>
    <row r="159" spans="1:54" x14ac:dyDescent="0.3">
      <c r="A159">
        <v>1</v>
      </c>
      <c r="B159" t="s">
        <v>1931</v>
      </c>
      <c r="C159">
        <v>1</v>
      </c>
      <c r="D159" t="s">
        <v>2954</v>
      </c>
      <c r="E159" t="s">
        <v>3118</v>
      </c>
      <c r="F159" t="s">
        <v>3106</v>
      </c>
      <c r="G159" t="s">
        <v>3104</v>
      </c>
      <c r="H159" t="s">
        <v>3088</v>
      </c>
      <c r="I159" t="s">
        <v>1624</v>
      </c>
      <c r="J159" t="s">
        <v>3274</v>
      </c>
      <c r="K159" t="s">
        <v>3319</v>
      </c>
      <c r="L159" t="s">
        <v>4063</v>
      </c>
      <c r="M159" t="s">
        <v>3276</v>
      </c>
      <c r="N159" t="s">
        <v>3277</v>
      </c>
      <c r="O159" t="s">
        <v>4452</v>
      </c>
      <c r="P159" t="s">
        <v>1623</v>
      </c>
      <c r="Q159" t="s">
        <v>1623</v>
      </c>
      <c r="R159">
        <v>0</v>
      </c>
      <c r="S159">
        <v>0</v>
      </c>
      <c r="T159">
        <v>65912</v>
      </c>
      <c r="U159">
        <v>0.98</v>
      </c>
      <c r="V159">
        <v>67064</v>
      </c>
      <c r="W159">
        <v>0</v>
      </c>
      <c r="X159">
        <v>0</v>
      </c>
      <c r="Y159">
        <v>0</v>
      </c>
      <c r="Z159">
        <v>0</v>
      </c>
      <c r="AA159">
        <v>415</v>
      </c>
      <c r="AB159">
        <v>381256</v>
      </c>
      <c r="AC159">
        <v>6.2</v>
      </c>
      <c r="AD159">
        <v>5.7</v>
      </c>
      <c r="AE159">
        <v>0</v>
      </c>
      <c r="AF159">
        <v>0</v>
      </c>
      <c r="AG159">
        <v>0</v>
      </c>
      <c r="AH159" s="1">
        <f t="shared" si="2"/>
        <v>0</v>
      </c>
      <c r="AI159">
        <v>0</v>
      </c>
      <c r="AJ159">
        <v>0</v>
      </c>
      <c r="AK159">
        <v>0</v>
      </c>
      <c r="AL159">
        <v>0</v>
      </c>
      <c r="AM159">
        <v>15.6569</v>
      </c>
      <c r="AN159">
        <v>236065.98869999999</v>
      </c>
      <c r="AO159">
        <v>160039.17490000001</v>
      </c>
      <c r="AP159">
        <v>2.3858999999999999</v>
      </c>
      <c r="AQ159">
        <v>0</v>
      </c>
      <c r="AR159">
        <v>0</v>
      </c>
      <c r="AS159">
        <v>113.2223</v>
      </c>
      <c r="AT159">
        <v>3186832.8849999998</v>
      </c>
      <c r="AU159" s="1">
        <v>0</v>
      </c>
      <c r="AV159" s="1">
        <v>6.8966685084921391</v>
      </c>
      <c r="AW159" s="3">
        <v>12.148508060261081</v>
      </c>
      <c r="AX159" s="1">
        <v>6.3483921895844064</v>
      </c>
      <c r="AY159" s="1">
        <v>31.814742355250299</v>
      </c>
      <c r="AZ159" s="1">
        <v>18.984472085223363</v>
      </c>
      <c r="BA159" s="1">
        <v>-2.7144438295517381</v>
      </c>
      <c r="BB159" s="1">
        <f>BA159-(((100-AH159)/100)*17.6)</f>
        <v>-20.314443829551738</v>
      </c>
    </row>
    <row r="160" spans="1:54" x14ac:dyDescent="0.3">
      <c r="A160">
        <v>1</v>
      </c>
      <c r="B160" t="s">
        <v>844</v>
      </c>
      <c r="C160">
        <v>3</v>
      </c>
      <c r="D160" t="s">
        <v>2954</v>
      </c>
      <c r="E160" t="s">
        <v>3118</v>
      </c>
      <c r="F160" t="s">
        <v>3103</v>
      </c>
      <c r="G160" t="s">
        <v>3104</v>
      </c>
      <c r="H160" t="s">
        <v>3090</v>
      </c>
      <c r="I160" t="s">
        <v>846</v>
      </c>
      <c r="J160" t="s">
        <v>3274</v>
      </c>
      <c r="K160" t="s">
        <v>3317</v>
      </c>
      <c r="L160" t="s">
        <v>4061</v>
      </c>
      <c r="M160" t="s">
        <v>3276</v>
      </c>
      <c r="N160" t="s">
        <v>3277</v>
      </c>
      <c r="O160" t="s">
        <v>4450</v>
      </c>
      <c r="P160" t="s">
        <v>845</v>
      </c>
      <c r="Q160" t="s">
        <v>845</v>
      </c>
      <c r="R160">
        <v>0</v>
      </c>
      <c r="S160">
        <v>0</v>
      </c>
      <c r="T160">
        <v>36688</v>
      </c>
      <c r="U160">
        <v>0.56000000000000005</v>
      </c>
      <c r="V160">
        <v>65517</v>
      </c>
      <c r="W160">
        <v>0</v>
      </c>
      <c r="X160">
        <v>0</v>
      </c>
      <c r="Y160">
        <v>0</v>
      </c>
      <c r="Z160">
        <v>0</v>
      </c>
      <c r="AA160">
        <v>163</v>
      </c>
      <c r="AB160">
        <v>298624</v>
      </c>
      <c r="AC160">
        <v>2.5</v>
      </c>
      <c r="AD160">
        <v>4.5999999999999996</v>
      </c>
      <c r="AE160">
        <v>0</v>
      </c>
      <c r="AF160">
        <v>0</v>
      </c>
      <c r="AG160">
        <v>0</v>
      </c>
      <c r="AH160" s="1">
        <f t="shared" si="2"/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117960.5658</v>
      </c>
      <c r="AO160">
        <v>41062.004699999998</v>
      </c>
      <c r="AP160">
        <v>0.61980000000000002</v>
      </c>
      <c r="AQ160">
        <v>0</v>
      </c>
      <c r="AR160">
        <v>0</v>
      </c>
      <c r="AS160">
        <v>34.310600000000001</v>
      </c>
      <c r="AT160">
        <v>2250186.0062000002</v>
      </c>
      <c r="AU160" s="1">
        <v>0</v>
      </c>
      <c r="AV160" s="1">
        <v>4.9811344954200747</v>
      </c>
      <c r="AW160" s="3">
        <v>0</v>
      </c>
      <c r="AX160" s="1">
        <v>1.6603781651400249</v>
      </c>
      <c r="AY160" s="1">
        <v>21.770699264546</v>
      </c>
      <c r="AZ160" s="1">
        <v>19.508887962344222</v>
      </c>
      <c r="BA160" s="1">
        <v>36.958634782600285</v>
      </c>
      <c r="BB160" s="1">
        <f>BA160-(((100-AH160)/100)*16.7)</f>
        <v>20.258634782600286</v>
      </c>
    </row>
    <row r="161" spans="1:54" x14ac:dyDescent="0.3">
      <c r="A161">
        <v>1</v>
      </c>
      <c r="B161" t="s">
        <v>2849</v>
      </c>
      <c r="C161">
        <v>1</v>
      </c>
      <c r="D161" t="s">
        <v>2874</v>
      </c>
      <c r="E161" t="s">
        <v>3118</v>
      </c>
      <c r="F161" t="s">
        <v>3105</v>
      </c>
      <c r="G161" t="s">
        <v>3104</v>
      </c>
      <c r="H161" t="s">
        <v>3090</v>
      </c>
      <c r="I161" t="s">
        <v>646</v>
      </c>
      <c r="J161" t="s">
        <v>3274</v>
      </c>
      <c r="K161" t="s">
        <v>3318</v>
      </c>
      <c r="L161" t="s">
        <v>4062</v>
      </c>
      <c r="M161" t="s">
        <v>3276</v>
      </c>
      <c r="N161" t="s">
        <v>3277</v>
      </c>
      <c r="O161" t="s">
        <v>4451</v>
      </c>
      <c r="P161" t="s">
        <v>645</v>
      </c>
      <c r="Q161" t="s">
        <v>645</v>
      </c>
      <c r="R161">
        <v>0</v>
      </c>
      <c r="S161">
        <v>0</v>
      </c>
      <c r="T161">
        <v>80235</v>
      </c>
      <c r="U161">
        <v>1.2</v>
      </c>
      <c r="V161">
        <v>66815</v>
      </c>
      <c r="W161">
        <v>0</v>
      </c>
      <c r="X161">
        <v>0</v>
      </c>
      <c r="Y161">
        <v>0</v>
      </c>
      <c r="Z161">
        <v>0</v>
      </c>
      <c r="AA161">
        <v>503</v>
      </c>
      <c r="AB161">
        <v>460885</v>
      </c>
      <c r="AC161">
        <v>7.5</v>
      </c>
      <c r="AD161">
        <v>6.9</v>
      </c>
      <c r="AE161">
        <v>0</v>
      </c>
      <c r="AF161">
        <v>0</v>
      </c>
      <c r="AG161">
        <v>0</v>
      </c>
      <c r="AH161" s="1">
        <f t="shared" si="2"/>
        <v>0</v>
      </c>
      <c r="AI161">
        <v>0</v>
      </c>
      <c r="AJ161">
        <v>0</v>
      </c>
      <c r="AK161">
        <v>0</v>
      </c>
      <c r="AL161">
        <v>1.1428</v>
      </c>
      <c r="AM161">
        <v>0</v>
      </c>
      <c r="AN161">
        <v>254950.47899999999</v>
      </c>
      <c r="AO161">
        <v>78155.653200000001</v>
      </c>
      <c r="AP161">
        <v>1.1555</v>
      </c>
      <c r="AQ161">
        <v>0</v>
      </c>
      <c r="AR161">
        <v>14.851900000000001</v>
      </c>
      <c r="AS161">
        <v>123.47790000000001</v>
      </c>
      <c r="AT161">
        <v>3313364.3119999999</v>
      </c>
      <c r="AU161" s="1">
        <v>0</v>
      </c>
      <c r="AV161" s="1">
        <v>7.1448427039855291</v>
      </c>
      <c r="AW161" s="3">
        <v>0</v>
      </c>
      <c r="AX161" s="1">
        <v>2.3816142346618432</v>
      </c>
      <c r="AY161" s="1">
        <v>-6.0818223601716204</v>
      </c>
      <c r="AZ161" s="1">
        <v>-10.962741648438527</v>
      </c>
      <c r="BA161" s="1">
        <v>-6.9154144140309075</v>
      </c>
      <c r="BB161" s="1">
        <f>BA161-(((100-AH161)/100)*19.7)</f>
        <v>-26.615414414030909</v>
      </c>
    </row>
    <row r="162" spans="1:54" x14ac:dyDescent="0.3">
      <c r="A162">
        <v>1</v>
      </c>
      <c r="B162" t="s">
        <v>2687</v>
      </c>
      <c r="C162">
        <v>3</v>
      </c>
      <c r="D162" t="s">
        <v>2874</v>
      </c>
      <c r="E162" t="s">
        <v>3118</v>
      </c>
      <c r="F162" t="s">
        <v>3106</v>
      </c>
      <c r="G162" t="s">
        <v>3104</v>
      </c>
      <c r="H162" t="s">
        <v>3090</v>
      </c>
      <c r="I162" t="s">
        <v>1624</v>
      </c>
      <c r="J162" t="s">
        <v>3274</v>
      </c>
      <c r="K162" t="s">
        <v>3319</v>
      </c>
      <c r="L162" t="s">
        <v>4063</v>
      </c>
      <c r="M162" t="s">
        <v>3276</v>
      </c>
      <c r="N162" t="s">
        <v>3277</v>
      </c>
      <c r="O162" t="s">
        <v>4452</v>
      </c>
      <c r="P162" t="s">
        <v>1623</v>
      </c>
      <c r="Q162" t="s">
        <v>1623</v>
      </c>
      <c r="R162">
        <v>0</v>
      </c>
      <c r="S162">
        <v>0</v>
      </c>
      <c r="T162">
        <v>84379</v>
      </c>
      <c r="U162">
        <v>1.29</v>
      </c>
      <c r="V162">
        <v>65528</v>
      </c>
      <c r="W162">
        <v>0</v>
      </c>
      <c r="X162">
        <v>16563</v>
      </c>
      <c r="Y162">
        <v>0</v>
      </c>
      <c r="Z162">
        <v>0.3</v>
      </c>
      <c r="AA162">
        <v>566</v>
      </c>
      <c r="AB162">
        <v>690276</v>
      </c>
      <c r="AC162">
        <v>8.6</v>
      </c>
      <c r="AD162">
        <v>10.5</v>
      </c>
      <c r="AE162">
        <v>0</v>
      </c>
      <c r="AF162">
        <v>2</v>
      </c>
      <c r="AG162">
        <v>0</v>
      </c>
      <c r="AH162" s="1">
        <f t="shared" si="2"/>
        <v>0.66666666666666663</v>
      </c>
      <c r="AI162">
        <v>0</v>
      </c>
      <c r="AJ162">
        <v>0</v>
      </c>
      <c r="AK162">
        <v>0</v>
      </c>
      <c r="AL162">
        <v>0</v>
      </c>
      <c r="AM162">
        <v>10.2614</v>
      </c>
      <c r="AN162">
        <v>254465.8996</v>
      </c>
      <c r="AO162">
        <v>69691.118799999997</v>
      </c>
      <c r="AP162">
        <v>1.0213000000000001</v>
      </c>
      <c r="AQ162">
        <v>0</v>
      </c>
      <c r="AR162">
        <v>0</v>
      </c>
      <c r="AS162">
        <v>110.99209999999999</v>
      </c>
      <c r="AT162">
        <v>3393390.0550000002</v>
      </c>
      <c r="AU162" s="1">
        <v>0</v>
      </c>
      <c r="AV162" s="1">
        <v>6.9757661148630259</v>
      </c>
      <c r="AW162" s="3">
        <v>8.4627660232488147</v>
      </c>
      <c r="AX162" s="1">
        <v>5.1461773793706138</v>
      </c>
      <c r="AY162" s="1">
        <v>13.837970639214401</v>
      </c>
      <c r="AZ162" s="1">
        <v>0.84299694018817561</v>
      </c>
      <c r="BA162" s="1">
        <v>-2.2103002920419224</v>
      </c>
      <c r="BB162" s="1">
        <f>BA162-(((100-AH162)/100)*17.6)</f>
        <v>-19.692966958708588</v>
      </c>
    </row>
    <row r="163" spans="1:54" x14ac:dyDescent="0.3">
      <c r="A163">
        <v>1</v>
      </c>
      <c r="B163" t="s">
        <v>2455</v>
      </c>
      <c r="C163">
        <v>1</v>
      </c>
      <c r="D163" t="s">
        <v>2580</v>
      </c>
      <c r="E163" t="s">
        <v>3119</v>
      </c>
      <c r="F163" t="s">
        <v>3103</v>
      </c>
      <c r="G163" t="s">
        <v>3089</v>
      </c>
      <c r="H163" t="s">
        <v>3088</v>
      </c>
      <c r="I163" t="s">
        <v>988</v>
      </c>
      <c r="J163" t="s">
        <v>3274</v>
      </c>
      <c r="K163" t="s">
        <v>3320</v>
      </c>
      <c r="L163" t="s">
        <v>4078</v>
      </c>
      <c r="M163" t="s">
        <v>3276</v>
      </c>
      <c r="N163" t="s">
        <v>3277</v>
      </c>
      <c r="O163" t="s">
        <v>4453</v>
      </c>
      <c r="P163" t="s">
        <v>987</v>
      </c>
      <c r="Q163" t="s">
        <v>987</v>
      </c>
      <c r="R163">
        <v>161462</v>
      </c>
      <c r="S163">
        <v>2.4300000000000002</v>
      </c>
      <c r="T163">
        <v>10086</v>
      </c>
      <c r="U163">
        <v>0.15</v>
      </c>
      <c r="V163">
        <v>66335</v>
      </c>
      <c r="W163">
        <v>1101</v>
      </c>
      <c r="X163">
        <v>280530</v>
      </c>
      <c r="Y163">
        <v>17</v>
      </c>
      <c r="Z163">
        <v>4.2</v>
      </c>
      <c r="AA163">
        <v>14</v>
      </c>
      <c r="AB163">
        <v>88100</v>
      </c>
      <c r="AC163">
        <v>0.2</v>
      </c>
      <c r="AD163">
        <v>1.3</v>
      </c>
      <c r="AE163">
        <v>94</v>
      </c>
      <c r="AF163">
        <v>76</v>
      </c>
      <c r="AG163">
        <v>99</v>
      </c>
      <c r="AH163" s="1">
        <f t="shared" si="2"/>
        <v>89.666666666666671</v>
      </c>
      <c r="AI163">
        <v>160224.33480000001</v>
      </c>
      <c r="AJ163">
        <v>2.3668999999999998</v>
      </c>
      <c r="AK163">
        <v>0</v>
      </c>
      <c r="AL163">
        <v>0</v>
      </c>
      <c r="AM163">
        <v>387.14760000000001</v>
      </c>
      <c r="AN163">
        <v>3189575.3470000001</v>
      </c>
      <c r="AO163">
        <v>0</v>
      </c>
      <c r="AP163">
        <v>0</v>
      </c>
      <c r="AQ163">
        <v>0</v>
      </c>
      <c r="AR163">
        <v>0</v>
      </c>
      <c r="AS163">
        <v>20.510899999999999</v>
      </c>
      <c r="AT163">
        <v>814542.60679999995</v>
      </c>
      <c r="AU163" s="1">
        <v>100</v>
      </c>
      <c r="AV163" s="1">
        <v>79.657377325086529</v>
      </c>
      <c r="AW163" s="3">
        <v>94.968607302435743</v>
      </c>
      <c r="AX163" s="1">
        <v>91.541994875840757</v>
      </c>
      <c r="AY163" s="1">
        <v>98.252300803663701</v>
      </c>
      <c r="AZ163" s="1">
        <v>98.057766685808033</v>
      </c>
      <c r="BA163" s="1">
        <v>63.537134789210057</v>
      </c>
      <c r="BB163" s="1">
        <f>BA163-(((100-AH163)/100)*16.7)</f>
        <v>61.811468122543388</v>
      </c>
    </row>
    <row r="164" spans="1:54" x14ac:dyDescent="0.3">
      <c r="A164">
        <v>1</v>
      </c>
      <c r="B164" t="s">
        <v>2250</v>
      </c>
      <c r="C164">
        <v>3</v>
      </c>
      <c r="D164" t="s">
        <v>2580</v>
      </c>
      <c r="E164" t="s">
        <v>3119</v>
      </c>
      <c r="F164" t="s">
        <v>3105</v>
      </c>
      <c r="G164" t="s">
        <v>3089</v>
      </c>
      <c r="H164" t="s">
        <v>3088</v>
      </c>
      <c r="I164" t="s">
        <v>1224</v>
      </c>
      <c r="J164" t="s">
        <v>3274</v>
      </c>
      <c r="K164" t="s">
        <v>3321</v>
      </c>
      <c r="L164" t="s">
        <v>4079</v>
      </c>
      <c r="M164" t="s">
        <v>3276</v>
      </c>
      <c r="N164" t="s">
        <v>3277</v>
      </c>
      <c r="O164" t="s">
        <v>4454</v>
      </c>
      <c r="P164" t="s">
        <v>1223</v>
      </c>
      <c r="Q164" t="s">
        <v>1223</v>
      </c>
      <c r="R164">
        <v>139726</v>
      </c>
      <c r="S164">
        <v>2.13</v>
      </c>
      <c r="T164">
        <v>15824</v>
      </c>
      <c r="U164">
        <v>0.24</v>
      </c>
      <c r="V164">
        <v>65663</v>
      </c>
      <c r="W164">
        <v>964</v>
      </c>
      <c r="X164">
        <v>480031</v>
      </c>
      <c r="Y164">
        <v>15</v>
      </c>
      <c r="Z164">
        <v>7.3</v>
      </c>
      <c r="AA164">
        <v>0</v>
      </c>
      <c r="AB164">
        <v>228374</v>
      </c>
      <c r="AC164">
        <v>0</v>
      </c>
      <c r="AD164">
        <v>3.5</v>
      </c>
      <c r="AE164">
        <v>90</v>
      </c>
      <c r="AF164">
        <v>68</v>
      </c>
      <c r="AG164">
        <v>100</v>
      </c>
      <c r="AH164" s="1">
        <f t="shared" si="2"/>
        <v>86</v>
      </c>
      <c r="AI164">
        <v>116521.37149999999</v>
      </c>
      <c r="AJ164">
        <v>1.7422</v>
      </c>
      <c r="AK164">
        <v>0</v>
      </c>
      <c r="AL164">
        <v>0</v>
      </c>
      <c r="AM164">
        <v>233.7234</v>
      </c>
      <c r="AN164">
        <v>2917421.2914999998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1368286.7797000001</v>
      </c>
      <c r="AU164" s="1">
        <v>100</v>
      </c>
      <c r="AV164" s="1">
        <v>68.073262178194057</v>
      </c>
      <c r="AW164" s="3">
        <v>100</v>
      </c>
      <c r="AX164" s="1">
        <v>89.357754059398019</v>
      </c>
      <c r="AY164" s="1">
        <v>78.577297887219302</v>
      </c>
      <c r="AZ164" s="1">
        <v>78.045185590189206</v>
      </c>
      <c r="BA164" s="1">
        <v>57.092211509131204</v>
      </c>
      <c r="BB164" s="1">
        <f>BA164-(((100-AH164)/100)*19.7)</f>
        <v>54.334211509131201</v>
      </c>
    </row>
    <row r="165" spans="1:54" x14ac:dyDescent="0.3">
      <c r="A165">
        <v>1</v>
      </c>
      <c r="B165" t="s">
        <v>2626</v>
      </c>
      <c r="C165">
        <v>1</v>
      </c>
      <c r="D165" t="s">
        <v>2306</v>
      </c>
      <c r="E165" t="s">
        <v>3119</v>
      </c>
      <c r="F165" t="s">
        <v>3106</v>
      </c>
      <c r="G165" t="s">
        <v>3089</v>
      </c>
      <c r="H165" t="s">
        <v>3088</v>
      </c>
      <c r="I165" t="s">
        <v>2628</v>
      </c>
      <c r="J165" t="s">
        <v>3274</v>
      </c>
      <c r="K165" t="s">
        <v>3322</v>
      </c>
      <c r="L165" t="s">
        <v>4080</v>
      </c>
      <c r="M165" t="s">
        <v>3276</v>
      </c>
      <c r="N165" t="s">
        <v>3277</v>
      </c>
      <c r="O165" t="s">
        <v>4455</v>
      </c>
      <c r="P165" t="s">
        <v>2627</v>
      </c>
      <c r="Q165" t="s">
        <v>2627</v>
      </c>
      <c r="R165">
        <v>64472</v>
      </c>
      <c r="S165">
        <v>0.97</v>
      </c>
      <c r="T165">
        <v>0</v>
      </c>
      <c r="U165">
        <v>0</v>
      </c>
      <c r="V165">
        <v>66784</v>
      </c>
      <c r="W165">
        <v>463</v>
      </c>
      <c r="X165">
        <v>328753</v>
      </c>
      <c r="Y165">
        <v>7</v>
      </c>
      <c r="Z165">
        <v>4.9000000000000004</v>
      </c>
      <c r="AA165">
        <v>0</v>
      </c>
      <c r="AB165">
        <v>112957</v>
      </c>
      <c r="AC165">
        <v>0</v>
      </c>
      <c r="AD165">
        <v>1.7</v>
      </c>
      <c r="AE165">
        <v>100</v>
      </c>
      <c r="AF165">
        <v>74</v>
      </c>
      <c r="AG165">
        <v>100</v>
      </c>
      <c r="AH165" s="1">
        <f t="shared" si="2"/>
        <v>91.333333333333329</v>
      </c>
      <c r="AI165">
        <v>81134.5147</v>
      </c>
      <c r="AJ165">
        <v>1.2149000000000001</v>
      </c>
      <c r="AK165">
        <v>0</v>
      </c>
      <c r="AL165">
        <v>0</v>
      </c>
      <c r="AM165">
        <v>185.0351</v>
      </c>
      <c r="AN165">
        <v>4981935.0209999997</v>
      </c>
      <c r="AO165">
        <v>465070.78080000001</v>
      </c>
      <c r="AP165">
        <v>6.9638999999999998</v>
      </c>
      <c r="AQ165">
        <v>0</v>
      </c>
      <c r="AR165">
        <v>0</v>
      </c>
      <c r="AS165">
        <v>110.1161</v>
      </c>
      <c r="AT165">
        <v>1113773.5719999999</v>
      </c>
      <c r="AU165" s="1">
        <v>14.854216055472131</v>
      </c>
      <c r="AV165" s="1">
        <v>81.728562725603382</v>
      </c>
      <c r="AW165" s="3">
        <v>62.691630594759559</v>
      </c>
      <c r="AX165" s="1">
        <v>53.09146979194503</v>
      </c>
      <c r="AY165" s="1">
        <v>85.117782915819603</v>
      </c>
      <c r="AZ165" s="1">
        <v>78.691314277316067</v>
      </c>
      <c r="BA165" s="1">
        <v>35.936741730875653</v>
      </c>
      <c r="BB165" s="1">
        <f>BA165-(((100-AH165)/100)*17.6)</f>
        <v>34.411408397542317</v>
      </c>
    </row>
    <row r="166" spans="1:54" x14ac:dyDescent="0.3">
      <c r="A166">
        <v>1</v>
      </c>
      <c r="B166" t="s">
        <v>986</v>
      </c>
      <c r="C166">
        <v>3</v>
      </c>
      <c r="D166" t="s">
        <v>2306</v>
      </c>
      <c r="E166" t="s">
        <v>3119</v>
      </c>
      <c r="F166" t="s">
        <v>3103</v>
      </c>
      <c r="G166" t="s">
        <v>3089</v>
      </c>
      <c r="H166" t="s">
        <v>3090</v>
      </c>
      <c r="I166" t="s">
        <v>988</v>
      </c>
      <c r="J166" t="s">
        <v>3274</v>
      </c>
      <c r="K166" t="s">
        <v>3320</v>
      </c>
      <c r="L166" t="s">
        <v>4078</v>
      </c>
      <c r="M166" t="s">
        <v>3276</v>
      </c>
      <c r="N166" t="s">
        <v>3277</v>
      </c>
      <c r="O166" t="s">
        <v>4453</v>
      </c>
      <c r="P166" t="s">
        <v>987</v>
      </c>
      <c r="Q166" t="s">
        <v>987</v>
      </c>
      <c r="R166">
        <v>0</v>
      </c>
      <c r="S166">
        <v>0</v>
      </c>
      <c r="T166">
        <v>0</v>
      </c>
      <c r="U166">
        <v>0</v>
      </c>
      <c r="V166">
        <v>65122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s="1">
        <f t="shared" si="2"/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 s="1">
        <v>0</v>
      </c>
      <c r="AV166" s="1">
        <v>0</v>
      </c>
      <c r="AW166" s="3">
        <v>0</v>
      </c>
      <c r="AX166" s="1">
        <v>0</v>
      </c>
      <c r="AY166" s="1">
        <v>3.7021312674070299</v>
      </c>
      <c r="AZ166" s="1">
        <v>0</v>
      </c>
      <c r="BA166" s="1">
        <v>25.389922503684314</v>
      </c>
      <c r="BB166" s="1">
        <f>BA166-(((100-AH166)/100)*16.7)</f>
        <v>8.6899225036843148</v>
      </c>
    </row>
    <row r="167" spans="1:54" x14ac:dyDescent="0.3">
      <c r="A167">
        <v>1</v>
      </c>
      <c r="B167" t="s">
        <v>2872</v>
      </c>
      <c r="C167">
        <v>1</v>
      </c>
      <c r="D167" t="s">
        <v>2834</v>
      </c>
      <c r="E167" t="s">
        <v>3119</v>
      </c>
      <c r="F167" t="s">
        <v>3105</v>
      </c>
      <c r="G167" t="s">
        <v>3089</v>
      </c>
      <c r="H167" t="s">
        <v>3090</v>
      </c>
      <c r="I167" t="s">
        <v>1224</v>
      </c>
      <c r="J167" t="s">
        <v>3274</v>
      </c>
      <c r="K167" t="s">
        <v>3321</v>
      </c>
      <c r="L167" t="s">
        <v>4079</v>
      </c>
      <c r="M167" t="s">
        <v>3276</v>
      </c>
      <c r="N167" t="s">
        <v>3277</v>
      </c>
      <c r="O167" t="s">
        <v>4454</v>
      </c>
      <c r="P167" t="s">
        <v>1223</v>
      </c>
      <c r="Q167" t="s">
        <v>1223</v>
      </c>
      <c r="R167">
        <v>0</v>
      </c>
      <c r="S167">
        <v>0</v>
      </c>
      <c r="T167">
        <v>0</v>
      </c>
      <c r="U167">
        <v>0</v>
      </c>
      <c r="V167">
        <v>66785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s="1">
        <f t="shared" si="2"/>
        <v>0</v>
      </c>
      <c r="AI167">
        <v>0</v>
      </c>
      <c r="AJ167">
        <v>0</v>
      </c>
      <c r="AK167">
        <v>0</v>
      </c>
      <c r="AL167">
        <v>0</v>
      </c>
      <c r="AM167">
        <v>23.409400000000002</v>
      </c>
      <c r="AN167">
        <v>197596.75630000001</v>
      </c>
      <c r="AO167">
        <v>454191.22450000001</v>
      </c>
      <c r="AP167">
        <v>6.8182</v>
      </c>
      <c r="AQ167">
        <v>0</v>
      </c>
      <c r="AR167">
        <v>0</v>
      </c>
      <c r="AS167">
        <v>188.05410000000001</v>
      </c>
      <c r="AT167">
        <v>407602.33990000002</v>
      </c>
      <c r="AU167" s="1">
        <v>0</v>
      </c>
      <c r="AV167" s="1">
        <v>32.64987630363219</v>
      </c>
      <c r="AW167" s="3">
        <v>11.07018468908346</v>
      </c>
      <c r="AX167" s="1">
        <v>14.573353664238551</v>
      </c>
      <c r="AY167" s="1">
        <v>15.3832080377843</v>
      </c>
      <c r="AZ167" s="1">
        <v>11.111875720996228</v>
      </c>
      <c r="BA167" s="1">
        <v>-9.575830459892444</v>
      </c>
      <c r="BB167" s="1">
        <f>BA167-(((100-AH167)/100)*19.7)</f>
        <v>-29.275830459892443</v>
      </c>
    </row>
    <row r="168" spans="1:54" x14ac:dyDescent="0.3">
      <c r="A168">
        <v>1</v>
      </c>
      <c r="B168" t="s">
        <v>2674</v>
      </c>
      <c r="C168">
        <v>1</v>
      </c>
      <c r="D168" t="s">
        <v>2704</v>
      </c>
      <c r="E168" t="s">
        <v>3117</v>
      </c>
      <c r="F168" t="s">
        <v>3106</v>
      </c>
      <c r="G168" t="s">
        <v>3089</v>
      </c>
      <c r="H168" t="s">
        <v>3088</v>
      </c>
      <c r="I168" t="s">
        <v>1641</v>
      </c>
      <c r="J168" t="s">
        <v>3274</v>
      </c>
      <c r="K168" t="s">
        <v>3316</v>
      </c>
      <c r="L168" t="s">
        <v>4051</v>
      </c>
      <c r="M168" t="s">
        <v>3276</v>
      </c>
      <c r="N168" t="s">
        <v>3277</v>
      </c>
      <c r="O168" t="s">
        <v>4449</v>
      </c>
      <c r="P168" t="s">
        <v>1640</v>
      </c>
      <c r="Q168" t="s">
        <v>1640</v>
      </c>
      <c r="R168">
        <v>42554</v>
      </c>
      <c r="S168">
        <v>0.64</v>
      </c>
      <c r="T168">
        <v>20277</v>
      </c>
      <c r="U168">
        <v>0.3</v>
      </c>
      <c r="V168">
        <v>66931</v>
      </c>
      <c r="W168">
        <v>156</v>
      </c>
      <c r="X168">
        <v>188063</v>
      </c>
      <c r="Y168">
        <v>2</v>
      </c>
      <c r="Z168">
        <v>2.8</v>
      </c>
      <c r="AA168">
        <v>78</v>
      </c>
      <c r="AB168">
        <v>170507</v>
      </c>
      <c r="AC168">
        <v>1.2</v>
      </c>
      <c r="AD168">
        <v>2.5</v>
      </c>
      <c r="AE168">
        <v>68</v>
      </c>
      <c r="AF168">
        <v>52</v>
      </c>
      <c r="AG168">
        <v>67</v>
      </c>
      <c r="AH168" s="1">
        <f t="shared" si="2"/>
        <v>62.333333333333336</v>
      </c>
      <c r="AI168">
        <v>38653.440199999997</v>
      </c>
      <c r="AJ168">
        <v>0.58760000000000001</v>
      </c>
      <c r="AK168">
        <v>0</v>
      </c>
      <c r="AL168">
        <v>0</v>
      </c>
      <c r="AM168">
        <v>42.403500000000001</v>
      </c>
      <c r="AN168">
        <v>2120849.1860000002</v>
      </c>
      <c r="AO168">
        <v>0</v>
      </c>
      <c r="AP168">
        <v>0</v>
      </c>
      <c r="AQ168">
        <v>0</v>
      </c>
      <c r="AR168">
        <v>0</v>
      </c>
      <c r="AS168">
        <v>26.206499999999998</v>
      </c>
      <c r="AT168">
        <v>1476709.3559999999</v>
      </c>
      <c r="AU168" s="1">
        <v>100</v>
      </c>
      <c r="AV168" s="1">
        <v>58.952457930565075</v>
      </c>
      <c r="AW168" s="3">
        <v>61.803672933974639</v>
      </c>
      <c r="AX168" s="1">
        <v>73.585376954846566</v>
      </c>
      <c r="AY168" s="1">
        <v>37.735602486404197</v>
      </c>
      <c r="AZ168" s="1">
        <v>34.11679912921818</v>
      </c>
      <c r="BA168" s="1">
        <v>18.040739006427998</v>
      </c>
      <c r="BB168" s="1">
        <f>BA168-(((100-AH168)/100)*17.6)</f>
        <v>11.411405673094665</v>
      </c>
    </row>
    <row r="169" spans="1:54" x14ac:dyDescent="0.3">
      <c r="A169">
        <v>1</v>
      </c>
      <c r="B169" t="s">
        <v>2675</v>
      </c>
      <c r="C169">
        <v>3</v>
      </c>
      <c r="D169" t="s">
        <v>2834</v>
      </c>
      <c r="E169" t="s">
        <v>3119</v>
      </c>
      <c r="F169" t="s">
        <v>3106</v>
      </c>
      <c r="G169" t="s">
        <v>3089</v>
      </c>
      <c r="H169" t="s">
        <v>3090</v>
      </c>
      <c r="I169" t="s">
        <v>2628</v>
      </c>
      <c r="J169" t="s">
        <v>3274</v>
      </c>
      <c r="K169" t="s">
        <v>3322</v>
      </c>
      <c r="L169" t="s">
        <v>4080</v>
      </c>
      <c r="M169" t="s">
        <v>3276</v>
      </c>
      <c r="N169" t="s">
        <v>3277</v>
      </c>
      <c r="O169" t="s">
        <v>4455</v>
      </c>
      <c r="P169" t="s">
        <v>2627</v>
      </c>
      <c r="Q169" t="s">
        <v>2627</v>
      </c>
      <c r="R169">
        <v>99634</v>
      </c>
      <c r="S169">
        <v>1.52</v>
      </c>
      <c r="T169">
        <v>35046</v>
      </c>
      <c r="U169">
        <v>0.53</v>
      </c>
      <c r="V169">
        <v>65745</v>
      </c>
      <c r="W169">
        <v>583</v>
      </c>
      <c r="X169">
        <v>416750</v>
      </c>
      <c r="Y169">
        <v>9</v>
      </c>
      <c r="Z169">
        <v>6.3</v>
      </c>
      <c r="AA169">
        <v>144</v>
      </c>
      <c r="AB169">
        <v>361232</v>
      </c>
      <c r="AC169">
        <v>2.2000000000000002</v>
      </c>
      <c r="AD169">
        <v>5.5</v>
      </c>
      <c r="AE169">
        <v>74</v>
      </c>
      <c r="AF169">
        <v>54</v>
      </c>
      <c r="AG169">
        <v>80</v>
      </c>
      <c r="AH169" s="1">
        <f t="shared" si="2"/>
        <v>69.333333333333329</v>
      </c>
      <c r="AI169">
        <v>114894.7684</v>
      </c>
      <c r="AJ169">
        <v>1.7197</v>
      </c>
      <c r="AK169">
        <v>0</v>
      </c>
      <c r="AL169">
        <v>0</v>
      </c>
      <c r="AM169">
        <v>248.1037</v>
      </c>
      <c r="AN169">
        <v>3186542.4057999998</v>
      </c>
      <c r="AO169">
        <v>36956.379699999998</v>
      </c>
      <c r="AP169">
        <v>0.55320000000000003</v>
      </c>
      <c r="AQ169">
        <v>0</v>
      </c>
      <c r="AR169">
        <v>0</v>
      </c>
      <c r="AS169">
        <v>48.050800000000002</v>
      </c>
      <c r="AT169">
        <v>2396900.1124999998</v>
      </c>
      <c r="AU169" s="1">
        <v>75.662759114825562</v>
      </c>
      <c r="AV169" s="1">
        <v>57.071285239454959</v>
      </c>
      <c r="AW169" s="3">
        <v>83.775090366683614</v>
      </c>
      <c r="AX169" s="1">
        <v>72.169711573654709</v>
      </c>
      <c r="AY169" s="1">
        <v>97.081898219598301</v>
      </c>
      <c r="AZ169" s="1">
        <v>93.269148705188996</v>
      </c>
      <c r="BA169" s="1">
        <v>12.783190656195785</v>
      </c>
      <c r="BB169" s="1">
        <f>BA169-(((100-AH169)/100)*17.6)</f>
        <v>7.3858573228624511</v>
      </c>
    </row>
    <row r="170" spans="1:54" x14ac:dyDescent="0.3">
      <c r="A170">
        <v>1</v>
      </c>
      <c r="B170" t="s">
        <v>3075</v>
      </c>
      <c r="C170">
        <v>1</v>
      </c>
      <c r="D170" t="s">
        <v>2756</v>
      </c>
      <c r="E170" t="s">
        <v>3119</v>
      </c>
      <c r="F170" t="s">
        <v>3103</v>
      </c>
      <c r="G170" t="s">
        <v>3104</v>
      </c>
      <c r="H170" t="s">
        <v>3088</v>
      </c>
      <c r="I170" t="s">
        <v>988</v>
      </c>
      <c r="J170" t="s">
        <v>3274</v>
      </c>
      <c r="K170" t="s">
        <v>3320</v>
      </c>
      <c r="L170" t="s">
        <v>4078</v>
      </c>
      <c r="M170" t="s">
        <v>3276</v>
      </c>
      <c r="N170" t="s">
        <v>3277</v>
      </c>
      <c r="O170" t="s">
        <v>4453</v>
      </c>
      <c r="P170" t="s">
        <v>987</v>
      </c>
      <c r="Q170" t="s">
        <v>987</v>
      </c>
      <c r="R170">
        <v>0</v>
      </c>
      <c r="S170">
        <v>0</v>
      </c>
      <c r="T170">
        <v>89180</v>
      </c>
      <c r="U170">
        <v>1.34</v>
      </c>
      <c r="V170">
        <v>66711</v>
      </c>
      <c r="W170">
        <v>0</v>
      </c>
      <c r="X170">
        <v>0</v>
      </c>
      <c r="Y170">
        <v>0</v>
      </c>
      <c r="Z170">
        <v>0</v>
      </c>
      <c r="AA170">
        <v>593</v>
      </c>
      <c r="AB170">
        <v>380270</v>
      </c>
      <c r="AC170">
        <v>8.9</v>
      </c>
      <c r="AD170">
        <v>5.7</v>
      </c>
      <c r="AE170">
        <v>0</v>
      </c>
      <c r="AF170">
        <v>0</v>
      </c>
      <c r="AG170">
        <v>0</v>
      </c>
      <c r="AH170" s="1">
        <f t="shared" si="2"/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93705.332899999994</v>
      </c>
      <c r="AO170">
        <v>80459.550700000007</v>
      </c>
      <c r="AP170">
        <v>1.1991000000000001</v>
      </c>
      <c r="AQ170">
        <v>0</v>
      </c>
      <c r="AR170">
        <v>0</v>
      </c>
      <c r="AS170">
        <v>144.96369999999999</v>
      </c>
      <c r="AT170">
        <v>2943933.594</v>
      </c>
      <c r="AU170" s="1">
        <v>0</v>
      </c>
      <c r="AV170" s="1">
        <v>3.0848081406314161</v>
      </c>
      <c r="AW170" s="3">
        <v>0</v>
      </c>
      <c r="AX170" s="1">
        <v>1.0282693802104721</v>
      </c>
      <c r="AY170" s="1">
        <v>21.120475606731901</v>
      </c>
      <c r="AZ170" s="1">
        <v>18.844125802476743</v>
      </c>
      <c r="BA170" s="1">
        <v>-9.0939083053084175</v>
      </c>
      <c r="BB170" s="1">
        <f>BA170-(((100-AH170)/100)*16.7)</f>
        <v>-25.793908305308417</v>
      </c>
    </row>
    <row r="171" spans="1:54" x14ac:dyDescent="0.3">
      <c r="A171">
        <v>1</v>
      </c>
      <c r="B171" t="s">
        <v>1222</v>
      </c>
      <c r="C171">
        <v>3</v>
      </c>
      <c r="D171" t="s">
        <v>2756</v>
      </c>
      <c r="E171" t="s">
        <v>3119</v>
      </c>
      <c r="F171" t="s">
        <v>3105</v>
      </c>
      <c r="G171" t="s">
        <v>3104</v>
      </c>
      <c r="H171" t="s">
        <v>3088</v>
      </c>
      <c r="I171" t="s">
        <v>1224</v>
      </c>
      <c r="J171" t="s">
        <v>3274</v>
      </c>
      <c r="K171" t="s">
        <v>3321</v>
      </c>
      <c r="L171" t="s">
        <v>4079</v>
      </c>
      <c r="M171" t="s">
        <v>3276</v>
      </c>
      <c r="N171" t="s">
        <v>3277</v>
      </c>
      <c r="O171" t="s">
        <v>4454</v>
      </c>
      <c r="P171" t="s">
        <v>1223</v>
      </c>
      <c r="Q171" t="s">
        <v>1223</v>
      </c>
      <c r="R171">
        <v>0</v>
      </c>
      <c r="S171">
        <v>0</v>
      </c>
      <c r="T171">
        <v>84643</v>
      </c>
      <c r="U171">
        <v>1.29</v>
      </c>
      <c r="V171">
        <v>65513</v>
      </c>
      <c r="W171">
        <v>0</v>
      </c>
      <c r="X171">
        <v>11314</v>
      </c>
      <c r="Y171">
        <v>0</v>
      </c>
      <c r="Z171">
        <v>0.2</v>
      </c>
      <c r="AA171">
        <v>535</v>
      </c>
      <c r="AB171">
        <v>699001</v>
      </c>
      <c r="AC171">
        <v>8.1999999999999993</v>
      </c>
      <c r="AD171">
        <v>10.7</v>
      </c>
      <c r="AE171">
        <v>0</v>
      </c>
      <c r="AF171">
        <v>2</v>
      </c>
      <c r="AG171">
        <v>0</v>
      </c>
      <c r="AH171" s="1">
        <f t="shared" si="2"/>
        <v>0.66666666666666663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179026.9553</v>
      </c>
      <c r="AO171">
        <v>76530.151599999997</v>
      </c>
      <c r="AP171">
        <v>1.1380999999999999</v>
      </c>
      <c r="AQ171">
        <v>0</v>
      </c>
      <c r="AR171">
        <v>0</v>
      </c>
      <c r="AS171">
        <v>107.3139</v>
      </c>
      <c r="AT171">
        <v>0</v>
      </c>
      <c r="AU171" s="1">
        <v>0</v>
      </c>
      <c r="AV171" s="1">
        <v>100</v>
      </c>
      <c r="AW171" s="3">
        <v>0</v>
      </c>
      <c r="AX171" s="1">
        <v>33.333333333333336</v>
      </c>
      <c r="AY171" s="1">
        <v>2.4552317824224201</v>
      </c>
      <c r="AZ171" s="1">
        <v>-0.87810155091091247</v>
      </c>
      <c r="BA171" s="1">
        <v>14.096287669415126</v>
      </c>
      <c r="BB171" s="1">
        <f>BA171-(((100-AH171)/100)*19.7)</f>
        <v>-5.4723789972515391</v>
      </c>
    </row>
    <row r="172" spans="1:54" x14ac:dyDescent="0.3">
      <c r="A172">
        <v>1</v>
      </c>
      <c r="B172" t="s">
        <v>140</v>
      </c>
      <c r="C172">
        <v>1</v>
      </c>
      <c r="D172" t="s">
        <v>2731</v>
      </c>
      <c r="E172" t="s">
        <v>3119</v>
      </c>
      <c r="F172" t="s">
        <v>3106</v>
      </c>
      <c r="G172" t="s">
        <v>3104</v>
      </c>
      <c r="H172" t="s">
        <v>3088</v>
      </c>
      <c r="I172" t="s">
        <v>2628</v>
      </c>
      <c r="J172" t="s">
        <v>3274</v>
      </c>
      <c r="K172" t="s">
        <v>3322</v>
      </c>
      <c r="L172" t="s">
        <v>4080</v>
      </c>
      <c r="M172" t="s">
        <v>3276</v>
      </c>
      <c r="N172" t="s">
        <v>3277</v>
      </c>
      <c r="O172" t="s">
        <v>4455</v>
      </c>
      <c r="P172" t="s">
        <v>2627</v>
      </c>
      <c r="Q172" t="s">
        <v>2627</v>
      </c>
      <c r="R172">
        <v>0</v>
      </c>
      <c r="S172">
        <v>0</v>
      </c>
      <c r="T172">
        <v>83890</v>
      </c>
      <c r="U172">
        <v>1.26</v>
      </c>
      <c r="V172">
        <v>66673</v>
      </c>
      <c r="W172">
        <v>0</v>
      </c>
      <c r="X172">
        <v>0</v>
      </c>
      <c r="Y172">
        <v>0</v>
      </c>
      <c r="Z172">
        <v>0</v>
      </c>
      <c r="AA172">
        <v>562</v>
      </c>
      <c r="AB172">
        <v>493152</v>
      </c>
      <c r="AC172">
        <v>8.4</v>
      </c>
      <c r="AD172">
        <v>7.4</v>
      </c>
      <c r="AE172">
        <v>0</v>
      </c>
      <c r="AF172">
        <v>0</v>
      </c>
      <c r="AG172">
        <v>0</v>
      </c>
      <c r="AH172" s="1">
        <f t="shared" si="2"/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97032.653399999996</v>
      </c>
      <c r="AO172">
        <v>78756.156400000007</v>
      </c>
      <c r="AP172">
        <v>1.1533</v>
      </c>
      <c r="AQ172">
        <v>0</v>
      </c>
      <c r="AR172">
        <v>0</v>
      </c>
      <c r="AS172">
        <v>136.52029999999999</v>
      </c>
      <c r="AT172">
        <v>3351297.4380000001</v>
      </c>
      <c r="AU172" s="1">
        <v>0</v>
      </c>
      <c r="AV172" s="1">
        <v>2.8139026957423718</v>
      </c>
      <c r="AW172" s="3">
        <v>0</v>
      </c>
      <c r="AX172" s="1">
        <v>0.93796756524745728</v>
      </c>
      <c r="AY172" s="1">
        <v>34.385038226138803</v>
      </c>
      <c r="AZ172" s="1">
        <v>20.813539782577706</v>
      </c>
      <c r="BA172" s="1">
        <v>-0.19848026903921401</v>
      </c>
      <c r="BB172" s="1">
        <f>BA172-(((100-AH172)/100)*17.6)</f>
        <v>-17.798480269039217</v>
      </c>
    </row>
    <row r="173" spans="1:54" x14ac:dyDescent="0.3">
      <c r="A173">
        <v>1</v>
      </c>
      <c r="B173" t="s">
        <v>336</v>
      </c>
      <c r="C173">
        <v>3</v>
      </c>
      <c r="D173" t="s">
        <v>2731</v>
      </c>
      <c r="E173" t="s">
        <v>3119</v>
      </c>
      <c r="F173" t="s">
        <v>3103</v>
      </c>
      <c r="G173" t="s">
        <v>3104</v>
      </c>
      <c r="H173" t="s">
        <v>3090</v>
      </c>
      <c r="I173" t="s">
        <v>988</v>
      </c>
      <c r="J173" t="s">
        <v>3274</v>
      </c>
      <c r="K173" t="s">
        <v>3320</v>
      </c>
      <c r="L173" t="s">
        <v>4078</v>
      </c>
      <c r="M173" t="s">
        <v>3276</v>
      </c>
      <c r="N173" t="s">
        <v>3277</v>
      </c>
      <c r="O173" t="s">
        <v>4453</v>
      </c>
      <c r="P173" t="s">
        <v>987</v>
      </c>
      <c r="Q173" t="s">
        <v>987</v>
      </c>
      <c r="R173">
        <v>0</v>
      </c>
      <c r="S173">
        <v>0</v>
      </c>
      <c r="T173">
        <v>92789</v>
      </c>
      <c r="U173">
        <v>1.43</v>
      </c>
      <c r="V173">
        <v>65083</v>
      </c>
      <c r="W173">
        <v>0</v>
      </c>
      <c r="X173">
        <v>0</v>
      </c>
      <c r="Y173">
        <v>0</v>
      </c>
      <c r="Z173">
        <v>0</v>
      </c>
      <c r="AA173">
        <v>621</v>
      </c>
      <c r="AB173">
        <v>497748</v>
      </c>
      <c r="AC173">
        <v>9.5</v>
      </c>
      <c r="AD173">
        <v>7.6</v>
      </c>
      <c r="AE173">
        <v>0</v>
      </c>
      <c r="AF173">
        <v>0</v>
      </c>
      <c r="AG173">
        <v>0</v>
      </c>
      <c r="AH173" s="1">
        <f t="shared" si="2"/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147162.54449999999</v>
      </c>
      <c r="AO173">
        <v>83605.544099999999</v>
      </c>
      <c r="AP173">
        <v>1.2329000000000001</v>
      </c>
      <c r="AQ173">
        <v>0</v>
      </c>
      <c r="AR173">
        <v>0</v>
      </c>
      <c r="AS173">
        <v>157.8449</v>
      </c>
      <c r="AT173">
        <v>3123572.6849000002</v>
      </c>
      <c r="AU173" s="1">
        <v>0</v>
      </c>
      <c r="AV173" s="1">
        <v>4.4993719814794124</v>
      </c>
      <c r="AW173" s="3">
        <v>0</v>
      </c>
      <c r="AX173" s="1">
        <v>1.4997906604931375</v>
      </c>
      <c r="AY173" s="1">
        <v>25.993328195291401</v>
      </c>
      <c r="AZ173" s="1">
        <v>23.727823380482743</v>
      </c>
      <c r="BA173" s="1">
        <v>-8.1010500488160275</v>
      </c>
      <c r="BB173" s="1">
        <f>BA173-(((100-AH173)/100)*16.7)</f>
        <v>-24.801050048816027</v>
      </c>
    </row>
    <row r="174" spans="1:54" x14ac:dyDescent="0.3">
      <c r="A174">
        <v>1</v>
      </c>
      <c r="B174" t="s">
        <v>1670</v>
      </c>
      <c r="C174">
        <v>1</v>
      </c>
      <c r="D174" t="s">
        <v>2702</v>
      </c>
      <c r="E174" t="s">
        <v>3119</v>
      </c>
      <c r="F174" t="s">
        <v>3105</v>
      </c>
      <c r="G174" t="s">
        <v>3104</v>
      </c>
      <c r="H174" t="s">
        <v>3090</v>
      </c>
      <c r="I174" t="s">
        <v>1224</v>
      </c>
      <c r="J174" t="s">
        <v>3274</v>
      </c>
      <c r="K174" t="s">
        <v>3321</v>
      </c>
      <c r="L174" t="s">
        <v>4079</v>
      </c>
      <c r="M174" t="s">
        <v>3276</v>
      </c>
      <c r="N174" t="s">
        <v>3277</v>
      </c>
      <c r="O174" t="s">
        <v>4454</v>
      </c>
      <c r="P174" t="s">
        <v>1223</v>
      </c>
      <c r="Q174" t="s">
        <v>1223</v>
      </c>
      <c r="R174">
        <v>0</v>
      </c>
      <c r="S174">
        <v>0</v>
      </c>
      <c r="T174">
        <v>95279</v>
      </c>
      <c r="U174">
        <v>1.45</v>
      </c>
      <c r="V174">
        <v>65848</v>
      </c>
      <c r="W174">
        <v>0</v>
      </c>
      <c r="X174">
        <v>0</v>
      </c>
      <c r="Y174">
        <v>0</v>
      </c>
      <c r="Z174">
        <v>0</v>
      </c>
      <c r="AA174">
        <v>628</v>
      </c>
      <c r="AB174">
        <v>587304</v>
      </c>
      <c r="AC174">
        <v>9.5</v>
      </c>
      <c r="AD174">
        <v>8.9</v>
      </c>
      <c r="AE174">
        <v>0</v>
      </c>
      <c r="AF174">
        <v>0</v>
      </c>
      <c r="AG174">
        <v>0</v>
      </c>
      <c r="AH174" s="1">
        <f t="shared" si="2"/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280249.45409999997</v>
      </c>
      <c r="AO174">
        <v>85966.253599999996</v>
      </c>
      <c r="AP174">
        <v>1.2766</v>
      </c>
      <c r="AQ174">
        <v>0</v>
      </c>
      <c r="AR174">
        <v>0</v>
      </c>
      <c r="AS174">
        <v>145.86199999999999</v>
      </c>
      <c r="AT174">
        <v>0</v>
      </c>
      <c r="AU174" s="1">
        <v>0</v>
      </c>
      <c r="AV174" s="1">
        <v>100</v>
      </c>
      <c r="AW174" s="3">
        <v>0</v>
      </c>
      <c r="AX174" s="1">
        <v>33.333333333333336</v>
      </c>
      <c r="AY174" s="1">
        <v>3.5950356061200099</v>
      </c>
      <c r="AZ174" s="1">
        <v>0.26170227278667735</v>
      </c>
      <c r="BA174" s="1">
        <v>-6.0440168575199067</v>
      </c>
      <c r="BB174" s="1">
        <f>BA174-(((100-AH174)/100)*19.7)</f>
        <v>-25.744016857519906</v>
      </c>
    </row>
    <row r="175" spans="1:54" x14ac:dyDescent="0.3">
      <c r="A175">
        <v>1</v>
      </c>
      <c r="B175" t="s">
        <v>1149</v>
      </c>
      <c r="C175">
        <v>3</v>
      </c>
      <c r="D175" t="s">
        <v>2702</v>
      </c>
      <c r="E175" t="s">
        <v>3119</v>
      </c>
      <c r="F175" t="s">
        <v>3106</v>
      </c>
      <c r="G175" t="s">
        <v>3104</v>
      </c>
      <c r="H175" t="s">
        <v>3090</v>
      </c>
      <c r="I175" t="s">
        <v>2628</v>
      </c>
      <c r="J175" t="s">
        <v>3274</v>
      </c>
      <c r="K175" t="s">
        <v>3322</v>
      </c>
      <c r="L175" t="s">
        <v>4080</v>
      </c>
      <c r="M175" t="s">
        <v>3276</v>
      </c>
      <c r="N175" t="s">
        <v>3277</v>
      </c>
      <c r="O175" t="s">
        <v>4455</v>
      </c>
      <c r="P175" t="s">
        <v>2627</v>
      </c>
      <c r="Q175" t="s">
        <v>2627</v>
      </c>
      <c r="R175">
        <v>0</v>
      </c>
      <c r="S175">
        <v>0</v>
      </c>
      <c r="T175">
        <v>85417</v>
      </c>
      <c r="U175">
        <v>1.3</v>
      </c>
      <c r="V175">
        <v>65529</v>
      </c>
      <c r="W175">
        <v>0</v>
      </c>
      <c r="X175">
        <v>0</v>
      </c>
      <c r="Y175">
        <v>0</v>
      </c>
      <c r="Z175">
        <v>0</v>
      </c>
      <c r="AA175">
        <v>624</v>
      </c>
      <c r="AB175">
        <v>707633</v>
      </c>
      <c r="AC175">
        <v>9.5</v>
      </c>
      <c r="AD175">
        <v>10.8</v>
      </c>
      <c r="AE175">
        <v>0</v>
      </c>
      <c r="AF175">
        <v>0</v>
      </c>
      <c r="AG175">
        <v>0</v>
      </c>
      <c r="AH175" s="1">
        <f t="shared" si="2"/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93478.542600000001</v>
      </c>
      <c r="AO175">
        <v>75185.036500000002</v>
      </c>
      <c r="AP175">
        <v>1.1138999999999999</v>
      </c>
      <c r="AQ175">
        <v>0</v>
      </c>
      <c r="AR175">
        <v>0</v>
      </c>
      <c r="AS175">
        <v>116.8844</v>
      </c>
      <c r="AT175">
        <v>3622597.9114999999</v>
      </c>
      <c r="AU175" s="1">
        <v>0</v>
      </c>
      <c r="AV175" s="1">
        <v>2.515517206242186</v>
      </c>
      <c r="AW175" s="3">
        <v>0</v>
      </c>
      <c r="AX175" s="1">
        <v>0.83850573541406204</v>
      </c>
      <c r="AY175" s="1">
        <v>16.1634764271612</v>
      </c>
      <c r="AZ175" s="1">
        <v>2.5783517129129265</v>
      </c>
      <c r="BA175" s="1">
        <v>-10.956953086575593</v>
      </c>
      <c r="BB175" s="1">
        <f>BA175-(((100-AH175)/100)*17.6)</f>
        <v>-28.556953086575597</v>
      </c>
    </row>
    <row r="176" spans="1:54" x14ac:dyDescent="0.3">
      <c r="A176">
        <v>1</v>
      </c>
      <c r="B176" t="s">
        <v>2131</v>
      </c>
      <c r="C176">
        <v>1</v>
      </c>
      <c r="D176" t="s">
        <v>1485</v>
      </c>
      <c r="E176" t="s">
        <v>3120</v>
      </c>
      <c r="F176" t="s">
        <v>3103</v>
      </c>
      <c r="G176" t="s">
        <v>3089</v>
      </c>
      <c r="H176" t="s">
        <v>3088</v>
      </c>
      <c r="I176" t="s">
        <v>124</v>
      </c>
      <c r="J176" t="s">
        <v>3274</v>
      </c>
      <c r="K176" t="s">
        <v>3323</v>
      </c>
      <c r="L176" t="s">
        <v>4081</v>
      </c>
      <c r="M176" t="s">
        <v>3276</v>
      </c>
      <c r="N176" t="s">
        <v>3277</v>
      </c>
      <c r="O176" t="s">
        <v>4456</v>
      </c>
      <c r="P176" t="s">
        <v>123</v>
      </c>
      <c r="Q176" t="s">
        <v>123</v>
      </c>
      <c r="R176">
        <v>55712</v>
      </c>
      <c r="S176">
        <v>0.84</v>
      </c>
      <c r="T176">
        <v>20066</v>
      </c>
      <c r="U176">
        <v>0.3</v>
      </c>
      <c r="V176">
        <v>66067</v>
      </c>
      <c r="W176">
        <v>287</v>
      </c>
      <c r="X176">
        <v>134248</v>
      </c>
      <c r="Y176">
        <v>4</v>
      </c>
      <c r="Z176">
        <v>2</v>
      </c>
      <c r="AA176">
        <v>49</v>
      </c>
      <c r="AB176">
        <v>177155</v>
      </c>
      <c r="AC176">
        <v>0.7</v>
      </c>
      <c r="AD176">
        <v>2.7</v>
      </c>
      <c r="AE176">
        <v>74</v>
      </c>
      <c r="AF176">
        <v>43</v>
      </c>
      <c r="AG176">
        <v>85</v>
      </c>
      <c r="AH176" s="1">
        <f t="shared" si="2"/>
        <v>67.333333333333329</v>
      </c>
      <c r="AI176">
        <v>57740.333700000003</v>
      </c>
      <c r="AJ176">
        <v>0.86150000000000004</v>
      </c>
      <c r="AK176">
        <v>0</v>
      </c>
      <c r="AL176">
        <v>0</v>
      </c>
      <c r="AM176">
        <v>107.8246</v>
      </c>
      <c r="AN176">
        <v>1748191.2960000001</v>
      </c>
      <c r="AO176">
        <v>21798.190299999998</v>
      </c>
      <c r="AP176">
        <v>0.32519999999999999</v>
      </c>
      <c r="AQ176">
        <v>0</v>
      </c>
      <c r="AR176">
        <v>0</v>
      </c>
      <c r="AS176">
        <v>0</v>
      </c>
      <c r="AT176">
        <v>1545785.595</v>
      </c>
      <c r="AU176" s="1">
        <v>72.594172982138815</v>
      </c>
      <c r="AV176" s="1">
        <v>53.072360670668715</v>
      </c>
      <c r="AW176" s="3">
        <v>100</v>
      </c>
      <c r="AX176" s="1">
        <v>75.222177884269172</v>
      </c>
      <c r="AY176" s="1">
        <v>109.214306705399</v>
      </c>
      <c r="AZ176" s="1">
        <v>108.64441679673719</v>
      </c>
      <c r="BA176" s="1">
        <v>93.142657471655809</v>
      </c>
      <c r="BB176" s="1">
        <f>BA176-(((100-AH176)/100)*16.7)</f>
        <v>87.687324138322481</v>
      </c>
    </row>
    <row r="177" spans="1:54" x14ac:dyDescent="0.3">
      <c r="A177">
        <v>1</v>
      </c>
      <c r="B177" t="s">
        <v>1991</v>
      </c>
      <c r="C177">
        <v>3</v>
      </c>
      <c r="D177" t="s">
        <v>1485</v>
      </c>
      <c r="E177" t="s">
        <v>3120</v>
      </c>
      <c r="F177" t="s">
        <v>3105</v>
      </c>
      <c r="G177" t="s">
        <v>3089</v>
      </c>
      <c r="H177" t="s">
        <v>3088</v>
      </c>
      <c r="I177" t="s">
        <v>398</v>
      </c>
      <c r="J177" t="s">
        <v>3274</v>
      </c>
      <c r="K177" t="s">
        <v>3324</v>
      </c>
      <c r="L177" t="s">
        <v>4082</v>
      </c>
      <c r="M177" t="s">
        <v>3276</v>
      </c>
      <c r="N177" t="s">
        <v>3277</v>
      </c>
      <c r="O177" t="s">
        <v>4457</v>
      </c>
      <c r="P177" t="s">
        <v>397</v>
      </c>
      <c r="Q177" t="s">
        <v>397</v>
      </c>
      <c r="R177">
        <v>52087</v>
      </c>
      <c r="S177">
        <v>0.79</v>
      </c>
      <c r="T177">
        <v>0</v>
      </c>
      <c r="U177">
        <v>0</v>
      </c>
      <c r="V177">
        <v>65937</v>
      </c>
      <c r="W177">
        <v>270</v>
      </c>
      <c r="X177">
        <v>236370</v>
      </c>
      <c r="Y177">
        <v>4</v>
      </c>
      <c r="Z177">
        <v>3.6</v>
      </c>
      <c r="AA177">
        <v>133</v>
      </c>
      <c r="AB177">
        <v>445976</v>
      </c>
      <c r="AC177">
        <v>2</v>
      </c>
      <c r="AD177">
        <v>6.8</v>
      </c>
      <c r="AE177">
        <v>100</v>
      </c>
      <c r="AF177">
        <v>35</v>
      </c>
      <c r="AG177">
        <v>67</v>
      </c>
      <c r="AH177" s="1">
        <f t="shared" si="2"/>
        <v>67.333333333333329</v>
      </c>
      <c r="AI177">
        <v>44218.002800000002</v>
      </c>
      <c r="AJ177">
        <v>0.66100000000000003</v>
      </c>
      <c r="AK177">
        <v>0</v>
      </c>
      <c r="AL177">
        <v>0</v>
      </c>
      <c r="AM177">
        <v>68.669799999999995</v>
      </c>
      <c r="AN177">
        <v>2098833.8317999998</v>
      </c>
      <c r="AO177">
        <v>28308.936799999999</v>
      </c>
      <c r="AP177">
        <v>0.42320000000000002</v>
      </c>
      <c r="AQ177">
        <v>0</v>
      </c>
      <c r="AR177">
        <v>0</v>
      </c>
      <c r="AS177">
        <v>23.420500000000001</v>
      </c>
      <c r="AT177">
        <v>2239835.5137999998</v>
      </c>
      <c r="AU177" s="1">
        <v>60.967694271770988</v>
      </c>
      <c r="AV177" s="1">
        <v>48.375058448012467</v>
      </c>
      <c r="AW177" s="3">
        <v>74.567896944629339</v>
      </c>
      <c r="AX177" s="1">
        <v>61.303549888137603</v>
      </c>
      <c r="AY177" s="1">
        <v>106.292125090282</v>
      </c>
      <c r="AZ177" s="1">
        <v>104.35730258468888</v>
      </c>
      <c r="BA177" s="1">
        <v>-13.228857681664341</v>
      </c>
      <c r="BB177" s="1">
        <f>BA177-(((100-AH177)/100)*19.7)</f>
        <v>-19.664191014997677</v>
      </c>
    </row>
    <row r="178" spans="1:54" x14ac:dyDescent="0.3">
      <c r="A178">
        <v>1</v>
      </c>
      <c r="B178" t="s">
        <v>608</v>
      </c>
      <c r="C178">
        <v>1</v>
      </c>
      <c r="D178" t="s">
        <v>972</v>
      </c>
      <c r="E178" t="s">
        <v>3120</v>
      </c>
      <c r="F178" t="s">
        <v>3106</v>
      </c>
      <c r="G178" t="s">
        <v>3089</v>
      </c>
      <c r="H178" t="s">
        <v>3088</v>
      </c>
      <c r="I178" t="s">
        <v>1452</v>
      </c>
      <c r="J178" t="s">
        <v>3274</v>
      </c>
      <c r="K178" t="s">
        <v>3325</v>
      </c>
      <c r="L178" t="s">
        <v>4083</v>
      </c>
      <c r="M178" t="s">
        <v>3276</v>
      </c>
      <c r="N178" t="s">
        <v>3277</v>
      </c>
      <c r="O178" t="s">
        <v>4458</v>
      </c>
      <c r="P178" t="s">
        <v>1451</v>
      </c>
      <c r="Q178" t="s">
        <v>1451</v>
      </c>
      <c r="R178">
        <v>31817</v>
      </c>
      <c r="S178">
        <v>0.48</v>
      </c>
      <c r="T178">
        <v>13404</v>
      </c>
      <c r="U178">
        <v>0.2</v>
      </c>
      <c r="V178">
        <v>66145</v>
      </c>
      <c r="W178">
        <v>188</v>
      </c>
      <c r="X178">
        <v>163034</v>
      </c>
      <c r="Y178">
        <v>3</v>
      </c>
      <c r="Z178">
        <v>2.5</v>
      </c>
      <c r="AA178">
        <v>41</v>
      </c>
      <c r="AB178">
        <v>291315</v>
      </c>
      <c r="AC178">
        <v>0.6</v>
      </c>
      <c r="AD178">
        <v>4.4000000000000004</v>
      </c>
      <c r="AE178">
        <v>70</v>
      </c>
      <c r="AF178">
        <v>36</v>
      </c>
      <c r="AG178">
        <v>82</v>
      </c>
      <c r="AH178" s="1">
        <f t="shared" si="2"/>
        <v>62.666666666666664</v>
      </c>
      <c r="AI178">
        <v>34390.771200000003</v>
      </c>
      <c r="AJ178">
        <v>0.50639999999999996</v>
      </c>
      <c r="AK178">
        <v>0</v>
      </c>
      <c r="AL178">
        <v>0</v>
      </c>
      <c r="AM178">
        <v>33.447699999999998</v>
      </c>
      <c r="AN178">
        <v>2085495.9110000001</v>
      </c>
      <c r="AO178">
        <v>357541.23440000002</v>
      </c>
      <c r="AP178">
        <v>5.2645</v>
      </c>
      <c r="AQ178">
        <v>0</v>
      </c>
      <c r="AR178">
        <v>0</v>
      </c>
      <c r="AS178">
        <v>70.376400000000004</v>
      </c>
      <c r="AT178">
        <v>1752386.0660000001</v>
      </c>
      <c r="AU178" s="1">
        <v>8.7746779310232483</v>
      </c>
      <c r="AV178" s="1">
        <v>54.33976144910514</v>
      </c>
      <c r="AW178" s="3">
        <v>32.215737964499567</v>
      </c>
      <c r="AX178" s="1">
        <v>31.776725781542652</v>
      </c>
      <c r="AY178" s="1">
        <v>107.01884564901501</v>
      </c>
      <c r="AZ178" s="1">
        <v>97.672257081086343</v>
      </c>
      <c r="BA178" s="1">
        <v>81.262079094121162</v>
      </c>
      <c r="BB178" s="1">
        <f>BA178-(((100-AH178)/100)*17.6)</f>
        <v>74.691412427454495</v>
      </c>
    </row>
    <row r="179" spans="1:54" x14ac:dyDescent="0.3">
      <c r="A179">
        <v>1</v>
      </c>
      <c r="B179" t="s">
        <v>2194</v>
      </c>
      <c r="C179">
        <v>3</v>
      </c>
      <c r="D179" t="s">
        <v>2704</v>
      </c>
      <c r="E179" t="s">
        <v>3117</v>
      </c>
      <c r="F179" t="s">
        <v>3103</v>
      </c>
      <c r="G179" t="s">
        <v>3089</v>
      </c>
      <c r="H179" t="s">
        <v>3090</v>
      </c>
      <c r="I179" t="s">
        <v>501</v>
      </c>
      <c r="J179" t="s">
        <v>3274</v>
      </c>
      <c r="K179" t="s">
        <v>3314</v>
      </c>
      <c r="L179" t="s">
        <v>4049</v>
      </c>
      <c r="M179" t="s">
        <v>3276</v>
      </c>
      <c r="N179" t="s">
        <v>3277</v>
      </c>
      <c r="O179" t="s">
        <v>4447</v>
      </c>
      <c r="P179" t="s">
        <v>500</v>
      </c>
      <c r="Q179" t="s">
        <v>500</v>
      </c>
      <c r="R179">
        <v>41152</v>
      </c>
      <c r="S179">
        <v>0.63</v>
      </c>
      <c r="T179">
        <v>67493</v>
      </c>
      <c r="U179">
        <v>1.03</v>
      </c>
      <c r="V179">
        <v>65381</v>
      </c>
      <c r="W179">
        <v>172</v>
      </c>
      <c r="X179">
        <v>214287</v>
      </c>
      <c r="Y179">
        <v>3</v>
      </c>
      <c r="Z179">
        <v>3.3</v>
      </c>
      <c r="AA179">
        <v>468</v>
      </c>
      <c r="AB179">
        <v>381755</v>
      </c>
      <c r="AC179">
        <v>7.2</v>
      </c>
      <c r="AD179">
        <v>5.8</v>
      </c>
      <c r="AE179">
        <v>38</v>
      </c>
      <c r="AF179">
        <v>36</v>
      </c>
      <c r="AG179">
        <v>27</v>
      </c>
      <c r="AH179" s="1">
        <f t="shared" si="2"/>
        <v>33.666666666666664</v>
      </c>
      <c r="AI179">
        <v>39553.8986</v>
      </c>
      <c r="AJ179">
        <v>0.59770000000000001</v>
      </c>
      <c r="AK179">
        <v>0</v>
      </c>
      <c r="AL179">
        <v>0</v>
      </c>
      <c r="AM179">
        <v>37.570599999999999</v>
      </c>
      <c r="AN179">
        <v>1781116.2890999999</v>
      </c>
      <c r="AO179">
        <v>61728.9061</v>
      </c>
      <c r="AP179">
        <v>0.93279999999999996</v>
      </c>
      <c r="AQ179">
        <v>0</v>
      </c>
      <c r="AR179">
        <v>0</v>
      </c>
      <c r="AS179">
        <v>86.989400000000003</v>
      </c>
      <c r="AT179">
        <v>2356720.8530999999</v>
      </c>
      <c r="AU179" s="1">
        <v>39.052925831940357</v>
      </c>
      <c r="AV179" s="1">
        <v>43.044620363019369</v>
      </c>
      <c r="AW179" s="3">
        <v>30.16265253692999</v>
      </c>
      <c r="AX179" s="1">
        <v>37.420066243963241</v>
      </c>
      <c r="AY179" s="1">
        <v>29.2826949348214</v>
      </c>
      <c r="AZ179" s="1">
        <v>27.843356458432556</v>
      </c>
      <c r="BA179" s="1">
        <v>39.588426740198969</v>
      </c>
      <c r="BB179" s="1">
        <f>BA179-(((100-AH179)/100)*16.7)</f>
        <v>28.510760073532303</v>
      </c>
    </row>
    <row r="180" spans="1:54" x14ac:dyDescent="0.3">
      <c r="A180">
        <v>1</v>
      </c>
      <c r="B180" t="s">
        <v>637</v>
      </c>
      <c r="C180">
        <v>3</v>
      </c>
      <c r="D180" t="s">
        <v>972</v>
      </c>
      <c r="E180" t="s">
        <v>3120</v>
      </c>
      <c r="F180" t="s">
        <v>3103</v>
      </c>
      <c r="G180" t="s">
        <v>3089</v>
      </c>
      <c r="H180" t="s">
        <v>3090</v>
      </c>
      <c r="I180" t="s">
        <v>124</v>
      </c>
      <c r="J180" t="s">
        <v>3274</v>
      </c>
      <c r="K180" t="s">
        <v>3323</v>
      </c>
      <c r="L180" t="s">
        <v>4081</v>
      </c>
      <c r="M180" t="s">
        <v>3276</v>
      </c>
      <c r="N180" t="s">
        <v>3277</v>
      </c>
      <c r="O180" t="s">
        <v>4456</v>
      </c>
      <c r="P180" t="s">
        <v>123</v>
      </c>
      <c r="Q180" t="s">
        <v>123</v>
      </c>
      <c r="R180">
        <v>0</v>
      </c>
      <c r="S180">
        <v>0</v>
      </c>
      <c r="T180">
        <v>65694</v>
      </c>
      <c r="U180">
        <v>1</v>
      </c>
      <c r="V180">
        <v>65938</v>
      </c>
      <c r="W180">
        <v>0</v>
      </c>
      <c r="X180">
        <v>0</v>
      </c>
      <c r="Y180">
        <v>0</v>
      </c>
      <c r="Z180">
        <v>0</v>
      </c>
      <c r="AA180">
        <v>377</v>
      </c>
      <c r="AB180">
        <v>458559</v>
      </c>
      <c r="AC180">
        <v>5.7</v>
      </c>
      <c r="AD180">
        <v>7</v>
      </c>
      <c r="AE180">
        <v>0</v>
      </c>
      <c r="AF180">
        <v>0</v>
      </c>
      <c r="AG180">
        <v>0</v>
      </c>
      <c r="AH180" s="1">
        <f t="shared" si="2"/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58774.2307</v>
      </c>
      <c r="AP180">
        <v>0.88519999999999999</v>
      </c>
      <c r="AQ180">
        <v>0</v>
      </c>
      <c r="AR180">
        <v>0</v>
      </c>
      <c r="AS180">
        <v>86.361000000000004</v>
      </c>
      <c r="AT180">
        <v>2335089.8004000001</v>
      </c>
      <c r="AU180" s="1">
        <v>0</v>
      </c>
      <c r="AV180" s="1">
        <v>0</v>
      </c>
      <c r="AW180" s="3">
        <v>0</v>
      </c>
      <c r="AX180" s="1">
        <v>0</v>
      </c>
      <c r="AY180" s="1">
        <v>77.942373609589097</v>
      </c>
      <c r="AZ180" s="1">
        <v>75.6423736095891</v>
      </c>
      <c r="BA180" s="1">
        <v>52.380691083059929</v>
      </c>
      <c r="BB180" s="1">
        <f>BA180-(((100-AH180)/100)*16.7)</f>
        <v>35.680691083059926</v>
      </c>
    </row>
    <row r="181" spans="1:54" x14ac:dyDescent="0.3">
      <c r="A181">
        <v>1</v>
      </c>
      <c r="B181" t="s">
        <v>1369</v>
      </c>
      <c r="C181">
        <v>1</v>
      </c>
      <c r="D181" t="s">
        <v>1795</v>
      </c>
      <c r="E181" t="s">
        <v>3120</v>
      </c>
      <c r="F181" t="s">
        <v>3105</v>
      </c>
      <c r="G181" t="s">
        <v>3089</v>
      </c>
      <c r="H181" t="s">
        <v>3090</v>
      </c>
      <c r="I181" t="s">
        <v>398</v>
      </c>
      <c r="J181" t="s">
        <v>3274</v>
      </c>
      <c r="K181" t="s">
        <v>3324</v>
      </c>
      <c r="L181" t="s">
        <v>4082</v>
      </c>
      <c r="M181" t="s">
        <v>3276</v>
      </c>
      <c r="N181" t="s">
        <v>3277</v>
      </c>
      <c r="O181" t="s">
        <v>4457</v>
      </c>
      <c r="P181" t="s">
        <v>397</v>
      </c>
      <c r="Q181" t="s">
        <v>397</v>
      </c>
      <c r="R181">
        <v>0</v>
      </c>
      <c r="S181">
        <v>0</v>
      </c>
      <c r="T181">
        <v>68448</v>
      </c>
      <c r="U181">
        <v>1.04</v>
      </c>
      <c r="V181">
        <v>66090</v>
      </c>
      <c r="W181">
        <v>0</v>
      </c>
      <c r="X181">
        <v>0</v>
      </c>
      <c r="Y181">
        <v>0</v>
      </c>
      <c r="Z181">
        <v>0</v>
      </c>
      <c r="AA181">
        <v>404</v>
      </c>
      <c r="AB181">
        <v>509181</v>
      </c>
      <c r="AC181">
        <v>6.1</v>
      </c>
      <c r="AD181">
        <v>7.7</v>
      </c>
      <c r="AE181">
        <v>0</v>
      </c>
      <c r="AF181">
        <v>0</v>
      </c>
      <c r="AG181">
        <v>0</v>
      </c>
      <c r="AH181" s="1">
        <f t="shared" si="2"/>
        <v>0</v>
      </c>
      <c r="AI181">
        <v>0</v>
      </c>
      <c r="AJ181">
        <v>0</v>
      </c>
      <c r="AK181">
        <v>0</v>
      </c>
      <c r="AL181">
        <v>0</v>
      </c>
      <c r="AM181">
        <v>12.003399999999999</v>
      </c>
      <c r="AN181">
        <v>236875.60939999999</v>
      </c>
      <c r="AO181">
        <v>65339.851799999997</v>
      </c>
      <c r="AP181">
        <v>0.9728</v>
      </c>
      <c r="AQ181">
        <v>0</v>
      </c>
      <c r="AR181">
        <v>0</v>
      </c>
      <c r="AS181">
        <v>98.3797</v>
      </c>
      <c r="AT181">
        <v>2949382.111</v>
      </c>
      <c r="AU181" s="1">
        <v>0</v>
      </c>
      <c r="AV181" s="1">
        <v>7.4342890684392859</v>
      </c>
      <c r="AW181" s="3">
        <v>10.874309563692268</v>
      </c>
      <c r="AX181" s="1">
        <v>6.1028662107105189</v>
      </c>
      <c r="AY181" s="1">
        <v>68.326713164032896</v>
      </c>
      <c r="AZ181" s="1">
        <v>63.631856474568423</v>
      </c>
      <c r="BA181" s="1">
        <v>10.292949072694496</v>
      </c>
      <c r="BB181" s="1">
        <f>BA181-(((100-AH181)/100)*19.7)</f>
        <v>-9.4070509273055034</v>
      </c>
    </row>
    <row r="182" spans="1:54" x14ac:dyDescent="0.3">
      <c r="A182">
        <v>1</v>
      </c>
      <c r="B182" t="s">
        <v>2552</v>
      </c>
      <c r="C182">
        <v>3</v>
      </c>
      <c r="D182" t="s">
        <v>1795</v>
      </c>
      <c r="E182" t="s">
        <v>3120</v>
      </c>
      <c r="F182" t="s">
        <v>3106</v>
      </c>
      <c r="G182" t="s">
        <v>3089</v>
      </c>
      <c r="H182" t="s">
        <v>3090</v>
      </c>
      <c r="I182" t="s">
        <v>1452</v>
      </c>
      <c r="J182" t="s">
        <v>3274</v>
      </c>
      <c r="K182" t="s">
        <v>3325</v>
      </c>
      <c r="L182" t="s">
        <v>4083</v>
      </c>
      <c r="M182" t="s">
        <v>3276</v>
      </c>
      <c r="N182" t="s">
        <v>3277</v>
      </c>
      <c r="O182" t="s">
        <v>4458</v>
      </c>
      <c r="P182" t="s">
        <v>1451</v>
      </c>
      <c r="Q182" t="s">
        <v>1451</v>
      </c>
      <c r="R182">
        <v>0</v>
      </c>
      <c r="S182">
        <v>0</v>
      </c>
      <c r="T182">
        <v>62928</v>
      </c>
      <c r="U182">
        <v>0.96</v>
      </c>
      <c r="V182">
        <v>65590</v>
      </c>
      <c r="W182">
        <v>0</v>
      </c>
      <c r="X182">
        <v>0</v>
      </c>
      <c r="Y182">
        <v>0</v>
      </c>
      <c r="Z182">
        <v>0</v>
      </c>
      <c r="AA182">
        <v>391</v>
      </c>
      <c r="AB182">
        <v>578641</v>
      </c>
      <c r="AC182">
        <v>6</v>
      </c>
      <c r="AD182">
        <v>8.8000000000000007</v>
      </c>
      <c r="AE182">
        <v>0</v>
      </c>
      <c r="AF182">
        <v>0</v>
      </c>
      <c r="AG182">
        <v>0</v>
      </c>
      <c r="AH182" s="1">
        <f t="shared" si="2"/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57867.940600000002</v>
      </c>
      <c r="AP182">
        <v>0.85509999999999997</v>
      </c>
      <c r="AQ182">
        <v>0</v>
      </c>
      <c r="AR182">
        <v>0</v>
      </c>
      <c r="AS182">
        <v>71.522400000000005</v>
      </c>
      <c r="AT182">
        <v>3083886.7519</v>
      </c>
      <c r="AU182" s="1">
        <v>0</v>
      </c>
      <c r="AV182" s="1">
        <v>0</v>
      </c>
      <c r="AW182" s="3">
        <v>0</v>
      </c>
      <c r="AX182" s="1">
        <v>0</v>
      </c>
      <c r="AY182" s="1">
        <v>80.091936525421502</v>
      </c>
      <c r="AZ182" s="1">
        <v>66.391936525421499</v>
      </c>
      <c r="BA182" s="1">
        <v>-2.7622541469154882</v>
      </c>
      <c r="BB182" s="1">
        <f>BA182-(((100-AH182)/100)*17.6)</f>
        <v>-20.36225414691549</v>
      </c>
    </row>
    <row r="183" spans="1:54" x14ac:dyDescent="0.3">
      <c r="A183">
        <v>1</v>
      </c>
      <c r="B183" t="s">
        <v>3024</v>
      </c>
      <c r="C183">
        <v>1</v>
      </c>
      <c r="D183" t="s">
        <v>1099</v>
      </c>
      <c r="E183" t="s">
        <v>3120</v>
      </c>
      <c r="F183" t="s">
        <v>3103</v>
      </c>
      <c r="G183" t="s">
        <v>3104</v>
      </c>
      <c r="H183" t="s">
        <v>3088</v>
      </c>
      <c r="I183" t="s">
        <v>124</v>
      </c>
      <c r="J183" t="s">
        <v>3274</v>
      </c>
      <c r="K183" t="s">
        <v>3323</v>
      </c>
      <c r="L183" t="s">
        <v>4081</v>
      </c>
      <c r="M183" t="s">
        <v>3276</v>
      </c>
      <c r="N183" t="s">
        <v>3277</v>
      </c>
      <c r="O183" t="s">
        <v>4456</v>
      </c>
      <c r="P183" t="s">
        <v>123</v>
      </c>
      <c r="Q183" t="s">
        <v>123</v>
      </c>
      <c r="R183">
        <v>0</v>
      </c>
      <c r="S183">
        <v>0</v>
      </c>
      <c r="T183">
        <v>70202</v>
      </c>
      <c r="U183">
        <v>1.05</v>
      </c>
      <c r="V183">
        <v>66833</v>
      </c>
      <c r="W183">
        <v>0</v>
      </c>
      <c r="X183">
        <v>0</v>
      </c>
      <c r="Y183">
        <v>0</v>
      </c>
      <c r="Z183">
        <v>0</v>
      </c>
      <c r="AA183">
        <v>402</v>
      </c>
      <c r="AB183">
        <v>452448</v>
      </c>
      <c r="AC183">
        <v>6</v>
      </c>
      <c r="AD183">
        <v>6.8</v>
      </c>
      <c r="AE183">
        <v>0</v>
      </c>
      <c r="AF183">
        <v>0</v>
      </c>
      <c r="AG183">
        <v>0</v>
      </c>
      <c r="AH183" s="1">
        <f t="shared" si="2"/>
        <v>0</v>
      </c>
      <c r="AI183">
        <v>0</v>
      </c>
      <c r="AJ183">
        <v>0</v>
      </c>
      <c r="AK183">
        <v>0</v>
      </c>
      <c r="AL183">
        <v>0</v>
      </c>
      <c r="AM183">
        <v>19.623699999999999</v>
      </c>
      <c r="AN183">
        <v>0</v>
      </c>
      <c r="AO183">
        <v>162176.09719999999</v>
      </c>
      <c r="AP183">
        <v>2.3988</v>
      </c>
      <c r="AQ183">
        <v>0</v>
      </c>
      <c r="AR183">
        <v>0</v>
      </c>
      <c r="AS183">
        <v>104.26</v>
      </c>
      <c r="AT183">
        <v>2830232.7560000001</v>
      </c>
      <c r="AU183" s="1">
        <v>0</v>
      </c>
      <c r="AV183" s="1">
        <v>0</v>
      </c>
      <c r="AW183" s="3">
        <v>15.8404212983629</v>
      </c>
      <c r="AX183" s="1">
        <v>5.2801404327876336</v>
      </c>
      <c r="AY183" s="1">
        <v>60.026799414288703</v>
      </c>
      <c r="AZ183" s="1">
        <v>57.848242644242816</v>
      </c>
      <c r="BA183" s="1">
        <v>-0.92194883146736206</v>
      </c>
      <c r="BB183" s="1">
        <f>BA183-(((100-AH183)/100)*16.7)</f>
        <v>-17.62194883146736</v>
      </c>
    </row>
    <row r="184" spans="1:54" x14ac:dyDescent="0.3">
      <c r="A184">
        <v>1</v>
      </c>
      <c r="B184" t="s">
        <v>396</v>
      </c>
      <c r="C184">
        <v>3</v>
      </c>
      <c r="D184" t="s">
        <v>1099</v>
      </c>
      <c r="E184" t="s">
        <v>3120</v>
      </c>
      <c r="F184" t="s">
        <v>3105</v>
      </c>
      <c r="G184" t="s">
        <v>3104</v>
      </c>
      <c r="H184" t="s">
        <v>3088</v>
      </c>
      <c r="I184" t="s">
        <v>398</v>
      </c>
      <c r="J184" t="s">
        <v>3274</v>
      </c>
      <c r="K184" t="s">
        <v>3324</v>
      </c>
      <c r="L184" t="s">
        <v>4082</v>
      </c>
      <c r="M184" t="s">
        <v>3276</v>
      </c>
      <c r="N184" t="s">
        <v>3277</v>
      </c>
      <c r="O184" t="s">
        <v>4457</v>
      </c>
      <c r="P184" t="s">
        <v>397</v>
      </c>
      <c r="Q184" t="s">
        <v>397</v>
      </c>
      <c r="R184">
        <v>0</v>
      </c>
      <c r="S184">
        <v>0</v>
      </c>
      <c r="T184">
        <v>79555</v>
      </c>
      <c r="U184">
        <v>1.22</v>
      </c>
      <c r="V184">
        <v>65189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s="1">
        <f t="shared" si="2"/>
        <v>0</v>
      </c>
      <c r="AI184">
        <v>0</v>
      </c>
      <c r="AJ184">
        <v>0</v>
      </c>
      <c r="AK184">
        <v>0</v>
      </c>
      <c r="AL184">
        <v>0.71940000000000004</v>
      </c>
      <c r="AM184">
        <v>0</v>
      </c>
      <c r="AN184">
        <v>118114.7019</v>
      </c>
      <c r="AO184">
        <v>70393.000100000005</v>
      </c>
      <c r="AP184">
        <v>1.0593999999999999</v>
      </c>
      <c r="AQ184">
        <v>7.6584000000000003</v>
      </c>
      <c r="AR184">
        <v>20.1358</v>
      </c>
      <c r="AS184">
        <v>118.7551</v>
      </c>
      <c r="AT184">
        <v>3305945.3538000002</v>
      </c>
      <c r="AU184" s="1">
        <v>0</v>
      </c>
      <c r="AV184" s="1">
        <v>3.4495511170540243</v>
      </c>
      <c r="AW184" s="3">
        <v>0</v>
      </c>
      <c r="AX184" s="1">
        <v>1.1498503723513414</v>
      </c>
      <c r="AY184" s="1">
        <v>40.512439989774897</v>
      </c>
      <c r="AZ184" s="1">
        <v>35.569932508392462</v>
      </c>
      <c r="BA184" s="1">
        <v>69.90949872390911</v>
      </c>
      <c r="BB184" s="1">
        <f>BA184-(((100-AH184)/100)*19.7)</f>
        <v>50.209498723909107</v>
      </c>
    </row>
    <row r="185" spans="1:54" x14ac:dyDescent="0.3">
      <c r="A185">
        <v>1</v>
      </c>
      <c r="B185" t="s">
        <v>614</v>
      </c>
      <c r="C185">
        <v>1</v>
      </c>
      <c r="D185" t="s">
        <v>3033</v>
      </c>
      <c r="E185" t="s">
        <v>3120</v>
      </c>
      <c r="F185" t="s">
        <v>3106</v>
      </c>
      <c r="G185" t="s">
        <v>3104</v>
      </c>
      <c r="H185" t="s">
        <v>3088</v>
      </c>
      <c r="I185" t="s">
        <v>1452</v>
      </c>
      <c r="J185" t="s">
        <v>3274</v>
      </c>
      <c r="K185" t="s">
        <v>3325</v>
      </c>
      <c r="L185" t="s">
        <v>4083</v>
      </c>
      <c r="M185" t="s">
        <v>3276</v>
      </c>
      <c r="N185" t="s">
        <v>3277</v>
      </c>
      <c r="O185" t="s">
        <v>4458</v>
      </c>
      <c r="P185" t="s">
        <v>1451</v>
      </c>
      <c r="Q185" t="s">
        <v>1451</v>
      </c>
      <c r="R185">
        <v>0</v>
      </c>
      <c r="S185">
        <v>0</v>
      </c>
      <c r="T185">
        <v>69362</v>
      </c>
      <c r="U185">
        <v>1.07</v>
      </c>
      <c r="V185">
        <v>65068</v>
      </c>
      <c r="W185">
        <v>0</v>
      </c>
      <c r="X185">
        <v>0</v>
      </c>
      <c r="Y185">
        <v>0</v>
      </c>
      <c r="Z185">
        <v>0</v>
      </c>
      <c r="AA185">
        <v>494</v>
      </c>
      <c r="AB185">
        <v>206015</v>
      </c>
      <c r="AC185">
        <v>7.6</v>
      </c>
      <c r="AD185">
        <v>3.2</v>
      </c>
      <c r="AE185">
        <v>0</v>
      </c>
      <c r="AF185">
        <v>0</v>
      </c>
      <c r="AG185">
        <v>0</v>
      </c>
      <c r="AH185" s="1">
        <f t="shared" si="2"/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222305.7304</v>
      </c>
      <c r="AO185">
        <v>66377.995299999995</v>
      </c>
      <c r="AP185">
        <v>0.99829999999999997</v>
      </c>
      <c r="AQ185">
        <v>0</v>
      </c>
      <c r="AR185">
        <v>0</v>
      </c>
      <c r="AS185">
        <v>110.97020000000001</v>
      </c>
      <c r="AT185">
        <v>3311178.6809999999</v>
      </c>
      <c r="AU185" s="1">
        <v>0</v>
      </c>
      <c r="AV185" s="1">
        <v>6.2914026076577585</v>
      </c>
      <c r="AW185" s="3">
        <v>0</v>
      </c>
      <c r="AX185" s="1">
        <v>2.0971342025525863</v>
      </c>
      <c r="AY185" s="1">
        <v>67.385801282725495</v>
      </c>
      <c r="AZ185" s="1">
        <v>53.973108668475199</v>
      </c>
      <c r="BA185" s="1">
        <v>8.5039305833439833</v>
      </c>
      <c r="BB185" s="1">
        <f>BA185-(((100-AH185)/100)*17.6)</f>
        <v>-9.0960694166560181</v>
      </c>
    </row>
    <row r="186" spans="1:54" x14ac:dyDescent="0.3">
      <c r="A186">
        <v>1</v>
      </c>
      <c r="B186" t="s">
        <v>122</v>
      </c>
      <c r="C186">
        <v>3</v>
      </c>
      <c r="D186" t="s">
        <v>3033</v>
      </c>
      <c r="E186" t="s">
        <v>3120</v>
      </c>
      <c r="F186" t="s">
        <v>3103</v>
      </c>
      <c r="G186" t="s">
        <v>3104</v>
      </c>
      <c r="H186" t="s">
        <v>3090</v>
      </c>
      <c r="I186" t="s">
        <v>124</v>
      </c>
      <c r="J186" t="s">
        <v>3274</v>
      </c>
      <c r="K186" t="s">
        <v>3323</v>
      </c>
      <c r="L186" t="s">
        <v>4081</v>
      </c>
      <c r="M186" t="s">
        <v>3276</v>
      </c>
      <c r="N186" t="s">
        <v>3277</v>
      </c>
      <c r="O186" t="s">
        <v>4456</v>
      </c>
      <c r="P186" t="s">
        <v>123</v>
      </c>
      <c r="Q186" t="s">
        <v>123</v>
      </c>
      <c r="R186">
        <v>0</v>
      </c>
      <c r="S186">
        <v>0</v>
      </c>
      <c r="T186">
        <v>78898</v>
      </c>
      <c r="U186">
        <v>1.2</v>
      </c>
      <c r="V186">
        <v>65933</v>
      </c>
      <c r="W186">
        <v>0</v>
      </c>
      <c r="X186">
        <v>0</v>
      </c>
      <c r="Y186">
        <v>0</v>
      </c>
      <c r="Z186">
        <v>0</v>
      </c>
      <c r="AA186">
        <v>521</v>
      </c>
      <c r="AB186">
        <v>519029</v>
      </c>
      <c r="AC186">
        <v>7.9</v>
      </c>
      <c r="AD186">
        <v>7.9</v>
      </c>
      <c r="AE186">
        <v>0</v>
      </c>
      <c r="AF186">
        <v>0</v>
      </c>
      <c r="AG186">
        <v>0</v>
      </c>
      <c r="AH186" s="1">
        <f t="shared" si="2"/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67709.375</v>
      </c>
      <c r="AP186">
        <v>0.999</v>
      </c>
      <c r="AQ186">
        <v>8.2119</v>
      </c>
      <c r="AR186">
        <v>0</v>
      </c>
      <c r="AS186">
        <v>102.14709999999999</v>
      </c>
      <c r="AT186">
        <v>2637796.7889</v>
      </c>
      <c r="AU186" s="1">
        <v>0</v>
      </c>
      <c r="AV186" s="1">
        <v>0</v>
      </c>
      <c r="AW186" s="3">
        <v>0</v>
      </c>
      <c r="AX186" s="1">
        <v>0</v>
      </c>
      <c r="AY186" s="1">
        <v>58.037879990386799</v>
      </c>
      <c r="AZ186" s="1">
        <v>55.737879990386801</v>
      </c>
      <c r="BA186" s="1">
        <v>89.257522218498167</v>
      </c>
      <c r="BB186" s="1">
        <f>BA186-(((100-AH186)/100)*16.7)</f>
        <v>72.557522218498164</v>
      </c>
    </row>
    <row r="187" spans="1:54" x14ac:dyDescent="0.3">
      <c r="A187">
        <v>1</v>
      </c>
      <c r="B187" t="s">
        <v>2787</v>
      </c>
      <c r="C187">
        <v>1</v>
      </c>
      <c r="D187" t="s">
        <v>1915</v>
      </c>
      <c r="E187" t="s">
        <v>3120</v>
      </c>
      <c r="F187" t="s">
        <v>3105</v>
      </c>
      <c r="G187" t="s">
        <v>3104</v>
      </c>
      <c r="H187" t="s">
        <v>3090</v>
      </c>
      <c r="I187" t="s">
        <v>398</v>
      </c>
      <c r="J187" t="s">
        <v>3274</v>
      </c>
      <c r="K187" t="s">
        <v>3324</v>
      </c>
      <c r="L187" t="s">
        <v>4082</v>
      </c>
      <c r="M187" t="s">
        <v>3276</v>
      </c>
      <c r="N187" t="s">
        <v>3277</v>
      </c>
      <c r="O187" t="s">
        <v>4457</v>
      </c>
      <c r="P187" t="s">
        <v>397</v>
      </c>
      <c r="Q187" t="s">
        <v>397</v>
      </c>
      <c r="R187">
        <v>0</v>
      </c>
      <c r="S187">
        <v>0</v>
      </c>
      <c r="T187">
        <v>79400</v>
      </c>
      <c r="U187">
        <v>1.22</v>
      </c>
      <c r="V187">
        <v>65066</v>
      </c>
      <c r="W187">
        <v>0</v>
      </c>
      <c r="X187">
        <v>0</v>
      </c>
      <c r="Y187">
        <v>0</v>
      </c>
      <c r="Z187">
        <v>0</v>
      </c>
      <c r="AA187">
        <v>542</v>
      </c>
      <c r="AB187">
        <v>275752</v>
      </c>
      <c r="AC187">
        <v>8.3000000000000007</v>
      </c>
      <c r="AD187">
        <v>4.2</v>
      </c>
      <c r="AE187">
        <v>0</v>
      </c>
      <c r="AF187">
        <v>0</v>
      </c>
      <c r="AG187">
        <v>0</v>
      </c>
      <c r="AH187" s="1">
        <f t="shared" si="2"/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85805.246799999994</v>
      </c>
      <c r="AO187">
        <v>71906.426900000006</v>
      </c>
      <c r="AP187">
        <v>1.0759000000000001</v>
      </c>
      <c r="AQ187">
        <v>5.8281000000000001</v>
      </c>
      <c r="AR187">
        <v>0</v>
      </c>
      <c r="AS187">
        <v>103.5562</v>
      </c>
      <c r="AT187">
        <v>3287618.6069999998</v>
      </c>
      <c r="AU187" s="1">
        <v>0</v>
      </c>
      <c r="AV187" s="1">
        <v>2.5435655440493936</v>
      </c>
      <c r="AW187" s="3">
        <v>0</v>
      </c>
      <c r="AX187" s="1">
        <v>0.84785518134979787</v>
      </c>
      <c r="AY187" s="1">
        <v>40.091707034718702</v>
      </c>
      <c r="AZ187" s="1">
        <v>35.134099793786191</v>
      </c>
      <c r="BA187" s="1">
        <v>0.1170306358463602</v>
      </c>
      <c r="BB187" s="1">
        <f>BA187-(((100-AH187)/100)*19.7)</f>
        <v>-19.582969364153641</v>
      </c>
    </row>
    <row r="188" spans="1:54" x14ac:dyDescent="0.3">
      <c r="A188">
        <v>1</v>
      </c>
      <c r="B188" t="s">
        <v>1405</v>
      </c>
      <c r="C188">
        <v>3</v>
      </c>
      <c r="D188" t="s">
        <v>1915</v>
      </c>
      <c r="E188" t="s">
        <v>3120</v>
      </c>
      <c r="F188" t="s">
        <v>3106</v>
      </c>
      <c r="G188" t="s">
        <v>3104</v>
      </c>
      <c r="H188" t="s">
        <v>3090</v>
      </c>
      <c r="I188" t="s">
        <v>1452</v>
      </c>
      <c r="J188" t="s">
        <v>3274</v>
      </c>
      <c r="K188" t="s">
        <v>3325</v>
      </c>
      <c r="L188" t="s">
        <v>4083</v>
      </c>
      <c r="M188" t="s">
        <v>3276</v>
      </c>
      <c r="N188" t="s">
        <v>3277</v>
      </c>
      <c r="O188" t="s">
        <v>4458</v>
      </c>
      <c r="P188" t="s">
        <v>1451</v>
      </c>
      <c r="Q188" t="s">
        <v>1451</v>
      </c>
      <c r="R188">
        <v>0</v>
      </c>
      <c r="S188">
        <v>0</v>
      </c>
      <c r="T188">
        <v>79786</v>
      </c>
      <c r="U188">
        <v>1.22</v>
      </c>
      <c r="V188">
        <v>65421</v>
      </c>
      <c r="W188">
        <v>0</v>
      </c>
      <c r="X188">
        <v>0</v>
      </c>
      <c r="Y188">
        <v>0</v>
      </c>
      <c r="Z188">
        <v>0</v>
      </c>
      <c r="AA188">
        <v>661</v>
      </c>
      <c r="AB188">
        <v>534218</v>
      </c>
      <c r="AC188">
        <v>10.1</v>
      </c>
      <c r="AD188">
        <v>8.1999999999999993</v>
      </c>
      <c r="AE188">
        <v>0</v>
      </c>
      <c r="AF188">
        <v>0</v>
      </c>
      <c r="AG188">
        <v>0</v>
      </c>
      <c r="AH188" s="1">
        <f t="shared" si="2"/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86509.770699999994</v>
      </c>
      <c r="AO188">
        <v>78931.180500000002</v>
      </c>
      <c r="AP188">
        <v>1.1890000000000001</v>
      </c>
      <c r="AQ188">
        <v>0</v>
      </c>
      <c r="AR188">
        <v>0</v>
      </c>
      <c r="AS188">
        <v>143.9949</v>
      </c>
      <c r="AT188">
        <v>3780256.8555999999</v>
      </c>
      <c r="AU188" s="1">
        <v>0</v>
      </c>
      <c r="AV188" s="1">
        <v>2.2372638191195615</v>
      </c>
      <c r="AW188" s="3">
        <v>0</v>
      </c>
      <c r="AX188" s="1">
        <v>0.74575460637318713</v>
      </c>
      <c r="AY188" s="1">
        <v>59.728461500703403</v>
      </c>
      <c r="AZ188" s="1">
        <v>46.130629881776528</v>
      </c>
      <c r="BA188" s="1">
        <v>-9.7889562012339564</v>
      </c>
      <c r="BB188" s="1">
        <f>BA188-(((100-AH188)/100)*17.6)</f>
        <v>-27.38895620123396</v>
      </c>
    </row>
    <row r="189" spans="1:54" x14ac:dyDescent="0.3">
      <c r="A189">
        <v>1</v>
      </c>
      <c r="B189" t="s">
        <v>2757</v>
      </c>
      <c r="C189">
        <v>1</v>
      </c>
      <c r="D189" t="s">
        <v>2336</v>
      </c>
      <c r="E189" t="s">
        <v>3117</v>
      </c>
      <c r="F189" t="s">
        <v>3105</v>
      </c>
      <c r="G189" t="s">
        <v>3089</v>
      </c>
      <c r="H189" t="s">
        <v>3090</v>
      </c>
      <c r="I189" t="s">
        <v>350</v>
      </c>
      <c r="J189" t="s">
        <v>3274</v>
      </c>
      <c r="K189" t="s">
        <v>3315</v>
      </c>
      <c r="L189" t="s">
        <v>4050</v>
      </c>
      <c r="M189" t="s">
        <v>3276</v>
      </c>
      <c r="N189" t="s">
        <v>3277</v>
      </c>
      <c r="O189" t="s">
        <v>4448</v>
      </c>
      <c r="P189" t="s">
        <v>349</v>
      </c>
      <c r="Q189" t="s">
        <v>349</v>
      </c>
      <c r="R189">
        <v>46164</v>
      </c>
      <c r="S189">
        <v>0.69</v>
      </c>
      <c r="T189">
        <v>38363</v>
      </c>
      <c r="U189">
        <v>0.56999999999999995</v>
      </c>
      <c r="V189">
        <v>66848</v>
      </c>
      <c r="W189">
        <v>166</v>
      </c>
      <c r="X189">
        <v>207295</v>
      </c>
      <c r="Y189">
        <v>2</v>
      </c>
      <c r="Z189">
        <v>3.1</v>
      </c>
      <c r="AA189">
        <v>155</v>
      </c>
      <c r="AB189">
        <v>282203</v>
      </c>
      <c r="AC189">
        <v>2.2999999999999998</v>
      </c>
      <c r="AD189">
        <v>4.2</v>
      </c>
      <c r="AE189">
        <v>55</v>
      </c>
      <c r="AF189">
        <v>42</v>
      </c>
      <c r="AG189">
        <v>52</v>
      </c>
      <c r="AH189" s="1">
        <f t="shared" si="2"/>
        <v>49.666666666666664</v>
      </c>
      <c r="AI189">
        <v>55390.205800000003</v>
      </c>
      <c r="AJ189">
        <v>0.8387</v>
      </c>
      <c r="AK189">
        <v>0</v>
      </c>
      <c r="AL189">
        <v>0</v>
      </c>
      <c r="AM189">
        <v>60.265599999999999</v>
      </c>
      <c r="AN189">
        <v>2318537.6129999999</v>
      </c>
      <c r="AO189">
        <v>39374.284500000002</v>
      </c>
      <c r="AP189">
        <v>0.59619999999999995</v>
      </c>
      <c r="AQ189">
        <v>0</v>
      </c>
      <c r="AR189">
        <v>0</v>
      </c>
      <c r="AS189">
        <v>48.320500000000003</v>
      </c>
      <c r="AT189">
        <v>2275468.2370000002</v>
      </c>
      <c r="AU189" s="1">
        <v>58.450381176165102</v>
      </c>
      <c r="AV189" s="1">
        <v>50.468756216320457</v>
      </c>
      <c r="AW189" s="3">
        <v>55.500289631914214</v>
      </c>
      <c r="AX189" s="1">
        <v>54.806475674799934</v>
      </c>
      <c r="AY189" s="1">
        <v>31.195117457803999</v>
      </c>
      <c r="AZ189" s="1">
        <v>28.935441241543995</v>
      </c>
      <c r="BA189" s="1">
        <v>7.1436578547812717</v>
      </c>
      <c r="BB189" s="1">
        <f>BA189-(((100-AH189)/100)*19.7)</f>
        <v>-2.7720088118853967</v>
      </c>
    </row>
    <row r="190" spans="1:54" x14ac:dyDescent="0.3">
      <c r="A190">
        <v>1</v>
      </c>
      <c r="B190" t="s">
        <v>2909</v>
      </c>
      <c r="C190">
        <v>3</v>
      </c>
      <c r="D190" t="s">
        <v>2336</v>
      </c>
      <c r="E190" t="s">
        <v>3117</v>
      </c>
      <c r="F190" t="s">
        <v>3106</v>
      </c>
      <c r="G190" t="s">
        <v>3089</v>
      </c>
      <c r="H190" t="s">
        <v>3090</v>
      </c>
      <c r="I190" t="s">
        <v>1641</v>
      </c>
      <c r="J190" t="s">
        <v>3274</v>
      </c>
      <c r="K190" t="s">
        <v>3316</v>
      </c>
      <c r="L190" t="s">
        <v>4051</v>
      </c>
      <c r="M190" t="s">
        <v>3276</v>
      </c>
      <c r="N190" t="s">
        <v>3277</v>
      </c>
      <c r="O190" t="s">
        <v>4449</v>
      </c>
      <c r="P190" t="s">
        <v>1640</v>
      </c>
      <c r="Q190" t="s">
        <v>1640</v>
      </c>
      <c r="R190">
        <v>45376</v>
      </c>
      <c r="S190">
        <v>0.69</v>
      </c>
      <c r="T190">
        <v>45502</v>
      </c>
      <c r="U190">
        <v>0.69</v>
      </c>
      <c r="V190">
        <v>65727</v>
      </c>
      <c r="W190">
        <v>170</v>
      </c>
      <c r="X190">
        <v>286868</v>
      </c>
      <c r="Y190">
        <v>3</v>
      </c>
      <c r="Z190">
        <v>4.4000000000000004</v>
      </c>
      <c r="AA190">
        <v>221</v>
      </c>
      <c r="AB190">
        <v>396068</v>
      </c>
      <c r="AC190">
        <v>3.4</v>
      </c>
      <c r="AD190">
        <v>6</v>
      </c>
      <c r="AE190">
        <v>50</v>
      </c>
      <c r="AF190">
        <v>42</v>
      </c>
      <c r="AG190">
        <v>43</v>
      </c>
      <c r="AH190" s="1">
        <f t="shared" si="2"/>
        <v>45</v>
      </c>
      <c r="AI190">
        <v>40884.310599999997</v>
      </c>
      <c r="AJ190">
        <v>0.60819999999999996</v>
      </c>
      <c r="AK190">
        <v>0</v>
      </c>
      <c r="AL190">
        <v>0</v>
      </c>
      <c r="AM190">
        <v>48.966900000000003</v>
      </c>
      <c r="AN190">
        <v>2185962.2327000001</v>
      </c>
      <c r="AO190">
        <v>36038.927600000003</v>
      </c>
      <c r="AP190">
        <v>0.53610000000000002</v>
      </c>
      <c r="AQ190">
        <v>0</v>
      </c>
      <c r="AR190">
        <v>0</v>
      </c>
      <c r="AS190">
        <v>36.3752</v>
      </c>
      <c r="AT190">
        <v>2377206.21</v>
      </c>
      <c r="AU190" s="1">
        <v>53.149492346774352</v>
      </c>
      <c r="AV190" s="1">
        <v>47.90448260127296</v>
      </c>
      <c r="AW190" s="3">
        <v>57.377191327609701</v>
      </c>
      <c r="AX190" s="1">
        <v>52.810388758552335</v>
      </c>
      <c r="AY190" s="1">
        <v>49.753265620826497</v>
      </c>
      <c r="AZ190" s="1">
        <v>43.288288880748169</v>
      </c>
      <c r="BA190" s="1">
        <v>-9.9981455047061907</v>
      </c>
      <c r="BB190" s="1">
        <f>BA190-(((100-AH190)/100)*17.6)</f>
        <v>-19.678145504706194</v>
      </c>
    </row>
    <row r="191" spans="1:54" x14ac:dyDescent="0.3">
      <c r="A191">
        <v>1</v>
      </c>
      <c r="B191" t="s">
        <v>3007</v>
      </c>
      <c r="C191">
        <v>1</v>
      </c>
      <c r="D191" t="s">
        <v>2618</v>
      </c>
      <c r="E191" t="s">
        <v>3117</v>
      </c>
      <c r="F191" t="s">
        <v>3103</v>
      </c>
      <c r="G191" t="s">
        <v>3104</v>
      </c>
      <c r="H191" t="s">
        <v>3088</v>
      </c>
      <c r="I191" t="s">
        <v>501</v>
      </c>
      <c r="J191" t="s">
        <v>3274</v>
      </c>
      <c r="K191" t="s">
        <v>3314</v>
      </c>
      <c r="L191" t="s">
        <v>4049</v>
      </c>
      <c r="M191" t="s">
        <v>3276</v>
      </c>
      <c r="N191" t="s">
        <v>3277</v>
      </c>
      <c r="O191" t="s">
        <v>4447</v>
      </c>
      <c r="P191" t="s">
        <v>500</v>
      </c>
      <c r="Q191" t="s">
        <v>500</v>
      </c>
      <c r="R191">
        <v>0</v>
      </c>
      <c r="S191">
        <v>0</v>
      </c>
      <c r="T191">
        <v>68837</v>
      </c>
      <c r="U191">
        <v>1.04</v>
      </c>
      <c r="V191">
        <v>66497</v>
      </c>
      <c r="W191">
        <v>0</v>
      </c>
      <c r="X191">
        <v>0</v>
      </c>
      <c r="Y191">
        <v>0</v>
      </c>
      <c r="Z191">
        <v>0</v>
      </c>
      <c r="AA191">
        <v>366</v>
      </c>
      <c r="AB191">
        <v>293046</v>
      </c>
      <c r="AC191">
        <v>5.5</v>
      </c>
      <c r="AD191">
        <v>4.4000000000000004</v>
      </c>
      <c r="AE191">
        <v>0</v>
      </c>
      <c r="AF191">
        <v>0</v>
      </c>
      <c r="AG191">
        <v>0</v>
      </c>
      <c r="AH191" s="1">
        <f t="shared" si="2"/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63734.980799999998</v>
      </c>
      <c r="AP191">
        <v>0.95150000000000001</v>
      </c>
      <c r="AQ191">
        <v>5.8103999999999996</v>
      </c>
      <c r="AR191">
        <v>0</v>
      </c>
      <c r="AS191">
        <v>83.951800000000006</v>
      </c>
      <c r="AT191">
        <v>2523152.2549999999</v>
      </c>
      <c r="AU191" s="1">
        <v>0</v>
      </c>
      <c r="AV191" s="1">
        <v>0</v>
      </c>
      <c r="AW191" s="3">
        <v>0</v>
      </c>
      <c r="AX191" s="1">
        <v>0</v>
      </c>
      <c r="AY191" s="1">
        <v>24.815275921134202</v>
      </c>
      <c r="AZ191" s="1">
        <v>22.515275921134201</v>
      </c>
      <c r="BA191" s="1">
        <v>-2.8057553956834735</v>
      </c>
      <c r="BB191" s="1">
        <f>BA191-(((100-AH191)/100)*16.7)</f>
        <v>-19.505755395683472</v>
      </c>
    </row>
    <row r="192" spans="1:54" x14ac:dyDescent="0.3">
      <c r="A192">
        <v>1</v>
      </c>
      <c r="B192" t="s">
        <v>348</v>
      </c>
      <c r="C192">
        <v>3</v>
      </c>
      <c r="D192" t="s">
        <v>2618</v>
      </c>
      <c r="E192" t="s">
        <v>3117</v>
      </c>
      <c r="F192" t="s">
        <v>3105</v>
      </c>
      <c r="G192" t="s">
        <v>3104</v>
      </c>
      <c r="H192" t="s">
        <v>3088</v>
      </c>
      <c r="I192" t="s">
        <v>350</v>
      </c>
      <c r="J192" t="s">
        <v>3274</v>
      </c>
      <c r="K192" t="s">
        <v>3315</v>
      </c>
      <c r="L192" t="s">
        <v>4050</v>
      </c>
      <c r="M192" t="s">
        <v>3276</v>
      </c>
      <c r="N192" t="s">
        <v>3277</v>
      </c>
      <c r="O192" t="s">
        <v>4448</v>
      </c>
      <c r="P192" t="s">
        <v>349</v>
      </c>
      <c r="Q192" t="s">
        <v>349</v>
      </c>
      <c r="R192">
        <v>0</v>
      </c>
      <c r="S192">
        <v>0</v>
      </c>
      <c r="T192">
        <v>63881</v>
      </c>
      <c r="U192">
        <v>0.98</v>
      </c>
      <c r="V192">
        <v>65498</v>
      </c>
      <c r="W192">
        <v>0</v>
      </c>
      <c r="X192">
        <v>0</v>
      </c>
      <c r="Y192">
        <v>0</v>
      </c>
      <c r="Z192">
        <v>0</v>
      </c>
      <c r="AA192">
        <v>400</v>
      </c>
      <c r="AB192">
        <v>525815</v>
      </c>
      <c r="AC192">
        <v>6.1</v>
      </c>
      <c r="AD192">
        <v>8</v>
      </c>
      <c r="AE192">
        <v>0</v>
      </c>
      <c r="AF192">
        <v>0</v>
      </c>
      <c r="AG192">
        <v>0</v>
      </c>
      <c r="AH192" s="1">
        <f t="shared" si="2"/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55006.520600000003</v>
      </c>
      <c r="AP192">
        <v>0.81540000000000001</v>
      </c>
      <c r="AQ192">
        <v>7.3421000000000003</v>
      </c>
      <c r="AR192">
        <v>0</v>
      </c>
      <c r="AS192">
        <v>78.879000000000005</v>
      </c>
      <c r="AT192">
        <v>2942658.8546000002</v>
      </c>
      <c r="AU192" s="1">
        <v>0</v>
      </c>
      <c r="AV192" s="1">
        <v>0</v>
      </c>
      <c r="AW192" s="3">
        <v>0</v>
      </c>
      <c r="AX192" s="1">
        <v>0</v>
      </c>
      <c r="AY192" s="1">
        <v>12.262134480276799</v>
      </c>
      <c r="AZ192" s="1">
        <v>7.2621344802767993</v>
      </c>
      <c r="BA192" s="1">
        <v>74.928787660009561</v>
      </c>
      <c r="BB192" s="1">
        <f>BA192-(((100-AH192)/100)*19.7)</f>
        <v>55.228787660009559</v>
      </c>
    </row>
    <row r="193" spans="1:54" x14ac:dyDescent="0.3">
      <c r="A193">
        <v>1</v>
      </c>
      <c r="B193" t="s">
        <v>1639</v>
      </c>
      <c r="C193">
        <v>1</v>
      </c>
      <c r="D193" t="s">
        <v>2144</v>
      </c>
      <c r="E193" t="s">
        <v>3117</v>
      </c>
      <c r="F193" t="s">
        <v>3106</v>
      </c>
      <c r="G193" t="s">
        <v>3104</v>
      </c>
      <c r="H193" t="s">
        <v>3088</v>
      </c>
      <c r="I193" t="s">
        <v>1641</v>
      </c>
      <c r="J193" t="s">
        <v>3274</v>
      </c>
      <c r="K193" t="s">
        <v>3316</v>
      </c>
      <c r="L193" t="s">
        <v>4051</v>
      </c>
      <c r="M193" t="s">
        <v>3276</v>
      </c>
      <c r="N193" t="s">
        <v>3277</v>
      </c>
      <c r="O193" t="s">
        <v>4449</v>
      </c>
      <c r="P193" t="s">
        <v>1640</v>
      </c>
      <c r="Q193" t="s">
        <v>1640</v>
      </c>
      <c r="R193">
        <v>0</v>
      </c>
      <c r="S193">
        <v>0</v>
      </c>
      <c r="T193">
        <v>61450</v>
      </c>
      <c r="U193">
        <v>0.91</v>
      </c>
      <c r="V193">
        <v>67679</v>
      </c>
      <c r="W193">
        <v>0</v>
      </c>
      <c r="X193">
        <v>0</v>
      </c>
      <c r="Y193">
        <v>0</v>
      </c>
      <c r="Z193">
        <v>0</v>
      </c>
      <c r="AA193">
        <v>356</v>
      </c>
      <c r="AB193">
        <v>423916</v>
      </c>
      <c r="AC193">
        <v>5.3</v>
      </c>
      <c r="AD193">
        <v>6.3</v>
      </c>
      <c r="AE193">
        <v>0</v>
      </c>
      <c r="AF193">
        <v>0</v>
      </c>
      <c r="AG193">
        <v>0</v>
      </c>
      <c r="AH193" s="1">
        <f t="shared" si="2"/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61182.769500000002</v>
      </c>
      <c r="AP193">
        <v>0.91159999999999997</v>
      </c>
      <c r="AQ193">
        <v>0</v>
      </c>
      <c r="AR193">
        <v>0</v>
      </c>
      <c r="AS193">
        <v>83.374099999999999</v>
      </c>
      <c r="AT193">
        <v>3040243.5189999999</v>
      </c>
      <c r="AU193" s="1">
        <v>0</v>
      </c>
      <c r="AV193" s="1">
        <v>0</v>
      </c>
      <c r="AW193" s="3">
        <v>0</v>
      </c>
      <c r="AX193" s="1">
        <v>0</v>
      </c>
      <c r="AY193" s="1">
        <v>37.024181307854697</v>
      </c>
      <c r="AZ193" s="1">
        <v>23.324181307854698</v>
      </c>
      <c r="BA193" s="1">
        <v>5.4863919515275361</v>
      </c>
      <c r="BB193" s="1">
        <f>BA193-(((100-AH193)/100)*17.6)</f>
        <v>-12.113608048472464</v>
      </c>
    </row>
    <row r="194" spans="1:54" x14ac:dyDescent="0.3">
      <c r="A194">
        <v>1</v>
      </c>
      <c r="B194" t="s">
        <v>779</v>
      </c>
      <c r="C194">
        <v>2</v>
      </c>
      <c r="D194" t="s">
        <v>2295</v>
      </c>
      <c r="E194" t="s">
        <v>3117</v>
      </c>
      <c r="F194" t="s">
        <v>3114</v>
      </c>
      <c r="G194" t="s">
        <v>3089</v>
      </c>
      <c r="H194" t="s">
        <v>3088</v>
      </c>
      <c r="I194" t="s">
        <v>320</v>
      </c>
      <c r="J194" t="s">
        <v>3274</v>
      </c>
      <c r="K194" t="s">
        <v>3326</v>
      </c>
      <c r="L194" t="s">
        <v>4084</v>
      </c>
      <c r="M194" t="s">
        <v>3276</v>
      </c>
      <c r="N194" t="s">
        <v>3277</v>
      </c>
      <c r="O194" t="s">
        <v>4459</v>
      </c>
      <c r="P194" t="s">
        <v>319</v>
      </c>
      <c r="Q194" t="s">
        <v>319</v>
      </c>
      <c r="R194">
        <v>45334</v>
      </c>
      <c r="S194">
        <v>0.68</v>
      </c>
      <c r="T194">
        <v>23735</v>
      </c>
      <c r="U194">
        <v>0.36</v>
      </c>
      <c r="V194">
        <v>66716</v>
      </c>
      <c r="W194">
        <v>143</v>
      </c>
      <c r="X194">
        <v>79846</v>
      </c>
      <c r="Y194">
        <v>2</v>
      </c>
      <c r="Z194">
        <v>1.2</v>
      </c>
      <c r="AA194">
        <v>116</v>
      </c>
      <c r="AB194">
        <v>89026</v>
      </c>
      <c r="AC194">
        <v>1.7</v>
      </c>
      <c r="AD194">
        <v>1.3</v>
      </c>
      <c r="AE194">
        <v>66</v>
      </c>
      <c r="AF194">
        <v>47</v>
      </c>
      <c r="AG194">
        <v>55</v>
      </c>
      <c r="AH194" s="1">
        <f t="shared" ref="AH194:AH257" si="3">AVERAGE(AE194,AG194,AF194)</f>
        <v>56</v>
      </c>
      <c r="AI194">
        <v>28832.144499999999</v>
      </c>
      <c r="AJ194">
        <v>0.77929999999999999</v>
      </c>
      <c r="AK194">
        <v>0</v>
      </c>
      <c r="AL194">
        <v>0</v>
      </c>
      <c r="AM194">
        <v>19.422000000000001</v>
      </c>
      <c r="AN194">
        <v>1254248.902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834934.37970000005</v>
      </c>
      <c r="AU194" s="1">
        <v>100</v>
      </c>
      <c r="AV194" s="1">
        <v>60.035369466454789</v>
      </c>
      <c r="AW194" s="3">
        <v>100</v>
      </c>
      <c r="AX194" s="1">
        <v>86.678456488818256</v>
      </c>
      <c r="AY194" s="1">
        <v>5.3468146371720202</v>
      </c>
      <c r="AZ194" s="1">
        <v>5.1469914845042943</v>
      </c>
      <c r="BA194" s="1">
        <v>1.7292734228320565</v>
      </c>
      <c r="BB194" s="1">
        <f>BA194-(((100-AH194)/100)*8.5)</f>
        <v>-2.0107265771679437</v>
      </c>
    </row>
    <row r="195" spans="1:54" x14ac:dyDescent="0.3">
      <c r="A195">
        <v>1</v>
      </c>
      <c r="B195" t="s">
        <v>318</v>
      </c>
      <c r="C195">
        <v>4</v>
      </c>
      <c r="D195" t="s">
        <v>2144</v>
      </c>
      <c r="E195" t="s">
        <v>3117</v>
      </c>
      <c r="F195" t="s">
        <v>3114</v>
      </c>
      <c r="G195" t="s">
        <v>3104</v>
      </c>
      <c r="H195" t="s">
        <v>3090</v>
      </c>
      <c r="I195" t="s">
        <v>320</v>
      </c>
      <c r="J195" t="s">
        <v>3274</v>
      </c>
      <c r="K195" t="s">
        <v>3326</v>
      </c>
      <c r="L195" t="s">
        <v>4084</v>
      </c>
      <c r="M195" t="s">
        <v>3276</v>
      </c>
      <c r="N195" t="s">
        <v>3277</v>
      </c>
      <c r="O195" t="s">
        <v>4459</v>
      </c>
      <c r="P195" t="s">
        <v>319</v>
      </c>
      <c r="Q195" t="s">
        <v>319</v>
      </c>
      <c r="R195">
        <v>0</v>
      </c>
      <c r="S195">
        <v>0</v>
      </c>
      <c r="T195">
        <v>78158</v>
      </c>
      <c r="U195">
        <v>1.21</v>
      </c>
      <c r="V195">
        <v>64553</v>
      </c>
      <c r="W195">
        <v>0</v>
      </c>
      <c r="X195">
        <v>0</v>
      </c>
      <c r="Y195">
        <v>0</v>
      </c>
      <c r="Z195">
        <v>0</v>
      </c>
      <c r="AA195">
        <v>497</v>
      </c>
      <c r="AB195">
        <v>489891</v>
      </c>
      <c r="AC195">
        <v>7.7</v>
      </c>
      <c r="AD195">
        <v>7.6</v>
      </c>
      <c r="AE195">
        <v>0</v>
      </c>
      <c r="AF195">
        <v>0</v>
      </c>
      <c r="AG195">
        <v>0</v>
      </c>
      <c r="AH195" s="1">
        <f t="shared" si="3"/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64632.258399999999</v>
      </c>
      <c r="AP195">
        <v>0.98650000000000004</v>
      </c>
      <c r="AQ195">
        <v>0</v>
      </c>
      <c r="AR195">
        <v>0</v>
      </c>
      <c r="AS195">
        <v>90.639499999999998</v>
      </c>
      <c r="AT195">
        <v>2546122.3568000002</v>
      </c>
      <c r="AU195" s="1">
        <v>0</v>
      </c>
      <c r="AV195" s="1">
        <v>0</v>
      </c>
      <c r="AW195" s="3">
        <v>0</v>
      </c>
      <c r="AX195" s="1">
        <v>0</v>
      </c>
      <c r="AY195" s="1">
        <v>25.174811355454899</v>
      </c>
      <c r="AZ195" s="1">
        <v>23.674811355454899</v>
      </c>
      <c r="BA195" s="1">
        <v>77.963792096554414</v>
      </c>
      <c r="BB195" s="1">
        <f>BA195-(((100-AH195)/100)*8.5)</f>
        <v>69.463792096554414</v>
      </c>
    </row>
    <row r="196" spans="1:54" x14ac:dyDescent="0.3">
      <c r="A196">
        <v>1</v>
      </c>
      <c r="B196" t="s">
        <v>2907</v>
      </c>
      <c r="C196">
        <v>2</v>
      </c>
      <c r="D196" t="s">
        <v>2567</v>
      </c>
      <c r="E196" t="s">
        <v>3117</v>
      </c>
      <c r="F196" t="s">
        <v>3115</v>
      </c>
      <c r="G196" t="s">
        <v>3104</v>
      </c>
      <c r="H196" t="s">
        <v>3090</v>
      </c>
      <c r="I196" t="s">
        <v>334</v>
      </c>
      <c r="J196" t="s">
        <v>3274</v>
      </c>
      <c r="K196" t="s">
        <v>3327</v>
      </c>
      <c r="L196" t="s">
        <v>4051</v>
      </c>
      <c r="M196" t="s">
        <v>3276</v>
      </c>
      <c r="N196" t="s">
        <v>3277</v>
      </c>
      <c r="O196" t="s">
        <v>4460</v>
      </c>
      <c r="P196" t="s">
        <v>333</v>
      </c>
      <c r="Q196" t="s">
        <v>333</v>
      </c>
      <c r="R196">
        <v>0</v>
      </c>
      <c r="S196">
        <v>0</v>
      </c>
      <c r="T196">
        <v>80685</v>
      </c>
      <c r="U196">
        <v>1.24</v>
      </c>
      <c r="V196">
        <v>65169</v>
      </c>
      <c r="W196">
        <v>0</v>
      </c>
      <c r="X196">
        <v>0</v>
      </c>
      <c r="Y196">
        <v>0</v>
      </c>
      <c r="Z196">
        <v>0</v>
      </c>
      <c r="AA196">
        <v>560</v>
      </c>
      <c r="AB196">
        <v>401974</v>
      </c>
      <c r="AC196">
        <v>8.6</v>
      </c>
      <c r="AD196">
        <v>6.2</v>
      </c>
      <c r="AE196">
        <v>0</v>
      </c>
      <c r="AF196">
        <v>0</v>
      </c>
      <c r="AG196">
        <v>0</v>
      </c>
      <c r="AH196" s="1">
        <f t="shared" si="3"/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78982.147700000001</v>
      </c>
      <c r="AP196">
        <v>1.145</v>
      </c>
      <c r="AQ196">
        <v>0</v>
      </c>
      <c r="AR196">
        <v>0</v>
      </c>
      <c r="AS196">
        <v>143.16990000000001</v>
      </c>
      <c r="AT196">
        <v>3369672.4559999998</v>
      </c>
      <c r="AU196" s="1">
        <v>0</v>
      </c>
      <c r="AV196" s="1">
        <v>0</v>
      </c>
      <c r="AW196" s="3">
        <v>0</v>
      </c>
      <c r="AX196" s="1">
        <v>0</v>
      </c>
      <c r="AY196" s="1">
        <v>12.3845295217477</v>
      </c>
      <c r="AZ196" s="1">
        <v>12.3845295217477</v>
      </c>
      <c r="BA196" s="1">
        <v>-12.104913959824382</v>
      </c>
      <c r="BB196" s="1">
        <f>BA196-(((100-AH196)/100)*14.1)</f>
        <v>-26.204913959824381</v>
      </c>
    </row>
    <row r="197" spans="1:54" x14ac:dyDescent="0.3">
      <c r="A197">
        <v>1</v>
      </c>
      <c r="B197" t="s">
        <v>1492</v>
      </c>
      <c r="C197">
        <v>4</v>
      </c>
      <c r="D197" t="s">
        <v>2567</v>
      </c>
      <c r="E197" t="s">
        <v>3117</v>
      </c>
      <c r="F197" t="s">
        <v>3116</v>
      </c>
      <c r="G197" t="s">
        <v>3104</v>
      </c>
      <c r="H197" t="s">
        <v>3090</v>
      </c>
      <c r="I197" t="s">
        <v>1494</v>
      </c>
      <c r="J197" t="s">
        <v>3274</v>
      </c>
      <c r="K197" t="s">
        <v>3328</v>
      </c>
      <c r="L197" t="s">
        <v>4085</v>
      </c>
      <c r="M197" t="s">
        <v>3276</v>
      </c>
      <c r="N197" t="s">
        <v>3277</v>
      </c>
      <c r="O197" t="s">
        <v>4461</v>
      </c>
      <c r="P197" t="s">
        <v>1493</v>
      </c>
      <c r="Q197" t="s">
        <v>1493</v>
      </c>
      <c r="R197">
        <v>0</v>
      </c>
      <c r="S197">
        <v>0</v>
      </c>
      <c r="T197">
        <v>78566</v>
      </c>
      <c r="U197">
        <v>1.21</v>
      </c>
      <c r="V197">
        <v>64866</v>
      </c>
      <c r="W197">
        <v>0</v>
      </c>
      <c r="X197">
        <v>0</v>
      </c>
      <c r="Y197">
        <v>0</v>
      </c>
      <c r="Z197">
        <v>0</v>
      </c>
      <c r="AA197">
        <v>688</v>
      </c>
      <c r="AB197">
        <v>857598</v>
      </c>
      <c r="AC197">
        <v>10.6</v>
      </c>
      <c r="AD197">
        <v>13.2</v>
      </c>
      <c r="AE197">
        <v>0</v>
      </c>
      <c r="AF197">
        <v>0</v>
      </c>
      <c r="AG197">
        <v>0</v>
      </c>
      <c r="AH197" s="1">
        <f t="shared" si="3"/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75070.204700000002</v>
      </c>
      <c r="AP197">
        <v>1.165</v>
      </c>
      <c r="AQ197">
        <v>0</v>
      </c>
      <c r="AR197">
        <v>0</v>
      </c>
      <c r="AS197">
        <v>137.25640000000001</v>
      </c>
      <c r="AT197">
        <v>3951945.1836000001</v>
      </c>
      <c r="AU197" s="1">
        <v>0</v>
      </c>
      <c r="AV197" s="1">
        <v>0</v>
      </c>
      <c r="AW197" s="3">
        <v>0</v>
      </c>
      <c r="AX197" s="1">
        <v>0</v>
      </c>
      <c r="AY197" s="1">
        <v>18.6419760169466</v>
      </c>
      <c r="AZ197" s="1">
        <v>4.2419760169465999</v>
      </c>
      <c r="BA197" s="1">
        <v>13.529297255207331</v>
      </c>
      <c r="BB197" s="1">
        <f>BA197-(((100-AH197)/100)*4.9)</f>
        <v>8.6292972552073302</v>
      </c>
    </row>
    <row r="198" spans="1:54" x14ac:dyDescent="0.3">
      <c r="A198">
        <v>1</v>
      </c>
      <c r="B198" t="s">
        <v>2451</v>
      </c>
      <c r="C198">
        <v>2</v>
      </c>
      <c r="D198" t="s">
        <v>2104</v>
      </c>
      <c r="E198" t="s">
        <v>3118</v>
      </c>
      <c r="F198" t="s">
        <v>3114</v>
      </c>
      <c r="G198" t="s">
        <v>3089</v>
      </c>
      <c r="H198" t="s">
        <v>3088</v>
      </c>
      <c r="I198" t="s">
        <v>667</v>
      </c>
      <c r="J198" t="s">
        <v>3274</v>
      </c>
      <c r="K198" t="s">
        <v>3329</v>
      </c>
      <c r="L198" t="s">
        <v>4072</v>
      </c>
      <c r="M198" t="s">
        <v>3276</v>
      </c>
      <c r="N198" t="s">
        <v>3277</v>
      </c>
      <c r="O198" t="s">
        <v>4462</v>
      </c>
      <c r="P198" t="s">
        <v>666</v>
      </c>
      <c r="Q198" t="s">
        <v>666</v>
      </c>
      <c r="R198">
        <v>400413</v>
      </c>
      <c r="S198">
        <v>6.17</v>
      </c>
      <c r="T198">
        <v>0</v>
      </c>
      <c r="U198">
        <v>0</v>
      </c>
      <c r="V198">
        <v>64857</v>
      </c>
      <c r="W198">
        <v>945</v>
      </c>
      <c r="X198">
        <v>206764</v>
      </c>
      <c r="Y198">
        <v>15</v>
      </c>
      <c r="Z198">
        <v>3.2</v>
      </c>
      <c r="AA198">
        <v>0</v>
      </c>
      <c r="AB198">
        <v>46521</v>
      </c>
      <c r="AC198">
        <v>0</v>
      </c>
      <c r="AD198">
        <v>0.7</v>
      </c>
      <c r="AE198">
        <v>100</v>
      </c>
      <c r="AF198">
        <v>82</v>
      </c>
      <c r="AG198">
        <v>100</v>
      </c>
      <c r="AH198" s="1">
        <f t="shared" si="3"/>
        <v>94</v>
      </c>
      <c r="AI198">
        <v>414466.96189999999</v>
      </c>
      <c r="AJ198">
        <v>6.1154000000000002</v>
      </c>
      <c r="AK198">
        <v>0</v>
      </c>
      <c r="AL198">
        <v>0</v>
      </c>
      <c r="AM198">
        <v>284.40170000000001</v>
      </c>
      <c r="AN198">
        <v>3109890.2370000002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379182.14309999999</v>
      </c>
      <c r="AU198" s="1">
        <v>100</v>
      </c>
      <c r="AV198" s="1">
        <v>89.132293578583415</v>
      </c>
      <c r="AW198" s="3">
        <v>100</v>
      </c>
      <c r="AX198" s="1">
        <v>96.377431192861138</v>
      </c>
      <c r="AY198" s="1">
        <v>31.447557230837599</v>
      </c>
      <c r="AZ198" s="1">
        <v>31.393218698730518</v>
      </c>
      <c r="BA198" s="1">
        <v>-6.458306864862581</v>
      </c>
      <c r="BB198" s="1">
        <f>BA198-(((100-AH198)/100)*8.5)</f>
        <v>-6.9683068648625808</v>
      </c>
    </row>
    <row r="199" spans="1:54" x14ac:dyDescent="0.3">
      <c r="A199">
        <v>1</v>
      </c>
      <c r="B199" t="s">
        <v>2328</v>
      </c>
      <c r="C199">
        <v>4</v>
      </c>
      <c r="D199" t="s">
        <v>2104</v>
      </c>
      <c r="E199" t="s">
        <v>3118</v>
      </c>
      <c r="F199" t="s">
        <v>3115</v>
      </c>
      <c r="G199" t="s">
        <v>3089</v>
      </c>
      <c r="H199" t="s">
        <v>3088</v>
      </c>
      <c r="I199" t="s">
        <v>745</v>
      </c>
      <c r="J199" t="s">
        <v>3274</v>
      </c>
      <c r="K199" t="s">
        <v>3330</v>
      </c>
      <c r="L199" t="s">
        <v>4063</v>
      </c>
      <c r="M199" t="s">
        <v>3276</v>
      </c>
      <c r="N199" t="s">
        <v>3277</v>
      </c>
      <c r="O199" t="s">
        <v>4463</v>
      </c>
      <c r="P199" t="s">
        <v>744</v>
      </c>
      <c r="Q199" t="s">
        <v>744</v>
      </c>
      <c r="R199">
        <v>420232</v>
      </c>
      <c r="S199">
        <v>6.47</v>
      </c>
      <c r="T199">
        <v>0</v>
      </c>
      <c r="U199">
        <v>0</v>
      </c>
      <c r="V199">
        <v>64989</v>
      </c>
      <c r="W199">
        <v>1165</v>
      </c>
      <c r="X199">
        <v>525343</v>
      </c>
      <c r="Y199">
        <v>18</v>
      </c>
      <c r="Z199">
        <v>8.1</v>
      </c>
      <c r="AA199">
        <v>45</v>
      </c>
      <c r="AB199">
        <v>179800</v>
      </c>
      <c r="AC199">
        <v>0.7</v>
      </c>
      <c r="AD199">
        <v>2.8</v>
      </c>
      <c r="AE199">
        <v>100</v>
      </c>
      <c r="AF199">
        <v>75</v>
      </c>
      <c r="AG199">
        <v>96</v>
      </c>
      <c r="AH199" s="1">
        <f t="shared" si="3"/>
        <v>90.333333333333329</v>
      </c>
      <c r="AI199">
        <v>360922.58100000001</v>
      </c>
      <c r="AJ199">
        <v>5.6087999999999996</v>
      </c>
      <c r="AK199">
        <v>0</v>
      </c>
      <c r="AL199">
        <v>0</v>
      </c>
      <c r="AM199">
        <v>250.44659999999999</v>
      </c>
      <c r="AN199">
        <v>3310435.5007000002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860087.00919999997</v>
      </c>
      <c r="AU199" s="1">
        <v>100</v>
      </c>
      <c r="AV199" s="1">
        <v>79.376996355772633</v>
      </c>
      <c r="AW199" s="3">
        <v>100</v>
      </c>
      <c r="AX199" s="1">
        <v>93.125665451924206</v>
      </c>
      <c r="AY199" s="1">
        <v>34.698675519908001</v>
      </c>
      <c r="AZ199" s="1">
        <v>34.698675519908001</v>
      </c>
      <c r="BA199" s="1">
        <v>15.086626435662851</v>
      </c>
      <c r="BB199" s="1">
        <f>BA199-(((100-AH199)/100)*14.1)</f>
        <v>13.723626435662849</v>
      </c>
    </row>
    <row r="200" spans="1:54" x14ac:dyDescent="0.3">
      <c r="A200">
        <v>1</v>
      </c>
      <c r="B200" t="s">
        <v>2467</v>
      </c>
      <c r="C200">
        <v>2</v>
      </c>
      <c r="D200" t="s">
        <v>2121</v>
      </c>
      <c r="E200" t="s">
        <v>3118</v>
      </c>
      <c r="F200" t="s">
        <v>3116</v>
      </c>
      <c r="G200" t="s">
        <v>3089</v>
      </c>
      <c r="H200" t="s">
        <v>3088</v>
      </c>
      <c r="I200" t="s">
        <v>1376</v>
      </c>
      <c r="J200" t="s">
        <v>3274</v>
      </c>
      <c r="K200" t="s">
        <v>3331</v>
      </c>
      <c r="L200" t="s">
        <v>4073</v>
      </c>
      <c r="M200" t="s">
        <v>3276</v>
      </c>
      <c r="N200" t="s">
        <v>3277</v>
      </c>
      <c r="O200" t="s">
        <v>4464</v>
      </c>
      <c r="P200" t="s">
        <v>1375</v>
      </c>
      <c r="Q200" t="s">
        <v>1375</v>
      </c>
      <c r="R200">
        <v>396984</v>
      </c>
      <c r="S200">
        <v>6.59</v>
      </c>
      <c r="T200">
        <v>0</v>
      </c>
      <c r="U200">
        <v>0</v>
      </c>
      <c r="V200">
        <v>60263</v>
      </c>
      <c r="W200">
        <v>1264</v>
      </c>
      <c r="X200">
        <v>339410</v>
      </c>
      <c r="Y200">
        <v>21</v>
      </c>
      <c r="Z200">
        <v>5.6</v>
      </c>
      <c r="AA200">
        <v>0</v>
      </c>
      <c r="AB200">
        <v>76491</v>
      </c>
      <c r="AC200">
        <v>0</v>
      </c>
      <c r="AD200">
        <v>1.3</v>
      </c>
      <c r="AE200">
        <v>100</v>
      </c>
      <c r="AF200">
        <v>82</v>
      </c>
      <c r="AG200">
        <v>100</v>
      </c>
      <c r="AH200" s="1">
        <f t="shared" si="3"/>
        <v>94</v>
      </c>
      <c r="AI200">
        <v>384476.8297</v>
      </c>
      <c r="AJ200">
        <v>5.8353000000000002</v>
      </c>
      <c r="AK200">
        <v>0</v>
      </c>
      <c r="AL200">
        <v>0</v>
      </c>
      <c r="AM200">
        <v>352.875</v>
      </c>
      <c r="AN200">
        <v>3295449.341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819156.42649999994</v>
      </c>
      <c r="AU200" s="1">
        <v>100</v>
      </c>
      <c r="AV200" s="1">
        <v>80.091496663659399</v>
      </c>
      <c r="AW200" s="3">
        <v>100</v>
      </c>
      <c r="AX200" s="1">
        <v>93.363832221219809</v>
      </c>
      <c r="AY200" s="1">
        <v>29.7875744808888</v>
      </c>
      <c r="AZ200" s="1">
        <v>28.831966320744453</v>
      </c>
      <c r="BA200" s="1">
        <v>-2.9291774305114502</v>
      </c>
      <c r="BB200" s="1">
        <f>BA200-(((100-AH200)/100)*4.9)</f>
        <v>-3.2231774305114502</v>
      </c>
    </row>
    <row r="201" spans="1:54" x14ac:dyDescent="0.3">
      <c r="A201">
        <v>1</v>
      </c>
      <c r="B201" t="s">
        <v>1138</v>
      </c>
      <c r="C201">
        <v>4</v>
      </c>
      <c r="D201" t="s">
        <v>2121</v>
      </c>
      <c r="E201" t="s">
        <v>3118</v>
      </c>
      <c r="F201" t="s">
        <v>3114</v>
      </c>
      <c r="G201" t="s">
        <v>3089</v>
      </c>
      <c r="H201" t="s">
        <v>3090</v>
      </c>
      <c r="I201" t="s">
        <v>667</v>
      </c>
      <c r="J201" t="s">
        <v>3274</v>
      </c>
      <c r="K201" t="s">
        <v>3329</v>
      </c>
      <c r="L201" t="s">
        <v>4072</v>
      </c>
      <c r="M201" t="s">
        <v>3276</v>
      </c>
      <c r="N201" t="s">
        <v>3277</v>
      </c>
      <c r="O201" t="s">
        <v>4462</v>
      </c>
      <c r="P201" t="s">
        <v>666</v>
      </c>
      <c r="Q201" t="s">
        <v>666</v>
      </c>
      <c r="R201">
        <v>0</v>
      </c>
      <c r="S201">
        <v>0</v>
      </c>
      <c r="T201">
        <v>55749</v>
      </c>
      <c r="U201">
        <v>0.85</v>
      </c>
      <c r="V201">
        <v>65416</v>
      </c>
      <c r="W201">
        <v>0</v>
      </c>
      <c r="X201">
        <v>0</v>
      </c>
      <c r="Y201">
        <v>0</v>
      </c>
      <c r="Z201">
        <v>0</v>
      </c>
      <c r="AA201">
        <v>345</v>
      </c>
      <c r="AB201">
        <v>467628</v>
      </c>
      <c r="AC201">
        <v>5.3</v>
      </c>
      <c r="AD201">
        <v>7.1</v>
      </c>
      <c r="AE201">
        <v>0</v>
      </c>
      <c r="AF201">
        <v>0</v>
      </c>
      <c r="AG201">
        <v>0</v>
      </c>
      <c r="AH201" s="1">
        <f t="shared" si="3"/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89787.638600000006</v>
      </c>
      <c r="AO201">
        <v>55685.486799999999</v>
      </c>
      <c r="AP201">
        <v>0.83730000000000004</v>
      </c>
      <c r="AQ201">
        <v>0</v>
      </c>
      <c r="AR201">
        <v>0</v>
      </c>
      <c r="AS201">
        <v>79.1584</v>
      </c>
      <c r="AT201">
        <v>2233488.9183999998</v>
      </c>
      <c r="AU201" s="1">
        <v>0</v>
      </c>
      <c r="AV201" s="1">
        <v>3.8646986872686808</v>
      </c>
      <c r="AW201" s="3">
        <v>0</v>
      </c>
      <c r="AX201" s="1">
        <v>1.288232895756227</v>
      </c>
      <c r="AY201" s="1">
        <v>14.8630291115331</v>
      </c>
      <c r="AZ201" s="1">
        <v>13.382352604969444</v>
      </c>
      <c r="BA201" s="1">
        <v>15.670624878333664</v>
      </c>
      <c r="BB201" s="1">
        <f>BA201-(((100-AH201)/100)*8.5)</f>
        <v>7.1706248783336637</v>
      </c>
    </row>
    <row r="202" spans="1:54" x14ac:dyDescent="0.3">
      <c r="A202">
        <v>1</v>
      </c>
      <c r="B202" t="s">
        <v>2927</v>
      </c>
      <c r="C202">
        <v>2</v>
      </c>
      <c r="D202" t="s">
        <v>1399</v>
      </c>
      <c r="E202" t="s">
        <v>3118</v>
      </c>
      <c r="F202" t="s">
        <v>3115</v>
      </c>
      <c r="G202" t="s">
        <v>3089</v>
      </c>
      <c r="H202" t="s">
        <v>3090</v>
      </c>
      <c r="I202" t="s">
        <v>745</v>
      </c>
      <c r="J202" t="s">
        <v>3274</v>
      </c>
      <c r="K202" t="s">
        <v>3330</v>
      </c>
      <c r="L202" t="s">
        <v>4063</v>
      </c>
      <c r="M202" t="s">
        <v>3276</v>
      </c>
      <c r="N202" t="s">
        <v>3277</v>
      </c>
      <c r="O202" t="s">
        <v>4463</v>
      </c>
      <c r="P202" t="s">
        <v>744</v>
      </c>
      <c r="Q202" t="s">
        <v>744</v>
      </c>
      <c r="R202">
        <v>0</v>
      </c>
      <c r="S202">
        <v>0</v>
      </c>
      <c r="T202">
        <v>72679</v>
      </c>
      <c r="U202">
        <v>1.1200000000000001</v>
      </c>
      <c r="V202">
        <v>65014</v>
      </c>
      <c r="W202">
        <v>0</v>
      </c>
      <c r="X202">
        <v>0</v>
      </c>
      <c r="Y202">
        <v>0</v>
      </c>
      <c r="Z202">
        <v>0</v>
      </c>
      <c r="AA202">
        <v>635</v>
      </c>
      <c r="AB202">
        <v>396681</v>
      </c>
      <c r="AC202">
        <v>9.8000000000000007</v>
      </c>
      <c r="AD202">
        <v>6.1</v>
      </c>
      <c r="AE202">
        <v>0</v>
      </c>
      <c r="AF202">
        <v>0</v>
      </c>
      <c r="AG202">
        <v>0</v>
      </c>
      <c r="AH202" s="1">
        <f t="shared" si="3"/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70976.6872</v>
      </c>
      <c r="AP202">
        <v>1.0376000000000001</v>
      </c>
      <c r="AQ202">
        <v>0</v>
      </c>
      <c r="AR202">
        <v>0</v>
      </c>
      <c r="AS202">
        <v>122.0322</v>
      </c>
      <c r="AT202">
        <v>3265445.577</v>
      </c>
      <c r="AU202" s="1">
        <v>0</v>
      </c>
      <c r="AV202" s="1">
        <v>0</v>
      </c>
      <c r="AW202" s="3">
        <v>0</v>
      </c>
      <c r="AX202" s="1">
        <v>0</v>
      </c>
      <c r="AY202" s="1">
        <v>22.612165174658301</v>
      </c>
      <c r="AZ202" s="1">
        <v>22.612165174658301</v>
      </c>
      <c r="BA202" s="1">
        <v>-4.7643247363740402</v>
      </c>
      <c r="BB202" s="1">
        <f>BA202-(((100-AH202)/100)*14.1)</f>
        <v>-18.864324736374041</v>
      </c>
    </row>
    <row r="203" spans="1:54" x14ac:dyDescent="0.3">
      <c r="A203">
        <v>1</v>
      </c>
      <c r="B203" t="s">
        <v>1374</v>
      </c>
      <c r="C203">
        <v>4</v>
      </c>
      <c r="D203" t="s">
        <v>1399</v>
      </c>
      <c r="E203" t="s">
        <v>3118</v>
      </c>
      <c r="F203" t="s">
        <v>3116</v>
      </c>
      <c r="G203" t="s">
        <v>3089</v>
      </c>
      <c r="H203" t="s">
        <v>3090</v>
      </c>
      <c r="I203" t="s">
        <v>1376</v>
      </c>
      <c r="J203" t="s">
        <v>3274</v>
      </c>
      <c r="K203" t="s">
        <v>3331</v>
      </c>
      <c r="L203" t="s">
        <v>4073</v>
      </c>
      <c r="M203" t="s">
        <v>3276</v>
      </c>
      <c r="N203" t="s">
        <v>3277</v>
      </c>
      <c r="O203" t="s">
        <v>4464</v>
      </c>
      <c r="P203" t="s">
        <v>1375</v>
      </c>
      <c r="Q203" t="s">
        <v>1375</v>
      </c>
      <c r="R203">
        <v>0</v>
      </c>
      <c r="S203">
        <v>0</v>
      </c>
      <c r="T203">
        <v>130691</v>
      </c>
      <c r="U203">
        <v>2.02</v>
      </c>
      <c r="V203">
        <v>64859</v>
      </c>
      <c r="W203">
        <v>0</v>
      </c>
      <c r="X203">
        <v>0</v>
      </c>
      <c r="Y203">
        <v>0</v>
      </c>
      <c r="Z203">
        <v>0</v>
      </c>
      <c r="AA203">
        <v>1442</v>
      </c>
      <c r="AB203">
        <v>1222249</v>
      </c>
      <c r="AC203">
        <v>22.2</v>
      </c>
      <c r="AD203">
        <v>18.8</v>
      </c>
      <c r="AE203">
        <v>0</v>
      </c>
      <c r="AF203">
        <v>0</v>
      </c>
      <c r="AG203">
        <v>0</v>
      </c>
      <c r="AH203" s="1">
        <f t="shared" si="3"/>
        <v>0</v>
      </c>
      <c r="AI203">
        <v>0</v>
      </c>
      <c r="AJ203">
        <v>0</v>
      </c>
      <c r="AK203">
        <v>0</v>
      </c>
      <c r="AL203">
        <v>0</v>
      </c>
      <c r="AM203">
        <v>24.0276</v>
      </c>
      <c r="AN203">
        <v>0</v>
      </c>
      <c r="AO203">
        <v>123528.91650000001</v>
      </c>
      <c r="AP203">
        <v>1.8746</v>
      </c>
      <c r="AQ203">
        <v>0</v>
      </c>
      <c r="AR203">
        <v>0</v>
      </c>
      <c r="AS203">
        <v>297.2774</v>
      </c>
      <c r="AT203">
        <v>4611479.1100000003</v>
      </c>
      <c r="AU203" s="1">
        <v>0</v>
      </c>
      <c r="AV203" s="1">
        <v>0</v>
      </c>
      <c r="AW203" s="3">
        <v>7.4781282581970396</v>
      </c>
      <c r="AX203" s="1">
        <v>2.4927094193990134</v>
      </c>
      <c r="AY203" s="1">
        <v>38.630616227160097</v>
      </c>
      <c r="AZ203" s="1">
        <v>24.589566383553553</v>
      </c>
      <c r="BA203" s="1">
        <v>9.246642008954657</v>
      </c>
      <c r="BB203" s="1">
        <f>BA203-(((100-AH203)/100)*4.9)</f>
        <v>4.3466420089546567</v>
      </c>
    </row>
    <row r="204" spans="1:54" x14ac:dyDescent="0.3">
      <c r="A204">
        <v>1</v>
      </c>
      <c r="B204" t="s">
        <v>2036</v>
      </c>
      <c r="C204">
        <v>2</v>
      </c>
      <c r="D204" t="s">
        <v>1942</v>
      </c>
      <c r="E204" t="s">
        <v>3118</v>
      </c>
      <c r="F204" t="s">
        <v>3114</v>
      </c>
      <c r="G204" t="s">
        <v>3104</v>
      </c>
      <c r="H204" t="s">
        <v>3088</v>
      </c>
      <c r="I204" t="s">
        <v>667</v>
      </c>
      <c r="J204" t="s">
        <v>3274</v>
      </c>
      <c r="K204" t="s">
        <v>3329</v>
      </c>
      <c r="L204" t="s">
        <v>4072</v>
      </c>
      <c r="M204" t="s">
        <v>3276</v>
      </c>
      <c r="N204" t="s">
        <v>3277</v>
      </c>
      <c r="O204" t="s">
        <v>4462</v>
      </c>
      <c r="P204" t="s">
        <v>666</v>
      </c>
      <c r="Q204" t="s">
        <v>666</v>
      </c>
      <c r="R204">
        <v>348061</v>
      </c>
      <c r="S204">
        <v>5.25</v>
      </c>
      <c r="T204">
        <v>0</v>
      </c>
      <c r="U204">
        <v>0</v>
      </c>
      <c r="V204">
        <v>66303</v>
      </c>
      <c r="W204">
        <v>852</v>
      </c>
      <c r="X204">
        <v>242632</v>
      </c>
      <c r="Y204">
        <v>13</v>
      </c>
      <c r="Z204">
        <v>3.7</v>
      </c>
      <c r="AA204">
        <v>0</v>
      </c>
      <c r="AB204">
        <v>0</v>
      </c>
      <c r="AC204">
        <v>0</v>
      </c>
      <c r="AD204">
        <v>0</v>
      </c>
      <c r="AE204">
        <v>100</v>
      </c>
      <c r="AF204">
        <v>100</v>
      </c>
      <c r="AG204">
        <v>100</v>
      </c>
      <c r="AH204" s="1">
        <f t="shared" si="3"/>
        <v>100</v>
      </c>
      <c r="AI204">
        <v>351989.7243</v>
      </c>
      <c r="AJ204">
        <v>5.0911999999999997</v>
      </c>
      <c r="AK204">
        <v>0</v>
      </c>
      <c r="AL204">
        <v>0</v>
      </c>
      <c r="AM204">
        <v>228.84059999999999</v>
      </c>
      <c r="AN204">
        <v>2779283.7570000002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 s="1">
        <v>100</v>
      </c>
      <c r="AV204" s="1">
        <v>100</v>
      </c>
      <c r="AW204" s="3">
        <v>100</v>
      </c>
      <c r="AX204" s="1">
        <v>100</v>
      </c>
      <c r="AY204" s="1">
        <v>18.6419760169466</v>
      </c>
      <c r="AZ204" s="1">
        <v>18.6419760169466</v>
      </c>
      <c r="BA204" s="1">
        <v>-10.834427363457989</v>
      </c>
      <c r="BB204" s="1">
        <f>BA204-(((100-AH204)/100)*8.5)</f>
        <v>-10.834427363457989</v>
      </c>
    </row>
    <row r="205" spans="1:54" x14ac:dyDescent="0.3">
      <c r="A205">
        <v>1</v>
      </c>
      <c r="B205" t="s">
        <v>559</v>
      </c>
      <c r="C205">
        <v>4</v>
      </c>
      <c r="D205" t="s">
        <v>2295</v>
      </c>
      <c r="E205" t="s">
        <v>3117</v>
      </c>
      <c r="F205" t="s">
        <v>3115</v>
      </c>
      <c r="G205" t="s">
        <v>3089</v>
      </c>
      <c r="H205" t="s">
        <v>3088</v>
      </c>
      <c r="I205" t="s">
        <v>334</v>
      </c>
      <c r="J205" t="s">
        <v>3274</v>
      </c>
      <c r="K205" t="s">
        <v>3327</v>
      </c>
      <c r="L205" t="s">
        <v>4051</v>
      </c>
      <c r="M205" t="s">
        <v>3276</v>
      </c>
      <c r="N205" t="s">
        <v>3277</v>
      </c>
      <c r="O205" t="s">
        <v>4460</v>
      </c>
      <c r="P205" t="s">
        <v>333</v>
      </c>
      <c r="Q205" t="s">
        <v>333</v>
      </c>
      <c r="R205">
        <v>42960</v>
      </c>
      <c r="S205">
        <v>0.66</v>
      </c>
      <c r="T205">
        <v>59442</v>
      </c>
      <c r="U205">
        <v>0.91</v>
      </c>
      <c r="V205">
        <v>65484</v>
      </c>
      <c r="W205">
        <v>192</v>
      </c>
      <c r="X205">
        <v>250618</v>
      </c>
      <c r="Y205">
        <v>3</v>
      </c>
      <c r="Z205">
        <v>3.8</v>
      </c>
      <c r="AA205">
        <v>337</v>
      </c>
      <c r="AB205">
        <v>521931</v>
      </c>
      <c r="AC205">
        <v>5.0999999999999996</v>
      </c>
      <c r="AD205">
        <v>8</v>
      </c>
      <c r="AE205">
        <v>42</v>
      </c>
      <c r="AF205">
        <v>32</v>
      </c>
      <c r="AG205">
        <v>36</v>
      </c>
      <c r="AH205" s="1">
        <f t="shared" si="3"/>
        <v>36.666666666666664</v>
      </c>
      <c r="AI205">
        <v>37748.911800000002</v>
      </c>
      <c r="AJ205">
        <v>0.57909999999999995</v>
      </c>
      <c r="AK205">
        <v>0</v>
      </c>
      <c r="AL205">
        <v>0</v>
      </c>
      <c r="AM205">
        <v>34.915599999999998</v>
      </c>
      <c r="AN205">
        <v>1994445.9716</v>
      </c>
      <c r="AO205">
        <v>48839.262199999997</v>
      </c>
      <c r="AP205">
        <v>0.74919999999999998</v>
      </c>
      <c r="AQ205">
        <v>0</v>
      </c>
      <c r="AR205">
        <v>0</v>
      </c>
      <c r="AS205">
        <v>47.9465</v>
      </c>
      <c r="AT205">
        <v>2594937.1751999999</v>
      </c>
      <c r="AU205" s="1">
        <v>43.595920847112453</v>
      </c>
      <c r="AV205" s="1">
        <v>43.457822278156279</v>
      </c>
      <c r="AW205" s="3">
        <v>42.136996286601473</v>
      </c>
      <c r="AX205" s="1">
        <v>43.063579803956735</v>
      </c>
      <c r="AY205" s="1">
        <v>16.010482625322599</v>
      </c>
      <c r="AZ205" s="1">
        <v>16.010482625322599</v>
      </c>
      <c r="BA205" s="1">
        <v>59.996106677048864</v>
      </c>
      <c r="BB205" s="1">
        <f>BA205-(((100-AH205)/100)*14.1)</f>
        <v>51.066106677048865</v>
      </c>
    </row>
    <row r="206" spans="1:54" x14ac:dyDescent="0.3">
      <c r="A206">
        <v>1</v>
      </c>
      <c r="B206" t="s">
        <v>743</v>
      </c>
      <c r="C206">
        <v>4</v>
      </c>
      <c r="D206" t="s">
        <v>1942</v>
      </c>
      <c r="E206" t="s">
        <v>3118</v>
      </c>
      <c r="F206" t="s">
        <v>3115</v>
      </c>
      <c r="G206" t="s">
        <v>3104</v>
      </c>
      <c r="H206" t="s">
        <v>3088</v>
      </c>
      <c r="I206" t="s">
        <v>745</v>
      </c>
      <c r="J206" t="s">
        <v>3274</v>
      </c>
      <c r="K206" t="s">
        <v>3330</v>
      </c>
      <c r="L206" t="s">
        <v>4063</v>
      </c>
      <c r="M206" t="s">
        <v>3276</v>
      </c>
      <c r="N206" t="s">
        <v>3277</v>
      </c>
      <c r="O206" t="s">
        <v>4463</v>
      </c>
      <c r="P206" t="s">
        <v>744</v>
      </c>
      <c r="Q206" t="s">
        <v>744</v>
      </c>
      <c r="R206">
        <v>0</v>
      </c>
      <c r="S206">
        <v>0</v>
      </c>
      <c r="T206">
        <v>43060</v>
      </c>
      <c r="U206">
        <v>0.66</v>
      </c>
      <c r="V206">
        <v>65614</v>
      </c>
      <c r="W206">
        <v>0</v>
      </c>
      <c r="X206">
        <v>0</v>
      </c>
      <c r="Y206">
        <v>0</v>
      </c>
      <c r="Z206">
        <v>0</v>
      </c>
      <c r="AA206">
        <v>195</v>
      </c>
      <c r="AB206">
        <v>507328</v>
      </c>
      <c r="AC206">
        <v>3</v>
      </c>
      <c r="AD206">
        <v>7.7</v>
      </c>
      <c r="AE206">
        <v>0</v>
      </c>
      <c r="AF206">
        <v>0</v>
      </c>
      <c r="AG206">
        <v>0</v>
      </c>
      <c r="AH206" s="1">
        <f t="shared" si="3"/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34390.905700000003</v>
      </c>
      <c r="AP206">
        <v>0.51800000000000002</v>
      </c>
      <c r="AQ206">
        <v>0</v>
      </c>
      <c r="AR206">
        <v>0</v>
      </c>
      <c r="AS206">
        <v>0</v>
      </c>
      <c r="AT206">
        <v>2430920.0526999999</v>
      </c>
      <c r="AU206" s="1">
        <v>0</v>
      </c>
      <c r="AV206" s="1">
        <v>0</v>
      </c>
      <c r="AW206" s="3">
        <v>0</v>
      </c>
      <c r="AX206" s="1">
        <v>0</v>
      </c>
      <c r="AY206" s="1">
        <v>23.5836758163334</v>
      </c>
      <c r="AZ206" s="1">
        <v>0</v>
      </c>
      <c r="BA206" s="1">
        <v>43.722016741288691</v>
      </c>
      <c r="BB206" s="1">
        <f>BA206-(((100-AH206)/100)*14.1)</f>
        <v>29.622016741288689</v>
      </c>
    </row>
    <row r="207" spans="1:54" x14ac:dyDescent="0.3">
      <c r="A207">
        <v>1</v>
      </c>
      <c r="B207" t="s">
        <v>2032</v>
      </c>
      <c r="C207">
        <v>2</v>
      </c>
      <c r="D207" t="s">
        <v>2954</v>
      </c>
      <c r="E207" t="s">
        <v>3118</v>
      </c>
      <c r="F207" t="s">
        <v>3116</v>
      </c>
      <c r="G207" t="s">
        <v>3104</v>
      </c>
      <c r="H207" t="s">
        <v>3088</v>
      </c>
      <c r="I207" t="s">
        <v>1376</v>
      </c>
      <c r="J207" t="s">
        <v>3274</v>
      </c>
      <c r="K207" t="s">
        <v>3331</v>
      </c>
      <c r="L207" t="s">
        <v>4073</v>
      </c>
      <c r="M207" t="s">
        <v>3276</v>
      </c>
      <c r="N207" t="s">
        <v>3277</v>
      </c>
      <c r="O207" t="s">
        <v>4464</v>
      </c>
      <c r="P207" t="s">
        <v>1375</v>
      </c>
      <c r="Q207" t="s">
        <v>1375</v>
      </c>
      <c r="R207">
        <v>0</v>
      </c>
      <c r="S207">
        <v>0</v>
      </c>
      <c r="T207">
        <v>59128</v>
      </c>
      <c r="U207">
        <v>0.9</v>
      </c>
      <c r="V207">
        <v>65718</v>
      </c>
      <c r="W207">
        <v>0</v>
      </c>
      <c r="X207">
        <v>0</v>
      </c>
      <c r="Y207">
        <v>0</v>
      </c>
      <c r="Z207">
        <v>0</v>
      </c>
      <c r="AA207">
        <v>413</v>
      </c>
      <c r="AB207">
        <v>410997</v>
      </c>
      <c r="AC207">
        <v>6.3</v>
      </c>
      <c r="AD207">
        <v>6.3</v>
      </c>
      <c r="AE207">
        <v>0</v>
      </c>
      <c r="AF207">
        <v>0</v>
      </c>
      <c r="AG207">
        <v>0</v>
      </c>
      <c r="AH207" s="1">
        <f t="shared" si="3"/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170227.878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3493201.6869999999</v>
      </c>
      <c r="AU207" s="1">
        <v>0</v>
      </c>
      <c r="AV207" s="1">
        <v>4.646680794038959</v>
      </c>
      <c r="AW207" s="3">
        <v>0</v>
      </c>
      <c r="AX207" s="1">
        <v>0</v>
      </c>
      <c r="AY207" s="1">
        <v>23.8361155893671</v>
      </c>
      <c r="AZ207" s="1">
        <v>0</v>
      </c>
      <c r="BA207" s="1">
        <v>-5.1878202684961652</v>
      </c>
      <c r="BB207" s="1">
        <f>BA207-(((100-AH207)/100)*4.9)</f>
        <v>-10.087820268496166</v>
      </c>
    </row>
    <row r="208" spans="1:54" x14ac:dyDescent="0.3">
      <c r="A208">
        <v>1</v>
      </c>
      <c r="B208" t="s">
        <v>665</v>
      </c>
      <c r="C208">
        <v>4</v>
      </c>
      <c r="D208" t="s">
        <v>2954</v>
      </c>
      <c r="E208" t="s">
        <v>3118</v>
      </c>
      <c r="F208" t="s">
        <v>3114</v>
      </c>
      <c r="G208" t="s">
        <v>3104</v>
      </c>
      <c r="H208" t="s">
        <v>3090</v>
      </c>
      <c r="I208" t="s">
        <v>667</v>
      </c>
      <c r="J208" t="s">
        <v>3274</v>
      </c>
      <c r="K208" t="s">
        <v>3329</v>
      </c>
      <c r="L208" t="s">
        <v>4072</v>
      </c>
      <c r="M208" t="s">
        <v>3276</v>
      </c>
      <c r="N208" t="s">
        <v>3277</v>
      </c>
      <c r="O208" t="s">
        <v>4462</v>
      </c>
      <c r="P208" t="s">
        <v>666</v>
      </c>
      <c r="Q208" t="s">
        <v>666</v>
      </c>
      <c r="R208">
        <v>0</v>
      </c>
      <c r="S208">
        <v>0</v>
      </c>
      <c r="T208">
        <v>66335</v>
      </c>
      <c r="U208">
        <v>1.02</v>
      </c>
      <c r="V208">
        <v>64746</v>
      </c>
      <c r="W208">
        <v>38</v>
      </c>
      <c r="X208">
        <v>17418</v>
      </c>
      <c r="Y208">
        <v>1</v>
      </c>
      <c r="Z208">
        <v>0.3</v>
      </c>
      <c r="AA208">
        <v>429</v>
      </c>
      <c r="AB208">
        <v>528147</v>
      </c>
      <c r="AC208">
        <v>6.6</v>
      </c>
      <c r="AD208">
        <v>8.1999999999999993</v>
      </c>
      <c r="AE208">
        <v>0</v>
      </c>
      <c r="AF208">
        <v>3</v>
      </c>
      <c r="AG208">
        <v>8</v>
      </c>
      <c r="AH208" s="1">
        <f t="shared" si="3"/>
        <v>3.6666666666666665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131093.3535</v>
      </c>
      <c r="AO208">
        <v>65237.073799999998</v>
      </c>
      <c r="AP208">
        <v>0.99870000000000003</v>
      </c>
      <c r="AQ208">
        <v>0</v>
      </c>
      <c r="AR208">
        <v>0</v>
      </c>
      <c r="AS208">
        <v>87.290899999999993</v>
      </c>
      <c r="AT208">
        <v>2708040.1850000001</v>
      </c>
      <c r="AU208" s="1">
        <v>0</v>
      </c>
      <c r="AV208" s="1">
        <v>4.6173718749862172</v>
      </c>
      <c r="AW208" s="3">
        <v>0</v>
      </c>
      <c r="AX208" s="1">
        <v>1.5391239583287391</v>
      </c>
      <c r="AY208" s="1">
        <v>22.321476951165</v>
      </c>
      <c r="AZ208" s="1">
        <v>20.844563810539931</v>
      </c>
      <c r="BA208" s="1">
        <v>48.102005061319836</v>
      </c>
      <c r="BB208" s="1">
        <f>BA208-(((100-AH208)/100)*8.5)</f>
        <v>39.913671727986504</v>
      </c>
    </row>
    <row r="209" spans="1:54" x14ac:dyDescent="0.3">
      <c r="A209">
        <v>1</v>
      </c>
      <c r="B209" t="s">
        <v>2708</v>
      </c>
      <c r="C209">
        <v>2</v>
      </c>
      <c r="D209" t="s">
        <v>2874</v>
      </c>
      <c r="E209" t="s">
        <v>3118</v>
      </c>
      <c r="F209" t="s">
        <v>3115</v>
      </c>
      <c r="G209" t="s">
        <v>3104</v>
      </c>
      <c r="H209" t="s">
        <v>3090</v>
      </c>
      <c r="I209" t="s">
        <v>745</v>
      </c>
      <c r="J209" t="s">
        <v>3274</v>
      </c>
      <c r="K209" t="s">
        <v>3330</v>
      </c>
      <c r="L209" t="s">
        <v>4063</v>
      </c>
      <c r="M209" t="s">
        <v>3276</v>
      </c>
      <c r="N209" t="s">
        <v>3277</v>
      </c>
      <c r="O209" t="s">
        <v>4463</v>
      </c>
      <c r="P209" t="s">
        <v>744</v>
      </c>
      <c r="Q209" t="s">
        <v>744</v>
      </c>
      <c r="R209">
        <v>0</v>
      </c>
      <c r="S209">
        <v>0</v>
      </c>
      <c r="T209">
        <v>77391</v>
      </c>
      <c r="U209">
        <v>1.19</v>
      </c>
      <c r="V209">
        <v>65211</v>
      </c>
      <c r="W209">
        <v>0</v>
      </c>
      <c r="X209">
        <v>0</v>
      </c>
      <c r="Y209">
        <v>0</v>
      </c>
      <c r="Z209">
        <v>0</v>
      </c>
      <c r="AA209">
        <v>509</v>
      </c>
      <c r="AB209">
        <v>417197</v>
      </c>
      <c r="AC209">
        <v>7.8</v>
      </c>
      <c r="AD209">
        <v>6.4</v>
      </c>
      <c r="AE209">
        <v>0</v>
      </c>
      <c r="AF209">
        <v>0</v>
      </c>
      <c r="AG209">
        <v>0</v>
      </c>
      <c r="AH209" s="1">
        <f t="shared" si="3"/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73797.099400000006</v>
      </c>
      <c r="AP209">
        <v>1.0771999999999999</v>
      </c>
      <c r="AQ209">
        <v>0</v>
      </c>
      <c r="AR209">
        <v>0</v>
      </c>
      <c r="AS209">
        <v>103.5731</v>
      </c>
      <c r="AT209">
        <v>3263958.122</v>
      </c>
      <c r="AU209" s="1">
        <v>0</v>
      </c>
      <c r="AV209" s="1">
        <v>0</v>
      </c>
      <c r="AW209" s="3">
        <v>0</v>
      </c>
      <c r="AX209" s="1">
        <v>0</v>
      </c>
      <c r="AY209" s="1">
        <v>11.8643505954965</v>
      </c>
      <c r="AZ209" s="1">
        <v>11.8643505954965</v>
      </c>
      <c r="BA209" s="1">
        <v>-6.7406372196106759</v>
      </c>
      <c r="BB209" s="1">
        <f>BA209-(((100-AH209)/100)*14.1)</f>
        <v>-20.840637219610677</v>
      </c>
    </row>
    <row r="210" spans="1:54" x14ac:dyDescent="0.3">
      <c r="A210">
        <v>1</v>
      </c>
      <c r="B210" t="s">
        <v>1560</v>
      </c>
      <c r="C210">
        <v>4</v>
      </c>
      <c r="D210" t="s">
        <v>2874</v>
      </c>
      <c r="E210" t="s">
        <v>3118</v>
      </c>
      <c r="F210" t="s">
        <v>3116</v>
      </c>
      <c r="G210" t="s">
        <v>3104</v>
      </c>
      <c r="H210" t="s">
        <v>3090</v>
      </c>
      <c r="I210" t="s">
        <v>1376</v>
      </c>
      <c r="J210" t="s">
        <v>3274</v>
      </c>
      <c r="K210" t="s">
        <v>3331</v>
      </c>
      <c r="L210" t="s">
        <v>4073</v>
      </c>
      <c r="M210" t="s">
        <v>3276</v>
      </c>
      <c r="N210" t="s">
        <v>3277</v>
      </c>
      <c r="O210" t="s">
        <v>4464</v>
      </c>
      <c r="P210" t="s">
        <v>1375</v>
      </c>
      <c r="Q210" t="s">
        <v>1375</v>
      </c>
      <c r="R210">
        <v>0</v>
      </c>
      <c r="S210">
        <v>0</v>
      </c>
      <c r="T210">
        <v>81335</v>
      </c>
      <c r="U210">
        <v>1.26</v>
      </c>
      <c r="V210">
        <v>64483</v>
      </c>
      <c r="W210">
        <v>0</v>
      </c>
      <c r="X210">
        <v>0</v>
      </c>
      <c r="Y210">
        <v>0</v>
      </c>
      <c r="Z210">
        <v>0</v>
      </c>
      <c r="AA210">
        <v>811</v>
      </c>
      <c r="AB210">
        <v>806697</v>
      </c>
      <c r="AC210">
        <v>12.6</v>
      </c>
      <c r="AD210">
        <v>12.5</v>
      </c>
      <c r="AE210">
        <v>0</v>
      </c>
      <c r="AF210">
        <v>0</v>
      </c>
      <c r="AG210">
        <v>0</v>
      </c>
      <c r="AH210" s="1">
        <f t="shared" si="3"/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138467.3357</v>
      </c>
      <c r="AO210">
        <v>71158.616800000003</v>
      </c>
      <c r="AP210">
        <v>1.0639000000000001</v>
      </c>
      <c r="AQ210">
        <v>0</v>
      </c>
      <c r="AR210">
        <v>0</v>
      </c>
      <c r="AS210">
        <v>137.71170000000001</v>
      </c>
      <c r="AT210">
        <v>3796163.8111</v>
      </c>
      <c r="AU210" s="1">
        <v>0</v>
      </c>
      <c r="AV210" s="1">
        <v>3.5191948249739804</v>
      </c>
      <c r="AW210" s="3">
        <v>0</v>
      </c>
      <c r="AX210" s="1">
        <v>1.1730649416579935</v>
      </c>
      <c r="AY210" s="1">
        <v>18.810269198968999</v>
      </c>
      <c r="AZ210" s="1">
        <v>4.5791905505677502</v>
      </c>
      <c r="BA210" s="1">
        <v>7.6893128284991397</v>
      </c>
      <c r="BB210" s="1">
        <f>BA210-(((100-AH210)/100)*4.9)</f>
        <v>2.7893128284991393</v>
      </c>
    </row>
    <row r="211" spans="1:54" x14ac:dyDescent="0.3">
      <c r="A211">
        <v>1</v>
      </c>
      <c r="B211" t="s">
        <v>2636</v>
      </c>
      <c r="C211">
        <v>2</v>
      </c>
      <c r="D211" t="s">
        <v>2580</v>
      </c>
      <c r="E211" t="s">
        <v>3119</v>
      </c>
      <c r="F211" t="s">
        <v>3114</v>
      </c>
      <c r="G211" t="s">
        <v>3089</v>
      </c>
      <c r="H211" t="s">
        <v>3088</v>
      </c>
      <c r="I211" t="s">
        <v>820</v>
      </c>
      <c r="J211" t="s">
        <v>3274</v>
      </c>
      <c r="K211" t="s">
        <v>3332</v>
      </c>
      <c r="L211" t="s">
        <v>4086</v>
      </c>
      <c r="M211" t="s">
        <v>3276</v>
      </c>
      <c r="N211" t="s">
        <v>3277</v>
      </c>
      <c r="O211" t="s">
        <v>4465</v>
      </c>
      <c r="P211" t="s">
        <v>819</v>
      </c>
      <c r="Q211" t="s">
        <v>819</v>
      </c>
      <c r="R211">
        <v>142876</v>
      </c>
      <c r="S211">
        <v>2.1800000000000002</v>
      </c>
      <c r="T211">
        <v>0</v>
      </c>
      <c r="U211">
        <v>0</v>
      </c>
      <c r="V211">
        <v>65410</v>
      </c>
      <c r="W211">
        <v>959</v>
      </c>
      <c r="X211">
        <v>300532</v>
      </c>
      <c r="Y211">
        <v>15</v>
      </c>
      <c r="Z211">
        <v>4.5999999999999996</v>
      </c>
      <c r="AA211">
        <v>0</v>
      </c>
      <c r="AB211">
        <v>72209</v>
      </c>
      <c r="AC211">
        <v>0</v>
      </c>
      <c r="AD211">
        <v>1.1000000000000001</v>
      </c>
      <c r="AE211">
        <v>100</v>
      </c>
      <c r="AF211">
        <v>81</v>
      </c>
      <c r="AG211">
        <v>100</v>
      </c>
      <c r="AH211" s="1">
        <f t="shared" si="3"/>
        <v>93.666666666666671</v>
      </c>
      <c r="AI211">
        <v>137492.19889999999</v>
      </c>
      <c r="AJ211">
        <v>2.0276000000000001</v>
      </c>
      <c r="AK211">
        <v>0</v>
      </c>
      <c r="AL211">
        <v>0</v>
      </c>
      <c r="AM211">
        <v>292.18450000000001</v>
      </c>
      <c r="AN211">
        <v>3277492.4440000001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535682.674</v>
      </c>
      <c r="AU211" s="1">
        <v>100</v>
      </c>
      <c r="AV211" s="1">
        <v>85.951794569535423</v>
      </c>
      <c r="AW211" s="3">
        <v>100</v>
      </c>
      <c r="AX211" s="1">
        <v>95.317264856511812</v>
      </c>
      <c r="AY211" s="1">
        <v>75.310880217965106</v>
      </c>
      <c r="AZ211" s="1">
        <v>75.240639190812786</v>
      </c>
      <c r="BA211" s="1">
        <v>14.292974209122095</v>
      </c>
      <c r="BB211" s="1">
        <f>BA211-(((100-AH211)/100)*8.5)</f>
        <v>13.754640875788763</v>
      </c>
    </row>
    <row r="212" spans="1:54" x14ac:dyDescent="0.3">
      <c r="A212">
        <v>1</v>
      </c>
      <c r="B212" t="s">
        <v>2350</v>
      </c>
      <c r="C212">
        <v>4</v>
      </c>
      <c r="D212" t="s">
        <v>2580</v>
      </c>
      <c r="E212" t="s">
        <v>3119</v>
      </c>
      <c r="F212" t="s">
        <v>3115</v>
      </c>
      <c r="G212" t="s">
        <v>3089</v>
      </c>
      <c r="H212" t="s">
        <v>3088</v>
      </c>
      <c r="I212" t="s">
        <v>939</v>
      </c>
      <c r="J212" t="s">
        <v>3274</v>
      </c>
      <c r="K212" t="s">
        <v>3333</v>
      </c>
      <c r="L212" t="s">
        <v>4080</v>
      </c>
      <c r="M212" t="s">
        <v>3276</v>
      </c>
      <c r="N212" t="s">
        <v>3277</v>
      </c>
      <c r="O212" t="s">
        <v>4466</v>
      </c>
      <c r="P212" t="s">
        <v>938</v>
      </c>
      <c r="Q212" t="s">
        <v>938</v>
      </c>
      <c r="R212">
        <v>149855</v>
      </c>
      <c r="S212">
        <v>2.34</v>
      </c>
      <c r="T212">
        <v>16035</v>
      </c>
      <c r="U212">
        <v>0.25</v>
      </c>
      <c r="V212">
        <v>64006</v>
      </c>
      <c r="W212">
        <v>1435</v>
      </c>
      <c r="X212">
        <v>544818</v>
      </c>
      <c r="Y212">
        <v>22</v>
      </c>
      <c r="Z212">
        <v>8.5</v>
      </c>
      <c r="AA212">
        <v>42</v>
      </c>
      <c r="AB212">
        <v>243994</v>
      </c>
      <c r="AC212">
        <v>0.7</v>
      </c>
      <c r="AD212">
        <v>3.8</v>
      </c>
      <c r="AE212">
        <v>90</v>
      </c>
      <c r="AF212">
        <v>69</v>
      </c>
      <c r="AG212">
        <v>97</v>
      </c>
      <c r="AH212" s="1">
        <f t="shared" si="3"/>
        <v>85.333333333333329</v>
      </c>
      <c r="AI212">
        <v>132492.54089999999</v>
      </c>
      <c r="AJ212">
        <v>2.0289000000000001</v>
      </c>
      <c r="AK212">
        <v>0</v>
      </c>
      <c r="AL212">
        <v>0</v>
      </c>
      <c r="AM212">
        <v>277.18380000000002</v>
      </c>
      <c r="AN212">
        <v>3589438.4663999998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1347884.4383</v>
      </c>
      <c r="AU212" s="1">
        <v>100</v>
      </c>
      <c r="AV212" s="1">
        <v>72.700095490677668</v>
      </c>
      <c r="AW212" s="3">
        <v>100</v>
      </c>
      <c r="AX212" s="1">
        <v>90.900031830225885</v>
      </c>
      <c r="AY212" s="1">
        <v>89.6463994502422</v>
      </c>
      <c r="AZ212" s="1">
        <v>89.6463994502422</v>
      </c>
      <c r="BA212" s="1">
        <v>71.851275063266499</v>
      </c>
      <c r="BB212" s="1">
        <f>BA212-(((100-AH212)/100)*14.1)</f>
        <v>69.783275063266501</v>
      </c>
    </row>
    <row r="213" spans="1:54" x14ac:dyDescent="0.3">
      <c r="A213">
        <v>1</v>
      </c>
      <c r="B213" t="s">
        <v>2858</v>
      </c>
      <c r="C213">
        <v>2</v>
      </c>
      <c r="D213" t="s">
        <v>2306</v>
      </c>
      <c r="E213" t="s">
        <v>3119</v>
      </c>
      <c r="F213" t="s">
        <v>3116</v>
      </c>
      <c r="G213" t="s">
        <v>3089</v>
      </c>
      <c r="H213" t="s">
        <v>3088</v>
      </c>
      <c r="I213" t="s">
        <v>1282</v>
      </c>
      <c r="J213" t="s">
        <v>3274</v>
      </c>
      <c r="K213" t="s">
        <v>3334</v>
      </c>
      <c r="L213" t="s">
        <v>4087</v>
      </c>
      <c r="M213" t="s">
        <v>3276</v>
      </c>
      <c r="N213" t="s">
        <v>3277</v>
      </c>
      <c r="O213" t="s">
        <v>4467</v>
      </c>
      <c r="P213" t="s">
        <v>1281</v>
      </c>
      <c r="Q213" t="s">
        <v>1281</v>
      </c>
      <c r="R213">
        <v>0</v>
      </c>
      <c r="S213">
        <v>0</v>
      </c>
      <c r="T213">
        <v>0</v>
      </c>
      <c r="U213">
        <v>0</v>
      </c>
      <c r="V213">
        <v>65494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s="1">
        <f t="shared" si="3"/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 s="1">
        <v>0</v>
      </c>
      <c r="AV213" s="1">
        <v>0</v>
      </c>
      <c r="AW213" s="3">
        <v>0</v>
      </c>
      <c r="AX213" s="1">
        <v>0</v>
      </c>
      <c r="AY213" s="1">
        <v>3.5950356061200099</v>
      </c>
      <c r="AZ213" s="1">
        <v>0</v>
      </c>
      <c r="BA213" s="1">
        <v>-9.9874362992137034</v>
      </c>
      <c r="BB213" s="1">
        <f>BA213-(((100-AH213)/100)*4.9)</f>
        <v>-14.887436299213704</v>
      </c>
    </row>
    <row r="214" spans="1:54" x14ac:dyDescent="0.3">
      <c r="A214">
        <v>1</v>
      </c>
      <c r="B214" t="s">
        <v>818</v>
      </c>
      <c r="C214">
        <v>4</v>
      </c>
      <c r="D214" t="s">
        <v>2306</v>
      </c>
      <c r="E214" t="s">
        <v>3119</v>
      </c>
      <c r="F214" t="s">
        <v>3114</v>
      </c>
      <c r="G214" t="s">
        <v>3089</v>
      </c>
      <c r="H214" t="s">
        <v>3090</v>
      </c>
      <c r="I214" t="s">
        <v>820</v>
      </c>
      <c r="J214" t="s">
        <v>3274</v>
      </c>
      <c r="K214" t="s">
        <v>3332</v>
      </c>
      <c r="L214" t="s">
        <v>4086</v>
      </c>
      <c r="M214" t="s">
        <v>3276</v>
      </c>
      <c r="N214" t="s">
        <v>3277</v>
      </c>
      <c r="O214" t="s">
        <v>4465</v>
      </c>
      <c r="P214" t="s">
        <v>819</v>
      </c>
      <c r="Q214" t="s">
        <v>819</v>
      </c>
      <c r="R214">
        <v>0</v>
      </c>
      <c r="S214">
        <v>0</v>
      </c>
      <c r="T214">
        <v>0</v>
      </c>
      <c r="U214">
        <v>0</v>
      </c>
      <c r="V214">
        <v>64512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s="1">
        <f t="shared" si="3"/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 s="1">
        <v>0</v>
      </c>
      <c r="AV214" s="1">
        <v>0</v>
      </c>
      <c r="AW214" s="3">
        <v>0</v>
      </c>
      <c r="AX214" s="1">
        <v>0</v>
      </c>
      <c r="AY214" s="1">
        <v>8.7203279677132102</v>
      </c>
      <c r="AZ214" s="1">
        <v>0</v>
      </c>
      <c r="BA214" s="1">
        <v>37.083901109597058</v>
      </c>
      <c r="BB214" s="1">
        <f>BA214-(((100-AH214)/100)*8.5)</f>
        <v>28.583901109597058</v>
      </c>
    </row>
    <row r="215" spans="1:54" x14ac:dyDescent="0.3">
      <c r="A215">
        <v>1</v>
      </c>
      <c r="B215" t="s">
        <v>2861</v>
      </c>
      <c r="C215">
        <v>2</v>
      </c>
      <c r="D215" t="s">
        <v>2834</v>
      </c>
      <c r="E215" t="s">
        <v>3119</v>
      </c>
      <c r="F215" t="s">
        <v>3115</v>
      </c>
      <c r="G215" t="s">
        <v>3089</v>
      </c>
      <c r="H215" t="s">
        <v>3090</v>
      </c>
      <c r="I215" t="s">
        <v>939</v>
      </c>
      <c r="J215" t="s">
        <v>3274</v>
      </c>
      <c r="K215" t="s">
        <v>3333</v>
      </c>
      <c r="L215" t="s">
        <v>4080</v>
      </c>
      <c r="M215" t="s">
        <v>3276</v>
      </c>
      <c r="N215" t="s">
        <v>3277</v>
      </c>
      <c r="O215" t="s">
        <v>4466</v>
      </c>
      <c r="P215" t="s">
        <v>938</v>
      </c>
      <c r="Q215" t="s">
        <v>938</v>
      </c>
      <c r="R215">
        <v>0</v>
      </c>
      <c r="S215">
        <v>0</v>
      </c>
      <c r="T215">
        <v>0</v>
      </c>
      <c r="U215">
        <v>0</v>
      </c>
      <c r="V215">
        <v>65770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s="1">
        <f t="shared" si="3"/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 s="1">
        <v>0</v>
      </c>
      <c r="AV215" s="1">
        <v>0</v>
      </c>
      <c r="AW215" s="3">
        <v>0</v>
      </c>
      <c r="AX215" s="1">
        <v>0</v>
      </c>
      <c r="AY215" s="1">
        <v>12.415128282115401</v>
      </c>
      <c r="AZ215" s="1">
        <v>0</v>
      </c>
      <c r="BA215" s="1">
        <v>-8.7169497028473018</v>
      </c>
      <c r="BB215" s="1">
        <f>BA215-(((100-AH215)/100)*14.1)</f>
        <v>-22.816949702847303</v>
      </c>
    </row>
    <row r="216" spans="1:54" x14ac:dyDescent="0.3">
      <c r="A216">
        <v>1</v>
      </c>
      <c r="B216" t="s">
        <v>2579</v>
      </c>
      <c r="C216">
        <v>2</v>
      </c>
      <c r="D216" t="s">
        <v>2704</v>
      </c>
      <c r="E216" t="s">
        <v>3117</v>
      </c>
      <c r="F216" t="s">
        <v>3116</v>
      </c>
      <c r="G216" t="s">
        <v>3089</v>
      </c>
      <c r="H216" t="s">
        <v>3088</v>
      </c>
      <c r="I216" t="s">
        <v>1494</v>
      </c>
      <c r="J216" t="s">
        <v>3274</v>
      </c>
      <c r="K216" t="s">
        <v>3328</v>
      </c>
      <c r="L216" t="s">
        <v>4085</v>
      </c>
      <c r="M216" t="s">
        <v>3276</v>
      </c>
      <c r="N216" t="s">
        <v>3277</v>
      </c>
      <c r="O216" t="s">
        <v>4461</v>
      </c>
      <c r="P216" t="s">
        <v>1493</v>
      </c>
      <c r="Q216" t="s">
        <v>1493</v>
      </c>
      <c r="R216">
        <v>33472</v>
      </c>
      <c r="S216">
        <v>0.54</v>
      </c>
      <c r="T216">
        <v>21303</v>
      </c>
      <c r="U216">
        <v>0.34</v>
      </c>
      <c r="V216">
        <v>61789</v>
      </c>
      <c r="W216">
        <v>172</v>
      </c>
      <c r="X216">
        <v>128299</v>
      </c>
      <c r="Y216">
        <v>3</v>
      </c>
      <c r="Z216">
        <v>2.1</v>
      </c>
      <c r="AA216">
        <v>108</v>
      </c>
      <c r="AB216">
        <v>144678</v>
      </c>
      <c r="AC216">
        <v>1.7</v>
      </c>
      <c r="AD216">
        <v>2.2999999999999998</v>
      </c>
      <c r="AE216">
        <v>61</v>
      </c>
      <c r="AF216">
        <v>47</v>
      </c>
      <c r="AG216">
        <v>61</v>
      </c>
      <c r="AH216" s="1">
        <f t="shared" si="3"/>
        <v>56.333333333333336</v>
      </c>
      <c r="AI216">
        <v>34236.038099999998</v>
      </c>
      <c r="AJ216">
        <v>0.51959999999999995</v>
      </c>
      <c r="AK216">
        <v>0</v>
      </c>
      <c r="AL216">
        <v>0</v>
      </c>
      <c r="AM216">
        <v>35.633499999999998</v>
      </c>
      <c r="AN216">
        <v>2011114.544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2062821.86</v>
      </c>
      <c r="AU216" s="1">
        <v>100</v>
      </c>
      <c r="AV216" s="1">
        <v>49.365388768106058</v>
      </c>
      <c r="AW216" s="3">
        <v>100</v>
      </c>
      <c r="AX216" s="1">
        <v>83.121796256035353</v>
      </c>
      <c r="AY216" s="1">
        <v>32.939246798764003</v>
      </c>
      <c r="AZ216" s="1">
        <v>30.508785459633096</v>
      </c>
      <c r="BA216" s="1">
        <v>15.281130450740408</v>
      </c>
      <c r="BB216" s="1">
        <f>BA216-(((100-AH216)/100)*4.9)</f>
        <v>13.141463784073741</v>
      </c>
    </row>
    <row r="217" spans="1:54" x14ac:dyDescent="0.3">
      <c r="A217">
        <v>1</v>
      </c>
      <c r="B217" t="s">
        <v>2768</v>
      </c>
      <c r="C217">
        <v>4</v>
      </c>
      <c r="D217" t="s">
        <v>2834</v>
      </c>
      <c r="E217" t="s">
        <v>3119</v>
      </c>
      <c r="F217" t="s">
        <v>3116</v>
      </c>
      <c r="G217" t="s">
        <v>3089</v>
      </c>
      <c r="H217" t="s">
        <v>3090</v>
      </c>
      <c r="I217" t="s">
        <v>1282</v>
      </c>
      <c r="J217" t="s">
        <v>3274</v>
      </c>
      <c r="K217" t="s">
        <v>3334</v>
      </c>
      <c r="L217" t="s">
        <v>4087</v>
      </c>
      <c r="M217" t="s">
        <v>3276</v>
      </c>
      <c r="N217" t="s">
        <v>3277</v>
      </c>
      <c r="O217" t="s">
        <v>4467</v>
      </c>
      <c r="P217" t="s">
        <v>1281</v>
      </c>
      <c r="Q217" t="s">
        <v>1281</v>
      </c>
      <c r="R217">
        <v>98474</v>
      </c>
      <c r="S217">
        <v>1.48</v>
      </c>
      <c r="T217">
        <v>36276</v>
      </c>
      <c r="U217">
        <v>0.55000000000000004</v>
      </c>
      <c r="V217">
        <v>66385</v>
      </c>
      <c r="W217">
        <v>684</v>
      </c>
      <c r="X217">
        <v>508136</v>
      </c>
      <c r="Y217">
        <v>10</v>
      </c>
      <c r="Z217">
        <v>7.7</v>
      </c>
      <c r="AA217">
        <v>210</v>
      </c>
      <c r="AB217">
        <v>538593</v>
      </c>
      <c r="AC217">
        <v>3.2</v>
      </c>
      <c r="AD217">
        <v>8.1</v>
      </c>
      <c r="AE217">
        <v>73</v>
      </c>
      <c r="AF217">
        <v>49</v>
      </c>
      <c r="AG217">
        <v>77</v>
      </c>
      <c r="AH217" s="1">
        <f t="shared" si="3"/>
        <v>66.333333333333329</v>
      </c>
      <c r="AI217">
        <v>87127.188299999994</v>
      </c>
      <c r="AJ217">
        <v>1.33</v>
      </c>
      <c r="AK217">
        <v>0</v>
      </c>
      <c r="AL217">
        <v>0</v>
      </c>
      <c r="AM217">
        <v>186.50559999999999</v>
      </c>
      <c r="AN217">
        <v>2871324.7344999998</v>
      </c>
      <c r="AO217">
        <v>29130.864600000001</v>
      </c>
      <c r="AP217">
        <v>0.44469999999999998</v>
      </c>
      <c r="AQ217">
        <v>0</v>
      </c>
      <c r="AR217">
        <v>0</v>
      </c>
      <c r="AS217">
        <v>53.609200000000001</v>
      </c>
      <c r="AT217">
        <v>2653966.3994</v>
      </c>
      <c r="AU217" s="1">
        <v>74.942927501927912</v>
      </c>
      <c r="AV217" s="1">
        <v>51.966940110779092</v>
      </c>
      <c r="AW217" s="3">
        <v>77.673512836359933</v>
      </c>
      <c r="AX217" s="1">
        <v>68.194460149688979</v>
      </c>
      <c r="AY217" s="1">
        <v>98.558288407340896</v>
      </c>
      <c r="AZ217" s="1">
        <v>93.978290668896108</v>
      </c>
      <c r="BA217" s="1">
        <v>8.6626435662838297</v>
      </c>
      <c r="BB217" s="1">
        <f>BA217-(((100-AH217)/100)*4.9)</f>
        <v>7.0129768996171631</v>
      </c>
    </row>
    <row r="218" spans="1:54" x14ac:dyDescent="0.3">
      <c r="A218">
        <v>1</v>
      </c>
      <c r="B218" t="s">
        <v>2970</v>
      </c>
      <c r="C218">
        <v>2</v>
      </c>
      <c r="D218" t="s">
        <v>2756</v>
      </c>
      <c r="E218" t="s">
        <v>3119</v>
      </c>
      <c r="F218" t="s">
        <v>3114</v>
      </c>
      <c r="G218" t="s">
        <v>3104</v>
      </c>
      <c r="H218" t="s">
        <v>3088</v>
      </c>
      <c r="I218" t="s">
        <v>820</v>
      </c>
      <c r="J218" t="s">
        <v>3274</v>
      </c>
      <c r="K218" t="s">
        <v>3332</v>
      </c>
      <c r="L218" t="s">
        <v>4086</v>
      </c>
      <c r="M218" t="s">
        <v>3276</v>
      </c>
      <c r="N218" t="s">
        <v>3277</v>
      </c>
      <c r="O218" t="s">
        <v>4465</v>
      </c>
      <c r="P218" t="s">
        <v>819</v>
      </c>
      <c r="Q218" t="s">
        <v>819</v>
      </c>
      <c r="R218">
        <v>0</v>
      </c>
      <c r="S218">
        <v>0</v>
      </c>
      <c r="T218">
        <v>78828</v>
      </c>
      <c r="U218">
        <v>1.2</v>
      </c>
      <c r="V218">
        <v>65448</v>
      </c>
      <c r="W218">
        <v>0</v>
      </c>
      <c r="X218">
        <v>0</v>
      </c>
      <c r="Y218">
        <v>0</v>
      </c>
      <c r="Z218">
        <v>0</v>
      </c>
      <c r="AA218">
        <v>456</v>
      </c>
      <c r="AB218">
        <v>323929</v>
      </c>
      <c r="AC218">
        <v>7</v>
      </c>
      <c r="AD218">
        <v>4.9000000000000004</v>
      </c>
      <c r="AE218">
        <v>0</v>
      </c>
      <c r="AF218">
        <v>0</v>
      </c>
      <c r="AG218">
        <v>0</v>
      </c>
      <c r="AH218" s="1">
        <f t="shared" si="3"/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140092.22210000001</v>
      </c>
      <c r="AO218">
        <v>76736.644700000004</v>
      </c>
      <c r="AP218">
        <v>1.1314</v>
      </c>
      <c r="AQ218">
        <v>0</v>
      </c>
      <c r="AR218">
        <v>0</v>
      </c>
      <c r="AS218">
        <v>105.79</v>
      </c>
      <c r="AT218">
        <v>2660952.375</v>
      </c>
      <c r="AU218" s="1">
        <v>0</v>
      </c>
      <c r="AV218" s="1">
        <v>5.0014277618086274</v>
      </c>
      <c r="AW218" s="3">
        <v>0</v>
      </c>
      <c r="AX218" s="1">
        <v>1.6671425872695425</v>
      </c>
      <c r="AY218" s="1">
        <v>6.34127434912293</v>
      </c>
      <c r="AZ218" s="1">
        <v>4.8662814879319729</v>
      </c>
      <c r="BA218" s="1">
        <v>-10.552097008709891</v>
      </c>
      <c r="BB218" s="1">
        <f>BA218-(((100-AH218)/100)*8.5)</f>
        <v>-19.052097008709893</v>
      </c>
    </row>
    <row r="219" spans="1:54" x14ac:dyDescent="0.3">
      <c r="A219">
        <v>1</v>
      </c>
      <c r="B219" t="s">
        <v>937</v>
      </c>
      <c r="C219">
        <v>4</v>
      </c>
      <c r="D219" t="s">
        <v>2756</v>
      </c>
      <c r="E219" t="s">
        <v>3119</v>
      </c>
      <c r="F219" t="s">
        <v>3115</v>
      </c>
      <c r="G219" t="s">
        <v>3104</v>
      </c>
      <c r="H219" t="s">
        <v>3088</v>
      </c>
      <c r="I219" t="s">
        <v>939</v>
      </c>
      <c r="J219" t="s">
        <v>3274</v>
      </c>
      <c r="K219" t="s">
        <v>3333</v>
      </c>
      <c r="L219" t="s">
        <v>4080</v>
      </c>
      <c r="M219" t="s">
        <v>3276</v>
      </c>
      <c r="N219" t="s">
        <v>3277</v>
      </c>
      <c r="O219" t="s">
        <v>4466</v>
      </c>
      <c r="P219" t="s">
        <v>938</v>
      </c>
      <c r="Q219" t="s">
        <v>938</v>
      </c>
      <c r="R219">
        <v>0</v>
      </c>
      <c r="S219">
        <v>0</v>
      </c>
      <c r="T219">
        <v>90336</v>
      </c>
      <c r="U219">
        <v>1.37</v>
      </c>
      <c r="V219">
        <v>66147</v>
      </c>
      <c r="W219">
        <v>0</v>
      </c>
      <c r="X219">
        <v>0</v>
      </c>
      <c r="Y219">
        <v>0</v>
      </c>
      <c r="Z219">
        <v>0</v>
      </c>
      <c r="AA219">
        <v>821</v>
      </c>
      <c r="AB219">
        <v>787354</v>
      </c>
      <c r="AC219">
        <v>12.4</v>
      </c>
      <c r="AD219">
        <v>11.9</v>
      </c>
      <c r="AE219">
        <v>0</v>
      </c>
      <c r="AF219">
        <v>0</v>
      </c>
      <c r="AG219">
        <v>0</v>
      </c>
      <c r="AH219" s="1">
        <f t="shared" si="3"/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95078.289199999999</v>
      </c>
      <c r="AO219">
        <v>90251.933000000005</v>
      </c>
      <c r="AP219">
        <v>1.3782000000000001</v>
      </c>
      <c r="AQ219">
        <v>0</v>
      </c>
      <c r="AR219">
        <v>0</v>
      </c>
      <c r="AS219">
        <v>164.73310000000001</v>
      </c>
      <c r="AT219">
        <v>3919915.2850000001</v>
      </c>
      <c r="AU219" s="1">
        <v>0</v>
      </c>
      <c r="AV219" s="1">
        <v>2.3680807314603145</v>
      </c>
      <c r="AW219" s="3">
        <v>0</v>
      </c>
      <c r="AX219" s="1">
        <v>0.78936024382010483</v>
      </c>
      <c r="AY219" s="1">
        <v>19.154505253105899</v>
      </c>
      <c r="AZ219" s="1">
        <v>19.154505253105899</v>
      </c>
      <c r="BA219" s="1">
        <v>30.854584387774974</v>
      </c>
      <c r="BB219" s="1">
        <f>BA219-(((100-AH219)/100)*14.1)</f>
        <v>16.754584387774976</v>
      </c>
    </row>
    <row r="220" spans="1:54" x14ac:dyDescent="0.3">
      <c r="A220">
        <v>1</v>
      </c>
      <c r="B220" t="s">
        <v>407</v>
      </c>
      <c r="C220">
        <v>2</v>
      </c>
      <c r="D220" t="s">
        <v>2731</v>
      </c>
      <c r="E220" t="s">
        <v>3119</v>
      </c>
      <c r="F220" t="s">
        <v>3116</v>
      </c>
      <c r="G220" t="s">
        <v>3104</v>
      </c>
      <c r="H220" t="s">
        <v>3088</v>
      </c>
      <c r="I220" t="s">
        <v>1282</v>
      </c>
      <c r="J220" t="s">
        <v>3274</v>
      </c>
      <c r="K220" t="s">
        <v>3334</v>
      </c>
      <c r="L220" t="s">
        <v>4087</v>
      </c>
      <c r="M220" t="s">
        <v>3276</v>
      </c>
      <c r="N220" t="s">
        <v>3277</v>
      </c>
      <c r="O220" t="s">
        <v>4467</v>
      </c>
      <c r="P220" t="s">
        <v>1281</v>
      </c>
      <c r="Q220" t="s">
        <v>1281</v>
      </c>
      <c r="R220">
        <v>0</v>
      </c>
      <c r="S220">
        <v>0</v>
      </c>
      <c r="T220">
        <v>75440</v>
      </c>
      <c r="U220">
        <v>1.1499999999999999</v>
      </c>
      <c r="V220">
        <v>65753</v>
      </c>
      <c r="W220">
        <v>0</v>
      </c>
      <c r="X220">
        <v>0</v>
      </c>
      <c r="Y220">
        <v>0</v>
      </c>
      <c r="Z220">
        <v>0</v>
      </c>
      <c r="AA220">
        <v>681</v>
      </c>
      <c r="AB220">
        <v>571579</v>
      </c>
      <c r="AC220">
        <v>10.4</v>
      </c>
      <c r="AD220">
        <v>8.6999999999999993</v>
      </c>
      <c r="AE220">
        <v>0</v>
      </c>
      <c r="AF220">
        <v>0</v>
      </c>
      <c r="AG220">
        <v>0</v>
      </c>
      <c r="AH220" s="1">
        <f t="shared" si="3"/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215705.44570000001</v>
      </c>
      <c r="AO220">
        <v>70265.459400000007</v>
      </c>
      <c r="AP220">
        <v>1.0256000000000001</v>
      </c>
      <c r="AQ220">
        <v>0</v>
      </c>
      <c r="AR220">
        <v>0</v>
      </c>
      <c r="AS220">
        <v>145.09389999999999</v>
      </c>
      <c r="AT220">
        <v>4051339.8870000001</v>
      </c>
      <c r="AU220" s="1">
        <v>0</v>
      </c>
      <c r="AV220" s="1">
        <v>5.0551477399821998</v>
      </c>
      <c r="AW220" s="3">
        <v>0</v>
      </c>
      <c r="AX220" s="1">
        <v>1.6850492466607332</v>
      </c>
      <c r="AY220" s="1">
        <v>27.1713804694487</v>
      </c>
      <c r="AZ220" s="1">
        <v>13.014027560967847</v>
      </c>
      <c r="BA220" s="1">
        <v>-4.1996640268778513</v>
      </c>
      <c r="BB220" s="1">
        <f>BA220-(((100-AH220)/100)*4.9)</f>
        <v>-9.0996640268778517</v>
      </c>
    </row>
    <row r="221" spans="1:54" x14ac:dyDescent="0.3">
      <c r="A221">
        <v>1</v>
      </c>
      <c r="B221" t="s">
        <v>288</v>
      </c>
      <c r="C221">
        <v>4</v>
      </c>
      <c r="D221" t="s">
        <v>2731</v>
      </c>
      <c r="E221" t="s">
        <v>3119</v>
      </c>
      <c r="F221" t="s">
        <v>3114</v>
      </c>
      <c r="G221" t="s">
        <v>3104</v>
      </c>
      <c r="H221" t="s">
        <v>3090</v>
      </c>
      <c r="I221" t="s">
        <v>820</v>
      </c>
      <c r="J221" t="s">
        <v>3274</v>
      </c>
      <c r="K221" t="s">
        <v>3332</v>
      </c>
      <c r="L221" t="s">
        <v>4086</v>
      </c>
      <c r="M221" t="s">
        <v>3276</v>
      </c>
      <c r="N221" t="s">
        <v>3277</v>
      </c>
      <c r="O221" t="s">
        <v>4465</v>
      </c>
      <c r="P221" t="s">
        <v>819</v>
      </c>
      <c r="Q221" t="s">
        <v>819</v>
      </c>
      <c r="R221">
        <v>0</v>
      </c>
      <c r="S221">
        <v>0</v>
      </c>
      <c r="T221">
        <v>82307</v>
      </c>
      <c r="U221">
        <v>1.25</v>
      </c>
      <c r="V221">
        <v>65666</v>
      </c>
      <c r="W221">
        <v>0</v>
      </c>
      <c r="X221">
        <v>0</v>
      </c>
      <c r="Y221">
        <v>0</v>
      </c>
      <c r="Z221">
        <v>0</v>
      </c>
      <c r="AA221">
        <v>454</v>
      </c>
      <c r="AB221">
        <v>547376</v>
      </c>
      <c r="AC221">
        <v>6.9</v>
      </c>
      <c r="AD221">
        <v>8.3000000000000007</v>
      </c>
      <c r="AE221">
        <v>0</v>
      </c>
      <c r="AF221">
        <v>0</v>
      </c>
      <c r="AG221">
        <v>0</v>
      </c>
      <c r="AH221" s="1">
        <f t="shared" si="3"/>
        <v>0</v>
      </c>
      <c r="AI221">
        <v>0</v>
      </c>
      <c r="AJ221">
        <v>0</v>
      </c>
      <c r="AK221">
        <v>0</v>
      </c>
      <c r="AL221">
        <v>0</v>
      </c>
      <c r="AM221">
        <v>17.303699999999999</v>
      </c>
      <c r="AN221">
        <v>199714.29749999999</v>
      </c>
      <c r="AO221">
        <v>71477.961500000005</v>
      </c>
      <c r="AP221">
        <v>1.0744</v>
      </c>
      <c r="AQ221">
        <v>0</v>
      </c>
      <c r="AR221">
        <v>0</v>
      </c>
      <c r="AS221">
        <v>98.203000000000003</v>
      </c>
      <c r="AT221">
        <v>2905697.0430000001</v>
      </c>
      <c r="AU221" s="1">
        <v>0</v>
      </c>
      <c r="AV221" s="1">
        <v>6.4311704828077341</v>
      </c>
      <c r="AW221" s="3">
        <v>14.980689431868456</v>
      </c>
      <c r="AX221" s="1">
        <v>7.1372866382253966</v>
      </c>
      <c r="AY221" s="1">
        <v>23.591325506425399</v>
      </c>
      <c r="AZ221" s="1">
        <v>22.198384805998778</v>
      </c>
      <c r="BA221" s="1">
        <v>-0.29199922133540096</v>
      </c>
      <c r="BB221" s="1">
        <f>BA221-(((100-AH221)/100)*8.5)</f>
        <v>-8.7919992213354003</v>
      </c>
    </row>
    <row r="222" spans="1:54" x14ac:dyDescent="0.3">
      <c r="A222">
        <v>1</v>
      </c>
      <c r="B222" t="s">
        <v>1362</v>
      </c>
      <c r="C222">
        <v>2</v>
      </c>
      <c r="D222" t="s">
        <v>2702</v>
      </c>
      <c r="E222" t="s">
        <v>3119</v>
      </c>
      <c r="F222" t="s">
        <v>3115</v>
      </c>
      <c r="G222" t="s">
        <v>3104</v>
      </c>
      <c r="H222" t="s">
        <v>3090</v>
      </c>
      <c r="I222" t="s">
        <v>939</v>
      </c>
      <c r="J222" t="s">
        <v>3274</v>
      </c>
      <c r="K222" t="s">
        <v>3333</v>
      </c>
      <c r="L222" t="s">
        <v>4080</v>
      </c>
      <c r="M222" t="s">
        <v>3276</v>
      </c>
      <c r="N222" t="s">
        <v>3277</v>
      </c>
      <c r="O222" t="s">
        <v>4466</v>
      </c>
      <c r="P222" t="s">
        <v>938</v>
      </c>
      <c r="Q222" t="s">
        <v>938</v>
      </c>
      <c r="R222">
        <v>0</v>
      </c>
      <c r="S222">
        <v>0</v>
      </c>
      <c r="T222">
        <v>87093</v>
      </c>
      <c r="U222">
        <v>1.32</v>
      </c>
      <c r="V222">
        <v>66137</v>
      </c>
      <c r="W222">
        <v>0</v>
      </c>
      <c r="X222">
        <v>0</v>
      </c>
      <c r="Y222">
        <v>0</v>
      </c>
      <c r="Z222">
        <v>0</v>
      </c>
      <c r="AA222">
        <v>641</v>
      </c>
      <c r="AB222">
        <v>671937</v>
      </c>
      <c r="AC222">
        <v>9.6999999999999993</v>
      </c>
      <c r="AD222">
        <v>10.199999999999999</v>
      </c>
      <c r="AE222">
        <v>0</v>
      </c>
      <c r="AF222">
        <v>0</v>
      </c>
      <c r="AG222">
        <v>0</v>
      </c>
      <c r="AH222" s="1">
        <f t="shared" si="3"/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102645.23880000001</v>
      </c>
      <c r="AO222">
        <v>86660.732399999994</v>
      </c>
      <c r="AP222">
        <v>1.2692000000000001</v>
      </c>
      <c r="AQ222">
        <v>0</v>
      </c>
      <c r="AR222">
        <v>0</v>
      </c>
      <c r="AS222">
        <v>136.41200000000001</v>
      </c>
      <c r="AT222">
        <v>3844985.767</v>
      </c>
      <c r="AU222" s="1">
        <v>0</v>
      </c>
      <c r="AV222" s="1">
        <v>2.6001730822660467</v>
      </c>
      <c r="AW222" s="3">
        <v>0</v>
      </c>
      <c r="AX222" s="1">
        <v>0.86672436075534887</v>
      </c>
      <c r="AY222" s="1">
        <v>3.6868318872231698</v>
      </c>
      <c r="AZ222" s="1">
        <v>3.6868318872231698</v>
      </c>
      <c r="BA222" s="1">
        <v>-7.3052979291068505</v>
      </c>
      <c r="BB222" s="1">
        <f>BA222-(((100-AH222)/100)*14.1)</f>
        <v>-21.405297929106851</v>
      </c>
    </row>
    <row r="223" spans="1:54" x14ac:dyDescent="0.3">
      <c r="A223">
        <v>1</v>
      </c>
      <c r="B223" t="s">
        <v>1280</v>
      </c>
      <c r="C223">
        <v>4</v>
      </c>
      <c r="D223" t="s">
        <v>2702</v>
      </c>
      <c r="E223" t="s">
        <v>3119</v>
      </c>
      <c r="F223" t="s">
        <v>3116</v>
      </c>
      <c r="G223" t="s">
        <v>3104</v>
      </c>
      <c r="H223" t="s">
        <v>3090</v>
      </c>
      <c r="I223" t="s">
        <v>1282</v>
      </c>
      <c r="J223" t="s">
        <v>3274</v>
      </c>
      <c r="K223" t="s">
        <v>3334</v>
      </c>
      <c r="L223" t="s">
        <v>4087</v>
      </c>
      <c r="M223" t="s">
        <v>3276</v>
      </c>
      <c r="N223" t="s">
        <v>3277</v>
      </c>
      <c r="O223" t="s">
        <v>4467</v>
      </c>
      <c r="P223" t="s">
        <v>1281</v>
      </c>
      <c r="Q223" t="s">
        <v>1281</v>
      </c>
      <c r="R223">
        <v>0</v>
      </c>
      <c r="S223">
        <v>0</v>
      </c>
      <c r="T223">
        <v>76555</v>
      </c>
      <c r="U223">
        <v>1.1599999999999999</v>
      </c>
      <c r="V223">
        <v>66278</v>
      </c>
      <c r="W223">
        <v>0</v>
      </c>
      <c r="X223">
        <v>0</v>
      </c>
      <c r="Y223">
        <v>0</v>
      </c>
      <c r="Z223">
        <v>0</v>
      </c>
      <c r="AA223">
        <v>594</v>
      </c>
      <c r="AB223">
        <v>980946</v>
      </c>
      <c r="AC223">
        <v>9</v>
      </c>
      <c r="AD223">
        <v>14.8</v>
      </c>
      <c r="AE223">
        <v>0</v>
      </c>
      <c r="AF223">
        <v>0</v>
      </c>
      <c r="AG223">
        <v>0</v>
      </c>
      <c r="AH223" s="1">
        <f t="shared" si="3"/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232100.43729999999</v>
      </c>
      <c r="AO223">
        <v>66672.352599999998</v>
      </c>
      <c r="AP223">
        <v>0.99750000000000005</v>
      </c>
      <c r="AQ223">
        <v>0</v>
      </c>
      <c r="AR223">
        <v>0</v>
      </c>
      <c r="AS223">
        <v>128.26589999999999</v>
      </c>
      <c r="AT223">
        <v>4081568.1578000002</v>
      </c>
      <c r="AU223" s="1">
        <v>0</v>
      </c>
      <c r="AV223" s="1">
        <v>5.3805811036028235</v>
      </c>
      <c r="AW223" s="3">
        <v>0</v>
      </c>
      <c r="AX223" s="1">
        <v>1.7935270345342744</v>
      </c>
      <c r="AY223" s="1">
        <v>18.695523847590099</v>
      </c>
      <c r="AZ223" s="1">
        <v>4.5537917405630353</v>
      </c>
      <c r="BA223" s="1">
        <v>12.166634222308753</v>
      </c>
      <c r="BB223" s="1">
        <f>BA223-(((100-AH223)/100)*4.9)</f>
        <v>7.2666342223087526</v>
      </c>
    </row>
    <row r="224" spans="1:54" x14ac:dyDescent="0.3">
      <c r="A224">
        <v>1</v>
      </c>
      <c r="B224" t="s">
        <v>2254</v>
      </c>
      <c r="C224">
        <v>2</v>
      </c>
      <c r="D224" t="s">
        <v>1485</v>
      </c>
      <c r="E224" t="s">
        <v>3120</v>
      </c>
      <c r="F224" t="s">
        <v>3114</v>
      </c>
      <c r="G224" t="s">
        <v>3089</v>
      </c>
      <c r="H224" t="s">
        <v>3088</v>
      </c>
      <c r="I224" t="s">
        <v>50</v>
      </c>
      <c r="J224" t="s">
        <v>3274</v>
      </c>
      <c r="K224" t="s">
        <v>3335</v>
      </c>
      <c r="L224" t="s">
        <v>4088</v>
      </c>
      <c r="M224" t="s">
        <v>3276</v>
      </c>
      <c r="N224" t="s">
        <v>3277</v>
      </c>
      <c r="O224" t="s">
        <v>4468</v>
      </c>
      <c r="P224" t="s">
        <v>49</v>
      </c>
      <c r="Q224" t="s">
        <v>49</v>
      </c>
      <c r="R224">
        <v>45107</v>
      </c>
      <c r="S224">
        <v>0.69</v>
      </c>
      <c r="T224">
        <v>17993</v>
      </c>
      <c r="U224">
        <v>0.28000000000000003</v>
      </c>
      <c r="V224">
        <v>65420</v>
      </c>
      <c r="W224">
        <v>214</v>
      </c>
      <c r="X224">
        <v>156016</v>
      </c>
      <c r="Y224">
        <v>3</v>
      </c>
      <c r="Z224">
        <v>2.4</v>
      </c>
      <c r="AA224">
        <v>34</v>
      </c>
      <c r="AB224">
        <v>230818</v>
      </c>
      <c r="AC224">
        <v>0.5</v>
      </c>
      <c r="AD224">
        <v>3.5</v>
      </c>
      <c r="AE224">
        <v>71</v>
      </c>
      <c r="AF224">
        <v>40</v>
      </c>
      <c r="AG224">
        <v>86</v>
      </c>
      <c r="AH224" s="1">
        <f t="shared" si="3"/>
        <v>65.666666666666671</v>
      </c>
      <c r="AI224">
        <v>42111.801899999999</v>
      </c>
      <c r="AJ224">
        <v>0.6149</v>
      </c>
      <c r="AK224">
        <v>0</v>
      </c>
      <c r="AL224">
        <v>0</v>
      </c>
      <c r="AM224">
        <v>60.071399999999997</v>
      </c>
      <c r="AN224">
        <v>1521421.085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1590597.548</v>
      </c>
      <c r="AU224" s="1">
        <v>100</v>
      </c>
      <c r="AV224" s="1">
        <v>48.888559627078557</v>
      </c>
      <c r="AW224" s="3">
        <v>100</v>
      </c>
      <c r="AX224" s="1">
        <v>82.962853209026193</v>
      </c>
      <c r="AY224" s="1">
        <v>100.967940786298</v>
      </c>
      <c r="AZ224" s="1">
        <v>100.7123835844334</v>
      </c>
      <c r="BA224" s="1">
        <v>65.027738957354003</v>
      </c>
      <c r="BB224" s="1">
        <f>BA224-(((100-AH224)/100)*8.5)</f>
        <v>62.109405624020667</v>
      </c>
    </row>
    <row r="225" spans="1:54" x14ac:dyDescent="0.3">
      <c r="A225">
        <v>1</v>
      </c>
      <c r="B225" t="s">
        <v>1911</v>
      </c>
      <c r="C225">
        <v>4</v>
      </c>
      <c r="D225" t="s">
        <v>1485</v>
      </c>
      <c r="E225" t="s">
        <v>3120</v>
      </c>
      <c r="F225" t="s">
        <v>3115</v>
      </c>
      <c r="G225" t="s">
        <v>3089</v>
      </c>
      <c r="H225" t="s">
        <v>3088</v>
      </c>
      <c r="I225" t="s">
        <v>233</v>
      </c>
      <c r="J225" t="s">
        <v>3274</v>
      </c>
      <c r="K225" t="s">
        <v>3336</v>
      </c>
      <c r="L225" t="s">
        <v>4083</v>
      </c>
      <c r="M225" t="s">
        <v>3276</v>
      </c>
      <c r="N225" t="s">
        <v>3277</v>
      </c>
      <c r="O225" t="s">
        <v>4469</v>
      </c>
      <c r="P225" t="s">
        <v>232</v>
      </c>
      <c r="Q225" t="s">
        <v>232</v>
      </c>
      <c r="R225">
        <v>51098</v>
      </c>
      <c r="S225">
        <v>0.78</v>
      </c>
      <c r="T225">
        <v>23389</v>
      </c>
      <c r="U225">
        <v>0.36</v>
      </c>
      <c r="V225">
        <v>65808</v>
      </c>
      <c r="W225">
        <v>0</v>
      </c>
      <c r="X225">
        <v>169893</v>
      </c>
      <c r="Y225">
        <v>0</v>
      </c>
      <c r="Z225">
        <v>2.6</v>
      </c>
      <c r="AA225">
        <v>116</v>
      </c>
      <c r="AB225">
        <v>446011</v>
      </c>
      <c r="AC225">
        <v>1.8</v>
      </c>
      <c r="AD225">
        <v>6.8</v>
      </c>
      <c r="AE225">
        <v>69</v>
      </c>
      <c r="AF225">
        <v>28</v>
      </c>
      <c r="AG225">
        <v>0</v>
      </c>
      <c r="AH225" s="1">
        <f t="shared" si="3"/>
        <v>32.333333333333336</v>
      </c>
      <c r="AI225">
        <v>45978.888899999998</v>
      </c>
      <c r="AJ225">
        <v>0.69020000000000004</v>
      </c>
      <c r="AK225">
        <v>0</v>
      </c>
      <c r="AL225">
        <v>0</v>
      </c>
      <c r="AM225">
        <v>68.005799999999994</v>
      </c>
      <c r="AN225">
        <v>2010240.2496</v>
      </c>
      <c r="AO225">
        <v>28585.861000000001</v>
      </c>
      <c r="AP225">
        <v>0.42909999999999998</v>
      </c>
      <c r="AQ225">
        <v>0</v>
      </c>
      <c r="AR225">
        <v>0</v>
      </c>
      <c r="AS225">
        <v>28.311199999999999</v>
      </c>
      <c r="AT225">
        <v>2255584.1006999998</v>
      </c>
      <c r="AU225" s="1">
        <v>61.663036437006809</v>
      </c>
      <c r="AV225" s="1">
        <v>47.124309032054427</v>
      </c>
      <c r="AW225" s="3">
        <v>70.606227353426704</v>
      </c>
      <c r="AX225" s="1">
        <v>59.797857607495985</v>
      </c>
      <c r="AY225" s="1">
        <v>106.67460959487801</v>
      </c>
      <c r="AZ225" s="1">
        <v>106.67460959487801</v>
      </c>
      <c r="BA225" s="1">
        <v>2.6279929920186977</v>
      </c>
      <c r="BB225" s="1">
        <f>BA225-(((100-AH225)/100)*14.1)</f>
        <v>-6.9130070079813013</v>
      </c>
    </row>
    <row r="226" spans="1:54" x14ac:dyDescent="0.3">
      <c r="A226">
        <v>1</v>
      </c>
      <c r="B226" t="s">
        <v>917</v>
      </c>
      <c r="C226">
        <v>2</v>
      </c>
      <c r="D226" t="s">
        <v>972</v>
      </c>
      <c r="E226" t="s">
        <v>3120</v>
      </c>
      <c r="F226" t="s">
        <v>3116</v>
      </c>
      <c r="G226" t="s">
        <v>3089</v>
      </c>
      <c r="H226" t="s">
        <v>3088</v>
      </c>
      <c r="I226" t="s">
        <v>1563</v>
      </c>
      <c r="J226" t="s">
        <v>3274</v>
      </c>
      <c r="K226" t="s">
        <v>3337</v>
      </c>
      <c r="L226" t="s">
        <v>4089</v>
      </c>
      <c r="M226" t="s">
        <v>3276</v>
      </c>
      <c r="N226" t="s">
        <v>3277</v>
      </c>
      <c r="O226" t="s">
        <v>4470</v>
      </c>
      <c r="P226" t="s">
        <v>1562</v>
      </c>
      <c r="Q226" t="s">
        <v>1562</v>
      </c>
      <c r="R226">
        <v>45593</v>
      </c>
      <c r="S226">
        <v>0.7</v>
      </c>
      <c r="T226">
        <v>21220</v>
      </c>
      <c r="U226">
        <v>0.33</v>
      </c>
      <c r="V226">
        <v>65089</v>
      </c>
      <c r="W226">
        <v>268</v>
      </c>
      <c r="X226">
        <v>230349</v>
      </c>
      <c r="Y226">
        <v>4</v>
      </c>
      <c r="Z226">
        <v>3.5</v>
      </c>
      <c r="AA226">
        <v>102</v>
      </c>
      <c r="AB226">
        <v>380835</v>
      </c>
      <c r="AC226">
        <v>1.6</v>
      </c>
      <c r="AD226">
        <v>5.9</v>
      </c>
      <c r="AE226">
        <v>68</v>
      </c>
      <c r="AF226">
        <v>38</v>
      </c>
      <c r="AG226">
        <v>72</v>
      </c>
      <c r="AH226" s="1">
        <f t="shared" si="3"/>
        <v>59.333333333333336</v>
      </c>
      <c r="AI226">
        <v>42181.318599999999</v>
      </c>
      <c r="AJ226">
        <v>0.629</v>
      </c>
      <c r="AK226">
        <v>3.1934999999999998</v>
      </c>
      <c r="AL226">
        <v>0</v>
      </c>
      <c r="AM226">
        <v>65.773799999999994</v>
      </c>
      <c r="AN226">
        <v>1932448.0179999999</v>
      </c>
      <c r="AO226">
        <v>25024.550500000001</v>
      </c>
      <c r="AP226">
        <v>0.37319999999999998</v>
      </c>
      <c r="AQ226">
        <v>1.4356</v>
      </c>
      <c r="AR226">
        <v>0</v>
      </c>
      <c r="AS226">
        <v>29.567499999999999</v>
      </c>
      <c r="AT226">
        <v>2368799.6830000002</v>
      </c>
      <c r="AU226" s="1">
        <v>62.764337646219062</v>
      </c>
      <c r="AV226" s="1">
        <v>44.927615248727101</v>
      </c>
      <c r="AW226" s="3">
        <v>68.987731444819815</v>
      </c>
      <c r="AX226" s="1">
        <v>58.893228113255326</v>
      </c>
      <c r="AY226" s="1">
        <v>106.399220751569</v>
      </c>
      <c r="AZ226" s="1">
        <v>100.47984559987778</v>
      </c>
      <c r="BA226" s="1">
        <v>82.447521845311201</v>
      </c>
      <c r="BB226" s="1">
        <f>BA226-(((100-AH226)/100)*4.9)</f>
        <v>80.454855178644536</v>
      </c>
    </row>
    <row r="227" spans="1:54" x14ac:dyDescent="0.3">
      <c r="A227">
        <v>1</v>
      </c>
      <c r="B227" t="s">
        <v>1769</v>
      </c>
      <c r="C227">
        <v>4</v>
      </c>
      <c r="D227" t="s">
        <v>2704</v>
      </c>
      <c r="E227" t="s">
        <v>3117</v>
      </c>
      <c r="F227" t="s">
        <v>3114</v>
      </c>
      <c r="G227" t="s">
        <v>3089</v>
      </c>
      <c r="H227" t="s">
        <v>3090</v>
      </c>
      <c r="I227" t="s">
        <v>320</v>
      </c>
      <c r="J227" t="s">
        <v>3274</v>
      </c>
      <c r="K227" t="s">
        <v>3326</v>
      </c>
      <c r="L227" t="s">
        <v>4084</v>
      </c>
      <c r="M227" t="s">
        <v>3276</v>
      </c>
      <c r="N227" t="s">
        <v>3277</v>
      </c>
      <c r="O227" t="s">
        <v>4459</v>
      </c>
      <c r="P227" t="s">
        <v>319</v>
      </c>
      <c r="Q227" t="s">
        <v>319</v>
      </c>
      <c r="R227">
        <v>38054</v>
      </c>
      <c r="S227">
        <v>0.57999999999999996</v>
      </c>
      <c r="T227">
        <v>63219</v>
      </c>
      <c r="U227">
        <v>0.96</v>
      </c>
      <c r="V227">
        <v>65755</v>
      </c>
      <c r="W227">
        <v>151</v>
      </c>
      <c r="X227">
        <v>190435</v>
      </c>
      <c r="Y227">
        <v>2</v>
      </c>
      <c r="Z227">
        <v>2.9</v>
      </c>
      <c r="AA227">
        <v>316</v>
      </c>
      <c r="AB227">
        <v>404269</v>
      </c>
      <c r="AC227">
        <v>4.8</v>
      </c>
      <c r="AD227">
        <v>6.1</v>
      </c>
      <c r="AE227">
        <v>38</v>
      </c>
      <c r="AF227">
        <v>32</v>
      </c>
      <c r="AG227">
        <v>32</v>
      </c>
      <c r="AH227" s="1">
        <f t="shared" si="3"/>
        <v>34</v>
      </c>
      <c r="AI227">
        <v>36453.124499999998</v>
      </c>
      <c r="AJ227">
        <v>0.56589999999999996</v>
      </c>
      <c r="AK227">
        <v>0</v>
      </c>
      <c r="AL227">
        <v>0</v>
      </c>
      <c r="AM227">
        <v>30.035499999999999</v>
      </c>
      <c r="AN227">
        <v>1842263.0059</v>
      </c>
      <c r="AO227">
        <v>57680.101699999999</v>
      </c>
      <c r="AP227">
        <v>0.89539999999999997</v>
      </c>
      <c r="AQ227">
        <v>0</v>
      </c>
      <c r="AR227">
        <v>0</v>
      </c>
      <c r="AS227">
        <v>63.523899999999998</v>
      </c>
      <c r="AT227">
        <v>2246218.1680999999</v>
      </c>
      <c r="AU227" s="1">
        <v>38.725034689186074</v>
      </c>
      <c r="AV227" s="1">
        <v>45.059838299257876</v>
      </c>
      <c r="AW227" s="3">
        <v>32.103134479271993</v>
      </c>
      <c r="AX227" s="1">
        <v>38.629335822571981</v>
      </c>
      <c r="AY227" s="1">
        <v>19.705282939724899</v>
      </c>
      <c r="AZ227" s="1">
        <v>18.784722977063478</v>
      </c>
      <c r="BA227" s="1">
        <v>69.943546817208485</v>
      </c>
      <c r="BB227" s="1">
        <f>BA227-(((100-AH227)/100)*8.5)</f>
        <v>64.333546817208486</v>
      </c>
    </row>
    <row r="228" spans="1:54" x14ac:dyDescent="0.3">
      <c r="A228">
        <v>1</v>
      </c>
      <c r="B228" t="s">
        <v>317</v>
      </c>
      <c r="C228">
        <v>4</v>
      </c>
      <c r="D228" t="s">
        <v>972</v>
      </c>
      <c r="E228" t="s">
        <v>3120</v>
      </c>
      <c r="F228" t="s">
        <v>3114</v>
      </c>
      <c r="G228" t="s">
        <v>3089</v>
      </c>
      <c r="H228" t="s">
        <v>3090</v>
      </c>
      <c r="I228" t="s">
        <v>50</v>
      </c>
      <c r="J228" t="s">
        <v>3274</v>
      </c>
      <c r="K228" t="s">
        <v>3335</v>
      </c>
      <c r="L228" t="s">
        <v>4088</v>
      </c>
      <c r="M228" t="s">
        <v>3276</v>
      </c>
      <c r="N228" t="s">
        <v>3277</v>
      </c>
      <c r="O228" t="s">
        <v>4468</v>
      </c>
      <c r="P228" t="s">
        <v>49</v>
      </c>
      <c r="Q228" t="s">
        <v>49</v>
      </c>
      <c r="R228">
        <v>0</v>
      </c>
      <c r="S228">
        <v>0</v>
      </c>
      <c r="T228">
        <v>63502</v>
      </c>
      <c r="U228">
        <v>0.96</v>
      </c>
      <c r="V228">
        <v>66139</v>
      </c>
      <c r="W228">
        <v>0</v>
      </c>
      <c r="X228">
        <v>0</v>
      </c>
      <c r="Y228">
        <v>0</v>
      </c>
      <c r="Z228">
        <v>0</v>
      </c>
      <c r="AA228">
        <v>329</v>
      </c>
      <c r="AB228">
        <v>480491</v>
      </c>
      <c r="AC228">
        <v>5</v>
      </c>
      <c r="AD228">
        <v>7.3</v>
      </c>
      <c r="AE228">
        <v>0</v>
      </c>
      <c r="AF228">
        <v>0</v>
      </c>
      <c r="AG228">
        <v>0</v>
      </c>
      <c r="AH228" s="1">
        <f t="shared" si="3"/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61038.169000000002</v>
      </c>
      <c r="AP228">
        <v>0.95799999999999996</v>
      </c>
      <c r="AQ228">
        <v>0</v>
      </c>
      <c r="AR228">
        <v>0</v>
      </c>
      <c r="AS228">
        <v>81.003200000000007</v>
      </c>
      <c r="AT228">
        <v>2344298.9654000001</v>
      </c>
      <c r="AU228" s="1">
        <v>0</v>
      </c>
      <c r="AV228" s="1">
        <v>0</v>
      </c>
      <c r="AW228" s="3">
        <v>0</v>
      </c>
      <c r="AX228" s="1">
        <v>0</v>
      </c>
      <c r="AY228" s="1">
        <v>59.231231644727998</v>
      </c>
      <c r="AZ228" s="1">
        <v>57.731231644727998</v>
      </c>
      <c r="BA228" s="1">
        <v>75.686198170138212</v>
      </c>
      <c r="BB228" s="1">
        <f>BA228-(((100-AH228)/100)*8.5)</f>
        <v>67.186198170138212</v>
      </c>
    </row>
    <row r="229" spans="1:54" x14ac:dyDescent="0.3">
      <c r="A229">
        <v>1</v>
      </c>
      <c r="B229" t="s">
        <v>1301</v>
      </c>
      <c r="C229">
        <v>2</v>
      </c>
      <c r="D229" t="s">
        <v>1795</v>
      </c>
      <c r="E229" t="s">
        <v>3120</v>
      </c>
      <c r="F229" t="s">
        <v>3115</v>
      </c>
      <c r="G229" t="s">
        <v>3089</v>
      </c>
      <c r="H229" t="s">
        <v>3090</v>
      </c>
      <c r="I229" t="s">
        <v>233</v>
      </c>
      <c r="J229" t="s">
        <v>3274</v>
      </c>
      <c r="K229" t="s">
        <v>3336</v>
      </c>
      <c r="L229" t="s">
        <v>4083</v>
      </c>
      <c r="M229" t="s">
        <v>3276</v>
      </c>
      <c r="N229" t="s">
        <v>3277</v>
      </c>
      <c r="O229" t="s">
        <v>4469</v>
      </c>
      <c r="P229" t="s">
        <v>232</v>
      </c>
      <c r="Q229" t="s">
        <v>232</v>
      </c>
      <c r="R229">
        <v>0</v>
      </c>
      <c r="S229">
        <v>0</v>
      </c>
      <c r="T229">
        <v>66148</v>
      </c>
      <c r="U229">
        <v>1.01</v>
      </c>
      <c r="V229">
        <v>65183</v>
      </c>
      <c r="W229">
        <v>0</v>
      </c>
      <c r="X229">
        <v>0</v>
      </c>
      <c r="Y229">
        <v>0</v>
      </c>
      <c r="Z229">
        <v>0</v>
      </c>
      <c r="AA229">
        <v>372</v>
      </c>
      <c r="AB229">
        <v>615274</v>
      </c>
      <c r="AC229">
        <v>5.7</v>
      </c>
      <c r="AD229">
        <v>9.4</v>
      </c>
      <c r="AE229">
        <v>0</v>
      </c>
      <c r="AF229">
        <v>0</v>
      </c>
      <c r="AG229">
        <v>0</v>
      </c>
      <c r="AH229" s="1">
        <f t="shared" si="3"/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61005.367899999997</v>
      </c>
      <c r="AP229">
        <v>0.89190000000000003</v>
      </c>
      <c r="AQ229">
        <v>0</v>
      </c>
      <c r="AR229">
        <v>0</v>
      </c>
      <c r="AS229">
        <v>73.680999999999997</v>
      </c>
      <c r="AT229">
        <v>2895108.585</v>
      </c>
      <c r="AU229" s="1">
        <v>0</v>
      </c>
      <c r="AV229" s="1">
        <v>0</v>
      </c>
      <c r="AW229" s="3">
        <v>0</v>
      </c>
      <c r="AX229" s="1">
        <v>0</v>
      </c>
      <c r="AY229" s="1">
        <v>66.123602417556995</v>
      </c>
      <c r="AZ229" s="1">
        <v>66.123602417556995</v>
      </c>
      <c r="BA229" s="1">
        <v>13.728313499625914</v>
      </c>
      <c r="BB229" s="1">
        <f>BA229-(((100-AH229)/100)*14.1)</f>
        <v>-0.37168650037408568</v>
      </c>
    </row>
    <row r="230" spans="1:54" x14ac:dyDescent="0.3">
      <c r="A230">
        <v>1</v>
      </c>
      <c r="B230" t="s">
        <v>1561</v>
      </c>
      <c r="C230">
        <v>4</v>
      </c>
      <c r="D230" t="s">
        <v>1795</v>
      </c>
      <c r="E230" t="s">
        <v>3120</v>
      </c>
      <c r="F230" t="s">
        <v>3116</v>
      </c>
      <c r="G230" t="s">
        <v>3089</v>
      </c>
      <c r="H230" t="s">
        <v>3090</v>
      </c>
      <c r="I230" t="s">
        <v>1563</v>
      </c>
      <c r="J230" t="s">
        <v>3274</v>
      </c>
      <c r="K230" t="s">
        <v>3337</v>
      </c>
      <c r="L230" t="s">
        <v>4089</v>
      </c>
      <c r="M230" t="s">
        <v>3276</v>
      </c>
      <c r="N230" t="s">
        <v>3277</v>
      </c>
      <c r="O230" t="s">
        <v>4470</v>
      </c>
      <c r="P230" t="s">
        <v>1562</v>
      </c>
      <c r="Q230" t="s">
        <v>1562</v>
      </c>
      <c r="R230">
        <v>0</v>
      </c>
      <c r="S230">
        <v>0</v>
      </c>
      <c r="T230">
        <v>58245</v>
      </c>
      <c r="U230">
        <v>0.89</v>
      </c>
      <c r="V230">
        <v>65519</v>
      </c>
      <c r="W230">
        <v>0</v>
      </c>
      <c r="X230">
        <v>0</v>
      </c>
      <c r="Y230">
        <v>0</v>
      </c>
      <c r="Z230">
        <v>0</v>
      </c>
      <c r="AA230">
        <v>427</v>
      </c>
      <c r="AB230">
        <v>838768</v>
      </c>
      <c r="AC230">
        <v>6.5</v>
      </c>
      <c r="AD230">
        <v>12.8</v>
      </c>
      <c r="AE230">
        <v>0</v>
      </c>
      <c r="AF230">
        <v>0</v>
      </c>
      <c r="AG230">
        <v>0</v>
      </c>
      <c r="AH230" s="1">
        <f t="shared" si="3"/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24237.8213</v>
      </c>
      <c r="AP230">
        <v>0.80669999999999997</v>
      </c>
      <c r="AQ230">
        <v>0</v>
      </c>
      <c r="AR230">
        <v>0</v>
      </c>
      <c r="AS230">
        <v>15.460599999999999</v>
      </c>
      <c r="AT230">
        <v>2336085.3086999999</v>
      </c>
      <c r="AU230" s="1">
        <v>0</v>
      </c>
      <c r="AV230" s="1">
        <v>0</v>
      </c>
      <c r="AW230" s="3">
        <v>0</v>
      </c>
      <c r="AX230" s="1">
        <v>0</v>
      </c>
      <c r="AY230" s="1">
        <v>81.828416176289593</v>
      </c>
      <c r="AZ230" s="1">
        <v>67.428416176289588</v>
      </c>
      <c r="BA230" s="1">
        <v>8.4679774187268979</v>
      </c>
      <c r="BB230" s="1">
        <f>BA230-(((100-AH230)/100)*4.9)</f>
        <v>3.5679774187268976</v>
      </c>
    </row>
    <row r="231" spans="1:54" x14ac:dyDescent="0.3">
      <c r="A231">
        <v>1</v>
      </c>
      <c r="B231" t="s">
        <v>3048</v>
      </c>
      <c r="C231">
        <v>2</v>
      </c>
      <c r="D231" t="s">
        <v>1099</v>
      </c>
      <c r="E231" t="s">
        <v>3120</v>
      </c>
      <c r="F231" t="s">
        <v>3114</v>
      </c>
      <c r="G231" t="s">
        <v>3104</v>
      </c>
      <c r="H231" t="s">
        <v>3088</v>
      </c>
      <c r="I231" t="s">
        <v>50</v>
      </c>
      <c r="J231" t="s">
        <v>3274</v>
      </c>
      <c r="K231" t="s">
        <v>3335</v>
      </c>
      <c r="L231" t="s">
        <v>4088</v>
      </c>
      <c r="M231" t="s">
        <v>3276</v>
      </c>
      <c r="N231" t="s">
        <v>3277</v>
      </c>
      <c r="O231" t="s">
        <v>4468</v>
      </c>
      <c r="P231" t="s">
        <v>49</v>
      </c>
      <c r="Q231" t="s">
        <v>49</v>
      </c>
      <c r="R231">
        <v>0</v>
      </c>
      <c r="S231">
        <v>0</v>
      </c>
      <c r="T231">
        <v>66038</v>
      </c>
      <c r="U231">
        <v>1.02</v>
      </c>
      <c r="V231">
        <v>64493</v>
      </c>
      <c r="W231">
        <v>0</v>
      </c>
      <c r="X231">
        <v>0</v>
      </c>
      <c r="Y231">
        <v>0</v>
      </c>
      <c r="Z231">
        <v>0</v>
      </c>
      <c r="AA231">
        <v>367</v>
      </c>
      <c r="AB231">
        <v>454135</v>
      </c>
      <c r="AC231">
        <v>5.7</v>
      </c>
      <c r="AD231">
        <v>7</v>
      </c>
      <c r="AE231">
        <v>0</v>
      </c>
      <c r="AF231">
        <v>0</v>
      </c>
      <c r="AG231">
        <v>0</v>
      </c>
      <c r="AH231" s="1">
        <f t="shared" si="3"/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62985.037900000003</v>
      </c>
      <c r="AP231">
        <v>0.9254</v>
      </c>
      <c r="AQ231">
        <v>0</v>
      </c>
      <c r="AR231">
        <v>0</v>
      </c>
      <c r="AS231">
        <v>85.898499999999999</v>
      </c>
      <c r="AT231">
        <v>2563432.2510000002</v>
      </c>
      <c r="AU231" s="1">
        <v>0</v>
      </c>
      <c r="AV231" s="1">
        <v>0</v>
      </c>
      <c r="AW231" s="3">
        <v>0</v>
      </c>
      <c r="AX231" s="1">
        <v>0</v>
      </c>
      <c r="AY231" s="1">
        <v>31.218066528079699</v>
      </c>
      <c r="AZ231" s="1">
        <v>29.718066528079699</v>
      </c>
      <c r="BA231" s="1">
        <v>-2.3645167210152604</v>
      </c>
      <c r="BB231" s="1">
        <f>BA231-(((100-AH231)/100)*8.5)</f>
        <v>-10.86451672101526</v>
      </c>
    </row>
    <row r="232" spans="1:54" x14ac:dyDescent="0.3">
      <c r="A232">
        <v>1</v>
      </c>
      <c r="B232" t="s">
        <v>231</v>
      </c>
      <c r="C232">
        <v>4</v>
      </c>
      <c r="D232" t="s">
        <v>1099</v>
      </c>
      <c r="E232" t="s">
        <v>3120</v>
      </c>
      <c r="F232" t="s">
        <v>3115</v>
      </c>
      <c r="G232" t="s">
        <v>3104</v>
      </c>
      <c r="H232" t="s">
        <v>3088</v>
      </c>
      <c r="I232" t="s">
        <v>233</v>
      </c>
      <c r="J232" t="s">
        <v>3274</v>
      </c>
      <c r="K232" t="s">
        <v>3336</v>
      </c>
      <c r="L232" t="s">
        <v>4083</v>
      </c>
      <c r="M232" t="s">
        <v>3276</v>
      </c>
      <c r="N232" t="s">
        <v>3277</v>
      </c>
      <c r="O232" t="s">
        <v>4469</v>
      </c>
      <c r="P232" t="s">
        <v>232</v>
      </c>
      <c r="Q232" t="s">
        <v>232</v>
      </c>
      <c r="R232">
        <v>0</v>
      </c>
      <c r="S232">
        <v>0</v>
      </c>
      <c r="T232">
        <v>76034</v>
      </c>
      <c r="U232">
        <v>1.1599999999999999</v>
      </c>
      <c r="V232">
        <v>65498</v>
      </c>
      <c r="W232">
        <v>0</v>
      </c>
      <c r="X232">
        <v>0</v>
      </c>
      <c r="Y232">
        <v>0</v>
      </c>
      <c r="Z232">
        <v>0</v>
      </c>
      <c r="AA232">
        <v>550</v>
      </c>
      <c r="AB232">
        <v>849145</v>
      </c>
      <c r="AC232">
        <v>8.4</v>
      </c>
      <c r="AD232">
        <v>13</v>
      </c>
      <c r="AE232">
        <v>0</v>
      </c>
      <c r="AF232">
        <v>0</v>
      </c>
      <c r="AG232">
        <v>0</v>
      </c>
      <c r="AH232" s="1">
        <f t="shared" si="3"/>
        <v>0</v>
      </c>
      <c r="AI232">
        <v>0</v>
      </c>
      <c r="AJ232">
        <v>0</v>
      </c>
      <c r="AK232">
        <v>0</v>
      </c>
      <c r="AL232">
        <v>0</v>
      </c>
      <c r="AM232">
        <v>17.767800000000001</v>
      </c>
      <c r="AN232">
        <v>142527.3726</v>
      </c>
      <c r="AO232">
        <v>68036.348299999998</v>
      </c>
      <c r="AP232">
        <v>1.0419</v>
      </c>
      <c r="AQ232">
        <v>0</v>
      </c>
      <c r="AR232">
        <v>0</v>
      </c>
      <c r="AS232">
        <v>112.5951</v>
      </c>
      <c r="AT232">
        <v>3621158.9992</v>
      </c>
      <c r="AU232" s="1">
        <v>0</v>
      </c>
      <c r="AV232" s="1">
        <v>3.7869088579725534</v>
      </c>
      <c r="AW232" s="3">
        <v>13.62949121260727</v>
      </c>
      <c r="AX232" s="1">
        <v>5.8054666901932741</v>
      </c>
      <c r="AY232" s="1">
        <v>45.989618095596903</v>
      </c>
      <c r="AZ232" s="1">
        <v>45.989618095596903</v>
      </c>
      <c r="BA232" s="1">
        <v>81.545649211602111</v>
      </c>
      <c r="BB232" s="1">
        <f>BA232-(((100-AH232)/100)*14.1)</f>
        <v>67.445649211602117</v>
      </c>
    </row>
    <row r="233" spans="1:54" x14ac:dyDescent="0.3">
      <c r="A233">
        <v>1</v>
      </c>
      <c r="B233" t="s">
        <v>1155</v>
      </c>
      <c r="C233">
        <v>2</v>
      </c>
      <c r="D233" t="s">
        <v>3033</v>
      </c>
      <c r="E233" t="s">
        <v>3120</v>
      </c>
      <c r="F233" t="s">
        <v>3116</v>
      </c>
      <c r="G233" t="s">
        <v>3104</v>
      </c>
      <c r="H233" t="s">
        <v>3088</v>
      </c>
      <c r="I233" t="s">
        <v>1563</v>
      </c>
      <c r="J233" t="s">
        <v>3274</v>
      </c>
      <c r="K233" t="s">
        <v>3337</v>
      </c>
      <c r="L233" t="s">
        <v>4089</v>
      </c>
      <c r="M233" t="s">
        <v>3276</v>
      </c>
      <c r="N233" t="s">
        <v>3277</v>
      </c>
      <c r="O233" t="s">
        <v>4470</v>
      </c>
      <c r="P233" t="s">
        <v>1562</v>
      </c>
      <c r="Q233" t="s">
        <v>1562</v>
      </c>
      <c r="R233">
        <v>0</v>
      </c>
      <c r="S233">
        <v>0</v>
      </c>
      <c r="T233">
        <v>64073</v>
      </c>
      <c r="U233">
        <v>0.99</v>
      </c>
      <c r="V233">
        <v>64724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s="1">
        <f t="shared" si="3"/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61999.126900000003</v>
      </c>
      <c r="AP233">
        <v>0.91039999999999999</v>
      </c>
      <c r="AQ233">
        <v>8.0061</v>
      </c>
      <c r="AR233">
        <v>0</v>
      </c>
      <c r="AS233">
        <v>96.006600000000006</v>
      </c>
      <c r="AT233">
        <v>3557987.9070000001</v>
      </c>
      <c r="AU233" s="1">
        <v>0</v>
      </c>
      <c r="AV233" s="1">
        <v>0</v>
      </c>
      <c r="AW233" s="3">
        <v>0</v>
      </c>
      <c r="AX233" s="1">
        <v>0</v>
      </c>
      <c r="AY233" s="1">
        <v>55.4293356690387</v>
      </c>
      <c r="AZ233" s="1">
        <v>41.029335669038701</v>
      </c>
      <c r="BA233" s="1">
        <v>6.2465590988015078</v>
      </c>
      <c r="BB233" s="1">
        <f>BA233-(((100-AH233)/100)*4.9)</f>
        <v>1.3465590988015075</v>
      </c>
    </row>
    <row r="234" spans="1:54" x14ac:dyDescent="0.3">
      <c r="A234">
        <v>1</v>
      </c>
      <c r="B234" t="s">
        <v>48</v>
      </c>
      <c r="C234">
        <v>4</v>
      </c>
      <c r="D234" t="s">
        <v>3033</v>
      </c>
      <c r="E234" t="s">
        <v>3120</v>
      </c>
      <c r="F234" t="s">
        <v>3114</v>
      </c>
      <c r="G234" t="s">
        <v>3104</v>
      </c>
      <c r="H234" t="s">
        <v>3090</v>
      </c>
      <c r="I234" t="s">
        <v>50</v>
      </c>
      <c r="J234" t="s">
        <v>3274</v>
      </c>
      <c r="K234" t="s">
        <v>3335</v>
      </c>
      <c r="L234" t="s">
        <v>4088</v>
      </c>
      <c r="M234" t="s">
        <v>3276</v>
      </c>
      <c r="N234" t="s">
        <v>3277</v>
      </c>
      <c r="O234" t="s">
        <v>4468</v>
      </c>
      <c r="P234" t="s">
        <v>49</v>
      </c>
      <c r="Q234" t="s">
        <v>49</v>
      </c>
      <c r="R234">
        <v>0</v>
      </c>
      <c r="S234">
        <v>0</v>
      </c>
      <c r="T234">
        <v>71796</v>
      </c>
      <c r="U234">
        <v>1.0900000000000001</v>
      </c>
      <c r="V234">
        <v>65900</v>
      </c>
      <c r="W234">
        <v>0</v>
      </c>
      <c r="X234">
        <v>0</v>
      </c>
      <c r="Y234">
        <v>0</v>
      </c>
      <c r="Z234">
        <v>0</v>
      </c>
      <c r="AA234">
        <v>438</v>
      </c>
      <c r="AB234">
        <v>505159</v>
      </c>
      <c r="AC234">
        <v>6.6</v>
      </c>
      <c r="AD234">
        <v>7.7</v>
      </c>
      <c r="AE234">
        <v>0</v>
      </c>
      <c r="AF234">
        <v>0</v>
      </c>
      <c r="AG234">
        <v>0</v>
      </c>
      <c r="AH234" s="1">
        <f t="shared" si="3"/>
        <v>0</v>
      </c>
      <c r="AI234">
        <v>0</v>
      </c>
      <c r="AJ234">
        <v>0</v>
      </c>
      <c r="AK234">
        <v>0</v>
      </c>
      <c r="AL234">
        <v>0</v>
      </c>
      <c r="AM234">
        <v>23.049399999999999</v>
      </c>
      <c r="AN234">
        <v>0</v>
      </c>
      <c r="AO234">
        <v>57071.099399999999</v>
      </c>
      <c r="AP234">
        <v>0.85519999999999996</v>
      </c>
      <c r="AQ234">
        <v>0</v>
      </c>
      <c r="AR234">
        <v>0</v>
      </c>
      <c r="AS234">
        <v>57.437399999999997</v>
      </c>
      <c r="AT234">
        <v>2422987.477</v>
      </c>
      <c r="AU234" s="1">
        <v>0</v>
      </c>
      <c r="AV234" s="1">
        <v>0</v>
      </c>
      <c r="AW234" s="3">
        <v>28.637490868067811</v>
      </c>
      <c r="AX234" s="1">
        <v>9.545830289355937</v>
      </c>
      <c r="AY234" s="1">
        <v>44.337285035739903</v>
      </c>
      <c r="AZ234" s="1">
        <v>42.980472490080246</v>
      </c>
      <c r="BA234" s="1">
        <v>95.269612614366352</v>
      </c>
      <c r="BB234" s="1">
        <f>BA234-(((100-AH234)/100)*8.5)</f>
        <v>86.769612614366352</v>
      </c>
    </row>
    <row r="235" spans="1:54" x14ac:dyDescent="0.3">
      <c r="A235">
        <v>1</v>
      </c>
      <c r="B235" t="s">
        <v>1583</v>
      </c>
      <c r="C235">
        <v>2</v>
      </c>
      <c r="D235" t="s">
        <v>1915</v>
      </c>
      <c r="E235" t="s">
        <v>3120</v>
      </c>
      <c r="F235" t="s">
        <v>3115</v>
      </c>
      <c r="G235" t="s">
        <v>3104</v>
      </c>
      <c r="H235" t="s">
        <v>3090</v>
      </c>
      <c r="I235" t="s">
        <v>233</v>
      </c>
      <c r="J235" t="s">
        <v>3274</v>
      </c>
      <c r="K235" t="s">
        <v>3336</v>
      </c>
      <c r="L235" t="s">
        <v>4083</v>
      </c>
      <c r="M235" t="s">
        <v>3276</v>
      </c>
      <c r="N235" t="s">
        <v>3277</v>
      </c>
      <c r="O235" t="s">
        <v>4469</v>
      </c>
      <c r="P235" t="s">
        <v>232</v>
      </c>
      <c r="Q235" t="s">
        <v>232</v>
      </c>
      <c r="R235">
        <v>0</v>
      </c>
      <c r="S235">
        <v>0</v>
      </c>
      <c r="T235">
        <v>89151</v>
      </c>
      <c r="U235">
        <v>1.38</v>
      </c>
      <c r="V235">
        <v>64492</v>
      </c>
      <c r="W235">
        <v>0</v>
      </c>
      <c r="X235">
        <v>0</v>
      </c>
      <c r="Y235">
        <v>0</v>
      </c>
      <c r="Z235">
        <v>0</v>
      </c>
      <c r="AA235">
        <v>634</v>
      </c>
      <c r="AB235">
        <v>877481</v>
      </c>
      <c r="AC235">
        <v>9.8000000000000007</v>
      </c>
      <c r="AD235">
        <v>13.6</v>
      </c>
      <c r="AE235">
        <v>0</v>
      </c>
      <c r="AF235">
        <v>0</v>
      </c>
      <c r="AG235">
        <v>0</v>
      </c>
      <c r="AH235" s="1">
        <f t="shared" si="3"/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75006.406400000007</v>
      </c>
      <c r="AP235">
        <v>1.1037999999999999</v>
      </c>
      <c r="AQ235">
        <v>0</v>
      </c>
      <c r="AR235">
        <v>0</v>
      </c>
      <c r="AS235">
        <v>109.42140000000001</v>
      </c>
      <c r="AT235">
        <v>3585444.432</v>
      </c>
      <c r="AU235" s="1">
        <v>0</v>
      </c>
      <c r="AV235" s="1">
        <v>0</v>
      </c>
      <c r="AW235" s="3">
        <v>0</v>
      </c>
      <c r="AX235" s="1">
        <v>0</v>
      </c>
      <c r="AY235" s="1">
        <v>40.045808894167102</v>
      </c>
      <c r="AZ235" s="1">
        <v>40.045808894167102</v>
      </c>
      <c r="BA235" s="1">
        <v>-0.52936941515266955</v>
      </c>
      <c r="BB235" s="1">
        <f>BA235-(((100-AH235)/100)*14.1)</f>
        <v>-14.62936941515267</v>
      </c>
    </row>
    <row r="236" spans="1:54" x14ac:dyDescent="0.3">
      <c r="A236">
        <v>1</v>
      </c>
      <c r="B236" t="s">
        <v>1439</v>
      </c>
      <c r="C236">
        <v>4</v>
      </c>
      <c r="D236" t="s">
        <v>1915</v>
      </c>
      <c r="E236" t="s">
        <v>3120</v>
      </c>
      <c r="F236" t="s">
        <v>3116</v>
      </c>
      <c r="G236" t="s">
        <v>3104</v>
      </c>
      <c r="H236" t="s">
        <v>3090</v>
      </c>
      <c r="I236" t="s">
        <v>1563</v>
      </c>
      <c r="J236" t="s">
        <v>3274</v>
      </c>
      <c r="K236" t="s">
        <v>3337</v>
      </c>
      <c r="L236" t="s">
        <v>4089</v>
      </c>
      <c r="M236" t="s">
        <v>3276</v>
      </c>
      <c r="N236" t="s">
        <v>3277</v>
      </c>
      <c r="O236" t="s">
        <v>4470</v>
      </c>
      <c r="P236" t="s">
        <v>1562</v>
      </c>
      <c r="Q236" t="s">
        <v>1562</v>
      </c>
      <c r="R236">
        <v>0</v>
      </c>
      <c r="S236">
        <v>0</v>
      </c>
      <c r="T236">
        <v>71902</v>
      </c>
      <c r="U236">
        <v>1.0900000000000001</v>
      </c>
      <c r="V236">
        <v>65960</v>
      </c>
      <c r="W236">
        <v>0</v>
      </c>
      <c r="X236">
        <v>0</v>
      </c>
      <c r="Y236">
        <v>0</v>
      </c>
      <c r="Z236">
        <v>0</v>
      </c>
      <c r="AA236">
        <v>512</v>
      </c>
      <c r="AB236">
        <v>868702</v>
      </c>
      <c r="AC236">
        <v>7.8</v>
      </c>
      <c r="AD236">
        <v>13.2</v>
      </c>
      <c r="AE236">
        <v>0</v>
      </c>
      <c r="AF236">
        <v>0</v>
      </c>
      <c r="AG236">
        <v>0</v>
      </c>
      <c r="AH236" s="1">
        <f t="shared" si="3"/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65767.870899999994</v>
      </c>
      <c r="AP236">
        <v>1.0024999999999999</v>
      </c>
      <c r="AQ236">
        <v>0</v>
      </c>
      <c r="AR236">
        <v>0</v>
      </c>
      <c r="AS236">
        <v>111.6053</v>
      </c>
      <c r="AT236">
        <v>3848622.2289999998</v>
      </c>
      <c r="AU236" s="1">
        <v>0</v>
      </c>
      <c r="AV236" s="1">
        <v>0</v>
      </c>
      <c r="AW236" s="3">
        <v>0</v>
      </c>
      <c r="AX236" s="1">
        <v>0</v>
      </c>
      <c r="AY236" s="1">
        <v>53.853499510101102</v>
      </c>
      <c r="AZ236" s="1">
        <v>39.453499510101103</v>
      </c>
      <c r="BA236" s="1">
        <v>0.87599766400624135</v>
      </c>
      <c r="BB236" s="1">
        <f>BA236-(((100-AH236)/100)*4.9)</f>
        <v>-4.0240023359937593</v>
      </c>
    </row>
    <row r="237" spans="1:54" x14ac:dyDescent="0.3">
      <c r="A237">
        <v>1</v>
      </c>
      <c r="B237" t="s">
        <v>2686</v>
      </c>
      <c r="C237">
        <v>2</v>
      </c>
      <c r="D237" t="s">
        <v>2336</v>
      </c>
      <c r="E237" t="s">
        <v>3117</v>
      </c>
      <c r="F237" t="s">
        <v>3115</v>
      </c>
      <c r="G237" t="s">
        <v>3089</v>
      </c>
      <c r="H237" t="s">
        <v>3090</v>
      </c>
      <c r="I237" t="s">
        <v>334</v>
      </c>
      <c r="J237" t="s">
        <v>3274</v>
      </c>
      <c r="K237" t="s">
        <v>3327</v>
      </c>
      <c r="L237" t="s">
        <v>4051</v>
      </c>
      <c r="M237" t="s">
        <v>3276</v>
      </c>
      <c r="N237" t="s">
        <v>3277</v>
      </c>
      <c r="O237" t="s">
        <v>4460</v>
      </c>
      <c r="P237" t="s">
        <v>333</v>
      </c>
      <c r="Q237" t="s">
        <v>333</v>
      </c>
      <c r="R237">
        <v>27313</v>
      </c>
      <c r="S237">
        <v>0.42</v>
      </c>
      <c r="T237">
        <v>30509</v>
      </c>
      <c r="U237">
        <v>0.47</v>
      </c>
      <c r="V237">
        <v>65137</v>
      </c>
      <c r="W237">
        <v>113</v>
      </c>
      <c r="X237">
        <v>64748</v>
      </c>
      <c r="Y237">
        <v>2</v>
      </c>
      <c r="Z237">
        <v>1</v>
      </c>
      <c r="AA237">
        <v>182</v>
      </c>
      <c r="AB237">
        <v>151041</v>
      </c>
      <c r="AC237">
        <v>2.8</v>
      </c>
      <c r="AD237">
        <v>2.2999999999999998</v>
      </c>
      <c r="AE237">
        <v>47</v>
      </c>
      <c r="AF237">
        <v>30</v>
      </c>
      <c r="AG237">
        <v>38</v>
      </c>
      <c r="AH237" s="1">
        <f t="shared" si="3"/>
        <v>38.333333333333336</v>
      </c>
      <c r="AI237">
        <v>27221.242099999999</v>
      </c>
      <c r="AJ237">
        <v>0.40039999999999998</v>
      </c>
      <c r="AK237">
        <v>0</v>
      </c>
      <c r="AL237">
        <v>0</v>
      </c>
      <c r="AM237">
        <v>20.511700000000001</v>
      </c>
      <c r="AN237">
        <v>1565880.727</v>
      </c>
      <c r="AO237">
        <v>24090.681</v>
      </c>
      <c r="AP237">
        <v>0.35439999999999999</v>
      </c>
      <c r="AQ237">
        <v>0</v>
      </c>
      <c r="AR237">
        <v>0</v>
      </c>
      <c r="AS237">
        <v>13.9033</v>
      </c>
      <c r="AT237">
        <v>1801911.49</v>
      </c>
      <c r="AU237" s="1">
        <v>53.050520143143885</v>
      </c>
      <c r="AV237" s="1">
        <v>46.495764171427197</v>
      </c>
      <c r="AW237" s="3">
        <v>59.601046055499062</v>
      </c>
      <c r="AX237" s="1">
        <v>53.049110123356712</v>
      </c>
      <c r="AY237" s="1">
        <v>32.090131198559803</v>
      </c>
      <c r="AZ237" s="1">
        <v>32.090131198559803</v>
      </c>
      <c r="BA237" s="1">
        <v>10.62267959739691</v>
      </c>
      <c r="BB237" s="1">
        <f>BA237-(((100-AH237)/100)*14.1)</f>
        <v>1.9276795973969101</v>
      </c>
    </row>
    <row r="238" spans="1:54" x14ac:dyDescent="0.3">
      <c r="A238">
        <v>1</v>
      </c>
      <c r="B238" t="s">
        <v>2665</v>
      </c>
      <c r="C238">
        <v>4</v>
      </c>
      <c r="D238" t="s">
        <v>2336</v>
      </c>
      <c r="E238" t="s">
        <v>3117</v>
      </c>
      <c r="F238" t="s">
        <v>3116</v>
      </c>
      <c r="G238" t="s">
        <v>3089</v>
      </c>
      <c r="H238" t="s">
        <v>3090</v>
      </c>
      <c r="I238" t="s">
        <v>1494</v>
      </c>
      <c r="J238" t="s">
        <v>3274</v>
      </c>
      <c r="K238" t="s">
        <v>3328</v>
      </c>
      <c r="L238" t="s">
        <v>4085</v>
      </c>
      <c r="M238" t="s">
        <v>3276</v>
      </c>
      <c r="N238" t="s">
        <v>3277</v>
      </c>
      <c r="O238" t="s">
        <v>4461</v>
      </c>
      <c r="P238" t="s">
        <v>1493</v>
      </c>
      <c r="Q238" t="s">
        <v>1493</v>
      </c>
      <c r="R238">
        <v>40217</v>
      </c>
      <c r="S238">
        <v>0.62</v>
      </c>
      <c r="T238">
        <v>61140</v>
      </c>
      <c r="U238">
        <v>0.95</v>
      </c>
      <c r="V238">
        <v>64543</v>
      </c>
      <c r="W238">
        <v>231</v>
      </c>
      <c r="X238">
        <v>319052</v>
      </c>
      <c r="Y238">
        <v>4</v>
      </c>
      <c r="Z238">
        <v>4.9000000000000004</v>
      </c>
      <c r="AA238">
        <v>402</v>
      </c>
      <c r="AB238">
        <v>672023</v>
      </c>
      <c r="AC238">
        <v>6.2</v>
      </c>
      <c r="AD238">
        <v>10.4</v>
      </c>
      <c r="AE238">
        <v>40</v>
      </c>
      <c r="AF238">
        <v>32</v>
      </c>
      <c r="AG238">
        <v>36</v>
      </c>
      <c r="AH238" s="1">
        <f t="shared" si="3"/>
        <v>36</v>
      </c>
      <c r="AI238">
        <v>36447.642500000002</v>
      </c>
      <c r="AJ238">
        <v>0.55579999999999996</v>
      </c>
      <c r="AK238">
        <v>0</v>
      </c>
      <c r="AL238">
        <v>0</v>
      </c>
      <c r="AM238">
        <v>29.6493</v>
      </c>
      <c r="AN238">
        <v>2257125.7061000001</v>
      </c>
      <c r="AO238">
        <v>50768.170700000002</v>
      </c>
      <c r="AP238">
        <v>0.77410000000000001</v>
      </c>
      <c r="AQ238">
        <v>0</v>
      </c>
      <c r="AR238">
        <v>0</v>
      </c>
      <c r="AS238">
        <v>70.799000000000007</v>
      </c>
      <c r="AT238">
        <v>3142279.0529999998</v>
      </c>
      <c r="AU238" s="1">
        <v>41.790176761202289</v>
      </c>
      <c r="AV238" s="1">
        <v>41.803232148801335</v>
      </c>
      <c r="AW238" s="3">
        <v>29.516975399285005</v>
      </c>
      <c r="AX238" s="1">
        <v>37.703461436429542</v>
      </c>
      <c r="AY238" s="1">
        <v>41.361555589979098</v>
      </c>
      <c r="AZ238" s="1">
        <v>32.390854036824948</v>
      </c>
      <c r="BA238" s="1">
        <v>18.590617091687765</v>
      </c>
      <c r="BB238" s="1">
        <f>BA238-(((100-AH238)/100)*4.9)</f>
        <v>15.454617091687766</v>
      </c>
    </row>
    <row r="239" spans="1:54" x14ac:dyDescent="0.3">
      <c r="A239">
        <v>1</v>
      </c>
      <c r="B239" t="s">
        <v>1580</v>
      </c>
      <c r="C239">
        <v>2</v>
      </c>
      <c r="D239" t="s">
        <v>2618</v>
      </c>
      <c r="E239" t="s">
        <v>3117</v>
      </c>
      <c r="F239" t="s">
        <v>3114</v>
      </c>
      <c r="G239" t="s">
        <v>3104</v>
      </c>
      <c r="H239" t="s">
        <v>3088</v>
      </c>
      <c r="I239" t="s">
        <v>320</v>
      </c>
      <c r="J239" t="s">
        <v>3274</v>
      </c>
      <c r="K239" t="s">
        <v>3326</v>
      </c>
      <c r="L239" t="s">
        <v>4084</v>
      </c>
      <c r="M239" t="s">
        <v>3276</v>
      </c>
      <c r="N239" t="s">
        <v>3277</v>
      </c>
      <c r="O239" t="s">
        <v>4459</v>
      </c>
      <c r="P239" t="s">
        <v>319</v>
      </c>
      <c r="Q239" t="s">
        <v>319</v>
      </c>
      <c r="R239">
        <v>0</v>
      </c>
      <c r="S239">
        <v>0</v>
      </c>
      <c r="T239">
        <v>56850</v>
      </c>
      <c r="U239">
        <v>0.87</v>
      </c>
      <c r="V239">
        <v>65206</v>
      </c>
      <c r="W239">
        <v>0</v>
      </c>
      <c r="X239">
        <v>0</v>
      </c>
      <c r="Y239">
        <v>0</v>
      </c>
      <c r="Z239">
        <v>0</v>
      </c>
      <c r="AA239">
        <v>275</v>
      </c>
      <c r="AB239">
        <v>211421</v>
      </c>
      <c r="AC239">
        <v>4.2</v>
      </c>
      <c r="AD239">
        <v>3.2</v>
      </c>
      <c r="AE239">
        <v>0</v>
      </c>
      <c r="AF239">
        <v>0</v>
      </c>
      <c r="AG239">
        <v>0</v>
      </c>
      <c r="AH239" s="1">
        <f t="shared" si="3"/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50394.478600000002</v>
      </c>
      <c r="AP239">
        <v>0.74</v>
      </c>
      <c r="AQ239">
        <v>0</v>
      </c>
      <c r="AR239">
        <v>0</v>
      </c>
      <c r="AS239">
        <v>44.1295</v>
      </c>
      <c r="AT239">
        <v>2331864.8119999999</v>
      </c>
      <c r="AU239" s="1">
        <v>0</v>
      </c>
      <c r="AV239" s="1">
        <v>0</v>
      </c>
      <c r="AW239" s="3">
        <v>0</v>
      </c>
      <c r="AX239" s="1">
        <v>0</v>
      </c>
      <c r="AY239" s="1">
        <v>6.7237588537194402</v>
      </c>
      <c r="AZ239" s="1">
        <v>5.2237588537194402</v>
      </c>
      <c r="BA239" s="1">
        <v>5.399568034557241</v>
      </c>
      <c r="BB239" s="1">
        <f>BA239-(((100-AH239)/100)*8.5)</f>
        <v>-3.100431965442759</v>
      </c>
    </row>
    <row r="240" spans="1:54" x14ac:dyDescent="0.3">
      <c r="A240">
        <v>1</v>
      </c>
      <c r="B240" t="s">
        <v>332</v>
      </c>
      <c r="C240">
        <v>4</v>
      </c>
      <c r="D240" t="s">
        <v>2618</v>
      </c>
      <c r="E240" t="s">
        <v>3117</v>
      </c>
      <c r="F240" t="s">
        <v>3115</v>
      </c>
      <c r="G240" t="s">
        <v>3104</v>
      </c>
      <c r="H240" t="s">
        <v>3088</v>
      </c>
      <c r="I240" t="s">
        <v>334</v>
      </c>
      <c r="J240" t="s">
        <v>3274</v>
      </c>
      <c r="K240" t="s">
        <v>3327</v>
      </c>
      <c r="L240" t="s">
        <v>4051</v>
      </c>
      <c r="M240" t="s">
        <v>3276</v>
      </c>
      <c r="N240" t="s">
        <v>3277</v>
      </c>
      <c r="O240" t="s">
        <v>4460</v>
      </c>
      <c r="P240" t="s">
        <v>333</v>
      </c>
      <c r="Q240" t="s">
        <v>333</v>
      </c>
      <c r="R240">
        <v>0</v>
      </c>
      <c r="S240">
        <v>0</v>
      </c>
      <c r="T240">
        <v>64965</v>
      </c>
      <c r="U240">
        <v>1.01</v>
      </c>
      <c r="V240">
        <v>64567</v>
      </c>
      <c r="W240">
        <v>0</v>
      </c>
      <c r="X240">
        <v>0</v>
      </c>
      <c r="Y240">
        <v>0</v>
      </c>
      <c r="Z240">
        <v>0</v>
      </c>
      <c r="AA240">
        <v>469</v>
      </c>
      <c r="AB240">
        <v>619571</v>
      </c>
      <c r="AC240">
        <v>7.3</v>
      </c>
      <c r="AD240">
        <v>9.6</v>
      </c>
      <c r="AE240">
        <v>0</v>
      </c>
      <c r="AF240">
        <v>0</v>
      </c>
      <c r="AG240">
        <v>0</v>
      </c>
      <c r="AH240" s="1">
        <f t="shared" si="3"/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65882.357499999998</v>
      </c>
      <c r="AP240">
        <v>1.0125</v>
      </c>
      <c r="AQ240">
        <v>0</v>
      </c>
      <c r="AR240">
        <v>0</v>
      </c>
      <c r="AS240">
        <v>102.5498</v>
      </c>
      <c r="AT240">
        <v>3445686.9994000001</v>
      </c>
      <c r="AU240" s="1">
        <v>0</v>
      </c>
      <c r="AV240" s="1">
        <v>0</v>
      </c>
      <c r="AW240" s="3">
        <v>0</v>
      </c>
      <c r="AX240" s="1">
        <v>0</v>
      </c>
      <c r="AY240" s="1">
        <v>19.422244406323401</v>
      </c>
      <c r="AZ240" s="1">
        <v>19.422244406323401</v>
      </c>
      <c r="BA240" s="1">
        <v>78.937122834339121</v>
      </c>
      <c r="BB240" s="1">
        <f>BA240-(((100-AH240)/100)*14.1)</f>
        <v>64.837122834339127</v>
      </c>
    </row>
    <row r="241" spans="1:54" x14ac:dyDescent="0.3">
      <c r="A241">
        <v>1</v>
      </c>
      <c r="B241" t="s">
        <v>467</v>
      </c>
      <c r="C241">
        <v>2</v>
      </c>
      <c r="D241" t="s">
        <v>2144</v>
      </c>
      <c r="E241" t="s">
        <v>3117</v>
      </c>
      <c r="F241" t="s">
        <v>3116</v>
      </c>
      <c r="G241" t="s">
        <v>3104</v>
      </c>
      <c r="H241" t="s">
        <v>3088</v>
      </c>
      <c r="I241" t="s">
        <v>1494</v>
      </c>
      <c r="J241" t="s">
        <v>3274</v>
      </c>
      <c r="K241" t="s">
        <v>3328</v>
      </c>
      <c r="L241" t="s">
        <v>4085</v>
      </c>
      <c r="M241" t="s">
        <v>3276</v>
      </c>
      <c r="N241" t="s">
        <v>3277</v>
      </c>
      <c r="O241" t="s">
        <v>4461</v>
      </c>
      <c r="P241" t="s">
        <v>1493</v>
      </c>
      <c r="Q241" t="s">
        <v>1493</v>
      </c>
      <c r="R241">
        <v>0</v>
      </c>
      <c r="S241">
        <v>0</v>
      </c>
      <c r="T241">
        <v>52078</v>
      </c>
      <c r="U241">
        <v>0.8</v>
      </c>
      <c r="V241">
        <v>64982</v>
      </c>
      <c r="W241">
        <v>0</v>
      </c>
      <c r="X241">
        <v>0</v>
      </c>
      <c r="Y241">
        <v>0</v>
      </c>
      <c r="Z241">
        <v>0</v>
      </c>
      <c r="AA241">
        <v>381</v>
      </c>
      <c r="AB241">
        <v>359303</v>
      </c>
      <c r="AC241">
        <v>5.9</v>
      </c>
      <c r="AD241">
        <v>5.5</v>
      </c>
      <c r="AE241">
        <v>0</v>
      </c>
      <c r="AF241">
        <v>0</v>
      </c>
      <c r="AG241">
        <v>0</v>
      </c>
      <c r="AH241" s="1">
        <f t="shared" si="3"/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46119.545299999998</v>
      </c>
      <c r="AP241">
        <v>0.67500000000000004</v>
      </c>
      <c r="AQ241">
        <v>0</v>
      </c>
      <c r="AR241">
        <v>0</v>
      </c>
      <c r="AS241">
        <v>92.969499999999996</v>
      </c>
      <c r="AT241">
        <v>3284118.625</v>
      </c>
      <c r="AU241" s="1">
        <v>0</v>
      </c>
      <c r="AV241" s="1">
        <v>0</v>
      </c>
      <c r="AW241" s="3">
        <v>0</v>
      </c>
      <c r="AX241" s="1">
        <v>0</v>
      </c>
      <c r="AY241" s="1">
        <v>29.022605471695801</v>
      </c>
      <c r="AZ241" s="1">
        <v>14.622605471695801</v>
      </c>
      <c r="BA241" s="1">
        <v>5.9642287440534192</v>
      </c>
      <c r="BB241" s="1">
        <f>BA241-(((100-AH241)/100)*4.9)</f>
        <v>1.0642287440534188</v>
      </c>
    </row>
    <row r="242" spans="1:54" x14ac:dyDescent="0.3">
      <c r="A242">
        <v>1</v>
      </c>
      <c r="B242" t="s">
        <v>2412</v>
      </c>
      <c r="C242">
        <v>1</v>
      </c>
      <c r="D242" t="s">
        <v>2495</v>
      </c>
      <c r="E242" t="s">
        <v>3121</v>
      </c>
      <c r="F242" t="s">
        <v>3103</v>
      </c>
      <c r="G242" t="s">
        <v>3089</v>
      </c>
      <c r="H242" t="s">
        <v>3088</v>
      </c>
      <c r="I242" t="s">
        <v>793</v>
      </c>
      <c r="J242" t="s">
        <v>3274</v>
      </c>
      <c r="K242" t="s">
        <v>3338</v>
      </c>
      <c r="L242" t="s">
        <v>4049</v>
      </c>
      <c r="M242" t="s">
        <v>3276</v>
      </c>
      <c r="N242" t="s">
        <v>3277</v>
      </c>
      <c r="O242" t="s">
        <v>4471</v>
      </c>
      <c r="P242" t="s">
        <v>792</v>
      </c>
      <c r="Q242" t="s">
        <v>792</v>
      </c>
      <c r="R242">
        <v>155560</v>
      </c>
      <c r="S242">
        <v>2.33</v>
      </c>
      <c r="T242">
        <v>18592</v>
      </c>
      <c r="U242">
        <v>0.28000000000000003</v>
      </c>
      <c r="V242">
        <v>66875</v>
      </c>
      <c r="W242">
        <v>933</v>
      </c>
      <c r="X242">
        <v>278897</v>
      </c>
      <c r="Y242">
        <v>14</v>
      </c>
      <c r="Z242">
        <v>4.2</v>
      </c>
      <c r="AA242">
        <v>47</v>
      </c>
      <c r="AB242">
        <v>91153</v>
      </c>
      <c r="AC242">
        <v>0.7</v>
      </c>
      <c r="AD242">
        <v>1.4</v>
      </c>
      <c r="AE242">
        <v>89</v>
      </c>
      <c r="AF242">
        <v>75</v>
      </c>
      <c r="AG242">
        <v>95</v>
      </c>
      <c r="AH242" s="1">
        <f t="shared" si="3"/>
        <v>86.333333333333329</v>
      </c>
      <c r="AI242">
        <v>146428.96410000001</v>
      </c>
      <c r="AJ242">
        <v>2.1781999999999999</v>
      </c>
      <c r="AK242">
        <v>0</v>
      </c>
      <c r="AL242">
        <v>0</v>
      </c>
      <c r="AM242">
        <v>241.9025</v>
      </c>
      <c r="AN242">
        <v>2805347.8169999998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1025367.402</v>
      </c>
      <c r="AU242" s="1">
        <v>100</v>
      </c>
      <c r="AV242" s="1">
        <v>73.23300367215316</v>
      </c>
      <c r="AW242" s="3">
        <v>100</v>
      </c>
      <c r="AX242" s="1">
        <v>91.077667890717706</v>
      </c>
      <c r="AY242" s="1">
        <v>92.889868049220595</v>
      </c>
      <c r="AZ242" s="1">
        <v>92.684654410707097</v>
      </c>
      <c r="BA242" s="1">
        <v>63.986704127822001</v>
      </c>
      <c r="BB242" s="1">
        <f>BA242-(((100-AH242)/100)*16.7)</f>
        <v>61.704370794488668</v>
      </c>
    </row>
    <row r="243" spans="1:54" x14ac:dyDescent="0.3">
      <c r="A243">
        <v>1</v>
      </c>
      <c r="B243" t="s">
        <v>791</v>
      </c>
      <c r="C243">
        <v>3</v>
      </c>
      <c r="D243" t="s">
        <v>2430</v>
      </c>
      <c r="E243" t="s">
        <v>3121</v>
      </c>
      <c r="F243" t="s">
        <v>3103</v>
      </c>
      <c r="G243" t="s">
        <v>3104</v>
      </c>
      <c r="H243" t="s">
        <v>3090</v>
      </c>
      <c r="I243" t="s">
        <v>793</v>
      </c>
      <c r="J243" t="s">
        <v>3274</v>
      </c>
      <c r="K243" t="s">
        <v>3338</v>
      </c>
      <c r="L243" t="s">
        <v>4049</v>
      </c>
      <c r="M243" t="s">
        <v>3276</v>
      </c>
      <c r="N243" t="s">
        <v>3277</v>
      </c>
      <c r="O243" t="s">
        <v>4471</v>
      </c>
      <c r="P243" t="s">
        <v>792</v>
      </c>
      <c r="Q243" t="s">
        <v>792</v>
      </c>
      <c r="R243">
        <v>0</v>
      </c>
      <c r="S243">
        <v>0</v>
      </c>
      <c r="T243">
        <v>83192</v>
      </c>
      <c r="U243">
        <v>1.27</v>
      </c>
      <c r="V243">
        <v>65315</v>
      </c>
      <c r="W243">
        <v>0</v>
      </c>
      <c r="X243">
        <v>0</v>
      </c>
      <c r="Y243">
        <v>0</v>
      </c>
      <c r="Z243">
        <v>0</v>
      </c>
      <c r="AA243">
        <v>546</v>
      </c>
      <c r="AB243">
        <v>487667</v>
      </c>
      <c r="AC243">
        <v>8.4</v>
      </c>
      <c r="AD243">
        <v>7.5</v>
      </c>
      <c r="AE243">
        <v>0</v>
      </c>
      <c r="AF243">
        <v>0</v>
      </c>
      <c r="AG243">
        <v>0</v>
      </c>
      <c r="AH243" s="1">
        <f t="shared" si="3"/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161499.26130000001</v>
      </c>
      <c r="AO243">
        <v>74769.407500000001</v>
      </c>
      <c r="AP243">
        <v>1.1088</v>
      </c>
      <c r="AQ243">
        <v>0</v>
      </c>
      <c r="AR243">
        <v>0</v>
      </c>
      <c r="AS243">
        <v>121.9913</v>
      </c>
      <c r="AT243">
        <v>2730731.3199</v>
      </c>
      <c r="AU243" s="1">
        <v>0</v>
      </c>
      <c r="AV243" s="1">
        <v>5.5838999265747757</v>
      </c>
      <c r="AW243" s="3">
        <v>0</v>
      </c>
      <c r="AX243" s="1">
        <v>1.8612999755249253</v>
      </c>
      <c r="AY243" s="1">
        <v>17.257382110307201</v>
      </c>
      <c r="AZ243" s="1">
        <v>15.000192009744275</v>
      </c>
      <c r="BA243" s="1">
        <v>40.008604312723449</v>
      </c>
      <c r="BB243" s="1">
        <f>BA243-(((100-AH243)/100)*16.7)</f>
        <v>23.30860431272345</v>
      </c>
    </row>
    <row r="244" spans="1:54" x14ac:dyDescent="0.3">
      <c r="A244">
        <v>1</v>
      </c>
      <c r="B244" t="s">
        <v>2991</v>
      </c>
      <c r="C244">
        <v>1</v>
      </c>
      <c r="D244" t="s">
        <v>2584</v>
      </c>
      <c r="E244" t="s">
        <v>3121</v>
      </c>
      <c r="F244" t="s">
        <v>3105</v>
      </c>
      <c r="G244" t="s">
        <v>3104</v>
      </c>
      <c r="H244" t="s">
        <v>3090</v>
      </c>
      <c r="I244" t="s">
        <v>2987</v>
      </c>
      <c r="J244" t="s">
        <v>3274</v>
      </c>
      <c r="K244" t="s">
        <v>3339</v>
      </c>
      <c r="L244" t="s">
        <v>4050</v>
      </c>
      <c r="M244" t="s">
        <v>3276</v>
      </c>
      <c r="N244" t="s">
        <v>3277</v>
      </c>
      <c r="O244" t="s">
        <v>4472</v>
      </c>
      <c r="P244" t="s">
        <v>2986</v>
      </c>
      <c r="Q244" t="s">
        <v>2986</v>
      </c>
      <c r="R244">
        <v>0</v>
      </c>
      <c r="S244">
        <v>0</v>
      </c>
      <c r="T244">
        <v>94047</v>
      </c>
      <c r="U244">
        <v>1.39</v>
      </c>
      <c r="V244">
        <v>67818</v>
      </c>
      <c r="W244">
        <v>0</v>
      </c>
      <c r="X244">
        <v>0</v>
      </c>
      <c r="Y244">
        <v>0</v>
      </c>
      <c r="Z244">
        <v>0</v>
      </c>
      <c r="AA244">
        <v>726</v>
      </c>
      <c r="AB244">
        <v>574883</v>
      </c>
      <c r="AC244">
        <v>10.7</v>
      </c>
      <c r="AD244">
        <v>8.5</v>
      </c>
      <c r="AE244">
        <v>0</v>
      </c>
      <c r="AF244">
        <v>0</v>
      </c>
      <c r="AG244">
        <v>0</v>
      </c>
      <c r="AH244" s="1">
        <f t="shared" si="3"/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93868.808699999994</v>
      </c>
      <c r="AP244">
        <v>1.4065000000000001</v>
      </c>
      <c r="AQ244">
        <v>0</v>
      </c>
      <c r="AR244">
        <v>0</v>
      </c>
      <c r="AS244">
        <v>158.22399999999999</v>
      </c>
      <c r="AT244">
        <v>3424363.5019999999</v>
      </c>
      <c r="AU244" s="1">
        <v>0</v>
      </c>
      <c r="AV244" s="1">
        <v>0</v>
      </c>
      <c r="AW244" s="3">
        <v>0</v>
      </c>
      <c r="AX244" s="1">
        <v>0</v>
      </c>
      <c r="AY244" s="1">
        <v>20.692092961583899</v>
      </c>
      <c r="AZ244" s="1">
        <v>15.692092961583899</v>
      </c>
      <c r="BA244" s="1">
        <v>-17.507378712414678</v>
      </c>
      <c r="BB244" s="1">
        <f>BA244-(((100-AH244)/100)*19.7)</f>
        <v>-37.20737871241468</v>
      </c>
    </row>
    <row r="245" spans="1:54" x14ac:dyDescent="0.3">
      <c r="A245">
        <v>1</v>
      </c>
      <c r="B245" t="s">
        <v>2873</v>
      </c>
      <c r="C245">
        <v>3</v>
      </c>
      <c r="D245" t="s">
        <v>2584</v>
      </c>
      <c r="E245" t="s">
        <v>3121</v>
      </c>
      <c r="F245" t="s">
        <v>3106</v>
      </c>
      <c r="G245" t="s">
        <v>3104</v>
      </c>
      <c r="H245" t="s">
        <v>3090</v>
      </c>
      <c r="I245" t="s">
        <v>2491</v>
      </c>
      <c r="J245" t="s">
        <v>3274</v>
      </c>
      <c r="K245" t="s">
        <v>3340</v>
      </c>
      <c r="L245" t="s">
        <v>4051</v>
      </c>
      <c r="M245" t="s">
        <v>3276</v>
      </c>
      <c r="N245" t="s">
        <v>3277</v>
      </c>
      <c r="O245" t="s">
        <v>4473</v>
      </c>
      <c r="P245" t="s">
        <v>2490</v>
      </c>
      <c r="Q245" t="s">
        <v>2490</v>
      </c>
      <c r="R245">
        <v>0</v>
      </c>
      <c r="S245">
        <v>0</v>
      </c>
      <c r="T245">
        <v>78730</v>
      </c>
      <c r="U245">
        <v>1.2</v>
      </c>
      <c r="V245">
        <v>65456</v>
      </c>
      <c r="W245">
        <v>0</v>
      </c>
      <c r="X245">
        <v>0</v>
      </c>
      <c r="Y245">
        <v>0</v>
      </c>
      <c r="Z245">
        <v>0</v>
      </c>
      <c r="AA245">
        <v>450</v>
      </c>
      <c r="AB245">
        <v>628552</v>
      </c>
      <c r="AC245">
        <v>6.9</v>
      </c>
      <c r="AD245">
        <v>9.6</v>
      </c>
      <c r="AE245">
        <v>0</v>
      </c>
      <c r="AF245">
        <v>0</v>
      </c>
      <c r="AG245">
        <v>0</v>
      </c>
      <c r="AH245" s="1">
        <f t="shared" si="3"/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70818.587100000004</v>
      </c>
      <c r="AP245">
        <v>1.0506</v>
      </c>
      <c r="AQ245">
        <v>0</v>
      </c>
      <c r="AR245">
        <v>0</v>
      </c>
      <c r="AS245">
        <v>103.6142</v>
      </c>
      <c r="AT245">
        <v>3528546.1165</v>
      </c>
      <c r="AU245" s="1">
        <v>0</v>
      </c>
      <c r="AV245" s="1">
        <v>0</v>
      </c>
      <c r="AW245" s="3">
        <v>0</v>
      </c>
      <c r="AX245" s="1">
        <v>0</v>
      </c>
      <c r="AY245" s="1">
        <v>42.9985892696522</v>
      </c>
      <c r="AZ245" s="1">
        <v>29.298589269652201</v>
      </c>
      <c r="BA245" s="1">
        <v>-0.8482369143366757</v>
      </c>
      <c r="BB245" s="1">
        <f>BA245-(((100-AH245)/100)*17.6)</f>
        <v>-18.448236914336675</v>
      </c>
    </row>
    <row r="246" spans="1:54" x14ac:dyDescent="0.3">
      <c r="A246">
        <v>1</v>
      </c>
      <c r="B246" t="s">
        <v>2095</v>
      </c>
      <c r="C246">
        <v>1</v>
      </c>
      <c r="D246" t="s">
        <v>2135</v>
      </c>
      <c r="E246" t="s">
        <v>3122</v>
      </c>
      <c r="F246" t="s">
        <v>3103</v>
      </c>
      <c r="G246" t="s">
        <v>3089</v>
      </c>
      <c r="H246" t="s">
        <v>3088</v>
      </c>
      <c r="I246" t="s">
        <v>1027</v>
      </c>
      <c r="J246" t="s">
        <v>3274</v>
      </c>
      <c r="K246" t="s">
        <v>3341</v>
      </c>
      <c r="L246" t="s">
        <v>4061</v>
      </c>
      <c r="M246" t="s">
        <v>3276</v>
      </c>
      <c r="N246" t="s">
        <v>3277</v>
      </c>
      <c r="O246" t="s">
        <v>4474</v>
      </c>
      <c r="P246" t="s">
        <v>1026</v>
      </c>
      <c r="Q246" t="s">
        <v>1026</v>
      </c>
      <c r="R246">
        <v>414552</v>
      </c>
      <c r="S246">
        <v>6.23</v>
      </c>
      <c r="T246">
        <v>443224</v>
      </c>
      <c r="U246">
        <v>6.66</v>
      </c>
      <c r="V246">
        <v>66567</v>
      </c>
      <c r="W246">
        <v>862</v>
      </c>
      <c r="X246">
        <v>275215</v>
      </c>
      <c r="Y246">
        <v>13</v>
      </c>
      <c r="Z246">
        <v>4.0999999999999996</v>
      </c>
      <c r="AA246">
        <v>436</v>
      </c>
      <c r="AB246">
        <v>338249</v>
      </c>
      <c r="AC246">
        <v>6.6</v>
      </c>
      <c r="AD246">
        <v>5.0999999999999996</v>
      </c>
      <c r="AE246">
        <v>48</v>
      </c>
      <c r="AF246">
        <v>45</v>
      </c>
      <c r="AG246">
        <v>66</v>
      </c>
      <c r="AH246" s="1">
        <f t="shared" si="3"/>
        <v>53</v>
      </c>
      <c r="AI246">
        <v>402836.38280000002</v>
      </c>
      <c r="AJ246">
        <v>6.0140000000000002</v>
      </c>
      <c r="AK246">
        <v>0</v>
      </c>
      <c r="AL246">
        <v>0</v>
      </c>
      <c r="AM246">
        <v>235.239</v>
      </c>
      <c r="AN246">
        <v>2212125.0520000001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632376.03590000002</v>
      </c>
      <c r="AU246" s="1">
        <v>100</v>
      </c>
      <c r="AV246" s="1">
        <v>77.768472700185825</v>
      </c>
      <c r="AW246" s="3">
        <v>100</v>
      </c>
      <c r="AX246" s="1">
        <v>92.589490900061946</v>
      </c>
      <c r="AY246" s="1">
        <v>93.081110301518905</v>
      </c>
      <c r="AZ246" s="1">
        <v>92.910668592220333</v>
      </c>
      <c r="BA246" s="1">
        <v>66.798525676500219</v>
      </c>
      <c r="BB246" s="1">
        <f>BA246-(((100-AH246)/100)*16.7)</f>
        <v>58.949525676500222</v>
      </c>
    </row>
    <row r="247" spans="1:54" x14ac:dyDescent="0.3">
      <c r="A247">
        <v>1</v>
      </c>
      <c r="B247" t="s">
        <v>2784</v>
      </c>
      <c r="C247">
        <v>3</v>
      </c>
      <c r="D247" t="s">
        <v>2135</v>
      </c>
      <c r="E247" t="s">
        <v>3122</v>
      </c>
      <c r="F247" t="s">
        <v>3105</v>
      </c>
      <c r="G247" t="s">
        <v>3089</v>
      </c>
      <c r="H247" t="s">
        <v>3088</v>
      </c>
      <c r="I247" t="s">
        <v>2776</v>
      </c>
      <c r="J247" t="s">
        <v>3274</v>
      </c>
      <c r="K247" t="s">
        <v>3342</v>
      </c>
      <c r="L247" t="s">
        <v>4062</v>
      </c>
      <c r="M247" t="s">
        <v>3276</v>
      </c>
      <c r="N247" t="s">
        <v>3277</v>
      </c>
      <c r="O247" t="s">
        <v>4475</v>
      </c>
      <c r="P247" t="s">
        <v>2775</v>
      </c>
      <c r="Q247" t="s">
        <v>2775</v>
      </c>
      <c r="R247">
        <v>377598</v>
      </c>
      <c r="S247">
        <v>5.82</v>
      </c>
      <c r="T247">
        <v>18811</v>
      </c>
      <c r="U247">
        <v>0.28999999999999998</v>
      </c>
      <c r="V247">
        <v>64876</v>
      </c>
      <c r="W247">
        <v>848</v>
      </c>
      <c r="X247">
        <v>356165</v>
      </c>
      <c r="Y247">
        <v>13</v>
      </c>
      <c r="Z247">
        <v>5.5</v>
      </c>
      <c r="AA247">
        <v>44</v>
      </c>
      <c r="AB247">
        <v>231074</v>
      </c>
      <c r="AC247">
        <v>0.7</v>
      </c>
      <c r="AD247">
        <v>3.6</v>
      </c>
      <c r="AE247">
        <v>95</v>
      </c>
      <c r="AF247">
        <v>61</v>
      </c>
      <c r="AG247">
        <v>95</v>
      </c>
      <c r="AH247" s="1">
        <f t="shared" si="3"/>
        <v>83.666666666666671</v>
      </c>
      <c r="AI247">
        <v>361037.04139999999</v>
      </c>
      <c r="AJ247">
        <v>5.3742999999999999</v>
      </c>
      <c r="AK247">
        <v>0</v>
      </c>
      <c r="AL247">
        <v>0</v>
      </c>
      <c r="AM247">
        <v>265.62209999999999</v>
      </c>
      <c r="AN247">
        <v>2341329.5906000002</v>
      </c>
      <c r="AO247">
        <v>0</v>
      </c>
      <c r="AP247">
        <v>0</v>
      </c>
      <c r="AQ247">
        <v>0</v>
      </c>
      <c r="AR247">
        <v>0</v>
      </c>
      <c r="AS247">
        <v>14.3005</v>
      </c>
      <c r="AT247">
        <v>1402971.1965000001</v>
      </c>
      <c r="AU247" s="1">
        <v>100</v>
      </c>
      <c r="AV247" s="1">
        <v>62.53048896783168</v>
      </c>
      <c r="AW247" s="3">
        <v>94.891266371489834</v>
      </c>
      <c r="AX247" s="1">
        <v>85.807251779773836</v>
      </c>
      <c r="AY247" s="1">
        <v>87.427989323582494</v>
      </c>
      <c r="AZ247" s="1">
        <v>86.71835191257118</v>
      </c>
      <c r="BA247" s="1">
        <v>-11.346885036882803</v>
      </c>
      <c r="BB247" s="1">
        <f>BA247-(((100-AH247)/100)*19.7)</f>
        <v>-14.564551703549469</v>
      </c>
    </row>
    <row r="248" spans="1:54" x14ac:dyDescent="0.3">
      <c r="A248">
        <v>1</v>
      </c>
      <c r="B248" t="s">
        <v>2329</v>
      </c>
      <c r="C248">
        <v>1</v>
      </c>
      <c r="D248" t="s">
        <v>1774</v>
      </c>
      <c r="E248" t="s">
        <v>3122</v>
      </c>
      <c r="F248" t="s">
        <v>3106</v>
      </c>
      <c r="G248" t="s">
        <v>3089</v>
      </c>
      <c r="H248" t="s">
        <v>3088</v>
      </c>
      <c r="I248" t="s">
        <v>2519</v>
      </c>
      <c r="J248" t="s">
        <v>3274</v>
      </c>
      <c r="K248" t="s">
        <v>3343</v>
      </c>
      <c r="L248" t="s">
        <v>4063</v>
      </c>
      <c r="M248" t="s">
        <v>3276</v>
      </c>
      <c r="N248" t="s">
        <v>3277</v>
      </c>
      <c r="O248" t="s">
        <v>4476</v>
      </c>
      <c r="P248" t="s">
        <v>2518</v>
      </c>
      <c r="Q248" t="s">
        <v>2518</v>
      </c>
      <c r="R248">
        <v>461001</v>
      </c>
      <c r="S248">
        <v>6.94</v>
      </c>
      <c r="T248">
        <v>0</v>
      </c>
      <c r="U248">
        <v>0</v>
      </c>
      <c r="V248">
        <v>66416</v>
      </c>
      <c r="W248">
        <v>1192</v>
      </c>
      <c r="X248">
        <v>387473</v>
      </c>
      <c r="Y248">
        <v>18</v>
      </c>
      <c r="Z248">
        <v>5.8</v>
      </c>
      <c r="AA248">
        <v>0</v>
      </c>
      <c r="AB248">
        <v>166420</v>
      </c>
      <c r="AC248">
        <v>0</v>
      </c>
      <c r="AD248">
        <v>2.5</v>
      </c>
      <c r="AE248">
        <v>100</v>
      </c>
      <c r="AF248">
        <v>70</v>
      </c>
      <c r="AG248">
        <v>100</v>
      </c>
      <c r="AH248" s="1">
        <f t="shared" si="3"/>
        <v>90</v>
      </c>
      <c r="AI248">
        <v>583071.1973</v>
      </c>
      <c r="AJ248">
        <v>8.8652999999999995</v>
      </c>
      <c r="AK248">
        <v>0</v>
      </c>
      <c r="AL248">
        <v>0</v>
      </c>
      <c r="AM248">
        <v>528.82759999999996</v>
      </c>
      <c r="AN248">
        <v>2999342.31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888003.07830000005</v>
      </c>
      <c r="AU248" s="1">
        <v>100</v>
      </c>
      <c r="AV248" s="1">
        <v>77.156568568034075</v>
      </c>
      <c r="AW248" s="3">
        <v>100</v>
      </c>
      <c r="AX248" s="1">
        <v>92.385522856011349</v>
      </c>
      <c r="AY248" s="1">
        <v>100.799647604276</v>
      </c>
      <c r="AZ248" s="1">
        <v>99.756464235549558</v>
      </c>
      <c r="BA248" s="1">
        <v>56.48737814482142</v>
      </c>
      <c r="BB248" s="1">
        <f>BA248-(((100-AH248)/100)*17.6)</f>
        <v>54.727378144821422</v>
      </c>
    </row>
    <row r="249" spans="1:54" x14ac:dyDescent="0.3">
      <c r="A249">
        <v>1</v>
      </c>
      <c r="B249" t="s">
        <v>292</v>
      </c>
      <c r="C249">
        <v>3</v>
      </c>
      <c r="D249" t="s">
        <v>1774</v>
      </c>
      <c r="E249" t="s">
        <v>3122</v>
      </c>
      <c r="F249" t="s">
        <v>3103</v>
      </c>
      <c r="G249" t="s">
        <v>3089</v>
      </c>
      <c r="H249" t="s">
        <v>3090</v>
      </c>
      <c r="I249" t="s">
        <v>1027</v>
      </c>
      <c r="J249" t="s">
        <v>3274</v>
      </c>
      <c r="K249" t="s">
        <v>3341</v>
      </c>
      <c r="L249" t="s">
        <v>4061</v>
      </c>
      <c r="M249" t="s">
        <v>3276</v>
      </c>
      <c r="N249" t="s">
        <v>3277</v>
      </c>
      <c r="O249" t="s">
        <v>4474</v>
      </c>
      <c r="P249" t="s">
        <v>1026</v>
      </c>
      <c r="Q249" t="s">
        <v>1026</v>
      </c>
      <c r="R249">
        <v>73545</v>
      </c>
      <c r="S249">
        <v>1.1200000000000001</v>
      </c>
      <c r="T249">
        <v>827412</v>
      </c>
      <c r="U249">
        <v>12.65</v>
      </c>
      <c r="V249">
        <v>65415</v>
      </c>
      <c r="W249">
        <v>74</v>
      </c>
      <c r="X249">
        <v>80627</v>
      </c>
      <c r="Y249">
        <v>1</v>
      </c>
      <c r="Z249">
        <v>1.2</v>
      </c>
      <c r="AA249">
        <v>1738</v>
      </c>
      <c r="AB249">
        <v>722276</v>
      </c>
      <c r="AC249">
        <v>26.6</v>
      </c>
      <c r="AD249">
        <v>11</v>
      </c>
      <c r="AE249">
        <v>8</v>
      </c>
      <c r="AF249">
        <v>10</v>
      </c>
      <c r="AG249">
        <v>4</v>
      </c>
      <c r="AH249" s="1">
        <f t="shared" si="3"/>
        <v>7.333333333333333</v>
      </c>
      <c r="AI249">
        <v>81084.104999999996</v>
      </c>
      <c r="AJ249">
        <v>1.2237</v>
      </c>
      <c r="AK249">
        <v>0</v>
      </c>
      <c r="AL249">
        <v>0</v>
      </c>
      <c r="AM249">
        <v>15.1615</v>
      </c>
      <c r="AN249">
        <v>871593.87809999997</v>
      </c>
      <c r="AO249">
        <v>66698.848899999997</v>
      </c>
      <c r="AP249">
        <v>1.0065999999999999</v>
      </c>
      <c r="AQ249">
        <v>0</v>
      </c>
      <c r="AR249">
        <v>0</v>
      </c>
      <c r="AS249">
        <v>93.005200000000002</v>
      </c>
      <c r="AT249">
        <v>2759538.4980000001</v>
      </c>
      <c r="AU249" s="1">
        <v>54.867021439338004</v>
      </c>
      <c r="AV249" s="1">
        <v>24.003362803207168</v>
      </c>
      <c r="AW249" s="3">
        <v>14.016790749833358</v>
      </c>
      <c r="AX249" s="1">
        <v>30.962391664126176</v>
      </c>
      <c r="AY249" s="1">
        <v>74.224624224910997</v>
      </c>
      <c r="AZ249" s="1">
        <v>72.636759233185899</v>
      </c>
      <c r="BA249" s="1">
        <v>-8.3610046823541779</v>
      </c>
      <c r="BB249" s="1">
        <f>BA249-(((100-AH249)/100)*16.7)</f>
        <v>-23.83633801568751</v>
      </c>
    </row>
    <row r="250" spans="1:54" x14ac:dyDescent="0.3">
      <c r="A250">
        <v>1</v>
      </c>
      <c r="B250" t="s">
        <v>2774</v>
      </c>
      <c r="C250">
        <v>1</v>
      </c>
      <c r="D250" t="s">
        <v>1856</v>
      </c>
      <c r="E250" t="s">
        <v>3122</v>
      </c>
      <c r="F250" t="s">
        <v>3105</v>
      </c>
      <c r="G250" t="s">
        <v>3089</v>
      </c>
      <c r="H250" t="s">
        <v>3090</v>
      </c>
      <c r="I250" t="s">
        <v>2776</v>
      </c>
      <c r="J250" t="s">
        <v>3274</v>
      </c>
      <c r="K250" t="s">
        <v>3342</v>
      </c>
      <c r="L250" t="s">
        <v>4062</v>
      </c>
      <c r="M250" t="s">
        <v>3276</v>
      </c>
      <c r="N250" t="s">
        <v>3277</v>
      </c>
      <c r="O250" t="s">
        <v>4475</v>
      </c>
      <c r="P250" t="s">
        <v>2775</v>
      </c>
      <c r="Q250" t="s">
        <v>2775</v>
      </c>
      <c r="R250">
        <v>71343</v>
      </c>
      <c r="S250">
        <v>1.06</v>
      </c>
      <c r="T250">
        <v>68489</v>
      </c>
      <c r="U250">
        <v>1.02</v>
      </c>
      <c r="V250">
        <v>67282</v>
      </c>
      <c r="W250">
        <v>52</v>
      </c>
      <c r="X250">
        <v>96721</v>
      </c>
      <c r="Y250">
        <v>1</v>
      </c>
      <c r="Z250">
        <v>1.4</v>
      </c>
      <c r="AA250">
        <v>452</v>
      </c>
      <c r="AB250">
        <v>541335</v>
      </c>
      <c r="AC250">
        <v>6.7</v>
      </c>
      <c r="AD250">
        <v>8</v>
      </c>
      <c r="AE250">
        <v>51</v>
      </c>
      <c r="AF250">
        <v>15</v>
      </c>
      <c r="AG250">
        <v>10</v>
      </c>
      <c r="AH250" s="1">
        <f t="shared" si="3"/>
        <v>25.333333333333332</v>
      </c>
      <c r="AI250">
        <v>72356.562900000004</v>
      </c>
      <c r="AJ250">
        <v>1.0778000000000001</v>
      </c>
      <c r="AK250">
        <v>0</v>
      </c>
      <c r="AL250">
        <v>0</v>
      </c>
      <c r="AM250">
        <v>21.076000000000001</v>
      </c>
      <c r="AN250">
        <v>892792.57849999995</v>
      </c>
      <c r="AO250">
        <v>62544.015099999997</v>
      </c>
      <c r="AP250">
        <v>0.93169999999999997</v>
      </c>
      <c r="AQ250">
        <v>0</v>
      </c>
      <c r="AR250">
        <v>0</v>
      </c>
      <c r="AS250">
        <v>71.764799999999994</v>
      </c>
      <c r="AT250">
        <v>2849884.4530000002</v>
      </c>
      <c r="AU250" s="1">
        <v>53.636955432466713</v>
      </c>
      <c r="AV250" s="1">
        <v>23.854384735467921</v>
      </c>
      <c r="AW250" s="3">
        <v>22.701226185039335</v>
      </c>
      <c r="AX250" s="1">
        <v>33.397522117657992</v>
      </c>
      <c r="AY250" s="1">
        <v>54.710264800397198</v>
      </c>
      <c r="AZ250" s="1">
        <v>51.380140906280097</v>
      </c>
      <c r="BA250" s="1">
        <v>5.7395030720985396</v>
      </c>
      <c r="BB250" s="1">
        <f>BA250-(((100-AH250)/100)*19.7)</f>
        <v>-8.9698302612347938</v>
      </c>
    </row>
    <row r="251" spans="1:54" x14ac:dyDescent="0.3">
      <c r="A251">
        <v>1</v>
      </c>
      <c r="B251" t="s">
        <v>2769</v>
      </c>
      <c r="C251">
        <v>3</v>
      </c>
      <c r="D251" t="s">
        <v>1856</v>
      </c>
      <c r="E251" t="s">
        <v>3122</v>
      </c>
      <c r="F251" t="s">
        <v>3106</v>
      </c>
      <c r="G251" t="s">
        <v>3089</v>
      </c>
      <c r="H251" t="s">
        <v>3090</v>
      </c>
      <c r="I251" t="s">
        <v>2519</v>
      </c>
      <c r="J251" t="s">
        <v>3274</v>
      </c>
      <c r="K251" t="s">
        <v>3343</v>
      </c>
      <c r="L251" t="s">
        <v>4063</v>
      </c>
      <c r="M251" t="s">
        <v>3276</v>
      </c>
      <c r="N251" t="s">
        <v>3277</v>
      </c>
      <c r="O251" t="s">
        <v>4476</v>
      </c>
      <c r="P251" t="s">
        <v>2518</v>
      </c>
      <c r="Q251" t="s">
        <v>2518</v>
      </c>
      <c r="R251">
        <v>63473</v>
      </c>
      <c r="S251">
        <v>0.97</v>
      </c>
      <c r="T251">
        <v>56739</v>
      </c>
      <c r="U251">
        <v>0.86</v>
      </c>
      <c r="V251">
        <v>65620</v>
      </c>
      <c r="W251">
        <v>43</v>
      </c>
      <c r="X251">
        <v>91034</v>
      </c>
      <c r="Y251">
        <v>1</v>
      </c>
      <c r="Z251">
        <v>1.4</v>
      </c>
      <c r="AA251">
        <v>375</v>
      </c>
      <c r="AB251">
        <v>500249</v>
      </c>
      <c r="AC251">
        <v>5.7</v>
      </c>
      <c r="AD251">
        <v>7.6</v>
      </c>
      <c r="AE251">
        <v>53</v>
      </c>
      <c r="AF251">
        <v>15</v>
      </c>
      <c r="AG251">
        <v>10</v>
      </c>
      <c r="AH251" s="1">
        <f t="shared" si="3"/>
        <v>26</v>
      </c>
      <c r="AI251">
        <v>66413.424899999998</v>
      </c>
      <c r="AJ251">
        <v>0.99180000000000001</v>
      </c>
      <c r="AK251">
        <v>0</v>
      </c>
      <c r="AL251">
        <v>0</v>
      </c>
      <c r="AM251">
        <v>40.795900000000003</v>
      </c>
      <c r="AN251">
        <v>1148143.5075000001</v>
      </c>
      <c r="AO251">
        <v>51543.3102</v>
      </c>
      <c r="AP251">
        <v>0.76970000000000005</v>
      </c>
      <c r="AQ251">
        <v>0</v>
      </c>
      <c r="AR251">
        <v>0</v>
      </c>
      <c r="AS251">
        <v>69.188900000000004</v>
      </c>
      <c r="AT251">
        <v>2957415.7437999998</v>
      </c>
      <c r="AU251" s="1">
        <v>56.303207140903652</v>
      </c>
      <c r="AV251" s="1">
        <v>27.965581233213179</v>
      </c>
      <c r="AW251" s="3">
        <v>37.092307300645182</v>
      </c>
      <c r="AX251" s="1">
        <v>40.453698558254011</v>
      </c>
      <c r="AY251" s="1">
        <v>69.2829244255242</v>
      </c>
      <c r="AZ251" s="1">
        <v>61.125081128005</v>
      </c>
      <c r="BA251" s="1">
        <v>6.6494080425721744</v>
      </c>
      <c r="BB251" s="1">
        <f>BA251-(((100-AH251)/100)*17.6)</f>
        <v>-6.3745919574278265</v>
      </c>
    </row>
    <row r="252" spans="1:54" x14ac:dyDescent="0.3">
      <c r="A252">
        <v>1</v>
      </c>
      <c r="B252" t="s">
        <v>2722</v>
      </c>
      <c r="C252">
        <v>1</v>
      </c>
      <c r="D252" t="s">
        <v>1260</v>
      </c>
      <c r="E252" t="s">
        <v>3122</v>
      </c>
      <c r="F252" t="s">
        <v>3103</v>
      </c>
      <c r="G252" t="s">
        <v>3104</v>
      </c>
      <c r="H252" t="s">
        <v>3088</v>
      </c>
      <c r="I252" t="s">
        <v>1027</v>
      </c>
      <c r="J252" t="s">
        <v>3274</v>
      </c>
      <c r="K252" t="s">
        <v>3341</v>
      </c>
      <c r="L252" t="s">
        <v>4061</v>
      </c>
      <c r="M252" t="s">
        <v>3276</v>
      </c>
      <c r="N252" t="s">
        <v>3277</v>
      </c>
      <c r="O252" t="s">
        <v>4474</v>
      </c>
      <c r="P252" t="s">
        <v>1026</v>
      </c>
      <c r="Q252" t="s">
        <v>1026</v>
      </c>
      <c r="R252">
        <v>0</v>
      </c>
      <c r="S252">
        <v>0</v>
      </c>
      <c r="T252">
        <v>975640</v>
      </c>
      <c r="U252">
        <v>14.63</v>
      </c>
      <c r="V252">
        <v>66681</v>
      </c>
      <c r="W252">
        <v>0</v>
      </c>
      <c r="X252">
        <v>0</v>
      </c>
      <c r="Y252">
        <v>0</v>
      </c>
      <c r="Z252">
        <v>0</v>
      </c>
      <c r="AA252">
        <v>4066</v>
      </c>
      <c r="AB252">
        <v>417752</v>
      </c>
      <c r="AC252">
        <v>61</v>
      </c>
      <c r="AD252">
        <v>6.3</v>
      </c>
      <c r="AE252">
        <v>0</v>
      </c>
      <c r="AF252">
        <v>0</v>
      </c>
      <c r="AG252">
        <v>0</v>
      </c>
      <c r="AH252" s="1">
        <f t="shared" si="3"/>
        <v>0</v>
      </c>
      <c r="AI252">
        <v>64828.756500000003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61124.460800000001</v>
      </c>
      <c r="AP252">
        <v>0.94289999999999996</v>
      </c>
      <c r="AQ252">
        <v>0</v>
      </c>
      <c r="AR252">
        <v>0</v>
      </c>
      <c r="AS252">
        <v>100.8653</v>
      </c>
      <c r="AT252">
        <v>2598231.838</v>
      </c>
      <c r="AU252" s="1">
        <v>51.470504596630107</v>
      </c>
      <c r="AV252" s="1">
        <v>0</v>
      </c>
      <c r="AW252" s="3">
        <v>0</v>
      </c>
      <c r="AX252" s="1">
        <v>17.15683486554337</v>
      </c>
      <c r="AY252" s="1">
        <v>52.530103124197097</v>
      </c>
      <c r="AZ252" s="1">
        <v>50.624710326104598</v>
      </c>
      <c r="BA252" s="1">
        <v>-16.488052161820843</v>
      </c>
      <c r="BB252" s="1">
        <f>BA252-(((100-AH252)/100)*16.7)</f>
        <v>-33.188052161820842</v>
      </c>
    </row>
    <row r="253" spans="1:54" x14ac:dyDescent="0.3">
      <c r="A253">
        <v>1</v>
      </c>
      <c r="B253" t="s">
        <v>2928</v>
      </c>
      <c r="C253">
        <v>3</v>
      </c>
      <c r="D253" t="s">
        <v>2495</v>
      </c>
      <c r="E253" t="s">
        <v>3121</v>
      </c>
      <c r="F253" t="s">
        <v>3105</v>
      </c>
      <c r="G253" t="s">
        <v>3089</v>
      </c>
      <c r="H253" t="s">
        <v>3088</v>
      </c>
      <c r="I253" t="s">
        <v>2987</v>
      </c>
      <c r="J253" t="s">
        <v>3274</v>
      </c>
      <c r="K253" t="s">
        <v>3339</v>
      </c>
      <c r="L253" t="s">
        <v>4050</v>
      </c>
      <c r="M253" t="s">
        <v>3276</v>
      </c>
      <c r="N253" t="s">
        <v>3277</v>
      </c>
      <c r="O253" t="s">
        <v>4472</v>
      </c>
      <c r="P253" t="s">
        <v>2986</v>
      </c>
      <c r="Q253" t="s">
        <v>2986</v>
      </c>
      <c r="R253">
        <v>118167</v>
      </c>
      <c r="S253">
        <v>1.82</v>
      </c>
      <c r="T253">
        <v>30799</v>
      </c>
      <c r="U253">
        <v>0.47</v>
      </c>
      <c r="V253">
        <v>65101</v>
      </c>
      <c r="W253">
        <v>493</v>
      </c>
      <c r="X253">
        <v>390960</v>
      </c>
      <c r="Y253">
        <v>8</v>
      </c>
      <c r="Z253">
        <v>6</v>
      </c>
      <c r="AA253">
        <v>114</v>
      </c>
      <c r="AB253">
        <v>320894</v>
      </c>
      <c r="AC253">
        <v>1.8</v>
      </c>
      <c r="AD253">
        <v>4.9000000000000004</v>
      </c>
      <c r="AE253">
        <v>79</v>
      </c>
      <c r="AF253">
        <v>55</v>
      </c>
      <c r="AG253">
        <v>81</v>
      </c>
      <c r="AH253" s="1">
        <f t="shared" si="3"/>
        <v>71.666666666666671</v>
      </c>
      <c r="AI253">
        <v>114458.317</v>
      </c>
      <c r="AJ253">
        <v>1.7063999999999999</v>
      </c>
      <c r="AK253">
        <v>12.4451</v>
      </c>
      <c r="AL253">
        <v>0</v>
      </c>
      <c r="AM253">
        <v>159.8329</v>
      </c>
      <c r="AN253">
        <v>3037476.7911</v>
      </c>
      <c r="AO253">
        <v>28703.703600000001</v>
      </c>
      <c r="AP253">
        <v>0.4279</v>
      </c>
      <c r="AQ253">
        <v>1.5604</v>
      </c>
      <c r="AR253">
        <v>0</v>
      </c>
      <c r="AS253">
        <v>20.040600000000001</v>
      </c>
      <c r="AT253">
        <v>2112465.2055000002</v>
      </c>
      <c r="AU253" s="1">
        <v>79.950196651527278</v>
      </c>
      <c r="AV253" s="1">
        <v>58.980796154701295</v>
      </c>
      <c r="AW253" s="3">
        <v>88.858503337067432</v>
      </c>
      <c r="AX253" s="1">
        <v>75.929832047765331</v>
      </c>
      <c r="AY253" s="1">
        <v>73.528502426545401</v>
      </c>
      <c r="AZ253" s="1">
        <v>72.324994028933673</v>
      </c>
      <c r="BA253" s="1">
        <v>-16.474692669731127</v>
      </c>
      <c r="BB253" s="1">
        <f>BA253-(((100-AH253)/100)*19.7)</f>
        <v>-22.05635933639779</v>
      </c>
    </row>
    <row r="254" spans="1:54" x14ac:dyDescent="0.3">
      <c r="A254">
        <v>1</v>
      </c>
      <c r="B254" t="s">
        <v>2964</v>
      </c>
      <c r="C254">
        <v>3</v>
      </c>
      <c r="D254" t="s">
        <v>1260</v>
      </c>
      <c r="E254" t="s">
        <v>3122</v>
      </c>
      <c r="F254" t="s">
        <v>3105</v>
      </c>
      <c r="G254" t="s">
        <v>3104</v>
      </c>
      <c r="H254" t="s">
        <v>3088</v>
      </c>
      <c r="I254" t="s">
        <v>2776</v>
      </c>
      <c r="J254" t="s">
        <v>3274</v>
      </c>
      <c r="K254" t="s">
        <v>3342</v>
      </c>
      <c r="L254" t="s">
        <v>4062</v>
      </c>
      <c r="M254" t="s">
        <v>3276</v>
      </c>
      <c r="N254" t="s">
        <v>3277</v>
      </c>
      <c r="O254" t="s">
        <v>4475</v>
      </c>
      <c r="P254" t="s">
        <v>2775</v>
      </c>
      <c r="Q254" t="s">
        <v>2775</v>
      </c>
      <c r="R254">
        <v>0</v>
      </c>
      <c r="S254">
        <v>0</v>
      </c>
      <c r="T254">
        <v>57229</v>
      </c>
      <c r="U254">
        <v>0.88</v>
      </c>
      <c r="V254">
        <v>65235</v>
      </c>
      <c r="W254">
        <v>0</v>
      </c>
      <c r="X254">
        <v>0</v>
      </c>
      <c r="Y254">
        <v>0</v>
      </c>
      <c r="Z254">
        <v>0</v>
      </c>
      <c r="AA254">
        <v>354</v>
      </c>
      <c r="AB254">
        <v>569713</v>
      </c>
      <c r="AC254">
        <v>5.4</v>
      </c>
      <c r="AD254">
        <v>8.6999999999999993</v>
      </c>
      <c r="AE254">
        <v>0</v>
      </c>
      <c r="AF254">
        <v>0</v>
      </c>
      <c r="AG254">
        <v>0</v>
      </c>
      <c r="AH254" s="1">
        <f t="shared" si="3"/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54359.1302</v>
      </c>
      <c r="AP254">
        <v>0.80669999999999997</v>
      </c>
      <c r="AQ254">
        <v>0</v>
      </c>
      <c r="AR254">
        <v>0</v>
      </c>
      <c r="AS254">
        <v>69.607799999999997</v>
      </c>
      <c r="AT254">
        <v>2981415.4112</v>
      </c>
      <c r="AU254" s="1">
        <v>0</v>
      </c>
      <c r="AV254" s="1">
        <v>0</v>
      </c>
      <c r="AW254" s="3">
        <v>0</v>
      </c>
      <c r="AX254" s="1">
        <v>0</v>
      </c>
      <c r="AY254" s="1">
        <v>56.339648789978398</v>
      </c>
      <c r="AZ254" s="1">
        <v>51.339648789978398</v>
      </c>
      <c r="BA254" s="1">
        <v>-18.356665314512654</v>
      </c>
      <c r="BB254" s="1">
        <f>BA254-(((100-AH254)/100)*19.7)</f>
        <v>-38.056665314512657</v>
      </c>
    </row>
    <row r="255" spans="1:54" x14ac:dyDescent="0.3">
      <c r="A255">
        <v>1</v>
      </c>
      <c r="B255" t="s">
        <v>1873</v>
      </c>
      <c r="C255">
        <v>1</v>
      </c>
      <c r="D255" t="s">
        <v>3045</v>
      </c>
      <c r="E255" t="s">
        <v>3122</v>
      </c>
      <c r="F255" t="s">
        <v>3106</v>
      </c>
      <c r="G255" t="s">
        <v>3104</v>
      </c>
      <c r="H255" t="s">
        <v>3088</v>
      </c>
      <c r="I255" t="s">
        <v>2519</v>
      </c>
      <c r="J255" t="s">
        <v>3274</v>
      </c>
      <c r="K255" t="s">
        <v>3343</v>
      </c>
      <c r="L255" t="s">
        <v>4063</v>
      </c>
      <c r="M255" t="s">
        <v>3276</v>
      </c>
      <c r="N255" t="s">
        <v>3277</v>
      </c>
      <c r="O255" t="s">
        <v>4476</v>
      </c>
      <c r="P255" t="s">
        <v>2518</v>
      </c>
      <c r="Q255" t="s">
        <v>2518</v>
      </c>
      <c r="R255">
        <v>0</v>
      </c>
      <c r="S255">
        <v>0</v>
      </c>
      <c r="T255">
        <v>59369</v>
      </c>
      <c r="U255">
        <v>0.89</v>
      </c>
      <c r="V255">
        <v>66690</v>
      </c>
      <c r="W255">
        <v>0</v>
      </c>
      <c r="X255">
        <v>0</v>
      </c>
      <c r="Y255">
        <v>0</v>
      </c>
      <c r="Z255">
        <v>0</v>
      </c>
      <c r="AA255">
        <v>529</v>
      </c>
      <c r="AB255">
        <v>377933</v>
      </c>
      <c r="AC255">
        <v>7.9</v>
      </c>
      <c r="AD255">
        <v>5.7</v>
      </c>
      <c r="AE255">
        <v>0</v>
      </c>
      <c r="AF255">
        <v>0</v>
      </c>
      <c r="AG255">
        <v>0</v>
      </c>
      <c r="AH255" s="1">
        <f t="shared" si="3"/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142290.25380000001</v>
      </c>
      <c r="AP255">
        <v>2.0975000000000001</v>
      </c>
      <c r="AQ255">
        <v>0</v>
      </c>
      <c r="AR255">
        <v>0</v>
      </c>
      <c r="AS255">
        <v>82.118600000000001</v>
      </c>
      <c r="AT255">
        <v>3057886.5559999999</v>
      </c>
      <c r="AU255" s="1">
        <v>0</v>
      </c>
      <c r="AV255" s="1">
        <v>0</v>
      </c>
      <c r="AW255" s="3">
        <v>0</v>
      </c>
      <c r="AX255" s="1">
        <v>0</v>
      </c>
      <c r="AY255" s="1">
        <v>25.641442451062701</v>
      </c>
      <c r="AZ255" s="1">
        <v>11.941442451062702</v>
      </c>
      <c r="BA255" s="1">
        <v>-6.289004299518969</v>
      </c>
      <c r="BB255" s="1">
        <f>BA255-(((100-AH255)/100)*17.6)</f>
        <v>-23.88900429951897</v>
      </c>
    </row>
    <row r="256" spans="1:54" x14ac:dyDescent="0.3">
      <c r="A256">
        <v>1</v>
      </c>
      <c r="B256" t="s">
        <v>1025</v>
      </c>
      <c r="C256">
        <v>3</v>
      </c>
      <c r="D256" t="s">
        <v>3045</v>
      </c>
      <c r="E256" t="s">
        <v>3122</v>
      </c>
      <c r="F256" t="s">
        <v>3103</v>
      </c>
      <c r="G256" t="s">
        <v>3104</v>
      </c>
      <c r="H256" t="s">
        <v>3090</v>
      </c>
      <c r="I256" t="s">
        <v>1027</v>
      </c>
      <c r="J256" t="s">
        <v>3274</v>
      </c>
      <c r="K256" t="s">
        <v>3341</v>
      </c>
      <c r="L256" t="s">
        <v>4061</v>
      </c>
      <c r="M256" t="s">
        <v>3276</v>
      </c>
      <c r="N256" t="s">
        <v>3277</v>
      </c>
      <c r="O256" t="s">
        <v>4474</v>
      </c>
      <c r="P256" t="s">
        <v>1026</v>
      </c>
      <c r="Q256" t="s">
        <v>1026</v>
      </c>
      <c r="R256">
        <v>0</v>
      </c>
      <c r="S256">
        <v>0</v>
      </c>
      <c r="T256">
        <v>920152</v>
      </c>
      <c r="U256">
        <v>14.04</v>
      </c>
      <c r="V256">
        <v>65521</v>
      </c>
      <c r="W256">
        <v>0</v>
      </c>
      <c r="X256">
        <v>0</v>
      </c>
      <c r="Y256">
        <v>0</v>
      </c>
      <c r="Z256">
        <v>0</v>
      </c>
      <c r="AA256">
        <v>2362</v>
      </c>
      <c r="AB256">
        <v>830481</v>
      </c>
      <c r="AC256">
        <v>36</v>
      </c>
      <c r="AD256">
        <v>12.7</v>
      </c>
      <c r="AE256">
        <v>0</v>
      </c>
      <c r="AF256">
        <v>0</v>
      </c>
      <c r="AG256">
        <v>0</v>
      </c>
      <c r="AH256" s="1">
        <f t="shared" si="3"/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66618.642600000006</v>
      </c>
      <c r="AP256">
        <v>0.98680000000000001</v>
      </c>
      <c r="AQ256">
        <v>0</v>
      </c>
      <c r="AR256">
        <v>0</v>
      </c>
      <c r="AS256">
        <v>120.7975</v>
      </c>
      <c r="AT256">
        <v>2794480.7840999998</v>
      </c>
      <c r="AU256" s="1">
        <v>0</v>
      </c>
      <c r="AV256" s="1">
        <v>0</v>
      </c>
      <c r="AW256" s="3">
        <v>0</v>
      </c>
      <c r="AX256" s="1">
        <v>0</v>
      </c>
      <c r="AY256" s="1">
        <v>17.854057937477801</v>
      </c>
      <c r="AZ256" s="1">
        <v>15.554057937477801</v>
      </c>
      <c r="BA256" s="1">
        <v>23.766105526860915</v>
      </c>
      <c r="BB256" s="1">
        <f>BA256-(((100-AH256)/100)*16.7)</f>
        <v>7.0661055268609161</v>
      </c>
    </row>
    <row r="257" spans="1:54" x14ac:dyDescent="0.3">
      <c r="A257">
        <v>1</v>
      </c>
      <c r="B257" t="s">
        <v>3000</v>
      </c>
      <c r="C257">
        <v>1</v>
      </c>
      <c r="D257" t="s">
        <v>1352</v>
      </c>
      <c r="E257" t="s">
        <v>3122</v>
      </c>
      <c r="F257" t="s">
        <v>3105</v>
      </c>
      <c r="G257" t="s">
        <v>3104</v>
      </c>
      <c r="H257" t="s">
        <v>3090</v>
      </c>
      <c r="I257" t="s">
        <v>2776</v>
      </c>
      <c r="J257" t="s">
        <v>3274</v>
      </c>
      <c r="K257" t="s">
        <v>3342</v>
      </c>
      <c r="L257" t="s">
        <v>4062</v>
      </c>
      <c r="M257" t="s">
        <v>3276</v>
      </c>
      <c r="N257" t="s">
        <v>3277</v>
      </c>
      <c r="O257" t="s">
        <v>4475</v>
      </c>
      <c r="P257" t="s">
        <v>2775</v>
      </c>
      <c r="Q257" t="s">
        <v>2775</v>
      </c>
      <c r="R257">
        <v>0</v>
      </c>
      <c r="S257">
        <v>0</v>
      </c>
      <c r="T257">
        <v>79138</v>
      </c>
      <c r="U257">
        <v>1.18</v>
      </c>
      <c r="V257">
        <v>66896</v>
      </c>
      <c r="W257">
        <v>0</v>
      </c>
      <c r="X257">
        <v>0</v>
      </c>
      <c r="Y257">
        <v>0</v>
      </c>
      <c r="Z257">
        <v>0</v>
      </c>
      <c r="AA257">
        <v>591</v>
      </c>
      <c r="AB257">
        <v>501755</v>
      </c>
      <c r="AC257">
        <v>8.8000000000000007</v>
      </c>
      <c r="AD257">
        <v>7.5</v>
      </c>
      <c r="AE257">
        <v>0</v>
      </c>
      <c r="AF257">
        <v>0</v>
      </c>
      <c r="AG257">
        <v>0</v>
      </c>
      <c r="AH257" s="1">
        <f t="shared" si="3"/>
        <v>0</v>
      </c>
      <c r="AI257">
        <v>0</v>
      </c>
      <c r="AJ257">
        <v>0</v>
      </c>
      <c r="AK257">
        <v>14.9391</v>
      </c>
      <c r="AL257">
        <v>0</v>
      </c>
      <c r="AM257">
        <v>167.10759999999999</v>
      </c>
      <c r="AN257">
        <v>0</v>
      </c>
      <c r="AO257">
        <v>96175.108999999997</v>
      </c>
      <c r="AP257">
        <v>1.4574</v>
      </c>
      <c r="AQ257">
        <v>16.074400000000001</v>
      </c>
      <c r="AR257">
        <v>0</v>
      </c>
      <c r="AS257">
        <v>179.80629999999999</v>
      </c>
      <c r="AT257">
        <v>3641647.5789999999</v>
      </c>
      <c r="AU257" s="1">
        <v>0</v>
      </c>
      <c r="AV257" s="1">
        <v>0</v>
      </c>
      <c r="AW257" s="3">
        <v>48.169762007230034</v>
      </c>
      <c r="AX257" s="1">
        <v>16.056587335743345</v>
      </c>
      <c r="AY257" s="1">
        <v>17.1273373787444</v>
      </c>
      <c r="AZ257" s="1">
        <v>12.930166745531567</v>
      </c>
      <c r="BA257" s="1">
        <v>-16.833610035048885</v>
      </c>
      <c r="BB257" s="1">
        <f>BA257-(((100-AH257)/100)*19.7)</f>
        <v>-36.533610035048881</v>
      </c>
    </row>
    <row r="258" spans="1:54" x14ac:dyDescent="0.3">
      <c r="A258">
        <v>1</v>
      </c>
      <c r="B258" t="s">
        <v>2647</v>
      </c>
      <c r="C258">
        <v>3</v>
      </c>
      <c r="D258" t="s">
        <v>1352</v>
      </c>
      <c r="E258" t="s">
        <v>3122</v>
      </c>
      <c r="F258" t="s">
        <v>3106</v>
      </c>
      <c r="G258" t="s">
        <v>3104</v>
      </c>
      <c r="H258" t="s">
        <v>3090</v>
      </c>
      <c r="I258" t="s">
        <v>2519</v>
      </c>
      <c r="J258" t="s">
        <v>3274</v>
      </c>
      <c r="K258" t="s">
        <v>3343</v>
      </c>
      <c r="L258" t="s">
        <v>4063</v>
      </c>
      <c r="M258" t="s">
        <v>3276</v>
      </c>
      <c r="N258" t="s">
        <v>3277</v>
      </c>
      <c r="O258" t="s">
        <v>4476</v>
      </c>
      <c r="P258" t="s">
        <v>2518</v>
      </c>
      <c r="Q258" t="s">
        <v>2518</v>
      </c>
      <c r="R258">
        <v>0</v>
      </c>
      <c r="S258">
        <v>0</v>
      </c>
      <c r="T258">
        <v>85110</v>
      </c>
      <c r="U258">
        <v>1.29</v>
      </c>
      <c r="V258">
        <v>65884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s="1">
        <f t="shared" ref="AH258:AH321" si="4">AVERAGE(AE258,AG258,AF258)</f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72910.870500000005</v>
      </c>
      <c r="AP258">
        <v>1.0761000000000001</v>
      </c>
      <c r="AQ258">
        <v>0</v>
      </c>
      <c r="AR258">
        <v>0</v>
      </c>
      <c r="AS258">
        <v>112.50620000000001</v>
      </c>
      <c r="AT258">
        <v>3638845.0935</v>
      </c>
      <c r="AU258" s="1">
        <v>0</v>
      </c>
      <c r="AV258" s="1">
        <v>0</v>
      </c>
      <c r="AW258" s="3">
        <v>0</v>
      </c>
      <c r="AX258" s="1">
        <v>0</v>
      </c>
      <c r="AY258" s="1">
        <v>25.526697099683702</v>
      </c>
      <c r="AZ258" s="1">
        <v>11.826697099683702</v>
      </c>
      <c r="BA258" s="1">
        <v>0.25567079541041204</v>
      </c>
      <c r="BB258" s="1">
        <f>BA258-(((100-AH258)/100)*17.6)</f>
        <v>-17.344329204589588</v>
      </c>
    </row>
    <row r="259" spans="1:54" x14ac:dyDescent="0.3">
      <c r="A259">
        <v>1</v>
      </c>
      <c r="B259" t="s">
        <v>2179</v>
      </c>
      <c r="C259">
        <v>1</v>
      </c>
      <c r="D259" t="s">
        <v>2599</v>
      </c>
      <c r="E259" t="s">
        <v>3123</v>
      </c>
      <c r="F259" t="s">
        <v>3103</v>
      </c>
      <c r="G259" t="s">
        <v>3089</v>
      </c>
      <c r="H259" t="s">
        <v>3088</v>
      </c>
      <c r="I259" t="s">
        <v>640</v>
      </c>
      <c r="J259" t="s">
        <v>3274</v>
      </c>
      <c r="K259" t="s">
        <v>3344</v>
      </c>
      <c r="L259" t="s">
        <v>4078</v>
      </c>
      <c r="M259" t="s">
        <v>3276</v>
      </c>
      <c r="N259" t="s">
        <v>3277</v>
      </c>
      <c r="O259" t="s">
        <v>4477</v>
      </c>
      <c r="P259" t="s">
        <v>639</v>
      </c>
      <c r="Q259" t="s">
        <v>639</v>
      </c>
      <c r="R259">
        <v>154637</v>
      </c>
      <c r="S259">
        <v>2.34</v>
      </c>
      <c r="T259">
        <v>12941</v>
      </c>
      <c r="U259">
        <v>0.2</v>
      </c>
      <c r="V259">
        <v>66006</v>
      </c>
      <c r="W259">
        <v>1148</v>
      </c>
      <c r="X259">
        <v>223728</v>
      </c>
      <c r="Y259">
        <v>17</v>
      </c>
      <c r="Z259">
        <v>3.4</v>
      </c>
      <c r="AA259">
        <v>26</v>
      </c>
      <c r="AB259">
        <v>92766</v>
      </c>
      <c r="AC259">
        <v>0.4</v>
      </c>
      <c r="AD259">
        <v>1.4</v>
      </c>
      <c r="AE259">
        <v>92</v>
      </c>
      <c r="AF259">
        <v>71</v>
      </c>
      <c r="AG259">
        <v>98</v>
      </c>
      <c r="AH259" s="1">
        <f t="shared" si="4"/>
        <v>87</v>
      </c>
      <c r="AI259">
        <v>132317.4932</v>
      </c>
      <c r="AJ259">
        <v>1.9388000000000001</v>
      </c>
      <c r="AK259">
        <v>0</v>
      </c>
      <c r="AL259">
        <v>0</v>
      </c>
      <c r="AM259">
        <v>249.32679999999999</v>
      </c>
      <c r="AN259">
        <v>2514277.1570000001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654781.12230000005</v>
      </c>
      <c r="AU259" s="1">
        <v>100</v>
      </c>
      <c r="AV259" s="1">
        <v>79.338306064707908</v>
      </c>
      <c r="AW259" s="3">
        <v>100</v>
      </c>
      <c r="AX259" s="1">
        <v>93.112768688235974</v>
      </c>
      <c r="AY259" s="1">
        <v>106.896450607544</v>
      </c>
      <c r="AZ259" s="1">
        <v>106.73804428737343</v>
      </c>
      <c r="BA259" s="1">
        <v>97.995437969151311</v>
      </c>
      <c r="BB259" s="1">
        <f>BA259-(((100-AH259)/100)*16.7)</f>
        <v>95.824437969151305</v>
      </c>
    </row>
    <row r="260" spans="1:54" x14ac:dyDescent="0.3">
      <c r="A260">
        <v>1</v>
      </c>
      <c r="B260" t="s">
        <v>2869</v>
      </c>
      <c r="C260">
        <v>3</v>
      </c>
      <c r="D260" t="s">
        <v>2599</v>
      </c>
      <c r="E260" t="s">
        <v>3123</v>
      </c>
      <c r="F260" t="s">
        <v>3105</v>
      </c>
      <c r="G260" t="s">
        <v>3089</v>
      </c>
      <c r="H260" t="s">
        <v>3088</v>
      </c>
      <c r="I260" t="s">
        <v>2982</v>
      </c>
      <c r="J260" t="s">
        <v>3274</v>
      </c>
      <c r="K260" t="s">
        <v>3345</v>
      </c>
      <c r="L260" t="s">
        <v>4079</v>
      </c>
      <c r="M260" t="s">
        <v>3276</v>
      </c>
      <c r="N260" t="s">
        <v>3277</v>
      </c>
      <c r="O260" t="s">
        <v>4478</v>
      </c>
      <c r="P260" t="s">
        <v>2981</v>
      </c>
      <c r="Q260" t="s">
        <v>2981</v>
      </c>
      <c r="R260">
        <v>102913</v>
      </c>
      <c r="S260">
        <v>1.57</v>
      </c>
      <c r="T260">
        <v>34361</v>
      </c>
      <c r="U260">
        <v>0.52</v>
      </c>
      <c r="V260">
        <v>65544</v>
      </c>
      <c r="W260">
        <v>505</v>
      </c>
      <c r="X260">
        <v>372817</v>
      </c>
      <c r="Y260">
        <v>8</v>
      </c>
      <c r="Z260">
        <v>5.7</v>
      </c>
      <c r="AA260">
        <v>163</v>
      </c>
      <c r="AB260">
        <v>359708</v>
      </c>
      <c r="AC260">
        <v>2.5</v>
      </c>
      <c r="AD260">
        <v>5.5</v>
      </c>
      <c r="AE260">
        <v>75</v>
      </c>
      <c r="AF260">
        <v>51</v>
      </c>
      <c r="AG260">
        <v>76</v>
      </c>
      <c r="AH260" s="1">
        <f t="shared" si="4"/>
        <v>67.333333333333329</v>
      </c>
      <c r="AI260">
        <v>89227.661800000002</v>
      </c>
      <c r="AJ260">
        <v>1.3305</v>
      </c>
      <c r="AK260">
        <v>10.0243</v>
      </c>
      <c r="AL260">
        <v>0</v>
      </c>
      <c r="AM260">
        <v>122.39749999999999</v>
      </c>
      <c r="AN260">
        <v>2381693.2779999999</v>
      </c>
      <c r="AO260">
        <v>29684.596799999999</v>
      </c>
      <c r="AP260">
        <v>0.44259999999999999</v>
      </c>
      <c r="AQ260">
        <v>1.0528</v>
      </c>
      <c r="AR260">
        <v>0</v>
      </c>
      <c r="AS260">
        <v>12.8544</v>
      </c>
      <c r="AT260">
        <v>2154256.9273000001</v>
      </c>
      <c r="AU260" s="1">
        <v>75.03655455754668</v>
      </c>
      <c r="AV260" s="1">
        <v>52.507041969224602</v>
      </c>
      <c r="AW260" s="3">
        <v>90.495956064203156</v>
      </c>
      <c r="AX260" s="1">
        <v>72.679850863658146</v>
      </c>
      <c r="AY260" s="1">
        <v>1.0935869460588501</v>
      </c>
      <c r="AZ260" s="1">
        <v>-0.2724205107582427</v>
      </c>
      <c r="BA260" s="1">
        <v>-14.835752881799102</v>
      </c>
      <c r="BB260" s="1">
        <f>BA260-(((100-AH260)/100)*19.7)</f>
        <v>-21.271086215132435</v>
      </c>
    </row>
    <row r="261" spans="1:54" x14ac:dyDescent="0.3">
      <c r="A261">
        <v>1</v>
      </c>
      <c r="B261" t="s">
        <v>2335</v>
      </c>
      <c r="C261">
        <v>1</v>
      </c>
      <c r="D261" t="s">
        <v>2684</v>
      </c>
      <c r="E261" t="s">
        <v>3123</v>
      </c>
      <c r="F261" t="s">
        <v>3106</v>
      </c>
      <c r="G261" t="s">
        <v>3089</v>
      </c>
      <c r="H261" t="s">
        <v>3088</v>
      </c>
      <c r="I261" t="s">
        <v>1794</v>
      </c>
      <c r="J261" t="s">
        <v>3274</v>
      </c>
      <c r="K261" t="s">
        <v>3346</v>
      </c>
      <c r="L261" t="s">
        <v>4080</v>
      </c>
      <c r="M261" t="s">
        <v>3276</v>
      </c>
      <c r="N261" t="s">
        <v>3277</v>
      </c>
      <c r="O261" t="s">
        <v>4479</v>
      </c>
      <c r="P261" t="s">
        <v>1793</v>
      </c>
      <c r="Q261" t="s">
        <v>1793</v>
      </c>
      <c r="R261">
        <v>63415</v>
      </c>
      <c r="S261">
        <v>0.95</v>
      </c>
      <c r="T261">
        <v>0</v>
      </c>
      <c r="U261">
        <v>0</v>
      </c>
      <c r="V261">
        <v>66513</v>
      </c>
      <c r="W261">
        <v>383</v>
      </c>
      <c r="X261">
        <v>230169</v>
      </c>
      <c r="Y261">
        <v>6</v>
      </c>
      <c r="Z261">
        <v>3.5</v>
      </c>
      <c r="AA261">
        <v>0</v>
      </c>
      <c r="AB261">
        <v>92475</v>
      </c>
      <c r="AC261">
        <v>0</v>
      </c>
      <c r="AD261">
        <v>1.4</v>
      </c>
      <c r="AE261">
        <v>100</v>
      </c>
      <c r="AF261">
        <v>71</v>
      </c>
      <c r="AG261">
        <v>100</v>
      </c>
      <c r="AH261" s="1">
        <f t="shared" si="4"/>
        <v>90.333333333333329</v>
      </c>
      <c r="AI261">
        <v>67557.303499999995</v>
      </c>
      <c r="AJ261">
        <v>1.0181</v>
      </c>
      <c r="AK261">
        <v>0</v>
      </c>
      <c r="AL261">
        <v>0</v>
      </c>
      <c r="AM261">
        <v>139.82839999999999</v>
      </c>
      <c r="AN261">
        <v>3997165.5660000001</v>
      </c>
      <c r="AO261">
        <v>391649.76549999998</v>
      </c>
      <c r="AP261">
        <v>5.9024000000000001</v>
      </c>
      <c r="AQ261">
        <v>0</v>
      </c>
      <c r="AR261">
        <v>0</v>
      </c>
      <c r="AS261">
        <v>95.346000000000004</v>
      </c>
      <c r="AT261">
        <v>629274.6409</v>
      </c>
      <c r="AU261" s="1">
        <v>14.711729862329276</v>
      </c>
      <c r="AV261" s="1">
        <v>86.398297335357682</v>
      </c>
      <c r="AW261" s="3">
        <v>59.457321885375279</v>
      </c>
      <c r="AX261" s="1">
        <v>53.522449694354087</v>
      </c>
      <c r="AY261" s="1">
        <v>110.50710433093499</v>
      </c>
      <c r="AZ261" s="1">
        <v>104.13967993906151</v>
      </c>
      <c r="BA261" s="1">
        <v>83.61276659146057</v>
      </c>
      <c r="BB261" s="1">
        <f>BA261-(((100-AH261)/100)*17.6)</f>
        <v>81.911433258127232</v>
      </c>
    </row>
    <row r="262" spans="1:54" x14ac:dyDescent="0.3">
      <c r="A262">
        <v>1</v>
      </c>
      <c r="B262" t="s">
        <v>638</v>
      </c>
      <c r="C262">
        <v>3</v>
      </c>
      <c r="D262" t="s">
        <v>2684</v>
      </c>
      <c r="E262" t="s">
        <v>3123</v>
      </c>
      <c r="F262" t="s">
        <v>3103</v>
      </c>
      <c r="G262" t="s">
        <v>3089</v>
      </c>
      <c r="H262" t="s">
        <v>3090</v>
      </c>
      <c r="I262" t="s">
        <v>640</v>
      </c>
      <c r="J262" t="s">
        <v>3274</v>
      </c>
      <c r="K262" t="s">
        <v>3344</v>
      </c>
      <c r="L262" t="s">
        <v>4078</v>
      </c>
      <c r="M262" t="s">
        <v>3276</v>
      </c>
      <c r="N262" t="s">
        <v>3277</v>
      </c>
      <c r="O262" t="s">
        <v>4477</v>
      </c>
      <c r="P262" t="s">
        <v>639</v>
      </c>
      <c r="Q262" t="s">
        <v>639</v>
      </c>
      <c r="R262">
        <v>0</v>
      </c>
      <c r="S262">
        <v>0</v>
      </c>
      <c r="T262">
        <v>0</v>
      </c>
      <c r="U262">
        <v>0</v>
      </c>
      <c r="V262">
        <v>65881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s="1">
        <f t="shared" si="4"/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 s="1">
        <v>0</v>
      </c>
      <c r="AV262" s="1">
        <v>0</v>
      </c>
      <c r="AW262" s="3">
        <v>0</v>
      </c>
      <c r="AX262" s="1">
        <v>0</v>
      </c>
      <c r="AY262" s="1">
        <v>30.766734812655901</v>
      </c>
      <c r="AZ262" s="1">
        <v>0</v>
      </c>
      <c r="BA262" s="1">
        <v>52.354335826590102</v>
      </c>
      <c r="BB262" s="1">
        <f>BA262-(((100-AH262)/100)*16.7)</f>
        <v>35.654335826590099</v>
      </c>
    </row>
    <row r="263" spans="1:54" x14ac:dyDescent="0.3">
      <c r="A263">
        <v>1</v>
      </c>
      <c r="B263" t="s">
        <v>2944</v>
      </c>
      <c r="C263">
        <v>1</v>
      </c>
      <c r="D263" t="s">
        <v>2799</v>
      </c>
      <c r="E263" t="s">
        <v>3123</v>
      </c>
      <c r="F263" t="s">
        <v>3105</v>
      </c>
      <c r="G263" t="s">
        <v>3089</v>
      </c>
      <c r="H263" t="s">
        <v>3090</v>
      </c>
      <c r="I263" t="s">
        <v>2982</v>
      </c>
      <c r="J263" t="s">
        <v>3274</v>
      </c>
      <c r="K263" t="s">
        <v>3345</v>
      </c>
      <c r="L263" t="s">
        <v>4079</v>
      </c>
      <c r="M263" t="s">
        <v>3276</v>
      </c>
      <c r="N263" t="s">
        <v>3277</v>
      </c>
      <c r="O263" t="s">
        <v>4478</v>
      </c>
      <c r="P263" t="s">
        <v>2981</v>
      </c>
      <c r="Q263" t="s">
        <v>2981</v>
      </c>
      <c r="R263">
        <v>0</v>
      </c>
      <c r="S263">
        <v>0</v>
      </c>
      <c r="T263">
        <v>0</v>
      </c>
      <c r="U263">
        <v>0</v>
      </c>
      <c r="V263">
        <v>66037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s="1">
        <f t="shared" si="4"/>
        <v>0</v>
      </c>
      <c r="AI263">
        <v>0</v>
      </c>
      <c r="AJ263">
        <v>0</v>
      </c>
      <c r="AK263">
        <v>0</v>
      </c>
      <c r="AL263">
        <v>0</v>
      </c>
      <c r="AM263">
        <v>11.573399999999999</v>
      </c>
      <c r="AN263">
        <v>212272.61180000001</v>
      </c>
      <c r="AO263">
        <v>393283.30550000002</v>
      </c>
      <c r="AP263">
        <v>5.7869000000000002</v>
      </c>
      <c r="AQ263">
        <v>0</v>
      </c>
      <c r="AR263">
        <v>0</v>
      </c>
      <c r="AS263">
        <v>129.98830000000001</v>
      </c>
      <c r="AT263">
        <v>342746.84289999999</v>
      </c>
      <c r="AU263" s="1">
        <v>0</v>
      </c>
      <c r="AV263" s="1">
        <v>38.245976785577355</v>
      </c>
      <c r="AW263" s="3">
        <v>8.1755164002692808</v>
      </c>
      <c r="AX263" s="1">
        <v>15.473831061948879</v>
      </c>
      <c r="AY263" s="1">
        <v>3.8627747593375599</v>
      </c>
      <c r="AZ263" s="1">
        <v>-0.36353368756499549</v>
      </c>
      <c r="BA263" s="1">
        <v>-16.627892951910638</v>
      </c>
      <c r="BB263" s="1">
        <f>BA263-(((100-AH263)/100)*19.7)</f>
        <v>-36.327892951910641</v>
      </c>
    </row>
    <row r="264" spans="1:54" x14ac:dyDescent="0.3">
      <c r="A264">
        <v>1</v>
      </c>
      <c r="B264" t="s">
        <v>2489</v>
      </c>
      <c r="C264">
        <v>1</v>
      </c>
      <c r="D264" t="s">
        <v>2746</v>
      </c>
      <c r="E264" t="s">
        <v>3121</v>
      </c>
      <c r="F264" t="s">
        <v>3106</v>
      </c>
      <c r="G264" t="s">
        <v>3089</v>
      </c>
      <c r="H264" t="s">
        <v>3088</v>
      </c>
      <c r="I264" t="s">
        <v>2491</v>
      </c>
      <c r="J264" t="s">
        <v>3274</v>
      </c>
      <c r="K264" t="s">
        <v>3340</v>
      </c>
      <c r="L264" t="s">
        <v>4051</v>
      </c>
      <c r="M264" t="s">
        <v>3276</v>
      </c>
      <c r="N264" t="s">
        <v>3277</v>
      </c>
      <c r="O264" t="s">
        <v>4473</v>
      </c>
      <c r="P264" t="s">
        <v>2490</v>
      </c>
      <c r="Q264" t="s">
        <v>2490</v>
      </c>
      <c r="R264">
        <v>139399</v>
      </c>
      <c r="S264">
        <v>2.09</v>
      </c>
      <c r="T264">
        <v>20514</v>
      </c>
      <c r="U264">
        <v>0.31</v>
      </c>
      <c r="V264">
        <v>66728</v>
      </c>
      <c r="W264">
        <v>699</v>
      </c>
      <c r="X264">
        <v>337520</v>
      </c>
      <c r="Y264">
        <v>10</v>
      </c>
      <c r="Z264">
        <v>5.0999999999999996</v>
      </c>
      <c r="AA264">
        <v>68</v>
      </c>
      <c r="AB264">
        <v>173048</v>
      </c>
      <c r="AC264">
        <v>1</v>
      </c>
      <c r="AD264">
        <v>2.6</v>
      </c>
      <c r="AE264">
        <v>87</v>
      </c>
      <c r="AF264">
        <v>66</v>
      </c>
      <c r="AG264">
        <v>91</v>
      </c>
      <c r="AH264" s="1">
        <f t="shared" si="4"/>
        <v>81.333333333333329</v>
      </c>
      <c r="AI264">
        <v>133698.1972</v>
      </c>
      <c r="AJ264">
        <v>1.9815</v>
      </c>
      <c r="AK264">
        <v>0</v>
      </c>
      <c r="AL264">
        <v>0</v>
      </c>
      <c r="AM264">
        <v>186.9862</v>
      </c>
      <c r="AN264">
        <v>3459364.1639999999</v>
      </c>
      <c r="AO264">
        <v>0</v>
      </c>
      <c r="AP264">
        <v>0</v>
      </c>
      <c r="AQ264">
        <v>0</v>
      </c>
      <c r="AR264">
        <v>0</v>
      </c>
      <c r="AS264">
        <v>19.348500000000001</v>
      </c>
      <c r="AT264">
        <v>1473448.9509999999</v>
      </c>
      <c r="AU264" s="1">
        <v>100</v>
      </c>
      <c r="AV264" s="1">
        <v>70.129641714593916</v>
      </c>
      <c r="AW264" s="3">
        <v>90.62276001079799</v>
      </c>
      <c r="AX264" s="1">
        <v>86.917467241797297</v>
      </c>
      <c r="AY264" s="1">
        <v>94.358608546871196</v>
      </c>
      <c r="AZ264" s="1">
        <v>92.566301558997424</v>
      </c>
      <c r="BA264" s="1">
        <v>52.259837100733613</v>
      </c>
      <c r="BB264" s="1">
        <f>BA264-(((100-AH264)/100)*17.6)</f>
        <v>48.974503767400279</v>
      </c>
    </row>
    <row r="265" spans="1:54" x14ac:dyDescent="0.3">
      <c r="A265">
        <v>1</v>
      </c>
      <c r="B265" t="s">
        <v>2690</v>
      </c>
      <c r="C265">
        <v>3</v>
      </c>
      <c r="D265" t="s">
        <v>2799</v>
      </c>
      <c r="E265" t="s">
        <v>3123</v>
      </c>
      <c r="F265" t="s">
        <v>3106</v>
      </c>
      <c r="G265" t="s">
        <v>3089</v>
      </c>
      <c r="H265" t="s">
        <v>3090</v>
      </c>
      <c r="I265" t="s">
        <v>1794</v>
      </c>
      <c r="J265" t="s">
        <v>3274</v>
      </c>
      <c r="K265" t="s">
        <v>3346</v>
      </c>
      <c r="L265" t="s">
        <v>4080</v>
      </c>
      <c r="M265" t="s">
        <v>3276</v>
      </c>
      <c r="N265" t="s">
        <v>3277</v>
      </c>
      <c r="O265" t="s">
        <v>4479</v>
      </c>
      <c r="P265" t="s">
        <v>1793</v>
      </c>
      <c r="Q265" t="s">
        <v>1793</v>
      </c>
      <c r="R265">
        <v>20943</v>
      </c>
      <c r="S265">
        <v>0.32</v>
      </c>
      <c r="T265">
        <v>60494</v>
      </c>
      <c r="U265">
        <v>0.92</v>
      </c>
      <c r="V265">
        <v>65901</v>
      </c>
      <c r="W265">
        <v>49</v>
      </c>
      <c r="X265">
        <v>99120</v>
      </c>
      <c r="Y265">
        <v>1</v>
      </c>
      <c r="Z265">
        <v>1.5</v>
      </c>
      <c r="AA265">
        <v>373</v>
      </c>
      <c r="AB265">
        <v>563527</v>
      </c>
      <c r="AC265">
        <v>5.7</v>
      </c>
      <c r="AD265">
        <v>8.6</v>
      </c>
      <c r="AE265">
        <v>26</v>
      </c>
      <c r="AF265">
        <v>15</v>
      </c>
      <c r="AG265">
        <v>12</v>
      </c>
      <c r="AH265" s="1">
        <f t="shared" si="4"/>
        <v>17.666666666666668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51946.453399999999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169033.08960000001</v>
      </c>
      <c r="AU265" s="1">
        <v>0</v>
      </c>
      <c r="AV265" s="1">
        <v>23.507358506936544</v>
      </c>
      <c r="AW265" s="3">
        <v>0</v>
      </c>
      <c r="AX265" s="1">
        <v>0</v>
      </c>
      <c r="AY265" s="1">
        <v>88.919678891508894</v>
      </c>
      <c r="AZ265" s="1">
        <v>0</v>
      </c>
      <c r="BA265" s="1">
        <v>5.9995214587268197</v>
      </c>
      <c r="BB265" s="1">
        <f>BA265-(((100-AH265)/100)*17.6)</f>
        <v>-8.4911452079398462</v>
      </c>
    </row>
    <row r="266" spans="1:54" x14ac:dyDescent="0.3">
      <c r="A266">
        <v>1</v>
      </c>
      <c r="B266" t="s">
        <v>3086</v>
      </c>
      <c r="C266">
        <v>1</v>
      </c>
      <c r="D266" t="s">
        <v>2773</v>
      </c>
      <c r="E266" t="s">
        <v>3123</v>
      </c>
      <c r="F266" t="s">
        <v>3103</v>
      </c>
      <c r="G266" t="s">
        <v>3104</v>
      </c>
      <c r="H266" t="s">
        <v>3088</v>
      </c>
      <c r="I266" t="s">
        <v>640</v>
      </c>
      <c r="J266" t="s">
        <v>3274</v>
      </c>
      <c r="K266" t="s">
        <v>3344</v>
      </c>
      <c r="L266" t="s">
        <v>4078</v>
      </c>
      <c r="M266" t="s">
        <v>3276</v>
      </c>
      <c r="N266" t="s">
        <v>3277</v>
      </c>
      <c r="O266" t="s">
        <v>4477</v>
      </c>
      <c r="P266" t="s">
        <v>639</v>
      </c>
      <c r="Q266" t="s">
        <v>639</v>
      </c>
      <c r="R266">
        <v>0</v>
      </c>
      <c r="S266">
        <v>0</v>
      </c>
      <c r="T266">
        <v>84241</v>
      </c>
      <c r="U266">
        <v>1.28</v>
      </c>
      <c r="V266">
        <v>66002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s="1">
        <f t="shared" si="4"/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70708.485799999995</v>
      </c>
      <c r="AO266">
        <v>76135.611799999999</v>
      </c>
      <c r="AP266">
        <v>1.1299999999999999</v>
      </c>
      <c r="AQ266">
        <v>6.0590999999999999</v>
      </c>
      <c r="AR266">
        <v>0</v>
      </c>
      <c r="AS266">
        <v>118.7162</v>
      </c>
      <c r="AT266">
        <v>2794849.7560000001</v>
      </c>
      <c r="AU266" s="1">
        <v>0</v>
      </c>
      <c r="AV266" s="1">
        <v>2.4675291804777442</v>
      </c>
      <c r="AW266" s="3">
        <v>0</v>
      </c>
      <c r="AX266" s="1">
        <v>0.82250972682591472</v>
      </c>
      <c r="AY266" s="1">
        <v>58.841097450039499</v>
      </c>
      <c r="AZ266" s="1">
        <v>56.560015173756497</v>
      </c>
      <c r="BA266" s="1">
        <v>-17.027762405460233</v>
      </c>
      <c r="BB266" s="1">
        <f>BA266-(((100-AH266)/100)*16.7)</f>
        <v>-33.727762405460233</v>
      </c>
    </row>
    <row r="267" spans="1:54" x14ac:dyDescent="0.3">
      <c r="A267">
        <v>1</v>
      </c>
      <c r="B267" t="s">
        <v>3061</v>
      </c>
      <c r="C267">
        <v>3</v>
      </c>
      <c r="D267" t="s">
        <v>2773</v>
      </c>
      <c r="E267" t="s">
        <v>3123</v>
      </c>
      <c r="F267" t="s">
        <v>3105</v>
      </c>
      <c r="G267" t="s">
        <v>3104</v>
      </c>
      <c r="H267" t="s">
        <v>3088</v>
      </c>
      <c r="I267" t="s">
        <v>2982</v>
      </c>
      <c r="J267" t="s">
        <v>3274</v>
      </c>
      <c r="K267" t="s">
        <v>3345</v>
      </c>
      <c r="L267" t="s">
        <v>4079</v>
      </c>
      <c r="M267" t="s">
        <v>3276</v>
      </c>
      <c r="N267" t="s">
        <v>3277</v>
      </c>
      <c r="O267" t="s">
        <v>4478</v>
      </c>
      <c r="P267" t="s">
        <v>2981</v>
      </c>
      <c r="Q267" t="s">
        <v>2981</v>
      </c>
      <c r="R267">
        <v>0</v>
      </c>
      <c r="S267">
        <v>0</v>
      </c>
      <c r="T267">
        <v>80359</v>
      </c>
      <c r="U267">
        <v>1.23</v>
      </c>
      <c r="V267">
        <v>65448</v>
      </c>
      <c r="W267">
        <v>0</v>
      </c>
      <c r="X267">
        <v>10770</v>
      </c>
      <c r="Y267">
        <v>0</v>
      </c>
      <c r="Z267">
        <v>0.2</v>
      </c>
      <c r="AA267">
        <v>555</v>
      </c>
      <c r="AB267">
        <v>688945</v>
      </c>
      <c r="AC267">
        <v>8.5</v>
      </c>
      <c r="AD267">
        <v>10.5</v>
      </c>
      <c r="AE267">
        <v>0</v>
      </c>
      <c r="AF267">
        <v>2</v>
      </c>
      <c r="AG267">
        <v>0</v>
      </c>
      <c r="AH267" s="1">
        <f t="shared" si="4"/>
        <v>0.66666666666666663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177091.42379999999</v>
      </c>
      <c r="AO267">
        <v>69834.578899999993</v>
      </c>
      <c r="AP267">
        <v>1.0303</v>
      </c>
      <c r="AQ267">
        <v>6.9467999999999996</v>
      </c>
      <c r="AR267">
        <v>0</v>
      </c>
      <c r="AS267">
        <v>96.515600000000006</v>
      </c>
      <c r="AT267">
        <v>3331969.4087999999</v>
      </c>
      <c r="AU267" s="1">
        <v>0</v>
      </c>
      <c r="AV267" s="1">
        <v>5.0466900475129712</v>
      </c>
      <c r="AW267" s="3">
        <v>0</v>
      </c>
      <c r="AX267" s="1">
        <v>1.6822300158376571</v>
      </c>
      <c r="AY267" s="1">
        <v>37.796800007139701</v>
      </c>
      <c r="AZ267" s="1">
        <v>32.880911507931586</v>
      </c>
      <c r="BA267" s="1">
        <v>-17.593723190586864</v>
      </c>
      <c r="BB267" s="1">
        <f>BA267-(((100-AH267)/100)*19.7)</f>
        <v>-37.16238985725353</v>
      </c>
    </row>
    <row r="268" spans="1:54" x14ac:dyDescent="0.3">
      <c r="A268">
        <v>1</v>
      </c>
      <c r="B268" t="s">
        <v>128</v>
      </c>
      <c r="C268">
        <v>1</v>
      </c>
      <c r="D268" t="s">
        <v>2772</v>
      </c>
      <c r="E268" t="s">
        <v>3123</v>
      </c>
      <c r="F268" t="s">
        <v>3106</v>
      </c>
      <c r="G268" t="s">
        <v>3104</v>
      </c>
      <c r="H268" t="s">
        <v>3088</v>
      </c>
      <c r="I268" t="s">
        <v>1794</v>
      </c>
      <c r="J268" t="s">
        <v>3274</v>
      </c>
      <c r="K268" t="s">
        <v>3346</v>
      </c>
      <c r="L268" t="s">
        <v>4080</v>
      </c>
      <c r="M268" t="s">
        <v>3276</v>
      </c>
      <c r="N268" t="s">
        <v>3277</v>
      </c>
      <c r="O268" t="s">
        <v>4479</v>
      </c>
      <c r="P268" t="s">
        <v>1793</v>
      </c>
      <c r="Q268" t="s">
        <v>1793</v>
      </c>
      <c r="R268">
        <v>0</v>
      </c>
      <c r="S268">
        <v>0</v>
      </c>
      <c r="T268">
        <v>76477</v>
      </c>
      <c r="U268">
        <v>1.1499999999999999</v>
      </c>
      <c r="V268">
        <v>66673</v>
      </c>
      <c r="W268">
        <v>0</v>
      </c>
      <c r="X268">
        <v>0</v>
      </c>
      <c r="Y268">
        <v>0</v>
      </c>
      <c r="Z268">
        <v>0</v>
      </c>
      <c r="AA268">
        <v>531</v>
      </c>
      <c r="AB268">
        <v>481618</v>
      </c>
      <c r="AC268">
        <v>8</v>
      </c>
      <c r="AD268">
        <v>7.2</v>
      </c>
      <c r="AE268">
        <v>0</v>
      </c>
      <c r="AF268">
        <v>0</v>
      </c>
      <c r="AG268">
        <v>0</v>
      </c>
      <c r="AH268" s="1">
        <f t="shared" si="4"/>
        <v>0</v>
      </c>
      <c r="AI268">
        <v>67170.404599999994</v>
      </c>
      <c r="AJ268">
        <v>1</v>
      </c>
      <c r="AK268">
        <v>0</v>
      </c>
      <c r="AL268">
        <v>0</v>
      </c>
      <c r="AM268">
        <v>0</v>
      </c>
      <c r="AN268">
        <v>137123.2403</v>
      </c>
      <c r="AO268">
        <v>75277.841700000004</v>
      </c>
      <c r="AP268">
        <v>1.1207</v>
      </c>
      <c r="AQ268">
        <v>0</v>
      </c>
      <c r="AR268">
        <v>0</v>
      </c>
      <c r="AS268">
        <v>137.9385</v>
      </c>
      <c r="AT268">
        <v>3325390.801</v>
      </c>
      <c r="AU268" s="1">
        <v>47.154251698218339</v>
      </c>
      <c r="AV268" s="1">
        <v>3.9602219273172139</v>
      </c>
      <c r="AW268" s="3">
        <v>0</v>
      </c>
      <c r="AX268" s="1">
        <v>17.038157875178516</v>
      </c>
      <c r="AY268" s="1">
        <v>48.957697851265799</v>
      </c>
      <c r="AZ268" s="1">
        <v>37.591925480165258</v>
      </c>
      <c r="BA268" s="1">
        <v>0.3169653626211355</v>
      </c>
      <c r="BB268" s="1">
        <f>BA268-(((100-AH268)/100)*17.6)</f>
        <v>-17.283034637378865</v>
      </c>
    </row>
    <row r="269" spans="1:54" x14ac:dyDescent="0.3">
      <c r="A269">
        <v>1</v>
      </c>
      <c r="B269" t="s">
        <v>195</v>
      </c>
      <c r="C269">
        <v>3</v>
      </c>
      <c r="D269" t="s">
        <v>2772</v>
      </c>
      <c r="E269" t="s">
        <v>3123</v>
      </c>
      <c r="F269" t="s">
        <v>3103</v>
      </c>
      <c r="G269" t="s">
        <v>3104</v>
      </c>
      <c r="H269" t="s">
        <v>3090</v>
      </c>
      <c r="I269" t="s">
        <v>640</v>
      </c>
      <c r="J269" t="s">
        <v>3274</v>
      </c>
      <c r="K269" t="s">
        <v>3344</v>
      </c>
      <c r="L269" t="s">
        <v>4078</v>
      </c>
      <c r="M269" t="s">
        <v>3276</v>
      </c>
      <c r="N269" t="s">
        <v>3277</v>
      </c>
      <c r="O269" t="s">
        <v>4477</v>
      </c>
      <c r="P269" t="s">
        <v>639</v>
      </c>
      <c r="Q269" t="s">
        <v>639</v>
      </c>
      <c r="R269">
        <v>0</v>
      </c>
      <c r="S269">
        <v>0</v>
      </c>
      <c r="T269">
        <v>85188</v>
      </c>
      <c r="U269">
        <v>1.29</v>
      </c>
      <c r="V269">
        <v>65882</v>
      </c>
      <c r="W269">
        <v>0</v>
      </c>
      <c r="X269">
        <v>0</v>
      </c>
      <c r="Y269">
        <v>0</v>
      </c>
      <c r="Z269">
        <v>0</v>
      </c>
      <c r="AA269">
        <v>482</v>
      </c>
      <c r="AB269">
        <v>515483</v>
      </c>
      <c r="AC269">
        <v>7.3</v>
      </c>
      <c r="AD269">
        <v>7.8</v>
      </c>
      <c r="AE269">
        <v>0</v>
      </c>
      <c r="AF269">
        <v>0</v>
      </c>
      <c r="AG269">
        <v>0</v>
      </c>
      <c r="AH269" s="1">
        <f t="shared" si="4"/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74076.060800000007</v>
      </c>
      <c r="AP269">
        <v>1.0952999999999999</v>
      </c>
      <c r="AQ269">
        <v>0</v>
      </c>
      <c r="AR269">
        <v>0</v>
      </c>
      <c r="AS269">
        <v>99.084800000000001</v>
      </c>
      <c r="AT269">
        <v>2906737.7538000001</v>
      </c>
      <c r="AU269" s="1">
        <v>0</v>
      </c>
      <c r="AV269" s="1">
        <v>0</v>
      </c>
      <c r="AW269" s="3">
        <v>0</v>
      </c>
      <c r="AX269" s="1">
        <v>0</v>
      </c>
      <c r="AY269" s="1">
        <v>49.623220889263699</v>
      </c>
      <c r="AZ269" s="1">
        <v>47.323220889263702</v>
      </c>
      <c r="BA269" s="1">
        <v>-5.0510805186928582</v>
      </c>
      <c r="BB269" s="1">
        <f>BA269-(((100-AH269)/100)*16.7)</f>
        <v>-21.751080518692859</v>
      </c>
    </row>
    <row r="270" spans="1:54" x14ac:dyDescent="0.3">
      <c r="A270">
        <v>1</v>
      </c>
      <c r="B270" t="s">
        <v>3071</v>
      </c>
      <c r="C270">
        <v>1</v>
      </c>
      <c r="D270" t="s">
        <v>2715</v>
      </c>
      <c r="E270" t="s">
        <v>3123</v>
      </c>
      <c r="F270" t="s">
        <v>3105</v>
      </c>
      <c r="G270" t="s">
        <v>3104</v>
      </c>
      <c r="H270" t="s">
        <v>3090</v>
      </c>
      <c r="I270" t="s">
        <v>2982</v>
      </c>
      <c r="J270" t="s">
        <v>3274</v>
      </c>
      <c r="K270" t="s">
        <v>3345</v>
      </c>
      <c r="L270" t="s">
        <v>4079</v>
      </c>
      <c r="M270" t="s">
        <v>3276</v>
      </c>
      <c r="N270" t="s">
        <v>3277</v>
      </c>
      <c r="O270" t="s">
        <v>4478</v>
      </c>
      <c r="P270" t="s">
        <v>2981</v>
      </c>
      <c r="Q270" t="s">
        <v>2981</v>
      </c>
      <c r="R270">
        <v>0</v>
      </c>
      <c r="S270">
        <v>0</v>
      </c>
      <c r="T270">
        <v>82166</v>
      </c>
      <c r="U270">
        <v>1.24</v>
      </c>
      <c r="V270">
        <v>66153</v>
      </c>
      <c r="W270">
        <v>0</v>
      </c>
      <c r="X270">
        <v>7067</v>
      </c>
      <c r="Y270">
        <v>0</v>
      </c>
      <c r="Z270">
        <v>0.1</v>
      </c>
      <c r="AA270">
        <v>482</v>
      </c>
      <c r="AB270">
        <v>532886</v>
      </c>
      <c r="AC270">
        <v>7.3</v>
      </c>
      <c r="AD270">
        <v>8.1</v>
      </c>
      <c r="AE270">
        <v>0</v>
      </c>
      <c r="AF270">
        <v>1</v>
      </c>
      <c r="AG270">
        <v>0</v>
      </c>
      <c r="AH270" s="1">
        <f t="shared" si="4"/>
        <v>0.33333333333333331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240035.07440000001</v>
      </c>
      <c r="AO270">
        <v>103185.8692</v>
      </c>
      <c r="AP270">
        <v>2.1876000000000002</v>
      </c>
      <c r="AQ270">
        <v>0</v>
      </c>
      <c r="AR270">
        <v>0</v>
      </c>
      <c r="AS270">
        <v>210.80179999999999</v>
      </c>
      <c r="AT270">
        <v>3822181.355</v>
      </c>
      <c r="AU270" s="1">
        <v>0</v>
      </c>
      <c r="AV270" s="1">
        <v>5.9089681352958792</v>
      </c>
      <c r="AW270" s="3">
        <v>0</v>
      </c>
      <c r="AX270" s="1">
        <v>1.9696560450986265</v>
      </c>
      <c r="AY270" s="1">
        <v>40.129955485178399</v>
      </c>
      <c r="AZ270" s="1">
        <v>35.228438287433335</v>
      </c>
      <c r="BA270" s="1">
        <v>-11.810941779121066</v>
      </c>
      <c r="BB270" s="1">
        <f>BA270-(((100-AH270)/100)*19.7)</f>
        <v>-31.4452751124544</v>
      </c>
    </row>
    <row r="271" spans="1:54" x14ac:dyDescent="0.3">
      <c r="A271">
        <v>1</v>
      </c>
      <c r="B271" t="s">
        <v>1248</v>
      </c>
      <c r="C271">
        <v>3</v>
      </c>
      <c r="D271" t="s">
        <v>2715</v>
      </c>
      <c r="E271" t="s">
        <v>3123</v>
      </c>
      <c r="F271" t="s">
        <v>3106</v>
      </c>
      <c r="G271" t="s">
        <v>3104</v>
      </c>
      <c r="H271" t="s">
        <v>3090</v>
      </c>
      <c r="I271" t="s">
        <v>1794</v>
      </c>
      <c r="J271" t="s">
        <v>3274</v>
      </c>
      <c r="K271" t="s">
        <v>3346</v>
      </c>
      <c r="L271" t="s">
        <v>4080</v>
      </c>
      <c r="M271" t="s">
        <v>3276</v>
      </c>
      <c r="N271" t="s">
        <v>3277</v>
      </c>
      <c r="O271" t="s">
        <v>4479</v>
      </c>
      <c r="P271" t="s">
        <v>1793</v>
      </c>
      <c r="Q271" t="s">
        <v>1793</v>
      </c>
      <c r="R271">
        <v>0</v>
      </c>
      <c r="S271">
        <v>0</v>
      </c>
      <c r="T271">
        <v>77257</v>
      </c>
      <c r="U271">
        <v>1.17</v>
      </c>
      <c r="V271">
        <v>66028</v>
      </c>
      <c r="W271">
        <v>0</v>
      </c>
      <c r="X271">
        <v>0</v>
      </c>
      <c r="Y271">
        <v>0</v>
      </c>
      <c r="Z271">
        <v>0</v>
      </c>
      <c r="AA271">
        <v>544</v>
      </c>
      <c r="AB271">
        <v>730626</v>
      </c>
      <c r="AC271">
        <v>8.1999999999999993</v>
      </c>
      <c r="AD271">
        <v>11.1</v>
      </c>
      <c r="AE271">
        <v>0</v>
      </c>
      <c r="AF271">
        <v>0</v>
      </c>
      <c r="AG271">
        <v>0</v>
      </c>
      <c r="AH271" s="1">
        <f t="shared" si="4"/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138224.1263</v>
      </c>
      <c r="AO271">
        <v>72765.570900000006</v>
      </c>
      <c r="AP271">
        <v>1.0760000000000001</v>
      </c>
      <c r="AQ271">
        <v>0</v>
      </c>
      <c r="AR271">
        <v>0</v>
      </c>
      <c r="AS271">
        <v>109.5829</v>
      </c>
      <c r="AT271">
        <v>3621187.7544999998</v>
      </c>
      <c r="AU271" s="1">
        <v>0</v>
      </c>
      <c r="AV271" s="1">
        <v>3.6767486692781857</v>
      </c>
      <c r="AW271" s="3">
        <v>0</v>
      </c>
      <c r="AX271" s="1">
        <v>1.2255828897593952</v>
      </c>
      <c r="AY271" s="1">
        <v>47.756696506832697</v>
      </c>
      <c r="AZ271" s="1">
        <v>34.224601362729736</v>
      </c>
      <c r="BA271" s="1">
        <v>3.5015057834772048</v>
      </c>
      <c r="BB271" s="1">
        <f>BA271-(((100-AH271)/100)*17.6)</f>
        <v>-14.098494216522797</v>
      </c>
    </row>
    <row r="272" spans="1:54" x14ac:dyDescent="0.3">
      <c r="A272">
        <v>1</v>
      </c>
      <c r="B272" t="s">
        <v>1743</v>
      </c>
      <c r="C272">
        <v>1</v>
      </c>
      <c r="D272" t="s">
        <v>1609</v>
      </c>
      <c r="E272" t="s">
        <v>3124</v>
      </c>
      <c r="F272" t="s">
        <v>3103</v>
      </c>
      <c r="G272" t="s">
        <v>3089</v>
      </c>
      <c r="H272" t="s">
        <v>3088</v>
      </c>
      <c r="I272" t="s">
        <v>1745</v>
      </c>
      <c r="J272" t="s">
        <v>3274</v>
      </c>
      <c r="K272" t="s">
        <v>3347</v>
      </c>
      <c r="L272" t="s">
        <v>4090</v>
      </c>
      <c r="M272" t="s">
        <v>3276</v>
      </c>
      <c r="N272" t="s">
        <v>3277</v>
      </c>
      <c r="O272" t="s">
        <v>4480</v>
      </c>
      <c r="P272" t="s">
        <v>1744</v>
      </c>
      <c r="Q272" t="s">
        <v>1744</v>
      </c>
      <c r="R272">
        <v>45939</v>
      </c>
      <c r="S272">
        <v>0.7</v>
      </c>
      <c r="T272">
        <v>192981</v>
      </c>
      <c r="U272">
        <v>2.93</v>
      </c>
      <c r="V272">
        <v>65895</v>
      </c>
      <c r="W272">
        <v>131</v>
      </c>
      <c r="X272">
        <v>81639</v>
      </c>
      <c r="Y272">
        <v>2</v>
      </c>
      <c r="Z272">
        <v>1.2</v>
      </c>
      <c r="AA272">
        <v>1293</v>
      </c>
      <c r="AB272">
        <v>345067</v>
      </c>
      <c r="AC272">
        <v>19.600000000000001</v>
      </c>
      <c r="AD272">
        <v>5.2</v>
      </c>
      <c r="AE272">
        <v>19</v>
      </c>
      <c r="AF272">
        <v>19</v>
      </c>
      <c r="AG272">
        <v>9</v>
      </c>
      <c r="AH272" s="1">
        <f t="shared" si="4"/>
        <v>15.666666666666666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0.48270000000000002</v>
      </c>
      <c r="AS272">
        <v>0</v>
      </c>
      <c r="AT272">
        <v>112798.50350000001</v>
      </c>
      <c r="AU272" s="1">
        <v>0</v>
      </c>
      <c r="AV272" s="1">
        <v>0</v>
      </c>
      <c r="AW272" s="3">
        <v>0</v>
      </c>
      <c r="AX272" s="1">
        <v>0</v>
      </c>
      <c r="AY272" s="1">
        <v>-1.49200830501353</v>
      </c>
      <c r="AZ272" s="1">
        <v>0</v>
      </c>
      <c r="BA272" s="1">
        <v>78.713762717636541</v>
      </c>
      <c r="BB272" s="1">
        <f>BA272-(((100-AH272)/100)*16.7)</f>
        <v>64.630096050969883</v>
      </c>
    </row>
    <row r="273" spans="1:54" x14ac:dyDescent="0.3">
      <c r="A273">
        <v>1</v>
      </c>
      <c r="B273" t="s">
        <v>2910</v>
      </c>
      <c r="C273">
        <v>3</v>
      </c>
      <c r="D273" t="s">
        <v>1609</v>
      </c>
      <c r="E273" t="s">
        <v>3124</v>
      </c>
      <c r="F273" t="s">
        <v>3105</v>
      </c>
      <c r="G273" t="s">
        <v>3089</v>
      </c>
      <c r="H273" t="s">
        <v>3088</v>
      </c>
      <c r="I273" t="s">
        <v>3003</v>
      </c>
      <c r="J273" t="s">
        <v>3274</v>
      </c>
      <c r="K273" t="s">
        <v>3348</v>
      </c>
      <c r="L273" t="s">
        <v>4091</v>
      </c>
      <c r="M273" t="s">
        <v>3276</v>
      </c>
      <c r="N273" t="s">
        <v>3277</v>
      </c>
      <c r="O273" t="s">
        <v>4481</v>
      </c>
      <c r="P273" t="s">
        <v>3002</v>
      </c>
      <c r="Q273" t="s">
        <v>3002</v>
      </c>
      <c r="R273">
        <v>53138</v>
      </c>
      <c r="S273">
        <v>0.81</v>
      </c>
      <c r="T273">
        <v>58320</v>
      </c>
      <c r="U273">
        <v>0.89</v>
      </c>
      <c r="V273">
        <v>65562</v>
      </c>
      <c r="W273">
        <v>195</v>
      </c>
      <c r="X273">
        <v>166057</v>
      </c>
      <c r="Y273">
        <v>3</v>
      </c>
      <c r="Z273">
        <v>2.5</v>
      </c>
      <c r="AA273">
        <v>315</v>
      </c>
      <c r="AB273">
        <v>572565</v>
      </c>
      <c r="AC273">
        <v>4.8</v>
      </c>
      <c r="AD273">
        <v>8.6999999999999993</v>
      </c>
      <c r="AE273">
        <v>48</v>
      </c>
      <c r="AF273">
        <v>22</v>
      </c>
      <c r="AG273">
        <v>38</v>
      </c>
      <c r="AH273" s="1">
        <f t="shared" si="4"/>
        <v>36</v>
      </c>
      <c r="AI273">
        <v>49527.170599999998</v>
      </c>
      <c r="AJ273">
        <v>0.73750000000000004</v>
      </c>
      <c r="AK273">
        <v>0</v>
      </c>
      <c r="AL273">
        <v>0</v>
      </c>
      <c r="AM273">
        <v>0</v>
      </c>
      <c r="AN273">
        <v>1490356.2949999999</v>
      </c>
      <c r="AO273">
        <v>54956.032899999998</v>
      </c>
      <c r="AP273">
        <v>0.81830000000000003</v>
      </c>
      <c r="AQ273">
        <v>0</v>
      </c>
      <c r="AR273">
        <v>0</v>
      </c>
      <c r="AS273">
        <v>80.440200000000004</v>
      </c>
      <c r="AT273">
        <v>2866279.7456999999</v>
      </c>
      <c r="AU273" s="1">
        <v>47.402040654314355</v>
      </c>
      <c r="AV273" s="1">
        <v>34.208877700064612</v>
      </c>
      <c r="AW273" s="3">
        <v>0</v>
      </c>
      <c r="AX273" s="1">
        <v>27.203639451459654</v>
      </c>
      <c r="AY273" s="1">
        <v>90.962146146054195</v>
      </c>
      <c r="AZ273" s="1">
        <v>87.322328118627183</v>
      </c>
      <c r="BA273" s="1">
        <v>-15.532806864550341</v>
      </c>
      <c r="BB273" s="1">
        <f>BA273-(((100-AH273)/100)*19.7)</f>
        <v>-28.140806864550342</v>
      </c>
    </row>
    <row r="274" spans="1:54" x14ac:dyDescent="0.3">
      <c r="A274">
        <v>1</v>
      </c>
      <c r="B274" t="s">
        <v>2059</v>
      </c>
      <c r="C274">
        <v>1</v>
      </c>
      <c r="D274" t="s">
        <v>1141</v>
      </c>
      <c r="E274" t="s">
        <v>3124</v>
      </c>
      <c r="F274" t="s">
        <v>3106</v>
      </c>
      <c r="G274" t="s">
        <v>3089</v>
      </c>
      <c r="H274" t="s">
        <v>3088</v>
      </c>
      <c r="I274" t="s">
        <v>1518</v>
      </c>
      <c r="J274" t="s">
        <v>3274</v>
      </c>
      <c r="K274" t="s">
        <v>3349</v>
      </c>
      <c r="L274" t="s">
        <v>4092</v>
      </c>
      <c r="M274" t="s">
        <v>3276</v>
      </c>
      <c r="N274" t="s">
        <v>3277</v>
      </c>
      <c r="O274" t="s">
        <v>4482</v>
      </c>
      <c r="P274" t="s">
        <v>1517</v>
      </c>
      <c r="Q274" t="s">
        <v>1517</v>
      </c>
      <c r="R274">
        <v>40079</v>
      </c>
      <c r="S274">
        <v>0.61</v>
      </c>
      <c r="T274">
        <v>48160</v>
      </c>
      <c r="U274">
        <v>0.73</v>
      </c>
      <c r="V274">
        <v>66190</v>
      </c>
      <c r="W274">
        <v>114</v>
      </c>
      <c r="X274">
        <v>102594</v>
      </c>
      <c r="Y274">
        <v>2</v>
      </c>
      <c r="Z274">
        <v>1.5</v>
      </c>
      <c r="AA274">
        <v>282</v>
      </c>
      <c r="AB274">
        <v>484744</v>
      </c>
      <c r="AC274">
        <v>4.3</v>
      </c>
      <c r="AD274">
        <v>7.3</v>
      </c>
      <c r="AE274">
        <v>45</v>
      </c>
      <c r="AF274">
        <v>17</v>
      </c>
      <c r="AG274">
        <v>29</v>
      </c>
      <c r="AH274" s="1">
        <f t="shared" si="4"/>
        <v>30.333333333333332</v>
      </c>
      <c r="AI274">
        <v>37904.244400000003</v>
      </c>
      <c r="AJ274">
        <v>0.55510000000000004</v>
      </c>
      <c r="AK274">
        <v>0</v>
      </c>
      <c r="AL274">
        <v>0</v>
      </c>
      <c r="AM274">
        <v>50.607199999999999</v>
      </c>
      <c r="AN274">
        <v>1310402.598</v>
      </c>
      <c r="AO274">
        <v>347570.01400000002</v>
      </c>
      <c r="AP274">
        <v>5.0902000000000003</v>
      </c>
      <c r="AQ274">
        <v>0</v>
      </c>
      <c r="AR274">
        <v>0</v>
      </c>
      <c r="AS274">
        <v>65.067400000000006</v>
      </c>
      <c r="AT274">
        <v>2788134.321</v>
      </c>
      <c r="AU274" s="1">
        <v>9.8331454238553633</v>
      </c>
      <c r="AV274" s="1">
        <v>31.972448312597475</v>
      </c>
      <c r="AW274" s="3">
        <v>43.749621783866118</v>
      </c>
      <c r="AX274" s="1">
        <v>28.51840517343965</v>
      </c>
      <c r="AY274" s="1">
        <v>106.81230401653301</v>
      </c>
      <c r="AZ274" s="1">
        <v>97.019325525294235</v>
      </c>
      <c r="BA274" s="1">
        <v>69.071772168064371</v>
      </c>
      <c r="BB274" s="1">
        <f>BA274-(((100-AH274)/100)*17.6)</f>
        <v>56.810438834731031</v>
      </c>
    </row>
    <row r="275" spans="1:54" x14ac:dyDescent="0.3">
      <c r="A275">
        <v>1</v>
      </c>
      <c r="B275" t="s">
        <v>1559</v>
      </c>
      <c r="C275">
        <v>3</v>
      </c>
      <c r="D275" t="s">
        <v>2746</v>
      </c>
      <c r="E275" t="s">
        <v>3121</v>
      </c>
      <c r="F275" t="s">
        <v>3103</v>
      </c>
      <c r="G275" t="s">
        <v>3089</v>
      </c>
      <c r="H275" t="s">
        <v>3090</v>
      </c>
      <c r="I275" t="s">
        <v>793</v>
      </c>
      <c r="J275" t="s">
        <v>3274</v>
      </c>
      <c r="K275" t="s">
        <v>3338</v>
      </c>
      <c r="L275" t="s">
        <v>4049</v>
      </c>
      <c r="M275" t="s">
        <v>3276</v>
      </c>
      <c r="N275" t="s">
        <v>3277</v>
      </c>
      <c r="O275" t="s">
        <v>4471</v>
      </c>
      <c r="P275" t="s">
        <v>792</v>
      </c>
      <c r="Q275" t="s">
        <v>792</v>
      </c>
      <c r="R275">
        <v>9026</v>
      </c>
      <c r="S275">
        <v>0.14000000000000001</v>
      </c>
      <c r="T275">
        <v>77228</v>
      </c>
      <c r="U275">
        <v>1.19</v>
      </c>
      <c r="V275">
        <v>65046</v>
      </c>
      <c r="W275">
        <v>17</v>
      </c>
      <c r="X275">
        <v>40388</v>
      </c>
      <c r="Y275">
        <v>0</v>
      </c>
      <c r="Z275">
        <v>0.6</v>
      </c>
      <c r="AA275">
        <v>463</v>
      </c>
      <c r="AB275">
        <v>454001</v>
      </c>
      <c r="AC275">
        <v>7.1</v>
      </c>
      <c r="AD275">
        <v>7</v>
      </c>
      <c r="AE275">
        <v>10</v>
      </c>
      <c r="AF275">
        <v>8</v>
      </c>
      <c r="AG275">
        <v>4</v>
      </c>
      <c r="AH275" s="1">
        <f t="shared" si="4"/>
        <v>7.333333333333333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568558.598</v>
      </c>
      <c r="AO275">
        <v>62722.171000000002</v>
      </c>
      <c r="AP275">
        <v>0.93310000000000004</v>
      </c>
      <c r="AQ275">
        <v>0</v>
      </c>
      <c r="AR275">
        <v>0</v>
      </c>
      <c r="AS275">
        <v>95.886700000000005</v>
      </c>
      <c r="AT275">
        <v>2428490.6957999999</v>
      </c>
      <c r="AU275" s="1">
        <v>0</v>
      </c>
      <c r="AV275" s="1">
        <v>18.970612167646955</v>
      </c>
      <c r="AW275" s="3">
        <v>0</v>
      </c>
      <c r="AX275" s="1">
        <v>6.3235373892156517</v>
      </c>
      <c r="AY275" s="1">
        <v>55.329889697843598</v>
      </c>
      <c r="AZ275" s="1">
        <v>53.17533105779556</v>
      </c>
      <c r="BA275" s="1">
        <v>67.36838591205904</v>
      </c>
      <c r="BB275" s="1">
        <f>BA275-(((100-AH275)/100)*16.7)</f>
        <v>51.893052578725708</v>
      </c>
    </row>
    <row r="276" spans="1:54" x14ac:dyDescent="0.3">
      <c r="A276">
        <v>1</v>
      </c>
      <c r="B276" t="s">
        <v>1923</v>
      </c>
      <c r="C276">
        <v>3</v>
      </c>
      <c r="D276" t="s">
        <v>1141</v>
      </c>
      <c r="E276" t="s">
        <v>3124</v>
      </c>
      <c r="F276" t="s">
        <v>3103</v>
      </c>
      <c r="G276" t="s">
        <v>3089</v>
      </c>
      <c r="H276" t="s">
        <v>3090</v>
      </c>
      <c r="I276" t="s">
        <v>1745</v>
      </c>
      <c r="J276" t="s">
        <v>3274</v>
      </c>
      <c r="K276" t="s">
        <v>3347</v>
      </c>
      <c r="L276" t="s">
        <v>4090</v>
      </c>
      <c r="M276" t="s">
        <v>3276</v>
      </c>
      <c r="N276" t="s">
        <v>3277</v>
      </c>
      <c r="O276" t="s">
        <v>4480</v>
      </c>
      <c r="P276" t="s">
        <v>1744</v>
      </c>
      <c r="Q276" t="s">
        <v>1744</v>
      </c>
      <c r="R276">
        <v>0</v>
      </c>
      <c r="S276">
        <v>0</v>
      </c>
      <c r="T276">
        <v>267302</v>
      </c>
      <c r="U276">
        <v>4.05</v>
      </c>
      <c r="V276">
        <v>65987</v>
      </c>
      <c r="W276">
        <v>0</v>
      </c>
      <c r="X276">
        <v>0</v>
      </c>
      <c r="Y276">
        <v>0</v>
      </c>
      <c r="Z276">
        <v>0</v>
      </c>
      <c r="AA276">
        <v>2870</v>
      </c>
      <c r="AB276">
        <v>495136</v>
      </c>
      <c r="AC276">
        <v>43.5</v>
      </c>
      <c r="AD276">
        <v>7.5</v>
      </c>
      <c r="AE276">
        <v>0</v>
      </c>
      <c r="AF276">
        <v>0</v>
      </c>
      <c r="AG276">
        <v>0</v>
      </c>
      <c r="AH276" s="1">
        <f t="shared" si="4"/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69282.363899999997</v>
      </c>
      <c r="AP276">
        <v>1.03</v>
      </c>
      <c r="AQ276">
        <v>0</v>
      </c>
      <c r="AR276">
        <v>0</v>
      </c>
      <c r="AS276">
        <v>103.9327</v>
      </c>
      <c r="AT276">
        <v>2608567.9929999998</v>
      </c>
      <c r="AU276" s="1">
        <v>0</v>
      </c>
      <c r="AV276" s="1">
        <v>0</v>
      </c>
      <c r="AW276" s="3">
        <v>0</v>
      </c>
      <c r="AX276" s="1">
        <v>0</v>
      </c>
      <c r="AY276" s="1">
        <v>65.213289296617305</v>
      </c>
      <c r="AZ276" s="1">
        <v>62.913289296617307</v>
      </c>
      <c r="BA276" s="1">
        <v>2.2524979458523884</v>
      </c>
      <c r="BB276" s="1">
        <f>BA276-(((100-AH276)/100)*16.7)</f>
        <v>-14.447502054147611</v>
      </c>
    </row>
    <row r="277" spans="1:54" x14ac:dyDescent="0.3">
      <c r="A277">
        <v>1</v>
      </c>
      <c r="B277" t="s">
        <v>2993</v>
      </c>
      <c r="C277">
        <v>1</v>
      </c>
      <c r="D277" t="s">
        <v>3028</v>
      </c>
      <c r="E277" t="s">
        <v>3124</v>
      </c>
      <c r="F277" t="s">
        <v>3105</v>
      </c>
      <c r="G277" t="s">
        <v>3089</v>
      </c>
      <c r="H277" t="s">
        <v>3090</v>
      </c>
      <c r="I277" t="s">
        <v>3003</v>
      </c>
      <c r="J277" t="s">
        <v>3274</v>
      </c>
      <c r="K277" t="s">
        <v>3348</v>
      </c>
      <c r="L277" t="s">
        <v>4091</v>
      </c>
      <c r="M277" t="s">
        <v>3276</v>
      </c>
      <c r="N277" t="s">
        <v>3277</v>
      </c>
      <c r="O277" t="s">
        <v>4481</v>
      </c>
      <c r="P277" t="s">
        <v>3002</v>
      </c>
      <c r="Q277" t="s">
        <v>3002</v>
      </c>
      <c r="R277">
        <v>0</v>
      </c>
      <c r="S277">
        <v>0</v>
      </c>
      <c r="T277">
        <v>77002</v>
      </c>
      <c r="U277">
        <v>1.17</v>
      </c>
      <c r="V277">
        <v>66037</v>
      </c>
      <c r="W277">
        <v>0</v>
      </c>
      <c r="X277">
        <v>0</v>
      </c>
      <c r="Y277">
        <v>0</v>
      </c>
      <c r="Z277">
        <v>0</v>
      </c>
      <c r="AA277">
        <v>503</v>
      </c>
      <c r="AB277">
        <v>568028</v>
      </c>
      <c r="AC277">
        <v>7.6</v>
      </c>
      <c r="AD277">
        <v>8.6</v>
      </c>
      <c r="AE277">
        <v>0</v>
      </c>
      <c r="AF277">
        <v>0</v>
      </c>
      <c r="AG277">
        <v>0</v>
      </c>
      <c r="AH277" s="1">
        <f t="shared" si="4"/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86378.430600000007</v>
      </c>
      <c r="AO277">
        <v>73269.561799999996</v>
      </c>
      <c r="AP277">
        <v>1.0962000000000001</v>
      </c>
      <c r="AQ277">
        <v>0</v>
      </c>
      <c r="AR277">
        <v>0</v>
      </c>
      <c r="AS277">
        <v>110.352</v>
      </c>
      <c r="AT277">
        <v>3117559.1519999998</v>
      </c>
      <c r="AU277" s="1">
        <v>0</v>
      </c>
      <c r="AV277" s="1">
        <v>2.6960085324104157</v>
      </c>
      <c r="AW277" s="3">
        <v>0</v>
      </c>
      <c r="AX277" s="1">
        <v>0.8986695108034719</v>
      </c>
      <c r="AY277" s="1">
        <v>23.851414969551001</v>
      </c>
      <c r="AZ277" s="1">
        <v>18.896348445091174</v>
      </c>
      <c r="BA277" s="1">
        <v>-3.1327955387169588</v>
      </c>
      <c r="BB277" s="1">
        <f>BA277-(((100-AH277)/100)*19.7)</f>
        <v>-22.832795538716958</v>
      </c>
    </row>
    <row r="278" spans="1:54" x14ac:dyDescent="0.3">
      <c r="A278">
        <v>1</v>
      </c>
      <c r="B278" t="s">
        <v>2828</v>
      </c>
      <c r="C278">
        <v>3</v>
      </c>
      <c r="D278" t="s">
        <v>3028</v>
      </c>
      <c r="E278" t="s">
        <v>3124</v>
      </c>
      <c r="F278" t="s">
        <v>3106</v>
      </c>
      <c r="G278" t="s">
        <v>3089</v>
      </c>
      <c r="H278" t="s">
        <v>3090</v>
      </c>
      <c r="I278" t="s">
        <v>1518</v>
      </c>
      <c r="J278" t="s">
        <v>3274</v>
      </c>
      <c r="K278" t="s">
        <v>3349</v>
      </c>
      <c r="L278" t="s">
        <v>4092</v>
      </c>
      <c r="M278" t="s">
        <v>3276</v>
      </c>
      <c r="N278" t="s">
        <v>3277</v>
      </c>
      <c r="O278" t="s">
        <v>4482</v>
      </c>
      <c r="P278" t="s">
        <v>1517</v>
      </c>
      <c r="Q278" t="s">
        <v>1517</v>
      </c>
      <c r="R278">
        <v>0</v>
      </c>
      <c r="S278">
        <v>0</v>
      </c>
      <c r="T278">
        <v>74688</v>
      </c>
      <c r="U278">
        <v>1.1299999999999999</v>
      </c>
      <c r="V278">
        <v>65937</v>
      </c>
      <c r="W278">
        <v>0</v>
      </c>
      <c r="X278">
        <v>0</v>
      </c>
      <c r="Y278">
        <v>0</v>
      </c>
      <c r="Z278">
        <v>0</v>
      </c>
      <c r="AA278">
        <v>585</v>
      </c>
      <c r="AB278">
        <v>608347</v>
      </c>
      <c r="AC278">
        <v>8.9</v>
      </c>
      <c r="AD278">
        <v>9.1999999999999993</v>
      </c>
      <c r="AE278">
        <v>0</v>
      </c>
      <c r="AF278">
        <v>0</v>
      </c>
      <c r="AG278">
        <v>0</v>
      </c>
      <c r="AH278" s="1">
        <f t="shared" si="4"/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64113.847800000003</v>
      </c>
      <c r="AP278">
        <v>0.95840000000000003</v>
      </c>
      <c r="AQ278">
        <v>0</v>
      </c>
      <c r="AR278">
        <v>0</v>
      </c>
      <c r="AS278">
        <v>108.9342</v>
      </c>
      <c r="AT278">
        <v>3220302.3122</v>
      </c>
      <c r="AU278" s="1">
        <v>0</v>
      </c>
      <c r="AV278" s="1">
        <v>0</v>
      </c>
      <c r="AW278" s="3">
        <v>0</v>
      </c>
      <c r="AX278" s="1">
        <v>0</v>
      </c>
      <c r="AY278" s="1">
        <v>43.220430282318098</v>
      </c>
      <c r="AZ278" s="1">
        <v>29.520430282318099</v>
      </c>
      <c r="BA278" s="1">
        <v>-3.8661618566625808</v>
      </c>
      <c r="BB278" s="1">
        <f>BA278-(((100-AH278)/100)*17.6)</f>
        <v>-21.46616185666258</v>
      </c>
    </row>
    <row r="279" spans="1:54" x14ac:dyDescent="0.3">
      <c r="A279">
        <v>1</v>
      </c>
      <c r="B279" t="s">
        <v>1207</v>
      </c>
      <c r="C279">
        <v>1</v>
      </c>
      <c r="D279" t="s">
        <v>1121</v>
      </c>
      <c r="E279" t="s">
        <v>3124</v>
      </c>
      <c r="F279" t="s">
        <v>3103</v>
      </c>
      <c r="G279" t="s">
        <v>3104</v>
      </c>
      <c r="H279" t="s">
        <v>3088</v>
      </c>
      <c r="I279" t="s">
        <v>1745</v>
      </c>
      <c r="J279" t="s">
        <v>3274</v>
      </c>
      <c r="K279" t="s">
        <v>3347</v>
      </c>
      <c r="L279" t="s">
        <v>4090</v>
      </c>
      <c r="M279" t="s">
        <v>3276</v>
      </c>
      <c r="N279" t="s">
        <v>3277</v>
      </c>
      <c r="O279" t="s">
        <v>4480</v>
      </c>
      <c r="P279" t="s">
        <v>1744</v>
      </c>
      <c r="Q279" t="s">
        <v>1744</v>
      </c>
      <c r="R279">
        <v>0</v>
      </c>
      <c r="S279">
        <v>0</v>
      </c>
      <c r="T279">
        <v>230723</v>
      </c>
      <c r="U279">
        <v>3.45</v>
      </c>
      <c r="V279">
        <v>66791</v>
      </c>
      <c r="W279">
        <v>0</v>
      </c>
      <c r="X279">
        <v>0</v>
      </c>
      <c r="Y279">
        <v>0</v>
      </c>
      <c r="Z279">
        <v>0</v>
      </c>
      <c r="AA279">
        <v>2038</v>
      </c>
      <c r="AB279">
        <v>431028</v>
      </c>
      <c r="AC279">
        <v>30.5</v>
      </c>
      <c r="AD279">
        <v>6.5</v>
      </c>
      <c r="AE279">
        <v>0</v>
      </c>
      <c r="AF279">
        <v>0</v>
      </c>
      <c r="AG279">
        <v>0</v>
      </c>
      <c r="AH279" s="1">
        <f t="shared" si="4"/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109682.51669999999</v>
      </c>
      <c r="AO279">
        <v>64887.817799999997</v>
      </c>
      <c r="AP279">
        <v>0.9647</v>
      </c>
      <c r="AQ279">
        <v>0</v>
      </c>
      <c r="AR279">
        <v>0</v>
      </c>
      <c r="AS279">
        <v>96.687200000000004</v>
      </c>
      <c r="AT279">
        <v>2750425.8659999999</v>
      </c>
      <c r="AU279" s="1">
        <v>0</v>
      </c>
      <c r="AV279" s="1">
        <v>3.8349077036184722</v>
      </c>
      <c r="AW279" s="3">
        <v>0</v>
      </c>
      <c r="AX279" s="1">
        <v>1.2783025678728241</v>
      </c>
      <c r="AY279" s="1">
        <v>55.987763045749602</v>
      </c>
      <c r="AZ279" s="1">
        <v>53.717164004810677</v>
      </c>
      <c r="BA279" s="1">
        <v>-11.797071218764632</v>
      </c>
      <c r="BB279" s="1">
        <f>BA279-(((100-AH279)/100)*16.7)</f>
        <v>-28.497071218764631</v>
      </c>
    </row>
    <row r="280" spans="1:54" x14ac:dyDescent="0.3">
      <c r="A280">
        <v>1</v>
      </c>
      <c r="B280" t="s">
        <v>1831</v>
      </c>
      <c r="C280">
        <v>3</v>
      </c>
      <c r="D280" t="s">
        <v>1121</v>
      </c>
      <c r="E280" t="s">
        <v>3124</v>
      </c>
      <c r="F280" t="s">
        <v>3105</v>
      </c>
      <c r="G280" t="s">
        <v>3104</v>
      </c>
      <c r="H280" t="s">
        <v>3088</v>
      </c>
      <c r="I280" t="s">
        <v>3003</v>
      </c>
      <c r="J280" t="s">
        <v>3274</v>
      </c>
      <c r="K280" t="s">
        <v>3348</v>
      </c>
      <c r="L280" t="s">
        <v>4091</v>
      </c>
      <c r="M280" t="s">
        <v>3276</v>
      </c>
      <c r="N280" t="s">
        <v>3277</v>
      </c>
      <c r="O280" t="s">
        <v>4481</v>
      </c>
      <c r="P280" t="s">
        <v>3002</v>
      </c>
      <c r="Q280" t="s">
        <v>3002</v>
      </c>
      <c r="R280">
        <v>0</v>
      </c>
      <c r="S280">
        <v>0</v>
      </c>
      <c r="T280">
        <v>77708</v>
      </c>
      <c r="U280">
        <v>1.18</v>
      </c>
      <c r="V280">
        <v>65855</v>
      </c>
      <c r="W280">
        <v>0</v>
      </c>
      <c r="X280">
        <v>0</v>
      </c>
      <c r="Y280">
        <v>0</v>
      </c>
      <c r="Z280">
        <v>0</v>
      </c>
      <c r="AA280">
        <v>588</v>
      </c>
      <c r="AB280">
        <v>669113</v>
      </c>
      <c r="AC280">
        <v>8.9</v>
      </c>
      <c r="AD280">
        <v>10.199999999999999</v>
      </c>
      <c r="AE280">
        <v>0</v>
      </c>
      <c r="AF280">
        <v>0</v>
      </c>
      <c r="AG280">
        <v>0</v>
      </c>
      <c r="AH280" s="1">
        <f t="shared" si="4"/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257231.84890000001</v>
      </c>
      <c r="AO280">
        <v>68033.060299999997</v>
      </c>
      <c r="AP280">
        <v>1.0223</v>
      </c>
      <c r="AQ280">
        <v>0</v>
      </c>
      <c r="AR280">
        <v>0</v>
      </c>
      <c r="AS280">
        <v>95.399000000000001</v>
      </c>
      <c r="AT280">
        <v>3536680.0441999999</v>
      </c>
      <c r="AU280" s="1">
        <v>0</v>
      </c>
      <c r="AV280" s="1">
        <v>6.7801218412011215</v>
      </c>
      <c r="AW280" s="3">
        <v>0</v>
      </c>
      <c r="AX280" s="1">
        <v>2.260040613733707</v>
      </c>
      <c r="AY280" s="1">
        <v>41.017319535842297</v>
      </c>
      <c r="AZ280" s="1">
        <v>36.130321566528984</v>
      </c>
      <c r="BA280" s="1">
        <v>-18.940663757183472</v>
      </c>
      <c r="BB280" s="1">
        <f>BA280-(((100-AH280)/100)*19.7)</f>
        <v>-38.640663757183475</v>
      </c>
    </row>
    <row r="281" spans="1:54" x14ac:dyDescent="0.3">
      <c r="A281">
        <v>1</v>
      </c>
      <c r="B281" t="s">
        <v>599</v>
      </c>
      <c r="C281">
        <v>1</v>
      </c>
      <c r="D281" t="s">
        <v>2862</v>
      </c>
      <c r="E281" t="s">
        <v>3124</v>
      </c>
      <c r="F281" t="s">
        <v>3106</v>
      </c>
      <c r="G281" t="s">
        <v>3104</v>
      </c>
      <c r="H281" t="s">
        <v>3088</v>
      </c>
      <c r="I281" t="s">
        <v>1518</v>
      </c>
      <c r="J281" t="s">
        <v>3274</v>
      </c>
      <c r="K281" t="s">
        <v>3349</v>
      </c>
      <c r="L281" t="s">
        <v>4092</v>
      </c>
      <c r="M281" t="s">
        <v>3276</v>
      </c>
      <c r="N281" t="s">
        <v>3277</v>
      </c>
      <c r="O281" t="s">
        <v>4482</v>
      </c>
      <c r="P281" t="s">
        <v>1517</v>
      </c>
      <c r="Q281" t="s">
        <v>1517</v>
      </c>
      <c r="R281">
        <v>0</v>
      </c>
      <c r="S281">
        <v>0</v>
      </c>
      <c r="T281">
        <v>63517</v>
      </c>
      <c r="U281">
        <v>0.98</v>
      </c>
      <c r="V281">
        <v>65092</v>
      </c>
      <c r="W281">
        <v>0</v>
      </c>
      <c r="X281">
        <v>0</v>
      </c>
      <c r="Y281">
        <v>0</v>
      </c>
      <c r="Z281">
        <v>0</v>
      </c>
      <c r="AA281">
        <v>439</v>
      </c>
      <c r="AB281">
        <v>206413</v>
      </c>
      <c r="AC281">
        <v>6.7</v>
      </c>
      <c r="AD281">
        <v>3.2</v>
      </c>
      <c r="AE281">
        <v>0</v>
      </c>
      <c r="AF281">
        <v>0</v>
      </c>
      <c r="AG281">
        <v>0</v>
      </c>
      <c r="AH281" s="1">
        <f t="shared" si="4"/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184284.90040000001</v>
      </c>
      <c r="AO281">
        <v>153032.72140000001</v>
      </c>
      <c r="AP281">
        <v>2.3386</v>
      </c>
      <c r="AQ281">
        <v>0</v>
      </c>
      <c r="AR281">
        <v>0</v>
      </c>
      <c r="AS281">
        <v>82.888099999999994</v>
      </c>
      <c r="AT281">
        <v>3137418.2209999999</v>
      </c>
      <c r="AU281" s="1">
        <v>0</v>
      </c>
      <c r="AV281" s="1">
        <v>5.5479040017980097</v>
      </c>
      <c r="AW281" s="3">
        <v>0</v>
      </c>
      <c r="AX281" s="1">
        <v>1.8493013339326698</v>
      </c>
      <c r="AY281" s="1">
        <v>50.372890518272797</v>
      </c>
      <c r="AZ281" s="1">
        <v>36.926244801021575</v>
      </c>
      <c r="BA281" s="1">
        <v>7.6221389752103734</v>
      </c>
      <c r="BB281" s="1">
        <f>BA281-(((100-AH281)/100)*17.6)</f>
        <v>-9.9778610247896289</v>
      </c>
    </row>
    <row r="282" spans="1:54" x14ac:dyDescent="0.3">
      <c r="A282">
        <v>1</v>
      </c>
      <c r="B282" t="s">
        <v>965</v>
      </c>
      <c r="C282">
        <v>3</v>
      </c>
      <c r="D282" t="s">
        <v>2862</v>
      </c>
      <c r="E282" t="s">
        <v>3124</v>
      </c>
      <c r="F282" t="s">
        <v>3103</v>
      </c>
      <c r="G282" t="s">
        <v>3104</v>
      </c>
      <c r="H282" t="s">
        <v>3090</v>
      </c>
      <c r="I282" t="s">
        <v>1745</v>
      </c>
      <c r="J282" t="s">
        <v>3274</v>
      </c>
      <c r="K282" t="s">
        <v>3347</v>
      </c>
      <c r="L282" t="s">
        <v>4090</v>
      </c>
      <c r="M282" t="s">
        <v>3276</v>
      </c>
      <c r="N282" t="s">
        <v>3277</v>
      </c>
      <c r="O282" t="s">
        <v>4480</v>
      </c>
      <c r="P282" t="s">
        <v>1744</v>
      </c>
      <c r="Q282" t="s">
        <v>1744</v>
      </c>
      <c r="R282">
        <v>9363</v>
      </c>
      <c r="S282">
        <v>0.14000000000000001</v>
      </c>
      <c r="T282">
        <v>0</v>
      </c>
      <c r="U282">
        <v>0</v>
      </c>
      <c r="V282">
        <v>68983</v>
      </c>
      <c r="W282">
        <v>0</v>
      </c>
      <c r="X282">
        <v>9013</v>
      </c>
      <c r="Y282">
        <v>0</v>
      </c>
      <c r="Z282">
        <v>0.1</v>
      </c>
      <c r="AA282">
        <v>0</v>
      </c>
      <c r="AB282">
        <v>0</v>
      </c>
      <c r="AC282">
        <v>0</v>
      </c>
      <c r="AD282">
        <v>0</v>
      </c>
      <c r="AE282">
        <v>100</v>
      </c>
      <c r="AF282">
        <v>100</v>
      </c>
      <c r="AG282">
        <v>0</v>
      </c>
      <c r="AH282" s="1">
        <f t="shared" si="4"/>
        <v>66.666666666666671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63213.0288</v>
      </c>
      <c r="AP282">
        <v>0.94169999999999998</v>
      </c>
      <c r="AQ282">
        <v>0</v>
      </c>
      <c r="AR282">
        <v>0</v>
      </c>
      <c r="AS282">
        <v>101.21380000000001</v>
      </c>
      <c r="AT282">
        <v>2817830.9161</v>
      </c>
      <c r="AU282" s="1">
        <v>0</v>
      </c>
      <c r="AV282" s="1">
        <v>0</v>
      </c>
      <c r="AW282" s="3">
        <v>0</v>
      </c>
      <c r="AX282" s="1">
        <v>0</v>
      </c>
      <c r="AY282" s="1">
        <v>31.401659090286099</v>
      </c>
      <c r="AZ282" s="1">
        <v>29.101659090286098</v>
      </c>
      <c r="BA282" s="1">
        <v>78.100093721999485</v>
      </c>
      <c r="BB282" s="1">
        <f>BA282-(((100-AH282)/100)*16.7)</f>
        <v>72.533427055332822</v>
      </c>
    </row>
    <row r="283" spans="1:54" x14ac:dyDescent="0.3">
      <c r="A283">
        <v>1</v>
      </c>
      <c r="B283" t="s">
        <v>3085</v>
      </c>
      <c r="C283">
        <v>1</v>
      </c>
      <c r="D283" t="s">
        <v>1329</v>
      </c>
      <c r="E283" t="s">
        <v>3124</v>
      </c>
      <c r="F283" t="s">
        <v>3105</v>
      </c>
      <c r="G283" t="s">
        <v>3104</v>
      </c>
      <c r="H283" t="s">
        <v>3090</v>
      </c>
      <c r="I283" t="s">
        <v>3003</v>
      </c>
      <c r="J283" t="s">
        <v>3274</v>
      </c>
      <c r="K283" t="s">
        <v>3348</v>
      </c>
      <c r="L283" t="s">
        <v>4091</v>
      </c>
      <c r="M283" t="s">
        <v>3276</v>
      </c>
      <c r="N283" t="s">
        <v>3277</v>
      </c>
      <c r="O283" t="s">
        <v>4481</v>
      </c>
      <c r="P283" t="s">
        <v>3002</v>
      </c>
      <c r="Q283" t="s">
        <v>3002</v>
      </c>
      <c r="R283">
        <v>0</v>
      </c>
      <c r="S283">
        <v>0</v>
      </c>
      <c r="T283">
        <v>58024</v>
      </c>
      <c r="U283">
        <v>0.89</v>
      </c>
      <c r="V283">
        <v>65219</v>
      </c>
      <c r="W283">
        <v>0</v>
      </c>
      <c r="X283">
        <v>0</v>
      </c>
      <c r="Y283">
        <v>0</v>
      </c>
      <c r="Z283">
        <v>0</v>
      </c>
      <c r="AA283">
        <v>343</v>
      </c>
      <c r="AB283">
        <v>194992</v>
      </c>
      <c r="AC283">
        <v>5.3</v>
      </c>
      <c r="AD283">
        <v>3</v>
      </c>
      <c r="AE283">
        <v>0</v>
      </c>
      <c r="AF283">
        <v>0</v>
      </c>
      <c r="AG283">
        <v>0</v>
      </c>
      <c r="AH283" s="1">
        <f t="shared" si="4"/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116069.26880000001</v>
      </c>
      <c r="AO283">
        <v>66101.705000000002</v>
      </c>
      <c r="AP283">
        <v>0.9748</v>
      </c>
      <c r="AQ283">
        <v>0</v>
      </c>
      <c r="AR283">
        <v>0</v>
      </c>
      <c r="AS283">
        <v>102.4837</v>
      </c>
      <c r="AT283">
        <v>2983913.361</v>
      </c>
      <c r="AU283" s="1">
        <v>0</v>
      </c>
      <c r="AV283" s="1">
        <v>3.744190941079188</v>
      </c>
      <c r="AW283" s="3">
        <v>0</v>
      </c>
      <c r="AX283" s="1">
        <v>1.2480636470263959</v>
      </c>
      <c r="AY283" s="1">
        <v>39.357336785893402</v>
      </c>
      <c r="AZ283" s="1">
        <v>34.41973996824472</v>
      </c>
      <c r="BA283" s="1">
        <v>-14.734862997176222</v>
      </c>
      <c r="BB283" s="1">
        <f>BA283-(((100-AH283)/100)*19.7)</f>
        <v>-34.434862997176225</v>
      </c>
    </row>
    <row r="284" spans="1:54" x14ac:dyDescent="0.3">
      <c r="A284">
        <v>1</v>
      </c>
      <c r="B284" t="s">
        <v>1869</v>
      </c>
      <c r="C284">
        <v>3</v>
      </c>
      <c r="D284" t="s">
        <v>1329</v>
      </c>
      <c r="E284" t="s">
        <v>3124</v>
      </c>
      <c r="F284" t="s">
        <v>3106</v>
      </c>
      <c r="G284" t="s">
        <v>3104</v>
      </c>
      <c r="H284" t="s">
        <v>3090</v>
      </c>
      <c r="I284" t="s">
        <v>1518</v>
      </c>
      <c r="J284" t="s">
        <v>3274</v>
      </c>
      <c r="K284" t="s">
        <v>3349</v>
      </c>
      <c r="L284" t="s">
        <v>4092</v>
      </c>
      <c r="M284" t="s">
        <v>3276</v>
      </c>
      <c r="N284" t="s">
        <v>3277</v>
      </c>
      <c r="O284" t="s">
        <v>4482</v>
      </c>
      <c r="P284" t="s">
        <v>1517</v>
      </c>
      <c r="Q284" t="s">
        <v>1517</v>
      </c>
      <c r="R284">
        <v>0</v>
      </c>
      <c r="S284">
        <v>0</v>
      </c>
      <c r="T284">
        <v>74745</v>
      </c>
      <c r="U284">
        <v>1.1299999999999999</v>
      </c>
      <c r="V284">
        <v>65878</v>
      </c>
      <c r="W284">
        <v>0</v>
      </c>
      <c r="X284">
        <v>0</v>
      </c>
      <c r="Y284">
        <v>0</v>
      </c>
      <c r="Z284">
        <v>0</v>
      </c>
      <c r="AA284">
        <v>558</v>
      </c>
      <c r="AB284">
        <v>583311</v>
      </c>
      <c r="AC284">
        <v>8.5</v>
      </c>
      <c r="AD284">
        <v>8.9</v>
      </c>
      <c r="AE284">
        <v>0</v>
      </c>
      <c r="AF284">
        <v>0</v>
      </c>
      <c r="AG284">
        <v>0</v>
      </c>
      <c r="AH284" s="1">
        <f t="shared" si="4"/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66972.529899999994</v>
      </c>
      <c r="AP284">
        <v>0.99990000000000001</v>
      </c>
      <c r="AQ284">
        <v>0</v>
      </c>
      <c r="AR284">
        <v>0</v>
      </c>
      <c r="AS284">
        <v>102.57940000000001</v>
      </c>
      <c r="AT284">
        <v>3347009.0107999998</v>
      </c>
      <c r="AU284" s="1">
        <v>0</v>
      </c>
      <c r="AV284" s="1">
        <v>0</v>
      </c>
      <c r="AW284" s="3">
        <v>0</v>
      </c>
      <c r="AX284" s="1">
        <v>0</v>
      </c>
      <c r="AY284" s="1">
        <v>55.459934429406403</v>
      </c>
      <c r="AZ284" s="1">
        <v>41.7599344294064</v>
      </c>
      <c r="BA284" s="1">
        <v>-8.102849014396039</v>
      </c>
      <c r="BB284" s="1">
        <f>BA284-(((100-AH284)/100)*17.6)</f>
        <v>-25.70284901439604</v>
      </c>
    </row>
    <row r="285" spans="1:54" x14ac:dyDescent="0.3">
      <c r="A285">
        <v>1</v>
      </c>
      <c r="B285" t="s">
        <v>3004</v>
      </c>
      <c r="C285">
        <v>1</v>
      </c>
      <c r="D285" t="s">
        <v>2370</v>
      </c>
      <c r="E285" t="s">
        <v>3121</v>
      </c>
      <c r="F285" t="s">
        <v>3105</v>
      </c>
      <c r="G285" t="s">
        <v>3089</v>
      </c>
      <c r="H285" t="s">
        <v>3090</v>
      </c>
      <c r="I285" t="s">
        <v>2987</v>
      </c>
      <c r="J285" t="s">
        <v>3274</v>
      </c>
      <c r="K285" t="s">
        <v>3339</v>
      </c>
      <c r="L285" t="s">
        <v>4050</v>
      </c>
      <c r="M285" t="s">
        <v>3276</v>
      </c>
      <c r="N285" t="s">
        <v>3277</v>
      </c>
      <c r="O285" t="s">
        <v>4472</v>
      </c>
      <c r="P285" t="s">
        <v>2986</v>
      </c>
      <c r="Q285" t="s">
        <v>2986</v>
      </c>
      <c r="R285">
        <v>8609</v>
      </c>
      <c r="S285">
        <v>0.13</v>
      </c>
      <c r="T285">
        <v>62275</v>
      </c>
      <c r="U285">
        <v>0.92</v>
      </c>
      <c r="V285">
        <v>67421</v>
      </c>
      <c r="W285">
        <v>0</v>
      </c>
      <c r="X285">
        <v>42496</v>
      </c>
      <c r="Y285">
        <v>0</v>
      </c>
      <c r="Z285">
        <v>0.6</v>
      </c>
      <c r="AA285">
        <v>370</v>
      </c>
      <c r="AB285">
        <v>382869</v>
      </c>
      <c r="AC285">
        <v>5.5</v>
      </c>
      <c r="AD285">
        <v>5.7</v>
      </c>
      <c r="AE285">
        <v>12</v>
      </c>
      <c r="AF285">
        <v>10</v>
      </c>
      <c r="AG285">
        <v>0</v>
      </c>
      <c r="AH285" s="1">
        <f t="shared" si="4"/>
        <v>7.333333333333333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916627.53729999997</v>
      </c>
      <c r="AO285">
        <v>71642.186100000006</v>
      </c>
      <c r="AP285">
        <v>1.0753999999999999</v>
      </c>
      <c r="AQ285">
        <v>0</v>
      </c>
      <c r="AR285">
        <v>0</v>
      </c>
      <c r="AS285">
        <v>107.6181</v>
      </c>
      <c r="AT285">
        <v>3112266.807</v>
      </c>
      <c r="AU285" s="1">
        <v>0</v>
      </c>
      <c r="AV285" s="1">
        <v>22.75134215412788</v>
      </c>
      <c r="AW285" s="3">
        <v>0</v>
      </c>
      <c r="AX285" s="1">
        <v>7.5837807180426262</v>
      </c>
      <c r="AY285" s="1">
        <v>26.735348134208699</v>
      </c>
      <c r="AZ285" s="1">
        <v>22.114537170110829</v>
      </c>
      <c r="BA285" s="1">
        <v>-3.902487477473648</v>
      </c>
      <c r="BB285" s="1">
        <f>BA285-(((100-AH285)/100)*19.7)</f>
        <v>-22.157820810806982</v>
      </c>
    </row>
    <row r="286" spans="1:54" x14ac:dyDescent="0.3">
      <c r="A286">
        <v>1</v>
      </c>
      <c r="B286" t="s">
        <v>2958</v>
      </c>
      <c r="C286">
        <v>3</v>
      </c>
      <c r="D286" t="s">
        <v>2370</v>
      </c>
      <c r="E286" t="s">
        <v>3121</v>
      </c>
      <c r="F286" t="s">
        <v>3106</v>
      </c>
      <c r="G286" t="s">
        <v>3089</v>
      </c>
      <c r="H286" t="s">
        <v>3090</v>
      </c>
      <c r="I286" t="s">
        <v>2491</v>
      </c>
      <c r="J286" t="s">
        <v>3274</v>
      </c>
      <c r="K286" t="s">
        <v>3340</v>
      </c>
      <c r="L286" t="s">
        <v>4051</v>
      </c>
      <c r="M286" t="s">
        <v>3276</v>
      </c>
      <c r="N286" t="s">
        <v>3277</v>
      </c>
      <c r="O286" t="s">
        <v>4473</v>
      </c>
      <c r="P286" t="s">
        <v>2490</v>
      </c>
      <c r="Q286" t="s">
        <v>2490</v>
      </c>
      <c r="R286">
        <v>9588</v>
      </c>
      <c r="S286">
        <v>0.15</v>
      </c>
      <c r="T286">
        <v>76748</v>
      </c>
      <c r="U286">
        <v>1.17</v>
      </c>
      <c r="V286">
        <v>65353</v>
      </c>
      <c r="W286">
        <v>0</v>
      </c>
      <c r="X286">
        <v>74816</v>
      </c>
      <c r="Y286">
        <v>0</v>
      </c>
      <c r="Z286">
        <v>1.1000000000000001</v>
      </c>
      <c r="AA286">
        <v>551</v>
      </c>
      <c r="AB286">
        <v>632826</v>
      </c>
      <c r="AC286">
        <v>8.4</v>
      </c>
      <c r="AD286">
        <v>9.6999999999999993</v>
      </c>
      <c r="AE286">
        <v>11</v>
      </c>
      <c r="AF286">
        <v>11</v>
      </c>
      <c r="AG286">
        <v>0</v>
      </c>
      <c r="AH286" s="1">
        <f t="shared" si="4"/>
        <v>7.333333333333333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742929.50679999997</v>
      </c>
      <c r="AO286">
        <v>65447.909899999999</v>
      </c>
      <c r="AP286">
        <v>0.97709999999999997</v>
      </c>
      <c r="AQ286">
        <v>0</v>
      </c>
      <c r="AR286">
        <v>0</v>
      </c>
      <c r="AS286">
        <v>100.7396</v>
      </c>
      <c r="AT286">
        <v>3425808.8950999998</v>
      </c>
      <c r="AU286" s="1">
        <v>0</v>
      </c>
      <c r="AV286" s="1">
        <v>17.821447046458768</v>
      </c>
      <c r="AW286" s="3">
        <v>0</v>
      </c>
      <c r="AX286" s="1">
        <v>5.9404823488195895</v>
      </c>
      <c r="AY286" s="1">
        <v>39.586827488651302</v>
      </c>
      <c r="AZ286" s="1">
        <v>26.700673570439584</v>
      </c>
      <c r="BA286" s="1">
        <v>-8.4099710468400701</v>
      </c>
      <c r="BB286" s="1">
        <f>BA286-(((100-AH286)/100)*17.6)</f>
        <v>-24.719304380173405</v>
      </c>
    </row>
    <row r="287" spans="1:54" x14ac:dyDescent="0.3">
      <c r="A287">
        <v>1</v>
      </c>
      <c r="B287" t="s">
        <v>2992</v>
      </c>
      <c r="C287">
        <v>1</v>
      </c>
      <c r="D287" t="s">
        <v>2644</v>
      </c>
      <c r="E287" t="s">
        <v>3121</v>
      </c>
      <c r="F287" t="s">
        <v>3103</v>
      </c>
      <c r="G287" t="s">
        <v>3104</v>
      </c>
      <c r="H287" t="s">
        <v>3088</v>
      </c>
      <c r="I287" t="s">
        <v>793</v>
      </c>
      <c r="J287" t="s">
        <v>3274</v>
      </c>
      <c r="K287" t="s">
        <v>3338</v>
      </c>
      <c r="L287" t="s">
        <v>4049</v>
      </c>
      <c r="M287" t="s">
        <v>3276</v>
      </c>
      <c r="N287" t="s">
        <v>3277</v>
      </c>
      <c r="O287" t="s">
        <v>4471</v>
      </c>
      <c r="P287" t="s">
        <v>792</v>
      </c>
      <c r="Q287" t="s">
        <v>792</v>
      </c>
      <c r="R287">
        <v>0</v>
      </c>
      <c r="S287">
        <v>0</v>
      </c>
      <c r="T287">
        <v>75248</v>
      </c>
      <c r="U287">
        <v>1.1299999999999999</v>
      </c>
      <c r="V287">
        <v>66530</v>
      </c>
      <c r="W287">
        <v>0</v>
      </c>
      <c r="X287">
        <v>0</v>
      </c>
      <c r="Y287">
        <v>0</v>
      </c>
      <c r="Z287">
        <v>0</v>
      </c>
      <c r="AA287">
        <v>554</v>
      </c>
      <c r="AB287">
        <v>310829</v>
      </c>
      <c r="AC287">
        <v>8.3000000000000007</v>
      </c>
      <c r="AD287">
        <v>4.7</v>
      </c>
      <c r="AE287">
        <v>0</v>
      </c>
      <c r="AF287">
        <v>0</v>
      </c>
      <c r="AG287">
        <v>0</v>
      </c>
      <c r="AH287" s="1">
        <f t="shared" si="4"/>
        <v>0</v>
      </c>
      <c r="AI287">
        <v>0</v>
      </c>
      <c r="AJ287">
        <v>0</v>
      </c>
      <c r="AK287">
        <v>0</v>
      </c>
      <c r="AL287">
        <v>0</v>
      </c>
      <c r="AM287">
        <v>14.5579</v>
      </c>
      <c r="AN287">
        <v>86724.6734</v>
      </c>
      <c r="AO287">
        <v>48975.8076</v>
      </c>
      <c r="AP287">
        <v>0.71440000000000003</v>
      </c>
      <c r="AQ287">
        <v>0</v>
      </c>
      <c r="AR287">
        <v>0</v>
      </c>
      <c r="AS287">
        <v>67.148399999999995</v>
      </c>
      <c r="AT287">
        <v>2134542.9479999999</v>
      </c>
      <c r="AU287" s="1">
        <v>0</v>
      </c>
      <c r="AV287" s="1">
        <v>3.9042874692127363</v>
      </c>
      <c r="AW287" s="3">
        <v>17.817353129440448</v>
      </c>
      <c r="AX287" s="1">
        <v>7.2405468662177279</v>
      </c>
      <c r="AY287" s="1">
        <v>32.480265393248203</v>
      </c>
      <c r="AZ287" s="1">
        <v>30.34679797117121</v>
      </c>
      <c r="BA287" s="1">
        <v>-19.428149787862015</v>
      </c>
      <c r="BB287" s="1">
        <f>BA287-(((100-AH287)/100)*16.7)</f>
        <v>-36.128149787862014</v>
      </c>
    </row>
    <row r="288" spans="1:54" x14ac:dyDescent="0.3">
      <c r="A288">
        <v>1</v>
      </c>
      <c r="B288" t="s">
        <v>2960</v>
      </c>
      <c r="C288">
        <v>3</v>
      </c>
      <c r="D288" t="s">
        <v>2644</v>
      </c>
      <c r="E288" t="s">
        <v>3121</v>
      </c>
      <c r="F288" t="s">
        <v>3105</v>
      </c>
      <c r="G288" t="s">
        <v>3104</v>
      </c>
      <c r="H288" t="s">
        <v>3088</v>
      </c>
      <c r="I288" t="s">
        <v>2987</v>
      </c>
      <c r="J288" t="s">
        <v>3274</v>
      </c>
      <c r="K288" t="s">
        <v>3339</v>
      </c>
      <c r="L288" t="s">
        <v>4050</v>
      </c>
      <c r="M288" t="s">
        <v>3276</v>
      </c>
      <c r="N288" t="s">
        <v>3277</v>
      </c>
      <c r="O288" t="s">
        <v>4472</v>
      </c>
      <c r="P288" t="s">
        <v>2986</v>
      </c>
      <c r="Q288" t="s">
        <v>2986</v>
      </c>
      <c r="R288">
        <v>0</v>
      </c>
      <c r="S288">
        <v>0</v>
      </c>
      <c r="T288">
        <v>77502</v>
      </c>
      <c r="U288">
        <v>1.19</v>
      </c>
      <c r="V288">
        <v>64999</v>
      </c>
      <c r="W288">
        <v>0</v>
      </c>
      <c r="X288">
        <v>0</v>
      </c>
      <c r="Y288">
        <v>0</v>
      </c>
      <c r="Z288">
        <v>0</v>
      </c>
      <c r="AA288">
        <v>533</v>
      </c>
      <c r="AB288">
        <v>617384</v>
      </c>
      <c r="AC288">
        <v>8.1999999999999993</v>
      </c>
      <c r="AD288">
        <v>9.5</v>
      </c>
      <c r="AE288">
        <v>0</v>
      </c>
      <c r="AF288">
        <v>0</v>
      </c>
      <c r="AG288">
        <v>0</v>
      </c>
      <c r="AH288" s="1">
        <f t="shared" si="4"/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60026.901100000003</v>
      </c>
      <c r="AP288">
        <v>0.89710000000000001</v>
      </c>
      <c r="AQ288">
        <v>0</v>
      </c>
      <c r="AR288">
        <v>0</v>
      </c>
      <c r="AS288">
        <v>84.992099999999994</v>
      </c>
      <c r="AT288">
        <v>3370448.4149000002</v>
      </c>
      <c r="AU288" s="1">
        <v>0</v>
      </c>
      <c r="AV288" s="1">
        <v>0</v>
      </c>
      <c r="AW288" s="3">
        <v>0</v>
      </c>
      <c r="AX288" s="1">
        <v>0</v>
      </c>
      <c r="AY288" s="1">
        <v>17.961153598764799</v>
      </c>
      <c r="AZ288" s="1">
        <v>12.961153598764799</v>
      </c>
      <c r="BA288" s="1">
        <v>-17.902644188610893</v>
      </c>
      <c r="BB288" s="1">
        <f>BA288-(((100-AH288)/100)*19.7)</f>
        <v>-37.602644188610896</v>
      </c>
    </row>
    <row r="289" spans="1:54" x14ac:dyDescent="0.3">
      <c r="A289">
        <v>1</v>
      </c>
      <c r="B289" t="s">
        <v>2047</v>
      </c>
      <c r="C289">
        <v>1</v>
      </c>
      <c r="D289" t="s">
        <v>2430</v>
      </c>
      <c r="E289" t="s">
        <v>3121</v>
      </c>
      <c r="F289" t="s">
        <v>3106</v>
      </c>
      <c r="G289" t="s">
        <v>3104</v>
      </c>
      <c r="H289" t="s">
        <v>3088</v>
      </c>
      <c r="I289" t="s">
        <v>2491</v>
      </c>
      <c r="J289" t="s">
        <v>3274</v>
      </c>
      <c r="K289" t="s">
        <v>3340</v>
      </c>
      <c r="L289" t="s">
        <v>4051</v>
      </c>
      <c r="M289" t="s">
        <v>3276</v>
      </c>
      <c r="N289" t="s">
        <v>3277</v>
      </c>
      <c r="O289" t="s">
        <v>4473</v>
      </c>
      <c r="P289" t="s">
        <v>2490</v>
      </c>
      <c r="Q289" t="s">
        <v>2490</v>
      </c>
      <c r="R289">
        <v>0</v>
      </c>
      <c r="S289">
        <v>0</v>
      </c>
      <c r="T289">
        <v>63294</v>
      </c>
      <c r="U289">
        <v>0.93</v>
      </c>
      <c r="V289">
        <v>67773</v>
      </c>
      <c r="W289">
        <v>0</v>
      </c>
      <c r="X289">
        <v>0</v>
      </c>
      <c r="Y289">
        <v>0</v>
      </c>
      <c r="Z289">
        <v>0</v>
      </c>
      <c r="AA289">
        <v>323</v>
      </c>
      <c r="AB289">
        <v>441353</v>
      </c>
      <c r="AC289">
        <v>4.8</v>
      </c>
      <c r="AD289">
        <v>6.5</v>
      </c>
      <c r="AE289">
        <v>0</v>
      </c>
      <c r="AF289">
        <v>0</v>
      </c>
      <c r="AG289">
        <v>0</v>
      </c>
      <c r="AH289" s="1">
        <f t="shared" si="4"/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63268.554400000001</v>
      </c>
      <c r="AP289">
        <v>0.94650000000000001</v>
      </c>
      <c r="AQ289">
        <v>4.3846999999999996</v>
      </c>
      <c r="AR289">
        <v>0</v>
      </c>
      <c r="AS289">
        <v>86.791399999999996</v>
      </c>
      <c r="AT289">
        <v>3250735.7590000001</v>
      </c>
      <c r="AU289" s="1">
        <v>0</v>
      </c>
      <c r="AV289" s="1">
        <v>0</v>
      </c>
      <c r="AW289" s="3">
        <v>0</v>
      </c>
      <c r="AX289" s="1">
        <v>0</v>
      </c>
      <c r="AY289" s="1">
        <v>20.7609401724112</v>
      </c>
      <c r="AZ289" s="1">
        <v>7.0609401724112004</v>
      </c>
      <c r="BA289" s="1">
        <v>-2.5549501227420333</v>
      </c>
      <c r="BB289" s="1">
        <f>BA289-(((100-AH289)/100)*17.6)</f>
        <v>-20.154950122742036</v>
      </c>
    </row>
    <row r="290" spans="1:54" x14ac:dyDescent="0.3">
      <c r="A290">
        <v>1</v>
      </c>
      <c r="B290" t="s">
        <v>2713</v>
      </c>
      <c r="C290">
        <v>2</v>
      </c>
      <c r="D290" t="s">
        <v>2495</v>
      </c>
      <c r="E290" t="s">
        <v>3121</v>
      </c>
      <c r="F290" t="s">
        <v>3114</v>
      </c>
      <c r="G290" t="s">
        <v>3089</v>
      </c>
      <c r="H290" t="s">
        <v>3088</v>
      </c>
      <c r="I290" t="s">
        <v>1167</v>
      </c>
      <c r="J290" t="s">
        <v>3274</v>
      </c>
      <c r="K290" t="s">
        <v>3350</v>
      </c>
      <c r="L290" t="s">
        <v>4084</v>
      </c>
      <c r="M290" t="s">
        <v>3276</v>
      </c>
      <c r="N290" t="s">
        <v>3277</v>
      </c>
      <c r="O290" t="s">
        <v>4483</v>
      </c>
      <c r="P290" t="s">
        <v>1166</v>
      </c>
      <c r="Q290" t="s">
        <v>1166</v>
      </c>
      <c r="R290">
        <v>141587</v>
      </c>
      <c r="S290">
        <v>2.15</v>
      </c>
      <c r="T290">
        <v>22137</v>
      </c>
      <c r="U290">
        <v>0.34</v>
      </c>
      <c r="V290">
        <v>65964</v>
      </c>
      <c r="W290">
        <v>841</v>
      </c>
      <c r="X290">
        <v>188564</v>
      </c>
      <c r="Y290">
        <v>13</v>
      </c>
      <c r="Z290">
        <v>2.9</v>
      </c>
      <c r="AA290">
        <v>102</v>
      </c>
      <c r="AB290">
        <v>87400</v>
      </c>
      <c r="AC290">
        <v>1.6</v>
      </c>
      <c r="AD290">
        <v>1.3</v>
      </c>
      <c r="AE290">
        <v>86</v>
      </c>
      <c r="AF290">
        <v>68</v>
      </c>
      <c r="AG290">
        <v>89</v>
      </c>
      <c r="AH290" s="1">
        <f t="shared" si="4"/>
        <v>81</v>
      </c>
      <c r="AI290">
        <v>151573.41390000001</v>
      </c>
      <c r="AJ290">
        <v>2.2440000000000002</v>
      </c>
      <c r="AK290">
        <v>0</v>
      </c>
      <c r="AL290">
        <v>0</v>
      </c>
      <c r="AM290">
        <v>251.1317</v>
      </c>
      <c r="AN290">
        <v>2964275.057</v>
      </c>
      <c r="AO290">
        <v>21906.9728</v>
      </c>
      <c r="AP290">
        <v>0.32429999999999998</v>
      </c>
      <c r="AQ290">
        <v>0</v>
      </c>
      <c r="AR290">
        <v>0</v>
      </c>
      <c r="AS290">
        <v>0</v>
      </c>
      <c r="AT290">
        <v>1261133.2679999999</v>
      </c>
      <c r="AU290" s="1">
        <v>87.37207518571897</v>
      </c>
      <c r="AV290" s="1">
        <v>70.153576388383726</v>
      </c>
      <c r="AW290" s="3">
        <v>100</v>
      </c>
      <c r="AX290" s="1">
        <v>85.841883858034237</v>
      </c>
      <c r="AY290" s="1">
        <v>74.454114927668996</v>
      </c>
      <c r="AZ290" s="1">
        <v>74.241743185539505</v>
      </c>
      <c r="BA290" s="1">
        <v>13.022487612755691</v>
      </c>
      <c r="BB290" s="1">
        <f>BA290-(((100-AH290)/100)*8.5)</f>
        <v>11.407487612755691</v>
      </c>
    </row>
    <row r="291" spans="1:54" x14ac:dyDescent="0.3">
      <c r="A291">
        <v>1</v>
      </c>
      <c r="B291" t="s">
        <v>1165</v>
      </c>
      <c r="C291">
        <v>4</v>
      </c>
      <c r="D291" t="s">
        <v>2430</v>
      </c>
      <c r="E291" t="s">
        <v>3121</v>
      </c>
      <c r="F291" t="s">
        <v>3114</v>
      </c>
      <c r="G291" t="s">
        <v>3104</v>
      </c>
      <c r="H291" t="s">
        <v>3090</v>
      </c>
      <c r="I291" t="s">
        <v>1167</v>
      </c>
      <c r="J291" t="s">
        <v>3274</v>
      </c>
      <c r="K291" t="s">
        <v>3350</v>
      </c>
      <c r="L291" t="s">
        <v>4084</v>
      </c>
      <c r="M291" t="s">
        <v>3276</v>
      </c>
      <c r="N291" t="s">
        <v>3277</v>
      </c>
      <c r="O291" t="s">
        <v>4483</v>
      </c>
      <c r="P291" t="s">
        <v>1166</v>
      </c>
      <c r="Q291" t="s">
        <v>1166</v>
      </c>
      <c r="R291">
        <v>0</v>
      </c>
      <c r="S291">
        <v>0</v>
      </c>
      <c r="T291">
        <v>83572</v>
      </c>
      <c r="U291">
        <v>1.3</v>
      </c>
      <c r="V291">
        <v>64344</v>
      </c>
      <c r="W291">
        <v>0</v>
      </c>
      <c r="X291">
        <v>0</v>
      </c>
      <c r="Y291">
        <v>0</v>
      </c>
      <c r="Z291">
        <v>0</v>
      </c>
      <c r="AA291">
        <v>549</v>
      </c>
      <c r="AB291">
        <v>468163</v>
      </c>
      <c r="AC291">
        <v>8.5</v>
      </c>
      <c r="AD291">
        <v>7.3</v>
      </c>
      <c r="AE291">
        <v>0</v>
      </c>
      <c r="AF291">
        <v>0</v>
      </c>
      <c r="AG291">
        <v>0</v>
      </c>
      <c r="AH291" s="1">
        <f t="shared" si="4"/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66493.2019</v>
      </c>
      <c r="AP291">
        <v>1.0063</v>
      </c>
      <c r="AQ291">
        <v>0</v>
      </c>
      <c r="AR291">
        <v>0</v>
      </c>
      <c r="AS291">
        <v>77.035600000000002</v>
      </c>
      <c r="AT291">
        <v>2451590.4076</v>
      </c>
      <c r="AU291" s="1">
        <v>0</v>
      </c>
      <c r="AV291" s="1">
        <v>0</v>
      </c>
      <c r="AW291" s="3">
        <v>0</v>
      </c>
      <c r="AX291" s="1">
        <v>0</v>
      </c>
      <c r="AY291" s="1">
        <v>10.036074663525101</v>
      </c>
      <c r="AZ291" s="1">
        <v>8.5360746635251008</v>
      </c>
      <c r="BA291" s="1">
        <v>16.059957173447547</v>
      </c>
      <c r="BB291" s="1">
        <f>BA291-(((100-AH291)/100)*8.5)</f>
        <v>7.5599571734475468</v>
      </c>
    </row>
    <row r="292" spans="1:54" x14ac:dyDescent="0.3">
      <c r="A292">
        <v>1</v>
      </c>
      <c r="B292" t="s">
        <v>2943</v>
      </c>
      <c r="C292">
        <v>2</v>
      </c>
      <c r="D292" t="s">
        <v>2584</v>
      </c>
      <c r="E292" t="s">
        <v>3121</v>
      </c>
      <c r="F292" t="s">
        <v>3115</v>
      </c>
      <c r="G292" t="s">
        <v>3104</v>
      </c>
      <c r="H292" t="s">
        <v>3090</v>
      </c>
      <c r="I292" t="s">
        <v>1594</v>
      </c>
      <c r="J292" t="s">
        <v>3274</v>
      </c>
      <c r="K292" t="s">
        <v>3351</v>
      </c>
      <c r="L292" t="s">
        <v>4051</v>
      </c>
      <c r="M292" t="s">
        <v>3276</v>
      </c>
      <c r="N292" t="s">
        <v>3277</v>
      </c>
      <c r="O292" t="s">
        <v>4484</v>
      </c>
      <c r="P292" t="s">
        <v>1593</v>
      </c>
      <c r="Q292" t="s">
        <v>1593</v>
      </c>
      <c r="R292">
        <v>0</v>
      </c>
      <c r="S292">
        <v>0</v>
      </c>
      <c r="T292">
        <v>84723</v>
      </c>
      <c r="U292">
        <v>1.3</v>
      </c>
      <c r="V292">
        <v>64959</v>
      </c>
      <c r="W292">
        <v>0</v>
      </c>
      <c r="X292">
        <v>0</v>
      </c>
      <c r="Y292">
        <v>0</v>
      </c>
      <c r="Z292">
        <v>0</v>
      </c>
      <c r="AA292">
        <v>621</v>
      </c>
      <c r="AB292">
        <v>433719</v>
      </c>
      <c r="AC292">
        <v>9.6</v>
      </c>
      <c r="AD292">
        <v>6.7</v>
      </c>
      <c r="AE292">
        <v>0</v>
      </c>
      <c r="AF292">
        <v>0</v>
      </c>
      <c r="AG292">
        <v>0</v>
      </c>
      <c r="AH292" s="1">
        <f t="shared" si="4"/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86037.822100000005</v>
      </c>
      <c r="AP292">
        <v>1.2401</v>
      </c>
      <c r="AQ292">
        <v>0</v>
      </c>
      <c r="AR292">
        <v>0</v>
      </c>
      <c r="AS292">
        <v>149.07300000000001</v>
      </c>
      <c r="AT292">
        <v>3605672.9160000002</v>
      </c>
      <c r="AU292" s="1">
        <v>0</v>
      </c>
      <c r="AV292" s="1">
        <v>0</v>
      </c>
      <c r="AW292" s="3">
        <v>0</v>
      </c>
      <c r="AX292" s="1">
        <v>0</v>
      </c>
      <c r="AY292" s="1">
        <v>17.869357317661599</v>
      </c>
      <c r="AZ292" s="1">
        <v>17.869357317661599</v>
      </c>
      <c r="BA292" s="1">
        <v>-15.351713039427423</v>
      </c>
      <c r="BB292" s="1">
        <f>BA292-(((100-AH292)/100)*14.1)</f>
        <v>-29.451713039427425</v>
      </c>
    </row>
    <row r="293" spans="1:54" x14ac:dyDescent="0.3">
      <c r="A293">
        <v>1</v>
      </c>
      <c r="B293" t="s">
        <v>1227</v>
      </c>
      <c r="C293">
        <v>4</v>
      </c>
      <c r="D293" t="s">
        <v>2584</v>
      </c>
      <c r="E293" t="s">
        <v>3121</v>
      </c>
      <c r="F293" t="s">
        <v>3116</v>
      </c>
      <c r="G293" t="s">
        <v>3104</v>
      </c>
      <c r="H293" t="s">
        <v>3090</v>
      </c>
      <c r="I293" t="s">
        <v>1229</v>
      </c>
      <c r="J293" t="s">
        <v>3274</v>
      </c>
      <c r="K293" t="s">
        <v>3352</v>
      </c>
      <c r="L293" t="s">
        <v>4085</v>
      </c>
      <c r="M293" t="s">
        <v>3276</v>
      </c>
      <c r="N293" t="s">
        <v>3277</v>
      </c>
      <c r="O293" t="s">
        <v>4485</v>
      </c>
      <c r="P293" t="s">
        <v>1228</v>
      </c>
      <c r="Q293" t="s">
        <v>1228</v>
      </c>
      <c r="R293">
        <v>0</v>
      </c>
      <c r="S293">
        <v>0</v>
      </c>
      <c r="T293">
        <v>78624</v>
      </c>
      <c r="U293">
        <v>1.22</v>
      </c>
      <c r="V293">
        <v>64302</v>
      </c>
      <c r="W293">
        <v>0</v>
      </c>
      <c r="X293">
        <v>0</v>
      </c>
      <c r="Y293">
        <v>0</v>
      </c>
      <c r="Z293">
        <v>0</v>
      </c>
      <c r="AA293">
        <v>624</v>
      </c>
      <c r="AB293">
        <v>878760</v>
      </c>
      <c r="AC293">
        <v>9.6999999999999993</v>
      </c>
      <c r="AD293">
        <v>13.7</v>
      </c>
      <c r="AE293">
        <v>0</v>
      </c>
      <c r="AF293">
        <v>0</v>
      </c>
      <c r="AG293">
        <v>0</v>
      </c>
      <c r="AH293" s="1">
        <f t="shared" si="4"/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63476.990700000002</v>
      </c>
      <c r="AP293">
        <v>0.98699999999999999</v>
      </c>
      <c r="AQ293">
        <v>0</v>
      </c>
      <c r="AR293">
        <v>0</v>
      </c>
      <c r="AS293">
        <v>110.65430000000001</v>
      </c>
      <c r="AT293">
        <v>3744673.9972999999</v>
      </c>
      <c r="AU293" s="1">
        <v>0</v>
      </c>
      <c r="AV293" s="1">
        <v>0</v>
      </c>
      <c r="AW293" s="3">
        <v>0</v>
      </c>
      <c r="AX293" s="1">
        <v>0</v>
      </c>
      <c r="AY293" s="1">
        <v>24.998868483340502</v>
      </c>
      <c r="AZ293" s="1">
        <v>10.598868483340501</v>
      </c>
      <c r="BA293" s="1">
        <v>12.166634222308751</v>
      </c>
      <c r="BB293" s="1">
        <f>BA293-(((100-AH293)/100)*4.9)</f>
        <v>7.2666342223087508</v>
      </c>
    </row>
    <row r="294" spans="1:54" x14ac:dyDescent="0.3">
      <c r="A294">
        <v>1</v>
      </c>
      <c r="B294" t="s">
        <v>2559</v>
      </c>
      <c r="C294">
        <v>2</v>
      </c>
      <c r="D294" t="s">
        <v>2135</v>
      </c>
      <c r="E294" t="s">
        <v>3122</v>
      </c>
      <c r="F294" t="s">
        <v>3114</v>
      </c>
      <c r="G294" t="s">
        <v>3089</v>
      </c>
      <c r="H294" t="s">
        <v>3088</v>
      </c>
      <c r="I294" t="s">
        <v>1232</v>
      </c>
      <c r="J294" t="s">
        <v>3274</v>
      </c>
      <c r="K294" t="s">
        <v>3353</v>
      </c>
      <c r="L294" t="s">
        <v>4072</v>
      </c>
      <c r="M294" t="s">
        <v>3276</v>
      </c>
      <c r="N294" t="s">
        <v>3277</v>
      </c>
      <c r="O294" t="s">
        <v>4486</v>
      </c>
      <c r="P294" t="s">
        <v>1231</v>
      </c>
      <c r="Q294" t="s">
        <v>1231</v>
      </c>
      <c r="R294">
        <v>374845</v>
      </c>
      <c r="S294">
        <v>5.73</v>
      </c>
      <c r="T294">
        <v>507814</v>
      </c>
      <c r="U294">
        <v>7.76</v>
      </c>
      <c r="V294">
        <v>65470</v>
      </c>
      <c r="W294">
        <v>868</v>
      </c>
      <c r="X294">
        <v>190820</v>
      </c>
      <c r="Y294">
        <v>13</v>
      </c>
      <c r="Z294">
        <v>2.9</v>
      </c>
      <c r="AA294">
        <v>551</v>
      </c>
      <c r="AB294">
        <v>278594</v>
      </c>
      <c r="AC294">
        <v>8.4</v>
      </c>
      <c r="AD294">
        <v>4.3</v>
      </c>
      <c r="AE294">
        <v>42</v>
      </c>
      <c r="AF294">
        <v>41</v>
      </c>
      <c r="AG294">
        <v>61</v>
      </c>
      <c r="AH294" s="1">
        <f t="shared" si="4"/>
        <v>48</v>
      </c>
      <c r="AI294">
        <v>379065.76419999998</v>
      </c>
      <c r="AJ294">
        <v>5.5102000000000002</v>
      </c>
      <c r="AK294">
        <v>0</v>
      </c>
      <c r="AL294">
        <v>0</v>
      </c>
      <c r="AM294">
        <v>231.12029999999999</v>
      </c>
      <c r="AN294">
        <v>2204163.1329999999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 s="1">
        <v>100</v>
      </c>
      <c r="AV294" s="1">
        <v>100</v>
      </c>
      <c r="AW294" s="3">
        <v>100</v>
      </c>
      <c r="AX294" s="1">
        <v>100</v>
      </c>
      <c r="AY294" s="1">
        <v>75.502122470263402</v>
      </c>
      <c r="AZ294" s="1">
        <v>75.502122470263402</v>
      </c>
      <c r="BA294" s="1">
        <v>19.233755417213683</v>
      </c>
      <c r="BB294" s="1">
        <f>BA294-(((100-AH294)/100)*8.5)</f>
        <v>14.813755417213683</v>
      </c>
    </row>
    <row r="295" spans="1:54" x14ac:dyDescent="0.3">
      <c r="A295">
        <v>1</v>
      </c>
      <c r="B295" t="s">
        <v>2805</v>
      </c>
      <c r="C295">
        <v>4</v>
      </c>
      <c r="D295" t="s">
        <v>2135</v>
      </c>
      <c r="E295" t="s">
        <v>3122</v>
      </c>
      <c r="F295" t="s">
        <v>3115</v>
      </c>
      <c r="G295" t="s">
        <v>3089</v>
      </c>
      <c r="H295" t="s">
        <v>3088</v>
      </c>
      <c r="I295" t="s">
        <v>2818</v>
      </c>
      <c r="J295" t="s">
        <v>3274</v>
      </c>
      <c r="K295" t="s">
        <v>3354</v>
      </c>
      <c r="L295" t="s">
        <v>4063</v>
      </c>
      <c r="M295" t="s">
        <v>3276</v>
      </c>
      <c r="N295" t="s">
        <v>3277</v>
      </c>
      <c r="O295" t="s">
        <v>4487</v>
      </c>
      <c r="P295" t="s">
        <v>2817</v>
      </c>
      <c r="Q295" t="s">
        <v>2817</v>
      </c>
      <c r="R295">
        <v>527749</v>
      </c>
      <c r="S295">
        <v>8.1300000000000008</v>
      </c>
      <c r="T295">
        <v>0</v>
      </c>
      <c r="U295">
        <v>0</v>
      </c>
      <c r="V295">
        <v>64917</v>
      </c>
      <c r="W295">
        <v>1531</v>
      </c>
      <c r="X295">
        <v>457200</v>
      </c>
      <c r="Y295">
        <v>24</v>
      </c>
      <c r="Z295">
        <v>7</v>
      </c>
      <c r="AA295">
        <v>28</v>
      </c>
      <c r="AB295">
        <v>252565</v>
      </c>
      <c r="AC295">
        <v>0.4</v>
      </c>
      <c r="AD295">
        <v>3.9</v>
      </c>
      <c r="AE295">
        <v>100</v>
      </c>
      <c r="AF295">
        <v>64</v>
      </c>
      <c r="AG295">
        <v>98</v>
      </c>
      <c r="AH295" s="1">
        <f t="shared" si="4"/>
        <v>87.333333333333329</v>
      </c>
      <c r="AI295">
        <v>433382.06540000002</v>
      </c>
      <c r="AJ295">
        <v>6.5593000000000004</v>
      </c>
      <c r="AK295">
        <v>0</v>
      </c>
      <c r="AL295">
        <v>0</v>
      </c>
      <c r="AM295">
        <v>282.99639999999999</v>
      </c>
      <c r="AN295">
        <v>2612266.6767000002</v>
      </c>
      <c r="AO295">
        <v>0</v>
      </c>
      <c r="AP295">
        <v>0</v>
      </c>
      <c r="AQ295">
        <v>0</v>
      </c>
      <c r="AR295">
        <v>0</v>
      </c>
      <c r="AS295">
        <v>16.360099999999999</v>
      </c>
      <c r="AT295">
        <v>891650.31779999996</v>
      </c>
      <c r="AU295" s="1">
        <v>100</v>
      </c>
      <c r="AV295" s="1">
        <v>74.552755695993994</v>
      </c>
      <c r="AW295" s="3">
        <v>94.534910716820917</v>
      </c>
      <c r="AX295" s="1">
        <v>89.695888804271632</v>
      </c>
      <c r="AY295" s="1">
        <v>89.1874180447264</v>
      </c>
      <c r="AZ295" s="1">
        <v>89.1874180447264</v>
      </c>
      <c r="BA295" s="1">
        <v>5.3533190578158569</v>
      </c>
      <c r="BB295" s="1">
        <f>BA295-(((100-AH295)/100)*14.1)</f>
        <v>3.5673190578158565</v>
      </c>
    </row>
    <row r="296" spans="1:54" x14ac:dyDescent="0.3">
      <c r="A296">
        <v>1</v>
      </c>
      <c r="B296" t="s">
        <v>2367</v>
      </c>
      <c r="C296">
        <v>2</v>
      </c>
      <c r="D296" t="s">
        <v>1774</v>
      </c>
      <c r="E296" t="s">
        <v>3122</v>
      </c>
      <c r="F296" t="s">
        <v>3116</v>
      </c>
      <c r="G296" t="s">
        <v>3089</v>
      </c>
      <c r="H296" t="s">
        <v>3088</v>
      </c>
      <c r="I296" t="s">
        <v>1379</v>
      </c>
      <c r="J296" t="s">
        <v>3274</v>
      </c>
      <c r="K296" t="s">
        <v>3355</v>
      </c>
      <c r="L296" t="s">
        <v>4073</v>
      </c>
      <c r="M296" t="s">
        <v>3276</v>
      </c>
      <c r="N296" t="s">
        <v>3277</v>
      </c>
      <c r="O296" t="s">
        <v>4488</v>
      </c>
      <c r="P296" t="s">
        <v>1378</v>
      </c>
      <c r="Q296" t="s">
        <v>1378</v>
      </c>
      <c r="R296">
        <v>405056</v>
      </c>
      <c r="S296">
        <v>6.28</v>
      </c>
      <c r="T296">
        <v>0</v>
      </c>
      <c r="U296">
        <v>0</v>
      </c>
      <c r="V296">
        <v>64487</v>
      </c>
      <c r="W296">
        <v>1267</v>
      </c>
      <c r="X296">
        <v>253904</v>
      </c>
      <c r="Y296">
        <v>20</v>
      </c>
      <c r="Z296">
        <v>3.9</v>
      </c>
      <c r="AA296">
        <v>0</v>
      </c>
      <c r="AB296">
        <v>84830</v>
      </c>
      <c r="AC296">
        <v>0</v>
      </c>
      <c r="AD296">
        <v>1.3</v>
      </c>
      <c r="AE296">
        <v>100</v>
      </c>
      <c r="AF296">
        <v>75</v>
      </c>
      <c r="AG296">
        <v>100</v>
      </c>
      <c r="AH296" s="1">
        <f t="shared" si="4"/>
        <v>91.666666666666671</v>
      </c>
      <c r="AI296">
        <v>479461.10560000001</v>
      </c>
      <c r="AJ296">
        <v>7.0431999999999997</v>
      </c>
      <c r="AK296">
        <v>0</v>
      </c>
      <c r="AL296">
        <v>0</v>
      </c>
      <c r="AM296">
        <v>489.99419999999998</v>
      </c>
      <c r="AN296">
        <v>2915634.7960000001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703975.59389999998</v>
      </c>
      <c r="AU296" s="1">
        <v>100</v>
      </c>
      <c r="AV296" s="1">
        <v>80.551067157273565</v>
      </c>
      <c r="AW296" s="3">
        <v>100</v>
      </c>
      <c r="AX296" s="1">
        <v>93.517022385757855</v>
      </c>
      <c r="AY296" s="1">
        <v>102.00829863880099</v>
      </c>
      <c r="AZ296" s="1">
        <v>101.07474986235013</v>
      </c>
      <c r="BA296" s="1">
        <v>45.066982876663985</v>
      </c>
      <c r="BB296" s="1">
        <f>BA296-(((100-AH296)/100)*4.9)</f>
        <v>44.658649543330654</v>
      </c>
    </row>
    <row r="297" spans="1:54" x14ac:dyDescent="0.3">
      <c r="A297">
        <v>1</v>
      </c>
      <c r="B297" t="s">
        <v>2477</v>
      </c>
      <c r="C297">
        <v>4</v>
      </c>
      <c r="D297" t="s">
        <v>1774</v>
      </c>
      <c r="E297" t="s">
        <v>3122</v>
      </c>
      <c r="F297" t="s">
        <v>3114</v>
      </c>
      <c r="G297" t="s">
        <v>3089</v>
      </c>
      <c r="H297" t="s">
        <v>3090</v>
      </c>
      <c r="I297" t="s">
        <v>1232</v>
      </c>
      <c r="J297" t="s">
        <v>3274</v>
      </c>
      <c r="K297" t="s">
        <v>3353</v>
      </c>
      <c r="L297" t="s">
        <v>4072</v>
      </c>
      <c r="M297" t="s">
        <v>3276</v>
      </c>
      <c r="N297" t="s">
        <v>3277</v>
      </c>
      <c r="O297" t="s">
        <v>4486</v>
      </c>
      <c r="P297" t="s">
        <v>1231</v>
      </c>
      <c r="Q297" t="s">
        <v>1231</v>
      </c>
      <c r="R297">
        <v>69992</v>
      </c>
      <c r="S297">
        <v>1.07</v>
      </c>
      <c r="T297">
        <v>804039</v>
      </c>
      <c r="U297">
        <v>12.27</v>
      </c>
      <c r="V297">
        <v>65551</v>
      </c>
      <c r="W297">
        <v>54</v>
      </c>
      <c r="X297">
        <v>99813</v>
      </c>
      <c r="Y297">
        <v>1</v>
      </c>
      <c r="Z297">
        <v>1.5</v>
      </c>
      <c r="AA297">
        <v>1955</v>
      </c>
      <c r="AB297">
        <v>829114</v>
      </c>
      <c r="AC297">
        <v>29.8</v>
      </c>
      <c r="AD297">
        <v>12.6</v>
      </c>
      <c r="AE297">
        <v>8</v>
      </c>
      <c r="AF297">
        <v>11</v>
      </c>
      <c r="AG297">
        <v>3</v>
      </c>
      <c r="AH297" s="1">
        <f t="shared" si="4"/>
        <v>7.333333333333333</v>
      </c>
      <c r="AI297">
        <v>61550.630100000002</v>
      </c>
      <c r="AJ297">
        <v>0.94669999999999999</v>
      </c>
      <c r="AK297">
        <v>0</v>
      </c>
      <c r="AL297">
        <v>0</v>
      </c>
      <c r="AM297">
        <v>0</v>
      </c>
      <c r="AN297">
        <v>832169.51470000006</v>
      </c>
      <c r="AO297">
        <v>42561.893100000001</v>
      </c>
      <c r="AP297">
        <v>0.65459999999999996</v>
      </c>
      <c r="AQ297">
        <v>0</v>
      </c>
      <c r="AR297">
        <v>0</v>
      </c>
      <c r="AS297">
        <v>0</v>
      </c>
      <c r="AT297">
        <v>2106329.6268000002</v>
      </c>
      <c r="AU297" s="1">
        <v>59.119333782508889</v>
      </c>
      <c r="AV297" s="1">
        <v>28.319542549711514</v>
      </c>
      <c r="AW297" s="3">
        <v>0</v>
      </c>
      <c r="AX297" s="1">
        <v>0</v>
      </c>
      <c r="AY297" s="1">
        <v>51.795732875371797</v>
      </c>
      <c r="AZ297" s="1">
        <v>0</v>
      </c>
      <c r="BA297" s="1">
        <v>3.6013237298033993</v>
      </c>
      <c r="BB297" s="1">
        <f>BA297-(((100-AH297)/100)*8.5)</f>
        <v>-4.2753429368632681</v>
      </c>
    </row>
    <row r="298" spans="1:54" x14ac:dyDescent="0.3">
      <c r="A298">
        <v>1</v>
      </c>
      <c r="B298" t="s">
        <v>2914</v>
      </c>
      <c r="C298">
        <v>2</v>
      </c>
      <c r="D298" t="s">
        <v>1856</v>
      </c>
      <c r="E298" t="s">
        <v>3122</v>
      </c>
      <c r="F298" t="s">
        <v>3115</v>
      </c>
      <c r="G298" t="s">
        <v>3089</v>
      </c>
      <c r="H298" t="s">
        <v>3090</v>
      </c>
      <c r="I298" t="s">
        <v>2818</v>
      </c>
      <c r="J298" t="s">
        <v>3274</v>
      </c>
      <c r="K298" t="s">
        <v>3354</v>
      </c>
      <c r="L298" t="s">
        <v>4063</v>
      </c>
      <c r="M298" t="s">
        <v>3276</v>
      </c>
      <c r="N298" t="s">
        <v>3277</v>
      </c>
      <c r="O298" t="s">
        <v>4487</v>
      </c>
      <c r="P298" t="s">
        <v>2817</v>
      </c>
      <c r="Q298" t="s">
        <v>2817</v>
      </c>
      <c r="R298">
        <v>61949</v>
      </c>
      <c r="S298">
        <v>0.95</v>
      </c>
      <c r="T298">
        <v>60660</v>
      </c>
      <c r="U298">
        <v>0.93</v>
      </c>
      <c r="V298">
        <v>65426</v>
      </c>
      <c r="W298">
        <v>46</v>
      </c>
      <c r="X298">
        <v>48065</v>
      </c>
      <c r="Y298">
        <v>1</v>
      </c>
      <c r="Z298">
        <v>0.7</v>
      </c>
      <c r="AA298">
        <v>377</v>
      </c>
      <c r="AB298">
        <v>387967</v>
      </c>
      <c r="AC298">
        <v>5.8</v>
      </c>
      <c r="AD298">
        <v>5.9</v>
      </c>
      <c r="AE298">
        <v>51</v>
      </c>
      <c r="AF298">
        <v>11</v>
      </c>
      <c r="AG298">
        <v>11</v>
      </c>
      <c r="AH298" s="1">
        <f t="shared" si="4"/>
        <v>24.333333333333332</v>
      </c>
      <c r="AI298">
        <v>68630.353600000002</v>
      </c>
      <c r="AJ298">
        <v>0.99219999999999997</v>
      </c>
      <c r="AK298">
        <v>0</v>
      </c>
      <c r="AL298">
        <v>0</v>
      </c>
      <c r="AM298">
        <v>0</v>
      </c>
      <c r="AN298">
        <v>864250.27859999996</v>
      </c>
      <c r="AO298">
        <v>59550.493499999997</v>
      </c>
      <c r="AP298">
        <v>0.86099999999999999</v>
      </c>
      <c r="AQ298">
        <v>0</v>
      </c>
      <c r="AR298">
        <v>0</v>
      </c>
      <c r="AS298">
        <v>79.283900000000003</v>
      </c>
      <c r="AT298">
        <v>2966575.3539999998</v>
      </c>
      <c r="AU298" s="1">
        <v>53.541816232855901</v>
      </c>
      <c r="AV298" s="1">
        <v>22.560418079207359</v>
      </c>
      <c r="AW298" s="3">
        <v>0</v>
      </c>
      <c r="AX298" s="1">
        <v>25.36741143735442</v>
      </c>
      <c r="AY298" s="1">
        <v>41.682842573840198</v>
      </c>
      <c r="AZ298" s="1">
        <v>41.682842573840198</v>
      </c>
      <c r="BA298" s="1">
        <v>-1.235195302022903</v>
      </c>
      <c r="BB298" s="1">
        <f>BA298-(((100-AH298)/100)*14.1)</f>
        <v>-11.904195302022904</v>
      </c>
    </row>
    <row r="299" spans="1:54" x14ac:dyDescent="0.3">
      <c r="A299">
        <v>1</v>
      </c>
      <c r="B299" t="s">
        <v>2351</v>
      </c>
      <c r="C299">
        <v>4</v>
      </c>
      <c r="D299" t="s">
        <v>1856</v>
      </c>
      <c r="E299" t="s">
        <v>3122</v>
      </c>
      <c r="F299" t="s">
        <v>3116</v>
      </c>
      <c r="G299" t="s">
        <v>3089</v>
      </c>
      <c r="H299" t="s">
        <v>3090</v>
      </c>
      <c r="I299" t="s">
        <v>1379</v>
      </c>
      <c r="J299" t="s">
        <v>3274</v>
      </c>
      <c r="K299" t="s">
        <v>3355</v>
      </c>
      <c r="L299" t="s">
        <v>4073</v>
      </c>
      <c r="M299" t="s">
        <v>3276</v>
      </c>
      <c r="N299" t="s">
        <v>3277</v>
      </c>
      <c r="O299" t="s">
        <v>4488</v>
      </c>
      <c r="P299" t="s">
        <v>1378</v>
      </c>
      <c r="Q299" t="s">
        <v>1378</v>
      </c>
      <c r="R299">
        <v>39658</v>
      </c>
      <c r="S299">
        <v>0.61</v>
      </c>
      <c r="T299">
        <v>143759</v>
      </c>
      <c r="U299">
        <v>2.21</v>
      </c>
      <c r="V299">
        <v>65083</v>
      </c>
      <c r="W299">
        <v>34</v>
      </c>
      <c r="X299">
        <v>79800</v>
      </c>
      <c r="Y299">
        <v>1</v>
      </c>
      <c r="Z299">
        <v>1.2</v>
      </c>
      <c r="AA299">
        <v>1555</v>
      </c>
      <c r="AB299">
        <v>1190060</v>
      </c>
      <c r="AC299">
        <v>23.9</v>
      </c>
      <c r="AD299">
        <v>18.3</v>
      </c>
      <c r="AE299">
        <v>22</v>
      </c>
      <c r="AF299">
        <v>6</v>
      </c>
      <c r="AG299">
        <v>2</v>
      </c>
      <c r="AH299" s="1">
        <f t="shared" si="4"/>
        <v>10</v>
      </c>
      <c r="AI299">
        <v>37083.714</v>
      </c>
      <c r="AJ299">
        <v>0.56379999999999997</v>
      </c>
      <c r="AK299">
        <v>0</v>
      </c>
      <c r="AL299">
        <v>0</v>
      </c>
      <c r="AM299">
        <v>0</v>
      </c>
      <c r="AN299">
        <v>799037.7868</v>
      </c>
      <c r="AO299">
        <v>127956.1974</v>
      </c>
      <c r="AP299">
        <v>1.9453</v>
      </c>
      <c r="AQ299">
        <v>0</v>
      </c>
      <c r="AR299">
        <v>0</v>
      </c>
      <c r="AS299">
        <v>308.38220000000001</v>
      </c>
      <c r="AT299">
        <v>4635129.4896</v>
      </c>
      <c r="AU299" s="1">
        <v>22.469543085321845</v>
      </c>
      <c r="AV299" s="1">
        <v>14.703960076277642</v>
      </c>
      <c r="AW299" s="3">
        <v>0</v>
      </c>
      <c r="AX299" s="1">
        <v>12.391167720533161</v>
      </c>
      <c r="AY299" s="1">
        <v>63.048427000601102</v>
      </c>
      <c r="AZ299" s="1">
        <v>50.432755152357878</v>
      </c>
      <c r="BA299" s="1">
        <v>17.422620206346128</v>
      </c>
      <c r="BB299" s="1">
        <f>BA299-(((100-AH299)/100)*4.9)</f>
        <v>13.012620206346128</v>
      </c>
    </row>
    <row r="300" spans="1:54" x14ac:dyDescent="0.3">
      <c r="A300">
        <v>1</v>
      </c>
      <c r="B300" t="s">
        <v>2608</v>
      </c>
      <c r="C300">
        <v>2</v>
      </c>
      <c r="D300" t="s">
        <v>1260</v>
      </c>
      <c r="E300" t="s">
        <v>3122</v>
      </c>
      <c r="F300" t="s">
        <v>3114</v>
      </c>
      <c r="G300" t="s">
        <v>3104</v>
      </c>
      <c r="H300" t="s">
        <v>3088</v>
      </c>
      <c r="I300" t="s">
        <v>1232</v>
      </c>
      <c r="J300" t="s">
        <v>3274</v>
      </c>
      <c r="K300" t="s">
        <v>3353</v>
      </c>
      <c r="L300" t="s">
        <v>4072</v>
      </c>
      <c r="M300" t="s">
        <v>3276</v>
      </c>
      <c r="N300" t="s">
        <v>3277</v>
      </c>
      <c r="O300" t="s">
        <v>4486</v>
      </c>
      <c r="P300" t="s">
        <v>1231</v>
      </c>
      <c r="Q300" t="s">
        <v>1231</v>
      </c>
      <c r="R300">
        <v>349774</v>
      </c>
      <c r="S300">
        <v>5.31</v>
      </c>
      <c r="T300">
        <v>445462</v>
      </c>
      <c r="U300">
        <v>6.76</v>
      </c>
      <c r="V300">
        <v>65891</v>
      </c>
      <c r="W300">
        <v>628</v>
      </c>
      <c r="X300">
        <v>180976</v>
      </c>
      <c r="Y300">
        <v>10</v>
      </c>
      <c r="Z300">
        <v>2.7</v>
      </c>
      <c r="AA300">
        <v>494</v>
      </c>
      <c r="AB300">
        <v>252094</v>
      </c>
      <c r="AC300">
        <v>7.5</v>
      </c>
      <c r="AD300">
        <v>3.8</v>
      </c>
      <c r="AE300">
        <v>44</v>
      </c>
      <c r="AF300">
        <v>42</v>
      </c>
      <c r="AG300">
        <v>56</v>
      </c>
      <c r="AH300" s="1">
        <f t="shared" si="4"/>
        <v>47.333333333333336</v>
      </c>
      <c r="AI300">
        <v>384254.68660000002</v>
      </c>
      <c r="AJ300">
        <v>5.6020000000000003</v>
      </c>
      <c r="AK300">
        <v>0</v>
      </c>
      <c r="AL300">
        <v>0</v>
      </c>
      <c r="AM300">
        <v>216.9068</v>
      </c>
      <c r="AN300">
        <v>2356357.298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 s="1">
        <v>100</v>
      </c>
      <c r="AV300" s="1">
        <v>100</v>
      </c>
      <c r="AW300" s="3">
        <v>100</v>
      </c>
      <c r="AX300" s="1">
        <v>100</v>
      </c>
      <c r="AY300" s="1">
        <v>80.046038384869902</v>
      </c>
      <c r="AZ300" s="1">
        <v>80.046038384869902</v>
      </c>
      <c r="BA300" s="1">
        <v>16.269286692358726</v>
      </c>
      <c r="BB300" s="1">
        <f>BA300-(((100-AH300)/100)*8.5)</f>
        <v>11.792620025692059</v>
      </c>
    </row>
    <row r="301" spans="1:54" x14ac:dyDescent="0.3">
      <c r="A301">
        <v>1</v>
      </c>
      <c r="B301" t="s">
        <v>2762</v>
      </c>
      <c r="C301">
        <v>4</v>
      </c>
      <c r="D301" t="s">
        <v>2495</v>
      </c>
      <c r="E301" t="s">
        <v>3121</v>
      </c>
      <c r="F301" t="s">
        <v>3115</v>
      </c>
      <c r="G301" t="s">
        <v>3089</v>
      </c>
      <c r="H301" t="s">
        <v>3088</v>
      </c>
      <c r="I301" t="s">
        <v>1594</v>
      </c>
      <c r="J301" t="s">
        <v>3274</v>
      </c>
      <c r="K301" t="s">
        <v>3351</v>
      </c>
      <c r="L301" t="s">
        <v>4051</v>
      </c>
      <c r="M301" t="s">
        <v>3276</v>
      </c>
      <c r="N301" t="s">
        <v>3277</v>
      </c>
      <c r="O301" t="s">
        <v>4484</v>
      </c>
      <c r="P301" t="s">
        <v>1593</v>
      </c>
      <c r="Q301" t="s">
        <v>1593</v>
      </c>
      <c r="R301">
        <v>160918</v>
      </c>
      <c r="S301">
        <v>2.5</v>
      </c>
      <c r="T301">
        <v>29191</v>
      </c>
      <c r="U301">
        <v>0.45</v>
      </c>
      <c r="V301">
        <v>64409</v>
      </c>
      <c r="W301">
        <v>1009</v>
      </c>
      <c r="X301">
        <v>504288</v>
      </c>
      <c r="Y301">
        <v>16</v>
      </c>
      <c r="Z301">
        <v>7.8</v>
      </c>
      <c r="AA301">
        <v>106</v>
      </c>
      <c r="AB301">
        <v>326265</v>
      </c>
      <c r="AC301">
        <v>1.6</v>
      </c>
      <c r="AD301">
        <v>5.0999999999999996</v>
      </c>
      <c r="AE301">
        <v>85</v>
      </c>
      <c r="AF301">
        <v>61</v>
      </c>
      <c r="AG301">
        <v>90</v>
      </c>
      <c r="AH301" s="1">
        <f t="shared" si="4"/>
        <v>78.666666666666671</v>
      </c>
      <c r="AI301">
        <v>136201.34280000001</v>
      </c>
      <c r="AJ301">
        <v>2.0929000000000002</v>
      </c>
      <c r="AK301">
        <v>0</v>
      </c>
      <c r="AL301">
        <v>0</v>
      </c>
      <c r="AM301">
        <v>218.30289999999999</v>
      </c>
      <c r="AN301">
        <v>3312000.9287</v>
      </c>
      <c r="AO301">
        <v>23428.709699999999</v>
      </c>
      <c r="AP301">
        <v>0.36</v>
      </c>
      <c r="AQ301">
        <v>0</v>
      </c>
      <c r="AR301">
        <v>0</v>
      </c>
      <c r="AS301">
        <v>21.4025</v>
      </c>
      <c r="AT301">
        <v>1792495.5863999999</v>
      </c>
      <c r="AU301" s="1">
        <v>85.32312097059544</v>
      </c>
      <c r="AV301" s="1">
        <v>64.88398843847807</v>
      </c>
      <c r="AW301" s="3">
        <v>91.071331726360768</v>
      </c>
      <c r="AX301" s="1">
        <v>80.426147045144759</v>
      </c>
      <c r="AY301" s="1">
        <v>73.888037860866106</v>
      </c>
      <c r="AZ301" s="1">
        <v>73.888037860866106</v>
      </c>
      <c r="BA301" s="1">
        <v>-3.7959898773603178</v>
      </c>
      <c r="BB301" s="1">
        <f>BA301-(((100-AH301)/100)*14.1)</f>
        <v>-6.8039898773603174</v>
      </c>
    </row>
    <row r="302" spans="1:54" x14ac:dyDescent="0.3">
      <c r="A302">
        <v>1</v>
      </c>
      <c r="B302" t="s">
        <v>2724</v>
      </c>
      <c r="C302">
        <v>4</v>
      </c>
      <c r="D302" t="s">
        <v>1260</v>
      </c>
      <c r="E302" t="s">
        <v>3122</v>
      </c>
      <c r="F302" t="s">
        <v>3115</v>
      </c>
      <c r="G302" t="s">
        <v>3104</v>
      </c>
      <c r="H302" t="s">
        <v>3088</v>
      </c>
      <c r="I302" t="s">
        <v>2818</v>
      </c>
      <c r="J302" t="s">
        <v>3274</v>
      </c>
      <c r="K302" t="s">
        <v>3354</v>
      </c>
      <c r="L302" t="s">
        <v>4063</v>
      </c>
      <c r="M302" t="s">
        <v>3276</v>
      </c>
      <c r="N302" t="s">
        <v>3277</v>
      </c>
      <c r="O302" t="s">
        <v>4487</v>
      </c>
      <c r="P302" t="s">
        <v>2817</v>
      </c>
      <c r="Q302" t="s">
        <v>2817</v>
      </c>
      <c r="R302">
        <v>0</v>
      </c>
      <c r="S302">
        <v>0</v>
      </c>
      <c r="T302">
        <v>52388</v>
      </c>
      <c r="U302">
        <v>0.8</v>
      </c>
      <c r="V302">
        <v>65215</v>
      </c>
      <c r="W302">
        <v>0</v>
      </c>
      <c r="X302">
        <v>0</v>
      </c>
      <c r="Y302">
        <v>0</v>
      </c>
      <c r="Z302">
        <v>0</v>
      </c>
      <c r="AA302">
        <v>293</v>
      </c>
      <c r="AB302">
        <v>584845</v>
      </c>
      <c r="AC302">
        <v>4.5</v>
      </c>
      <c r="AD302">
        <v>9</v>
      </c>
      <c r="AE302">
        <v>0</v>
      </c>
      <c r="AF302">
        <v>0</v>
      </c>
      <c r="AG302">
        <v>0</v>
      </c>
      <c r="AH302" s="1">
        <f t="shared" si="4"/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45192.362500000003</v>
      </c>
      <c r="AP302">
        <v>0.68179999999999996</v>
      </c>
      <c r="AQ302">
        <v>0</v>
      </c>
      <c r="AR302">
        <v>0</v>
      </c>
      <c r="AS302">
        <v>44.85</v>
      </c>
      <c r="AT302">
        <v>2881572.4032000001</v>
      </c>
      <c r="AU302" s="1">
        <v>0</v>
      </c>
      <c r="AV302" s="1">
        <v>0</v>
      </c>
      <c r="AW302" s="3">
        <v>0</v>
      </c>
      <c r="AX302" s="1">
        <v>0</v>
      </c>
      <c r="AY302" s="1">
        <v>31.080372106424999</v>
      </c>
      <c r="AZ302" s="1">
        <v>31.080372106424999</v>
      </c>
      <c r="BA302" s="1">
        <v>-2.6279929920186795</v>
      </c>
      <c r="BB302" s="1">
        <f>BA302-(((100-AH302)/100)*14.1)</f>
        <v>-16.727992992018677</v>
      </c>
    </row>
    <row r="303" spans="1:54" x14ac:dyDescent="0.3">
      <c r="A303">
        <v>1</v>
      </c>
      <c r="B303" t="s">
        <v>1907</v>
      </c>
      <c r="C303">
        <v>2</v>
      </c>
      <c r="D303" t="s">
        <v>3045</v>
      </c>
      <c r="E303" t="s">
        <v>3122</v>
      </c>
      <c r="F303" t="s">
        <v>3116</v>
      </c>
      <c r="G303" t="s">
        <v>3104</v>
      </c>
      <c r="H303" t="s">
        <v>3088</v>
      </c>
      <c r="I303" t="s">
        <v>1379</v>
      </c>
      <c r="J303" t="s">
        <v>3274</v>
      </c>
      <c r="K303" t="s">
        <v>3355</v>
      </c>
      <c r="L303" t="s">
        <v>4073</v>
      </c>
      <c r="M303" t="s">
        <v>3276</v>
      </c>
      <c r="N303" t="s">
        <v>3277</v>
      </c>
      <c r="O303" t="s">
        <v>4488</v>
      </c>
      <c r="P303" t="s">
        <v>1378</v>
      </c>
      <c r="Q303" t="s">
        <v>1378</v>
      </c>
      <c r="R303">
        <v>0</v>
      </c>
      <c r="S303">
        <v>0</v>
      </c>
      <c r="T303">
        <v>61484</v>
      </c>
      <c r="U303">
        <v>0.94</v>
      </c>
      <c r="V303">
        <v>65191</v>
      </c>
      <c r="W303">
        <v>0</v>
      </c>
      <c r="X303">
        <v>0</v>
      </c>
      <c r="Y303">
        <v>0</v>
      </c>
      <c r="Z303">
        <v>0</v>
      </c>
      <c r="AA303">
        <v>462</v>
      </c>
      <c r="AB303">
        <v>438921</v>
      </c>
      <c r="AC303">
        <v>7.1</v>
      </c>
      <c r="AD303">
        <v>6.7</v>
      </c>
      <c r="AE303">
        <v>0</v>
      </c>
      <c r="AF303">
        <v>0</v>
      </c>
      <c r="AG303">
        <v>0</v>
      </c>
      <c r="AH303" s="1">
        <f t="shared" si="4"/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237331.11629999999</v>
      </c>
      <c r="AO303">
        <v>46385.206599999998</v>
      </c>
      <c r="AP303">
        <v>0.67910000000000004</v>
      </c>
      <c r="AQ303">
        <v>0</v>
      </c>
      <c r="AR303">
        <v>0</v>
      </c>
      <c r="AS303">
        <v>64.878</v>
      </c>
      <c r="AT303">
        <v>3198813.5630000001</v>
      </c>
      <c r="AU303" s="1">
        <v>0</v>
      </c>
      <c r="AV303" s="1">
        <v>6.9069011479559794</v>
      </c>
      <c r="AW303" s="3">
        <v>0</v>
      </c>
      <c r="AX303" s="1">
        <v>2.302300382651993</v>
      </c>
      <c r="AY303" s="1">
        <v>19.644085418989398</v>
      </c>
      <c r="AZ303" s="1">
        <v>5.5756166740912843</v>
      </c>
      <c r="BA303" s="1">
        <v>-8.8581148802213381</v>
      </c>
      <c r="BB303" s="1">
        <f>BA303-(((100-AH303)/100)*4.9)</f>
        <v>-13.758114880221338</v>
      </c>
    </row>
    <row r="304" spans="1:54" x14ac:dyDescent="0.3">
      <c r="A304">
        <v>1</v>
      </c>
      <c r="B304" t="s">
        <v>1230</v>
      </c>
      <c r="C304">
        <v>4</v>
      </c>
      <c r="D304" t="s">
        <v>3045</v>
      </c>
      <c r="E304" t="s">
        <v>3122</v>
      </c>
      <c r="F304" t="s">
        <v>3114</v>
      </c>
      <c r="G304" t="s">
        <v>3104</v>
      </c>
      <c r="H304" t="s">
        <v>3090</v>
      </c>
      <c r="I304" t="s">
        <v>1232</v>
      </c>
      <c r="J304" t="s">
        <v>3274</v>
      </c>
      <c r="K304" t="s">
        <v>3353</v>
      </c>
      <c r="L304" t="s">
        <v>4072</v>
      </c>
      <c r="M304" t="s">
        <v>3276</v>
      </c>
      <c r="N304" t="s">
        <v>3277</v>
      </c>
      <c r="O304" t="s">
        <v>4486</v>
      </c>
      <c r="P304" t="s">
        <v>1231</v>
      </c>
      <c r="Q304" t="s">
        <v>1231</v>
      </c>
      <c r="R304">
        <v>0</v>
      </c>
      <c r="S304">
        <v>0</v>
      </c>
      <c r="T304">
        <v>918138</v>
      </c>
      <c r="U304">
        <v>14.17</v>
      </c>
      <c r="V304">
        <v>64815</v>
      </c>
      <c r="W304">
        <v>0</v>
      </c>
      <c r="X304">
        <v>0</v>
      </c>
      <c r="Y304">
        <v>0</v>
      </c>
      <c r="Z304">
        <v>0</v>
      </c>
      <c r="AA304">
        <v>2478</v>
      </c>
      <c r="AB304">
        <v>872294</v>
      </c>
      <c r="AC304">
        <v>38.200000000000003</v>
      </c>
      <c r="AD304">
        <v>13.5</v>
      </c>
      <c r="AE304">
        <v>0</v>
      </c>
      <c r="AF304">
        <v>0</v>
      </c>
      <c r="AG304">
        <v>0</v>
      </c>
      <c r="AH304" s="1">
        <f t="shared" si="4"/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52158.633800000003</v>
      </c>
      <c r="AP304">
        <v>0.77669999999999995</v>
      </c>
      <c r="AQ304">
        <v>0</v>
      </c>
      <c r="AR304">
        <v>0</v>
      </c>
      <c r="AS304">
        <v>0</v>
      </c>
      <c r="AT304">
        <v>3010114.9279</v>
      </c>
      <c r="AU304" s="1">
        <v>0</v>
      </c>
      <c r="AV304" s="1">
        <v>0</v>
      </c>
      <c r="AW304" s="3">
        <v>0</v>
      </c>
      <c r="AX304" s="1">
        <v>0</v>
      </c>
      <c r="AY304" s="1">
        <v>12.8205618569877</v>
      </c>
      <c r="AZ304" s="1">
        <v>0</v>
      </c>
      <c r="BA304" s="1">
        <v>14.891960288105901</v>
      </c>
      <c r="BB304" s="1">
        <f>BA304-(((100-AH304)/100)*8.5)</f>
        <v>6.391960288105901</v>
      </c>
    </row>
    <row r="305" spans="1:54" x14ac:dyDescent="0.3">
      <c r="A305">
        <v>1</v>
      </c>
      <c r="B305" t="s">
        <v>3072</v>
      </c>
      <c r="C305">
        <v>2</v>
      </c>
      <c r="D305" t="s">
        <v>1352</v>
      </c>
      <c r="E305" t="s">
        <v>3122</v>
      </c>
      <c r="F305" t="s">
        <v>3115</v>
      </c>
      <c r="G305" t="s">
        <v>3104</v>
      </c>
      <c r="H305" t="s">
        <v>3090</v>
      </c>
      <c r="I305" t="s">
        <v>2818</v>
      </c>
      <c r="J305" t="s">
        <v>3274</v>
      </c>
      <c r="K305" t="s">
        <v>3354</v>
      </c>
      <c r="L305" t="s">
        <v>4063</v>
      </c>
      <c r="M305" t="s">
        <v>3276</v>
      </c>
      <c r="N305" t="s">
        <v>3277</v>
      </c>
      <c r="O305" t="s">
        <v>4487</v>
      </c>
      <c r="P305" t="s">
        <v>2817</v>
      </c>
      <c r="Q305" t="s">
        <v>2817</v>
      </c>
      <c r="R305">
        <v>0</v>
      </c>
      <c r="S305">
        <v>0</v>
      </c>
      <c r="T305">
        <v>77525</v>
      </c>
      <c r="U305">
        <v>1.18</v>
      </c>
      <c r="V305">
        <v>65628</v>
      </c>
      <c r="W305">
        <v>0</v>
      </c>
      <c r="X305">
        <v>0</v>
      </c>
      <c r="Y305">
        <v>0</v>
      </c>
      <c r="Z305">
        <v>0</v>
      </c>
      <c r="AA305">
        <v>600</v>
      </c>
      <c r="AB305">
        <v>459782</v>
      </c>
      <c r="AC305">
        <v>9.1</v>
      </c>
      <c r="AD305">
        <v>7</v>
      </c>
      <c r="AE305">
        <v>0</v>
      </c>
      <c r="AF305">
        <v>0</v>
      </c>
      <c r="AG305">
        <v>0</v>
      </c>
      <c r="AH305" s="1">
        <f t="shared" si="4"/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81188.085200000001</v>
      </c>
      <c r="AP305">
        <v>1.1863999999999999</v>
      </c>
      <c r="AQ305">
        <v>0</v>
      </c>
      <c r="AR305">
        <v>0</v>
      </c>
      <c r="AS305">
        <v>140.1901</v>
      </c>
      <c r="AT305">
        <v>3568057.8059999999</v>
      </c>
      <c r="AU305" s="1">
        <v>0</v>
      </c>
      <c r="AV305" s="1">
        <v>0</v>
      </c>
      <c r="AW305" s="3">
        <v>0</v>
      </c>
      <c r="AX305" s="1">
        <v>0</v>
      </c>
      <c r="AY305" s="1">
        <v>22.910503088243601</v>
      </c>
      <c r="AZ305" s="1">
        <v>22.910503088243601</v>
      </c>
      <c r="BA305" s="1">
        <v>-15.21054786205338</v>
      </c>
      <c r="BB305" s="1">
        <f>BA305-(((100-AH305)/100)*14.1)</f>
        <v>-29.310547862053379</v>
      </c>
    </row>
    <row r="306" spans="1:54" x14ac:dyDescent="0.3">
      <c r="A306">
        <v>1</v>
      </c>
      <c r="B306" t="s">
        <v>1377</v>
      </c>
      <c r="C306">
        <v>4</v>
      </c>
      <c r="D306" t="s">
        <v>1352</v>
      </c>
      <c r="E306" t="s">
        <v>3122</v>
      </c>
      <c r="F306" t="s">
        <v>3116</v>
      </c>
      <c r="G306" t="s">
        <v>3104</v>
      </c>
      <c r="H306" t="s">
        <v>3090</v>
      </c>
      <c r="I306" t="s">
        <v>1379</v>
      </c>
      <c r="J306" t="s">
        <v>3274</v>
      </c>
      <c r="K306" t="s">
        <v>3355</v>
      </c>
      <c r="L306" t="s">
        <v>4073</v>
      </c>
      <c r="M306" t="s">
        <v>3276</v>
      </c>
      <c r="N306" t="s">
        <v>3277</v>
      </c>
      <c r="O306" t="s">
        <v>4488</v>
      </c>
      <c r="P306" t="s">
        <v>1378</v>
      </c>
      <c r="Q306" t="s">
        <v>1378</v>
      </c>
      <c r="R306">
        <v>0</v>
      </c>
      <c r="S306">
        <v>0</v>
      </c>
      <c r="T306">
        <v>74991</v>
      </c>
      <c r="U306">
        <v>1.1599999999999999</v>
      </c>
      <c r="V306">
        <v>64629</v>
      </c>
      <c r="W306">
        <v>0</v>
      </c>
      <c r="X306">
        <v>0</v>
      </c>
      <c r="Y306">
        <v>0</v>
      </c>
      <c r="Z306">
        <v>0</v>
      </c>
      <c r="AA306">
        <v>649</v>
      </c>
      <c r="AB306">
        <v>830398</v>
      </c>
      <c r="AC306">
        <v>10</v>
      </c>
      <c r="AD306">
        <v>12.8</v>
      </c>
      <c r="AE306">
        <v>0</v>
      </c>
      <c r="AF306">
        <v>0</v>
      </c>
      <c r="AG306">
        <v>0</v>
      </c>
      <c r="AH306" s="1">
        <f t="shared" si="4"/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61079.297899999998</v>
      </c>
      <c r="AP306">
        <v>0.92589999999999995</v>
      </c>
      <c r="AQ306">
        <v>0</v>
      </c>
      <c r="AR306">
        <v>0</v>
      </c>
      <c r="AS306">
        <v>92.169300000000007</v>
      </c>
      <c r="AT306">
        <v>3737610.7642999999</v>
      </c>
      <c r="AU306" s="1">
        <v>0</v>
      </c>
      <c r="AV306" s="1">
        <v>0</v>
      </c>
      <c r="AW306" s="3">
        <v>0</v>
      </c>
      <c r="AX306" s="1">
        <v>0</v>
      </c>
      <c r="AY306" s="1">
        <v>30.185358365669199</v>
      </c>
      <c r="AZ306" s="1">
        <v>15.785358365669198</v>
      </c>
      <c r="BA306" s="1">
        <v>10.803971189410175</v>
      </c>
      <c r="BB306" s="1">
        <f>BA306-(((100-AH306)/100)*4.9)</f>
        <v>5.903971189410175</v>
      </c>
    </row>
    <row r="307" spans="1:54" x14ac:dyDescent="0.3">
      <c r="A307">
        <v>1</v>
      </c>
      <c r="B307" t="s">
        <v>2326</v>
      </c>
      <c r="C307">
        <v>2</v>
      </c>
      <c r="D307" t="s">
        <v>2599</v>
      </c>
      <c r="E307" t="s">
        <v>3123</v>
      </c>
      <c r="F307" t="s">
        <v>3114</v>
      </c>
      <c r="G307" t="s">
        <v>3089</v>
      </c>
      <c r="H307" t="s">
        <v>3088</v>
      </c>
      <c r="I307" t="s">
        <v>885</v>
      </c>
      <c r="J307" t="s">
        <v>3274</v>
      </c>
      <c r="K307" t="s">
        <v>3356</v>
      </c>
      <c r="L307" t="s">
        <v>4086</v>
      </c>
      <c r="M307" t="s">
        <v>3276</v>
      </c>
      <c r="N307" t="s">
        <v>3277</v>
      </c>
      <c r="O307" t="s">
        <v>4489</v>
      </c>
      <c r="P307" t="s">
        <v>884</v>
      </c>
      <c r="Q307" t="s">
        <v>884</v>
      </c>
      <c r="R307">
        <v>144594</v>
      </c>
      <c r="S307">
        <v>2.1800000000000002</v>
      </c>
      <c r="T307">
        <v>8406</v>
      </c>
      <c r="U307">
        <v>0.13</v>
      </c>
      <c r="V307">
        <v>66355</v>
      </c>
      <c r="W307">
        <v>897</v>
      </c>
      <c r="X307">
        <v>266872</v>
      </c>
      <c r="Y307">
        <v>14</v>
      </c>
      <c r="Z307">
        <v>4</v>
      </c>
      <c r="AA307">
        <v>0</v>
      </c>
      <c r="AB307">
        <v>43858</v>
      </c>
      <c r="AC307">
        <v>0</v>
      </c>
      <c r="AD307">
        <v>0.7</v>
      </c>
      <c r="AE307">
        <v>95</v>
      </c>
      <c r="AF307">
        <v>86</v>
      </c>
      <c r="AG307">
        <v>100</v>
      </c>
      <c r="AH307" s="1">
        <f t="shared" si="4"/>
        <v>93.666666666666671</v>
      </c>
      <c r="AI307">
        <v>142126.20569999999</v>
      </c>
      <c r="AJ307">
        <v>2.0865999999999998</v>
      </c>
      <c r="AK307">
        <v>0</v>
      </c>
      <c r="AL307">
        <v>0</v>
      </c>
      <c r="AM307">
        <v>263.00819999999999</v>
      </c>
      <c r="AN307">
        <v>2638228.23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500032.46</v>
      </c>
      <c r="AU307" s="1">
        <v>100</v>
      </c>
      <c r="AV307" s="1">
        <v>84.066573513368652</v>
      </c>
      <c r="AW307" s="3">
        <v>100</v>
      </c>
      <c r="AX307" s="1">
        <v>94.688857837789556</v>
      </c>
      <c r="AY307" s="1">
        <v>100.440112169955</v>
      </c>
      <c r="AZ307" s="1">
        <v>100.36044503752184</v>
      </c>
      <c r="BA307" s="1">
        <v>79.087790623808914</v>
      </c>
      <c r="BB307" s="1">
        <f>BA307-(((100-AH307)/100)*8.5)</f>
        <v>78.549457290475587</v>
      </c>
    </row>
    <row r="308" spans="1:54" x14ac:dyDescent="0.3">
      <c r="A308">
        <v>1</v>
      </c>
      <c r="B308" t="s">
        <v>2810</v>
      </c>
      <c r="C308">
        <v>4</v>
      </c>
      <c r="D308" t="s">
        <v>2599</v>
      </c>
      <c r="E308" t="s">
        <v>3123</v>
      </c>
      <c r="F308" t="s">
        <v>3115</v>
      </c>
      <c r="G308" t="s">
        <v>3089</v>
      </c>
      <c r="H308" t="s">
        <v>3088</v>
      </c>
      <c r="I308" t="s">
        <v>2855</v>
      </c>
      <c r="J308" t="s">
        <v>3274</v>
      </c>
      <c r="K308" t="s">
        <v>3357</v>
      </c>
      <c r="L308" t="s">
        <v>4080</v>
      </c>
      <c r="M308" t="s">
        <v>3276</v>
      </c>
      <c r="N308" t="s">
        <v>3277</v>
      </c>
      <c r="O308" t="s">
        <v>4490</v>
      </c>
      <c r="P308" t="s">
        <v>2854</v>
      </c>
      <c r="Q308" t="s">
        <v>2854</v>
      </c>
      <c r="R308">
        <v>149777</v>
      </c>
      <c r="S308">
        <v>2.3199999999999998</v>
      </c>
      <c r="T308">
        <v>0</v>
      </c>
      <c r="U308">
        <v>0</v>
      </c>
      <c r="V308">
        <v>64663</v>
      </c>
      <c r="W308">
        <v>1247</v>
      </c>
      <c r="X308">
        <v>482465</v>
      </c>
      <c r="Y308">
        <v>19</v>
      </c>
      <c r="Z308">
        <v>7.5</v>
      </c>
      <c r="AA308">
        <v>40</v>
      </c>
      <c r="AB308">
        <v>218281</v>
      </c>
      <c r="AC308">
        <v>0.6</v>
      </c>
      <c r="AD308">
        <v>3.4</v>
      </c>
      <c r="AE308">
        <v>100</v>
      </c>
      <c r="AF308">
        <v>69</v>
      </c>
      <c r="AG308">
        <v>97</v>
      </c>
      <c r="AH308" s="1">
        <f t="shared" si="4"/>
        <v>88.666666666666671</v>
      </c>
      <c r="AI308">
        <v>134283.70809999999</v>
      </c>
      <c r="AJ308">
        <v>2.0106999999999999</v>
      </c>
      <c r="AK308">
        <v>0</v>
      </c>
      <c r="AL308">
        <v>0</v>
      </c>
      <c r="AM308">
        <v>326.14249999999998</v>
      </c>
      <c r="AN308">
        <v>429215.03639999998</v>
      </c>
      <c r="AO308">
        <v>0</v>
      </c>
      <c r="AP308">
        <v>0</v>
      </c>
      <c r="AQ308">
        <v>0</v>
      </c>
      <c r="AR308">
        <v>0</v>
      </c>
      <c r="AS308">
        <v>21.375299999999999</v>
      </c>
      <c r="AT308">
        <v>1142545.2109999999</v>
      </c>
      <c r="AU308" s="1">
        <v>100</v>
      </c>
      <c r="AV308" s="1">
        <v>27.307920346630855</v>
      </c>
      <c r="AW308" s="3">
        <v>93.849149597517027</v>
      </c>
      <c r="AX308" s="1">
        <v>73.719023314715955</v>
      </c>
      <c r="AY308" s="1">
        <v>106.689908975062</v>
      </c>
      <c r="AZ308" s="1">
        <v>106.689908975062</v>
      </c>
      <c r="BA308" s="1">
        <v>3.6013237298034038</v>
      </c>
      <c r="BB308" s="1">
        <f>BA308-(((100-AH308)/100)*14.1)</f>
        <v>2.0033237298034043</v>
      </c>
    </row>
    <row r="309" spans="1:54" x14ac:dyDescent="0.3">
      <c r="A309">
        <v>1</v>
      </c>
      <c r="B309" t="s">
        <v>2853</v>
      </c>
      <c r="C309">
        <v>2</v>
      </c>
      <c r="D309" t="s">
        <v>2684</v>
      </c>
      <c r="E309" t="s">
        <v>3123</v>
      </c>
      <c r="F309" t="s">
        <v>3116</v>
      </c>
      <c r="G309" t="s">
        <v>3089</v>
      </c>
      <c r="H309" t="s">
        <v>3088</v>
      </c>
      <c r="I309" t="s">
        <v>1219</v>
      </c>
      <c r="J309" t="s">
        <v>3274</v>
      </c>
      <c r="K309" t="s">
        <v>3358</v>
      </c>
      <c r="L309" t="s">
        <v>4087</v>
      </c>
      <c r="M309" t="s">
        <v>3276</v>
      </c>
      <c r="N309" t="s">
        <v>3277</v>
      </c>
      <c r="O309" t="s">
        <v>4491</v>
      </c>
      <c r="P309" t="s">
        <v>1218</v>
      </c>
      <c r="Q309" t="s">
        <v>1218</v>
      </c>
      <c r="R309">
        <v>0</v>
      </c>
      <c r="S309">
        <v>0</v>
      </c>
      <c r="T309">
        <v>0</v>
      </c>
      <c r="U309">
        <v>0</v>
      </c>
      <c r="V309">
        <v>65379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s="1">
        <f t="shared" si="4"/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 s="1">
        <v>0</v>
      </c>
      <c r="AV309" s="1">
        <v>0</v>
      </c>
      <c r="AW309" s="3">
        <v>0</v>
      </c>
      <c r="AX309" s="1">
        <v>0</v>
      </c>
      <c r="AY309" s="1">
        <v>58.389765734615601</v>
      </c>
      <c r="AZ309" s="1">
        <v>0</v>
      </c>
      <c r="BA309" s="1">
        <v>-8.7169497028473035</v>
      </c>
      <c r="BB309" s="1">
        <f>BA309-(((100-AH309)/100)*4.9)</f>
        <v>-13.616949702847304</v>
      </c>
    </row>
    <row r="310" spans="1:54" x14ac:dyDescent="0.3">
      <c r="A310">
        <v>1</v>
      </c>
      <c r="B310" t="s">
        <v>883</v>
      </c>
      <c r="C310">
        <v>4</v>
      </c>
      <c r="D310" t="s">
        <v>2684</v>
      </c>
      <c r="E310" t="s">
        <v>3123</v>
      </c>
      <c r="F310" t="s">
        <v>3114</v>
      </c>
      <c r="G310" t="s">
        <v>3089</v>
      </c>
      <c r="H310" t="s">
        <v>3090</v>
      </c>
      <c r="I310" t="s">
        <v>885</v>
      </c>
      <c r="J310" t="s">
        <v>3274</v>
      </c>
      <c r="K310" t="s">
        <v>3356</v>
      </c>
      <c r="L310" t="s">
        <v>4086</v>
      </c>
      <c r="M310" t="s">
        <v>3276</v>
      </c>
      <c r="N310" t="s">
        <v>3277</v>
      </c>
      <c r="O310" t="s">
        <v>4489</v>
      </c>
      <c r="P310" t="s">
        <v>884</v>
      </c>
      <c r="Q310" t="s">
        <v>884</v>
      </c>
      <c r="R310">
        <v>0</v>
      </c>
      <c r="S310">
        <v>0</v>
      </c>
      <c r="T310">
        <v>0</v>
      </c>
      <c r="U310">
        <v>0</v>
      </c>
      <c r="V310">
        <v>64477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s="1">
        <f t="shared" si="4"/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 s="1">
        <v>0</v>
      </c>
      <c r="AV310" s="1">
        <v>0</v>
      </c>
      <c r="AW310" s="3">
        <v>0</v>
      </c>
      <c r="AX310" s="1">
        <v>0</v>
      </c>
      <c r="AY310" s="1">
        <v>24.103854742584701</v>
      </c>
      <c r="AZ310" s="1">
        <v>0</v>
      </c>
      <c r="BA310" s="1">
        <v>32.022581273116614</v>
      </c>
      <c r="BB310" s="1">
        <f>BA310-(((100-AH310)/100)*8.5)</f>
        <v>23.522581273116614</v>
      </c>
    </row>
    <row r="311" spans="1:54" x14ac:dyDescent="0.3">
      <c r="A311">
        <v>1</v>
      </c>
      <c r="B311" t="s">
        <v>1444</v>
      </c>
      <c r="C311">
        <v>2</v>
      </c>
      <c r="D311" t="s">
        <v>2799</v>
      </c>
      <c r="E311" t="s">
        <v>3123</v>
      </c>
      <c r="F311" t="s">
        <v>3115</v>
      </c>
      <c r="G311" t="s">
        <v>3089</v>
      </c>
      <c r="H311" t="s">
        <v>3090</v>
      </c>
      <c r="I311" t="s">
        <v>2855</v>
      </c>
      <c r="J311" t="s">
        <v>3274</v>
      </c>
      <c r="K311" t="s">
        <v>3357</v>
      </c>
      <c r="L311" t="s">
        <v>4080</v>
      </c>
      <c r="M311" t="s">
        <v>3276</v>
      </c>
      <c r="N311" t="s">
        <v>3277</v>
      </c>
      <c r="O311" t="s">
        <v>4490</v>
      </c>
      <c r="P311" t="s">
        <v>2854</v>
      </c>
      <c r="Q311" t="s">
        <v>2854</v>
      </c>
      <c r="R311">
        <v>0</v>
      </c>
      <c r="S311">
        <v>0</v>
      </c>
      <c r="T311">
        <v>0</v>
      </c>
      <c r="U311">
        <v>0</v>
      </c>
      <c r="V311">
        <v>66027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s="1">
        <f t="shared" si="4"/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 s="1">
        <v>0</v>
      </c>
      <c r="AV311" s="1">
        <v>0</v>
      </c>
      <c r="AW311" s="3">
        <v>0</v>
      </c>
      <c r="AX311" s="1">
        <v>0</v>
      </c>
      <c r="AY311" s="1">
        <v>-0.64289270480928895</v>
      </c>
      <c r="AZ311" s="1">
        <v>0</v>
      </c>
      <c r="BA311" s="1">
        <v>-13.234235378816747</v>
      </c>
      <c r="BB311" s="1">
        <f>BA311-(((100-AH311)/100)*14.1)</f>
        <v>-27.334235378816746</v>
      </c>
    </row>
    <row r="312" spans="1:54" x14ac:dyDescent="0.3">
      <c r="A312">
        <v>1</v>
      </c>
      <c r="B312" t="s">
        <v>2625</v>
      </c>
      <c r="C312">
        <v>2</v>
      </c>
      <c r="D312" t="s">
        <v>2746</v>
      </c>
      <c r="E312" t="s">
        <v>3121</v>
      </c>
      <c r="F312" t="s">
        <v>3116</v>
      </c>
      <c r="G312" t="s">
        <v>3089</v>
      </c>
      <c r="H312" t="s">
        <v>3088</v>
      </c>
      <c r="I312" t="s">
        <v>1229</v>
      </c>
      <c r="J312" t="s">
        <v>3274</v>
      </c>
      <c r="K312" t="s">
        <v>3352</v>
      </c>
      <c r="L312" t="s">
        <v>4085</v>
      </c>
      <c r="M312" t="s">
        <v>3276</v>
      </c>
      <c r="N312" t="s">
        <v>3277</v>
      </c>
      <c r="O312" t="s">
        <v>4485</v>
      </c>
      <c r="P312" t="s">
        <v>1228</v>
      </c>
      <c r="Q312" t="s">
        <v>1228</v>
      </c>
      <c r="R312">
        <v>159540</v>
      </c>
      <c r="S312">
        <v>2.4300000000000002</v>
      </c>
      <c r="T312">
        <v>16122</v>
      </c>
      <c r="U312">
        <v>0.25</v>
      </c>
      <c r="V312">
        <v>65620</v>
      </c>
      <c r="W312">
        <v>1093</v>
      </c>
      <c r="X312">
        <v>294371</v>
      </c>
      <c r="Y312">
        <v>17</v>
      </c>
      <c r="Z312">
        <v>4.5</v>
      </c>
      <c r="AA312">
        <v>90</v>
      </c>
      <c r="AB312">
        <v>118964</v>
      </c>
      <c r="AC312">
        <v>1.4</v>
      </c>
      <c r="AD312">
        <v>1.8</v>
      </c>
      <c r="AE312">
        <v>91</v>
      </c>
      <c r="AF312">
        <v>71</v>
      </c>
      <c r="AG312">
        <v>92</v>
      </c>
      <c r="AH312" s="1">
        <f t="shared" si="4"/>
        <v>84.666666666666671</v>
      </c>
      <c r="AI312">
        <v>155752.6232</v>
      </c>
      <c r="AJ312">
        <v>2.2437999999999998</v>
      </c>
      <c r="AK312">
        <v>0</v>
      </c>
      <c r="AL312">
        <v>0</v>
      </c>
      <c r="AM312">
        <v>313.28309999999999</v>
      </c>
      <c r="AN312">
        <v>3430062.9309999999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1643463.9820000001</v>
      </c>
      <c r="AU312" s="1">
        <v>100</v>
      </c>
      <c r="AV312" s="1">
        <v>67.607070777747936</v>
      </c>
      <c r="AW312" s="3">
        <v>100</v>
      </c>
      <c r="AX312" s="1">
        <v>89.202356925915979</v>
      </c>
      <c r="AY312" s="1">
        <v>80.451471959742193</v>
      </c>
      <c r="AZ312" s="1">
        <v>78.896611357074093</v>
      </c>
      <c r="BA312" s="1">
        <v>30.526969607137307</v>
      </c>
      <c r="BB312" s="1">
        <f>BA312-(((100-AH312)/100)*4.9)</f>
        <v>29.775636273803975</v>
      </c>
    </row>
    <row r="313" spans="1:54" x14ac:dyDescent="0.3">
      <c r="A313">
        <v>1</v>
      </c>
      <c r="B313" t="s">
        <v>1365</v>
      </c>
      <c r="C313">
        <v>4</v>
      </c>
      <c r="D313" t="s">
        <v>2799</v>
      </c>
      <c r="E313" t="s">
        <v>3123</v>
      </c>
      <c r="F313" t="s">
        <v>3116</v>
      </c>
      <c r="G313" t="s">
        <v>3089</v>
      </c>
      <c r="H313" t="s">
        <v>3090</v>
      </c>
      <c r="I313" t="s">
        <v>1219</v>
      </c>
      <c r="J313" t="s">
        <v>3274</v>
      </c>
      <c r="K313" t="s">
        <v>3358</v>
      </c>
      <c r="L313" t="s">
        <v>4087</v>
      </c>
      <c r="M313" t="s">
        <v>3276</v>
      </c>
      <c r="N313" t="s">
        <v>3277</v>
      </c>
      <c r="O313" t="s">
        <v>4491</v>
      </c>
      <c r="P313" t="s">
        <v>1218</v>
      </c>
      <c r="Q313" t="s">
        <v>1218</v>
      </c>
      <c r="R313">
        <v>20412</v>
      </c>
      <c r="S313">
        <v>0.32</v>
      </c>
      <c r="T313">
        <v>63390</v>
      </c>
      <c r="U313">
        <v>0.99</v>
      </c>
      <c r="V313">
        <v>64349</v>
      </c>
      <c r="W313">
        <v>82</v>
      </c>
      <c r="X313">
        <v>121955</v>
      </c>
      <c r="Y313">
        <v>1</v>
      </c>
      <c r="Z313">
        <v>1.9</v>
      </c>
      <c r="AA313">
        <v>412</v>
      </c>
      <c r="AB313">
        <v>751292</v>
      </c>
      <c r="AC313">
        <v>6.4</v>
      </c>
      <c r="AD313">
        <v>11.7</v>
      </c>
      <c r="AE313">
        <v>24</v>
      </c>
      <c r="AF313">
        <v>14</v>
      </c>
      <c r="AG313">
        <v>17</v>
      </c>
      <c r="AH313" s="1">
        <f t="shared" si="4"/>
        <v>18.333333333333332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270978.29269999999</v>
      </c>
      <c r="AO313">
        <v>21990.700799999999</v>
      </c>
      <c r="AP313">
        <v>2.2004999999999999</v>
      </c>
      <c r="AQ313">
        <v>0</v>
      </c>
      <c r="AR313">
        <v>0</v>
      </c>
      <c r="AS313">
        <v>16.8642</v>
      </c>
      <c r="AT313">
        <v>1295927.3169</v>
      </c>
      <c r="AU313" s="1">
        <v>0</v>
      </c>
      <c r="AV313" s="1">
        <v>17.293849166139331</v>
      </c>
      <c r="AW313" s="3">
        <v>0</v>
      </c>
      <c r="AX313" s="1">
        <v>5.7646163887131108</v>
      </c>
      <c r="AY313" s="1">
        <v>100.386564339312</v>
      </c>
      <c r="AZ313" s="1">
        <v>86.816669099286685</v>
      </c>
      <c r="BA313" s="1">
        <v>19.563947829472468</v>
      </c>
      <c r="BB313" s="1">
        <f>BA313-(((100-AH313)/100)*4.9)</f>
        <v>15.5622811628058</v>
      </c>
    </row>
    <row r="314" spans="1:54" x14ac:dyDescent="0.3">
      <c r="A314">
        <v>1</v>
      </c>
      <c r="B314" t="s">
        <v>3057</v>
      </c>
      <c r="C314">
        <v>2</v>
      </c>
      <c r="D314" t="s">
        <v>2773</v>
      </c>
      <c r="E314" t="s">
        <v>3123</v>
      </c>
      <c r="F314" t="s">
        <v>3114</v>
      </c>
      <c r="G314" t="s">
        <v>3104</v>
      </c>
      <c r="H314" t="s">
        <v>3088</v>
      </c>
      <c r="I314" t="s">
        <v>885</v>
      </c>
      <c r="J314" t="s">
        <v>3274</v>
      </c>
      <c r="K314" t="s">
        <v>3356</v>
      </c>
      <c r="L314" t="s">
        <v>4086</v>
      </c>
      <c r="M314" t="s">
        <v>3276</v>
      </c>
      <c r="N314" t="s">
        <v>3277</v>
      </c>
      <c r="O314" t="s">
        <v>4489</v>
      </c>
      <c r="P314" t="s">
        <v>884</v>
      </c>
      <c r="Q314" t="s">
        <v>884</v>
      </c>
      <c r="R314">
        <v>0</v>
      </c>
      <c r="S314">
        <v>0</v>
      </c>
      <c r="T314">
        <v>76873</v>
      </c>
      <c r="U314">
        <v>1.1599999999999999</v>
      </c>
      <c r="V314">
        <v>66192</v>
      </c>
      <c r="W314">
        <v>0</v>
      </c>
      <c r="X314">
        <v>0</v>
      </c>
      <c r="Y314">
        <v>0</v>
      </c>
      <c r="Z314">
        <v>0</v>
      </c>
      <c r="AA314">
        <v>438</v>
      </c>
      <c r="AB314">
        <v>283375</v>
      </c>
      <c r="AC314">
        <v>6.6</v>
      </c>
      <c r="AD314">
        <v>4.3</v>
      </c>
      <c r="AE314">
        <v>0</v>
      </c>
      <c r="AF314">
        <v>0</v>
      </c>
      <c r="AG314">
        <v>0</v>
      </c>
      <c r="AH314" s="1">
        <f t="shared" si="4"/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182384.81760000001</v>
      </c>
      <c r="AO314">
        <v>71227.908599999995</v>
      </c>
      <c r="AP314">
        <v>1.0368999999999999</v>
      </c>
      <c r="AQ314">
        <v>0</v>
      </c>
      <c r="AR314">
        <v>0</v>
      </c>
      <c r="AS314">
        <v>84.042400000000001</v>
      </c>
      <c r="AT314">
        <v>2619138.0610000002</v>
      </c>
      <c r="AU314" s="1">
        <v>0</v>
      </c>
      <c r="AV314" s="1">
        <v>6.5102026827331434</v>
      </c>
      <c r="AW314" s="3">
        <v>0</v>
      </c>
      <c r="AX314" s="1">
        <v>2.1700675609110478</v>
      </c>
      <c r="AY314" s="1">
        <v>32.977495249223701</v>
      </c>
      <c r="AZ314" s="1">
        <v>31.510046262637367</v>
      </c>
      <c r="BA314" s="1">
        <v>-17.328025522664067</v>
      </c>
      <c r="BB314" s="1">
        <f>BA314-(((100-AH314)/100)*8.5)</f>
        <v>-25.828025522664067</v>
      </c>
    </row>
    <row r="315" spans="1:54" x14ac:dyDescent="0.3">
      <c r="A315">
        <v>1</v>
      </c>
      <c r="B315" t="s">
        <v>3025</v>
      </c>
      <c r="C315">
        <v>4</v>
      </c>
      <c r="D315" t="s">
        <v>2773</v>
      </c>
      <c r="E315" t="s">
        <v>3123</v>
      </c>
      <c r="F315" t="s">
        <v>3115</v>
      </c>
      <c r="G315" t="s">
        <v>3104</v>
      </c>
      <c r="H315" t="s">
        <v>3088</v>
      </c>
      <c r="I315" t="s">
        <v>2855</v>
      </c>
      <c r="J315" t="s">
        <v>3274</v>
      </c>
      <c r="K315" t="s">
        <v>3357</v>
      </c>
      <c r="L315" t="s">
        <v>4080</v>
      </c>
      <c r="M315" t="s">
        <v>3276</v>
      </c>
      <c r="N315" t="s">
        <v>3277</v>
      </c>
      <c r="O315" t="s">
        <v>4490</v>
      </c>
      <c r="P315" t="s">
        <v>2854</v>
      </c>
      <c r="Q315" t="s">
        <v>2854</v>
      </c>
      <c r="R315">
        <v>0</v>
      </c>
      <c r="S315">
        <v>0</v>
      </c>
      <c r="T315">
        <v>81605</v>
      </c>
      <c r="U315">
        <v>1.23</v>
      </c>
      <c r="V315">
        <v>66362</v>
      </c>
      <c r="W315">
        <v>0</v>
      </c>
      <c r="X315">
        <v>0</v>
      </c>
      <c r="Y315">
        <v>0</v>
      </c>
      <c r="Z315">
        <v>0</v>
      </c>
      <c r="AA315">
        <v>574</v>
      </c>
      <c r="AB315">
        <v>768894</v>
      </c>
      <c r="AC315">
        <v>8.6</v>
      </c>
      <c r="AD315">
        <v>11.6</v>
      </c>
      <c r="AE315">
        <v>0</v>
      </c>
      <c r="AF315">
        <v>0</v>
      </c>
      <c r="AG315">
        <v>0</v>
      </c>
      <c r="AH315" s="1">
        <f t="shared" si="4"/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88213.427200000006</v>
      </c>
      <c r="AO315">
        <v>66436.361000000004</v>
      </c>
      <c r="AP315">
        <v>0.99950000000000006</v>
      </c>
      <c r="AQ315">
        <v>0</v>
      </c>
      <c r="AR315">
        <v>0</v>
      </c>
      <c r="AS315">
        <v>112.5979</v>
      </c>
      <c r="AT315">
        <v>3426133.9149000002</v>
      </c>
      <c r="AU315" s="1">
        <v>0</v>
      </c>
      <c r="AV315" s="1">
        <v>2.510094154418101</v>
      </c>
      <c r="AW315" s="3">
        <v>0</v>
      </c>
      <c r="AX315" s="1">
        <v>0.83669805147270038</v>
      </c>
      <c r="AY315" s="1">
        <v>47.909690308671301</v>
      </c>
      <c r="AZ315" s="1">
        <v>47.909690308671301</v>
      </c>
      <c r="BA315" s="1">
        <v>-1.070663811563155</v>
      </c>
      <c r="BB315" s="1">
        <f>BA315-(((100-AH315)/100)*14.1)</f>
        <v>-15.170663811563156</v>
      </c>
    </row>
    <row r="316" spans="1:54" x14ac:dyDescent="0.3">
      <c r="A316">
        <v>1</v>
      </c>
      <c r="B316" t="s">
        <v>161</v>
      </c>
      <c r="C316">
        <v>2</v>
      </c>
      <c r="D316" t="s">
        <v>2772</v>
      </c>
      <c r="E316" t="s">
        <v>3123</v>
      </c>
      <c r="F316" t="s">
        <v>3116</v>
      </c>
      <c r="G316" t="s">
        <v>3104</v>
      </c>
      <c r="H316" t="s">
        <v>3088</v>
      </c>
      <c r="I316" t="s">
        <v>1219</v>
      </c>
      <c r="J316" t="s">
        <v>3274</v>
      </c>
      <c r="K316" t="s">
        <v>3358</v>
      </c>
      <c r="L316" t="s">
        <v>4087</v>
      </c>
      <c r="M316" t="s">
        <v>3276</v>
      </c>
      <c r="N316" t="s">
        <v>3277</v>
      </c>
      <c r="O316" t="s">
        <v>4491</v>
      </c>
      <c r="P316" t="s">
        <v>1218</v>
      </c>
      <c r="Q316" t="s">
        <v>1218</v>
      </c>
      <c r="R316">
        <v>0</v>
      </c>
      <c r="S316">
        <v>0</v>
      </c>
      <c r="T316">
        <v>69632</v>
      </c>
      <c r="U316">
        <v>1.06</v>
      </c>
      <c r="V316">
        <v>65764</v>
      </c>
      <c r="W316">
        <v>0</v>
      </c>
      <c r="X316">
        <v>8500</v>
      </c>
      <c r="Y316">
        <v>0</v>
      </c>
      <c r="Z316">
        <v>0.1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100</v>
      </c>
      <c r="AG316">
        <v>0</v>
      </c>
      <c r="AH316" s="1">
        <f t="shared" si="4"/>
        <v>33.333333333333336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211146.87650000001</v>
      </c>
      <c r="AO316">
        <v>52368.911</v>
      </c>
      <c r="AP316">
        <v>0.76319999999999999</v>
      </c>
      <c r="AQ316">
        <v>5.4024999999999999</v>
      </c>
      <c r="AR316">
        <v>0</v>
      </c>
      <c r="AS316">
        <v>125.1281</v>
      </c>
      <c r="AT316">
        <v>3767589.4389999998</v>
      </c>
      <c r="AU316" s="1">
        <v>0</v>
      </c>
      <c r="AV316" s="1">
        <v>5.3068828833273818</v>
      </c>
      <c r="AW316" s="3">
        <v>0</v>
      </c>
      <c r="AX316" s="1">
        <v>1.7689609611091273</v>
      </c>
      <c r="AY316" s="1">
        <v>38.087488230632999</v>
      </c>
      <c r="AZ316" s="1">
        <v>23.942218609032714</v>
      </c>
      <c r="BA316" s="1">
        <v>-0.81169976990076442</v>
      </c>
      <c r="BB316" s="1">
        <f>BA316-(((100-AH316)/100)*4.9)</f>
        <v>-4.0783664365674301</v>
      </c>
    </row>
    <row r="317" spans="1:54" x14ac:dyDescent="0.3">
      <c r="A317">
        <v>1</v>
      </c>
      <c r="B317" t="s">
        <v>562</v>
      </c>
      <c r="C317">
        <v>4</v>
      </c>
      <c r="D317" t="s">
        <v>2772</v>
      </c>
      <c r="E317" t="s">
        <v>3123</v>
      </c>
      <c r="F317" t="s">
        <v>3114</v>
      </c>
      <c r="G317" t="s">
        <v>3104</v>
      </c>
      <c r="H317" t="s">
        <v>3090</v>
      </c>
      <c r="I317" t="s">
        <v>885</v>
      </c>
      <c r="J317" t="s">
        <v>3274</v>
      </c>
      <c r="K317" t="s">
        <v>3356</v>
      </c>
      <c r="L317" t="s">
        <v>4086</v>
      </c>
      <c r="M317" t="s">
        <v>3276</v>
      </c>
      <c r="N317" t="s">
        <v>3277</v>
      </c>
      <c r="O317" t="s">
        <v>4489</v>
      </c>
      <c r="P317" t="s">
        <v>884</v>
      </c>
      <c r="Q317" t="s">
        <v>884</v>
      </c>
      <c r="R317">
        <v>0</v>
      </c>
      <c r="S317">
        <v>0</v>
      </c>
      <c r="T317">
        <v>78815</v>
      </c>
      <c r="U317">
        <v>1.2</v>
      </c>
      <c r="V317">
        <v>65924</v>
      </c>
      <c r="W317">
        <v>0</v>
      </c>
      <c r="X317">
        <v>0</v>
      </c>
      <c r="Y317">
        <v>0</v>
      </c>
      <c r="Z317">
        <v>0</v>
      </c>
      <c r="AA317">
        <v>455</v>
      </c>
      <c r="AB317">
        <v>527796</v>
      </c>
      <c r="AC317">
        <v>6.9</v>
      </c>
      <c r="AD317">
        <v>8</v>
      </c>
      <c r="AE317">
        <v>0</v>
      </c>
      <c r="AF317">
        <v>0</v>
      </c>
      <c r="AG317">
        <v>0</v>
      </c>
      <c r="AH317" s="1">
        <f t="shared" si="4"/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69443.495599999995</v>
      </c>
      <c r="AP317">
        <v>1.0448</v>
      </c>
      <c r="AQ317">
        <v>0</v>
      </c>
      <c r="AR317">
        <v>0</v>
      </c>
      <c r="AS317">
        <v>87.592399999999998</v>
      </c>
      <c r="AT317">
        <v>2821564.2738000001</v>
      </c>
      <c r="AU317" s="1">
        <v>0</v>
      </c>
      <c r="AV317" s="1">
        <v>0</v>
      </c>
      <c r="AW317" s="3">
        <v>0</v>
      </c>
      <c r="AX317" s="1">
        <v>0</v>
      </c>
      <c r="AY317" s="1">
        <v>22.497419823279401</v>
      </c>
      <c r="AZ317" s="1">
        <v>20.997419823279401</v>
      </c>
      <c r="BA317" s="1">
        <v>7.4946466809421928</v>
      </c>
      <c r="BB317" s="1">
        <f>BA317-(((100-AH317)/100)*8.5)</f>
        <v>-1.0053533190578072</v>
      </c>
    </row>
    <row r="318" spans="1:54" x14ac:dyDescent="0.3">
      <c r="A318">
        <v>1</v>
      </c>
      <c r="B318" t="s">
        <v>2892</v>
      </c>
      <c r="C318">
        <v>2</v>
      </c>
      <c r="D318" t="s">
        <v>2715</v>
      </c>
      <c r="E318" t="s">
        <v>3123</v>
      </c>
      <c r="F318" t="s">
        <v>3115</v>
      </c>
      <c r="G318" t="s">
        <v>3104</v>
      </c>
      <c r="H318" t="s">
        <v>3090</v>
      </c>
      <c r="I318" t="s">
        <v>2855</v>
      </c>
      <c r="J318" t="s">
        <v>3274</v>
      </c>
      <c r="K318" t="s">
        <v>3357</v>
      </c>
      <c r="L318" t="s">
        <v>4080</v>
      </c>
      <c r="M318" t="s">
        <v>3276</v>
      </c>
      <c r="N318" t="s">
        <v>3277</v>
      </c>
      <c r="O318" t="s">
        <v>4490</v>
      </c>
      <c r="P318" t="s">
        <v>2854</v>
      </c>
      <c r="Q318" t="s">
        <v>2854</v>
      </c>
      <c r="R318">
        <v>0</v>
      </c>
      <c r="S318">
        <v>0</v>
      </c>
      <c r="T318">
        <v>79888</v>
      </c>
      <c r="U318">
        <v>1.21</v>
      </c>
      <c r="V318">
        <v>65996</v>
      </c>
      <c r="W318">
        <v>22</v>
      </c>
      <c r="X318">
        <v>0</v>
      </c>
      <c r="Y318">
        <v>0</v>
      </c>
      <c r="Z318">
        <v>0</v>
      </c>
      <c r="AA318">
        <v>474</v>
      </c>
      <c r="AB318">
        <v>689242</v>
      </c>
      <c r="AC318">
        <v>7.2</v>
      </c>
      <c r="AD318">
        <v>10.4</v>
      </c>
      <c r="AE318">
        <v>0</v>
      </c>
      <c r="AF318">
        <v>0</v>
      </c>
      <c r="AG318">
        <v>4</v>
      </c>
      <c r="AH318" s="1">
        <f t="shared" si="4"/>
        <v>1.3333333333333333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86279.079599999997</v>
      </c>
      <c r="AO318">
        <v>74163.406900000002</v>
      </c>
      <c r="AP318">
        <v>1.0699000000000001</v>
      </c>
      <c r="AQ318">
        <v>10.301500000000001</v>
      </c>
      <c r="AR318">
        <v>0</v>
      </c>
      <c r="AS318">
        <v>126.899</v>
      </c>
      <c r="AT318">
        <v>3337119.43</v>
      </c>
      <c r="AU318" s="1">
        <v>0</v>
      </c>
      <c r="AV318" s="1">
        <v>2.5202756663605927</v>
      </c>
      <c r="AW318" s="3">
        <v>0</v>
      </c>
      <c r="AX318" s="1">
        <v>0.84009188878686425</v>
      </c>
      <c r="AY318" s="1">
        <v>38.959552901113099</v>
      </c>
      <c r="AZ318" s="1">
        <v>38.959552901113099</v>
      </c>
      <c r="BA318" s="1">
        <v>-8.9992800575953975</v>
      </c>
      <c r="BB318" s="1">
        <f>BA318-(((100-AH318)/100)*14.1)</f>
        <v>-22.911280057595398</v>
      </c>
    </row>
    <row r="319" spans="1:54" x14ac:dyDescent="0.3">
      <c r="A319">
        <v>1</v>
      </c>
      <c r="B319" t="s">
        <v>1217</v>
      </c>
      <c r="C319">
        <v>4</v>
      </c>
      <c r="D319" t="s">
        <v>2715</v>
      </c>
      <c r="E319" t="s">
        <v>3123</v>
      </c>
      <c r="F319" t="s">
        <v>3116</v>
      </c>
      <c r="G319" t="s">
        <v>3104</v>
      </c>
      <c r="H319" t="s">
        <v>3090</v>
      </c>
      <c r="I319" t="s">
        <v>1219</v>
      </c>
      <c r="J319" t="s">
        <v>3274</v>
      </c>
      <c r="K319" t="s">
        <v>3358</v>
      </c>
      <c r="L319" t="s">
        <v>4087</v>
      </c>
      <c r="M319" t="s">
        <v>3276</v>
      </c>
      <c r="N319" t="s">
        <v>3277</v>
      </c>
      <c r="O319" t="s">
        <v>4491</v>
      </c>
      <c r="P319" t="s">
        <v>1218</v>
      </c>
      <c r="Q319" t="s">
        <v>1218</v>
      </c>
      <c r="R319">
        <v>0</v>
      </c>
      <c r="S319">
        <v>0</v>
      </c>
      <c r="T319">
        <v>76250</v>
      </c>
      <c r="U319">
        <v>1.1499999999999999</v>
      </c>
      <c r="V319">
        <v>66133</v>
      </c>
      <c r="W319">
        <v>0</v>
      </c>
      <c r="X319">
        <v>0</v>
      </c>
      <c r="Y319">
        <v>0</v>
      </c>
      <c r="Z319">
        <v>0</v>
      </c>
      <c r="AA319">
        <v>576</v>
      </c>
      <c r="AB319">
        <v>942220</v>
      </c>
      <c r="AC319">
        <v>8.6999999999999993</v>
      </c>
      <c r="AD319">
        <v>14.2</v>
      </c>
      <c r="AE319">
        <v>0</v>
      </c>
      <c r="AF319">
        <v>0</v>
      </c>
      <c r="AG319">
        <v>0</v>
      </c>
      <c r="AH319" s="1">
        <f t="shared" si="4"/>
        <v>0</v>
      </c>
      <c r="AI319">
        <v>0</v>
      </c>
      <c r="AJ319">
        <v>0</v>
      </c>
      <c r="AK319">
        <v>0</v>
      </c>
      <c r="AL319">
        <v>0</v>
      </c>
      <c r="AM319">
        <v>19.2697</v>
      </c>
      <c r="AN319">
        <v>184283.04380000001</v>
      </c>
      <c r="AO319">
        <v>54649.011599999998</v>
      </c>
      <c r="AP319">
        <v>0.81799999999999995</v>
      </c>
      <c r="AQ319">
        <v>0</v>
      </c>
      <c r="AR319">
        <v>0</v>
      </c>
      <c r="AS319">
        <v>138.4546</v>
      </c>
      <c r="AT319">
        <v>4008325.9925000002</v>
      </c>
      <c r="AU319" s="1">
        <v>0</v>
      </c>
      <c r="AV319" s="1">
        <v>4.3954263849660249</v>
      </c>
      <c r="AW319" s="3">
        <v>12.217331127797049</v>
      </c>
      <c r="AX319" s="1">
        <v>5.5375858375876916</v>
      </c>
      <c r="AY319" s="1">
        <v>52.4459565331859</v>
      </c>
      <c r="AZ319" s="1">
        <v>38.843368893798527</v>
      </c>
      <c r="BA319" s="1">
        <v>14.113295697878149</v>
      </c>
      <c r="BB319" s="1">
        <f>BA319-(((100-AH319)/100)*4.9)</f>
        <v>9.2132956978781486</v>
      </c>
    </row>
    <row r="320" spans="1:54" x14ac:dyDescent="0.3">
      <c r="A320">
        <v>1</v>
      </c>
      <c r="B320" t="s">
        <v>1910</v>
      </c>
      <c r="C320">
        <v>2</v>
      </c>
      <c r="D320" t="s">
        <v>1609</v>
      </c>
      <c r="E320" t="s">
        <v>3124</v>
      </c>
      <c r="F320" t="s">
        <v>3114</v>
      </c>
      <c r="G320" t="s">
        <v>3089</v>
      </c>
      <c r="H320" t="s">
        <v>3088</v>
      </c>
      <c r="I320" t="s">
        <v>354</v>
      </c>
      <c r="J320" t="s">
        <v>3274</v>
      </c>
      <c r="K320" t="s">
        <v>3359</v>
      </c>
      <c r="L320" t="s">
        <v>4093</v>
      </c>
      <c r="M320" t="s">
        <v>3276</v>
      </c>
      <c r="N320" t="s">
        <v>3277</v>
      </c>
      <c r="O320" t="s">
        <v>4492</v>
      </c>
      <c r="P320" t="s">
        <v>353</v>
      </c>
      <c r="Q320" t="s">
        <v>353</v>
      </c>
      <c r="R320">
        <v>42915</v>
      </c>
      <c r="S320">
        <v>0.66</v>
      </c>
      <c r="T320">
        <v>192838</v>
      </c>
      <c r="U320">
        <v>2.94</v>
      </c>
      <c r="V320">
        <v>65497</v>
      </c>
      <c r="W320">
        <v>107</v>
      </c>
      <c r="X320">
        <v>96763</v>
      </c>
      <c r="Y320">
        <v>2</v>
      </c>
      <c r="Z320">
        <v>1.5</v>
      </c>
      <c r="AA320">
        <v>1231</v>
      </c>
      <c r="AB320">
        <v>344214</v>
      </c>
      <c r="AC320">
        <v>18.8</v>
      </c>
      <c r="AD320">
        <v>5.3</v>
      </c>
      <c r="AE320">
        <v>18</v>
      </c>
      <c r="AF320">
        <v>22</v>
      </c>
      <c r="AG320">
        <v>8</v>
      </c>
      <c r="AH320" s="1">
        <f t="shared" si="4"/>
        <v>16</v>
      </c>
      <c r="AI320">
        <v>41887.029399999999</v>
      </c>
      <c r="AJ320">
        <v>0.60580000000000001</v>
      </c>
      <c r="AK320">
        <v>0</v>
      </c>
      <c r="AL320">
        <v>0</v>
      </c>
      <c r="AM320">
        <v>15.0787</v>
      </c>
      <c r="AN320">
        <v>1047131.8149999999</v>
      </c>
      <c r="AO320">
        <v>42193.196000000004</v>
      </c>
      <c r="AP320">
        <v>0.61019999999999996</v>
      </c>
      <c r="AQ320">
        <v>0</v>
      </c>
      <c r="AR320">
        <v>0</v>
      </c>
      <c r="AS320">
        <v>0</v>
      </c>
      <c r="AT320">
        <v>2049257.2050000001</v>
      </c>
      <c r="AU320" s="1">
        <v>49.817931862965722</v>
      </c>
      <c r="AV320" s="1">
        <v>33.817837753474528</v>
      </c>
      <c r="AW320" s="3">
        <v>100</v>
      </c>
      <c r="AX320" s="1">
        <v>61.211923205480083</v>
      </c>
      <c r="AY320" s="1">
        <v>84.995387874348694</v>
      </c>
      <c r="AZ320" s="1">
        <v>84.4135667224309</v>
      </c>
      <c r="BA320" s="1">
        <v>41.679018619686893</v>
      </c>
      <c r="BB320" s="1">
        <f>BA320-(((100-AH320)/100)*8.5)</f>
        <v>34.539018619686892</v>
      </c>
    </row>
    <row r="321" spans="1:54" x14ac:dyDescent="0.3">
      <c r="A321">
        <v>1</v>
      </c>
      <c r="B321" t="s">
        <v>2717</v>
      </c>
      <c r="C321">
        <v>4</v>
      </c>
      <c r="D321" t="s">
        <v>1609</v>
      </c>
      <c r="E321" t="s">
        <v>3124</v>
      </c>
      <c r="F321" t="s">
        <v>3115</v>
      </c>
      <c r="G321" t="s">
        <v>3089</v>
      </c>
      <c r="H321" t="s">
        <v>3088</v>
      </c>
      <c r="I321" t="s">
        <v>2066</v>
      </c>
      <c r="J321" t="s">
        <v>3274</v>
      </c>
      <c r="K321" t="s">
        <v>3360</v>
      </c>
      <c r="L321" t="s">
        <v>4092</v>
      </c>
      <c r="M321" t="s">
        <v>3276</v>
      </c>
      <c r="N321" t="s">
        <v>3277</v>
      </c>
      <c r="O321" t="s">
        <v>4493</v>
      </c>
      <c r="P321" t="s">
        <v>2065</v>
      </c>
      <c r="Q321" t="s">
        <v>2065</v>
      </c>
      <c r="R321">
        <v>48863</v>
      </c>
      <c r="S321">
        <v>0.73</v>
      </c>
      <c r="T321">
        <v>59645</v>
      </c>
      <c r="U321">
        <v>0.9</v>
      </c>
      <c r="V321">
        <v>66539</v>
      </c>
      <c r="W321">
        <v>176</v>
      </c>
      <c r="X321">
        <v>169640</v>
      </c>
      <c r="Y321">
        <v>3</v>
      </c>
      <c r="Z321">
        <v>2.5</v>
      </c>
      <c r="AA321">
        <v>348</v>
      </c>
      <c r="AB321">
        <v>610768</v>
      </c>
      <c r="AC321">
        <v>5.2</v>
      </c>
      <c r="AD321">
        <v>9.1999999999999993</v>
      </c>
      <c r="AE321">
        <v>45</v>
      </c>
      <c r="AF321">
        <v>22</v>
      </c>
      <c r="AG321">
        <v>34</v>
      </c>
      <c r="AH321" s="1">
        <f t="shared" si="4"/>
        <v>33.666666666666664</v>
      </c>
      <c r="AI321">
        <v>43928.5484</v>
      </c>
      <c r="AJ321">
        <v>0.65910000000000002</v>
      </c>
      <c r="AK321">
        <v>0</v>
      </c>
      <c r="AL321">
        <v>0</v>
      </c>
      <c r="AM321">
        <v>50.821199999999997</v>
      </c>
      <c r="AN321">
        <v>1421619.4491999999</v>
      </c>
      <c r="AO321">
        <v>51480.397400000002</v>
      </c>
      <c r="AP321">
        <v>0.77239999999999998</v>
      </c>
      <c r="AQ321">
        <v>0</v>
      </c>
      <c r="AR321">
        <v>0</v>
      </c>
      <c r="AS321">
        <v>62.455399999999997</v>
      </c>
      <c r="AT321">
        <v>2802249.8681000001</v>
      </c>
      <c r="AU321" s="1">
        <v>46.042378973649662</v>
      </c>
      <c r="AV321" s="1">
        <v>33.656804754289453</v>
      </c>
      <c r="AW321" s="3">
        <v>44.864694032130195</v>
      </c>
      <c r="AX321" s="1">
        <v>41.521292586689775</v>
      </c>
      <c r="AY321" s="1">
        <v>95.590208651672</v>
      </c>
      <c r="AZ321" s="1">
        <v>95.590208651672</v>
      </c>
      <c r="BA321" s="1">
        <v>-1.2653299591200984</v>
      </c>
      <c r="BB321" s="1">
        <f>BA321-(((100-AH321)/100)*14.1)</f>
        <v>-10.6183299591201</v>
      </c>
    </row>
    <row r="322" spans="1:54" x14ac:dyDescent="0.3">
      <c r="A322">
        <v>1</v>
      </c>
      <c r="B322" t="s">
        <v>2136</v>
      </c>
      <c r="C322">
        <v>2</v>
      </c>
      <c r="D322" t="s">
        <v>1141</v>
      </c>
      <c r="E322" t="s">
        <v>3124</v>
      </c>
      <c r="F322" t="s">
        <v>3116</v>
      </c>
      <c r="G322" t="s">
        <v>3089</v>
      </c>
      <c r="H322" t="s">
        <v>3088</v>
      </c>
      <c r="I322" t="s">
        <v>1285</v>
      </c>
      <c r="J322" t="s">
        <v>3274</v>
      </c>
      <c r="K322" t="s">
        <v>3361</v>
      </c>
      <c r="L322" t="s">
        <v>4094</v>
      </c>
      <c r="M322" t="s">
        <v>3276</v>
      </c>
      <c r="N322" t="s">
        <v>3277</v>
      </c>
      <c r="O322" t="s">
        <v>4494</v>
      </c>
      <c r="P322" t="s">
        <v>1284</v>
      </c>
      <c r="Q322" t="s">
        <v>1284</v>
      </c>
      <c r="R322">
        <v>39094</v>
      </c>
      <c r="S322">
        <v>0.6</v>
      </c>
      <c r="T322">
        <v>44112</v>
      </c>
      <c r="U322">
        <v>0.68</v>
      </c>
      <c r="V322">
        <v>65313</v>
      </c>
      <c r="W322">
        <v>85</v>
      </c>
      <c r="X322">
        <v>146516</v>
      </c>
      <c r="Y322">
        <v>1</v>
      </c>
      <c r="Z322">
        <v>2.2000000000000002</v>
      </c>
      <c r="AA322">
        <v>226</v>
      </c>
      <c r="AB322">
        <v>610281</v>
      </c>
      <c r="AC322">
        <v>3.5</v>
      </c>
      <c r="AD322">
        <v>9.3000000000000007</v>
      </c>
      <c r="AE322">
        <v>47</v>
      </c>
      <c r="AF322">
        <v>19</v>
      </c>
      <c r="AG322">
        <v>27</v>
      </c>
      <c r="AH322" s="1">
        <f t="shared" ref="AH322:AH385" si="5">AVERAGE(AE322,AG322,AF322)</f>
        <v>31</v>
      </c>
      <c r="AI322">
        <v>41818.034800000001</v>
      </c>
      <c r="AJ322">
        <v>0.61560000000000004</v>
      </c>
      <c r="AK322">
        <v>0</v>
      </c>
      <c r="AL322">
        <v>0</v>
      </c>
      <c r="AM322">
        <v>32.555199999999999</v>
      </c>
      <c r="AN322">
        <v>1250713.3529999999</v>
      </c>
      <c r="AO322">
        <v>42370.1803</v>
      </c>
      <c r="AP322">
        <v>0.62380000000000002</v>
      </c>
      <c r="AQ322">
        <v>0</v>
      </c>
      <c r="AR322">
        <v>0</v>
      </c>
      <c r="AS322">
        <v>84.207599999999999</v>
      </c>
      <c r="AT322">
        <v>3017426.96</v>
      </c>
      <c r="AU322" s="1">
        <v>49.672076727518125</v>
      </c>
      <c r="AV322" s="1">
        <v>29.303473205661689</v>
      </c>
      <c r="AW322" s="3">
        <v>27.881482801029094</v>
      </c>
      <c r="AX322" s="1">
        <v>35.619010911402974</v>
      </c>
      <c r="AY322" s="1">
        <v>103.27814719406101</v>
      </c>
      <c r="AZ322" s="1">
        <v>94.007284765303041</v>
      </c>
      <c r="BA322" s="1">
        <v>55.936701534465477</v>
      </c>
      <c r="BB322" s="1">
        <f>BA322-(((100-AH322)/100)*4.9)</f>
        <v>52.555701534465477</v>
      </c>
    </row>
    <row r="323" spans="1:54" x14ac:dyDescent="0.3">
      <c r="A323">
        <v>1</v>
      </c>
      <c r="B323" t="s">
        <v>1700</v>
      </c>
      <c r="C323">
        <v>4</v>
      </c>
      <c r="D323" t="s">
        <v>2746</v>
      </c>
      <c r="E323" t="s">
        <v>3121</v>
      </c>
      <c r="F323" t="s">
        <v>3114</v>
      </c>
      <c r="G323" t="s">
        <v>3089</v>
      </c>
      <c r="H323" t="s">
        <v>3090</v>
      </c>
      <c r="I323" t="s">
        <v>1167</v>
      </c>
      <c r="J323" t="s">
        <v>3274</v>
      </c>
      <c r="K323" t="s">
        <v>3350</v>
      </c>
      <c r="L323" t="s">
        <v>4084</v>
      </c>
      <c r="M323" t="s">
        <v>3276</v>
      </c>
      <c r="N323" t="s">
        <v>3277</v>
      </c>
      <c r="O323" t="s">
        <v>4483</v>
      </c>
      <c r="P323" t="s">
        <v>1166</v>
      </c>
      <c r="Q323" t="s">
        <v>1166</v>
      </c>
      <c r="R323">
        <v>8941</v>
      </c>
      <c r="S323">
        <v>0.14000000000000001</v>
      </c>
      <c r="T323">
        <v>82164</v>
      </c>
      <c r="U323">
        <v>1.28</v>
      </c>
      <c r="V323">
        <v>64376</v>
      </c>
      <c r="W323">
        <v>0</v>
      </c>
      <c r="X323">
        <v>41421</v>
      </c>
      <c r="Y323">
        <v>0</v>
      </c>
      <c r="Z323">
        <v>0.6</v>
      </c>
      <c r="AA323">
        <v>504</v>
      </c>
      <c r="AB323">
        <v>486522</v>
      </c>
      <c r="AC323">
        <v>7.8</v>
      </c>
      <c r="AD323">
        <v>7.6</v>
      </c>
      <c r="AE323">
        <v>10</v>
      </c>
      <c r="AF323">
        <v>8</v>
      </c>
      <c r="AG323">
        <v>0</v>
      </c>
      <c r="AH323" s="1">
        <f t="shared" si="5"/>
        <v>6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504844.19660000002</v>
      </c>
      <c r="AO323">
        <v>66542.381399999998</v>
      </c>
      <c r="AP323">
        <v>1.0258</v>
      </c>
      <c r="AQ323">
        <v>0</v>
      </c>
      <c r="AR323">
        <v>0</v>
      </c>
      <c r="AS323">
        <v>89.485100000000003</v>
      </c>
      <c r="AT323">
        <v>2407540.0646000002</v>
      </c>
      <c r="AU323" s="1">
        <v>0</v>
      </c>
      <c r="AV323" s="1">
        <v>17.334395166384649</v>
      </c>
      <c r="AW323" s="3">
        <v>0</v>
      </c>
      <c r="AX323" s="1">
        <v>5.778131722128216</v>
      </c>
      <c r="AY323" s="1">
        <v>39.020750421848497</v>
      </c>
      <c r="AZ323" s="1">
        <v>37.607422397680423</v>
      </c>
      <c r="BA323" s="1">
        <v>46.174810200506151</v>
      </c>
      <c r="BB323" s="1">
        <f>BA323-(((100-AH323)/100)*8.5)</f>
        <v>38.184810200506149</v>
      </c>
    </row>
    <row r="324" spans="1:54" x14ac:dyDescent="0.3">
      <c r="A324">
        <v>1</v>
      </c>
      <c r="B324" t="s">
        <v>1380</v>
      </c>
      <c r="C324">
        <v>4</v>
      </c>
      <c r="D324" t="s">
        <v>1141</v>
      </c>
      <c r="E324" t="s">
        <v>3124</v>
      </c>
      <c r="F324" t="s">
        <v>3114</v>
      </c>
      <c r="G324" t="s">
        <v>3089</v>
      </c>
      <c r="H324" t="s">
        <v>3090</v>
      </c>
      <c r="I324" t="s">
        <v>354</v>
      </c>
      <c r="J324" t="s">
        <v>3274</v>
      </c>
      <c r="K324" t="s">
        <v>3359</v>
      </c>
      <c r="L324" t="s">
        <v>4093</v>
      </c>
      <c r="M324" t="s">
        <v>3276</v>
      </c>
      <c r="N324" t="s">
        <v>3277</v>
      </c>
      <c r="O324" t="s">
        <v>4492</v>
      </c>
      <c r="P324" t="s">
        <v>353</v>
      </c>
      <c r="Q324" t="s">
        <v>353</v>
      </c>
      <c r="R324">
        <v>0</v>
      </c>
      <c r="S324">
        <v>0</v>
      </c>
      <c r="T324">
        <v>240016</v>
      </c>
      <c r="U324">
        <v>3.67</v>
      </c>
      <c r="V324">
        <v>65370</v>
      </c>
      <c r="W324">
        <v>0</v>
      </c>
      <c r="X324">
        <v>0</v>
      </c>
      <c r="Y324">
        <v>0</v>
      </c>
      <c r="Z324">
        <v>0</v>
      </c>
      <c r="AA324">
        <v>2329</v>
      </c>
      <c r="AB324">
        <v>569319</v>
      </c>
      <c r="AC324">
        <v>35.6</v>
      </c>
      <c r="AD324">
        <v>8.6999999999999993</v>
      </c>
      <c r="AE324">
        <v>0</v>
      </c>
      <c r="AF324">
        <v>0</v>
      </c>
      <c r="AG324">
        <v>0</v>
      </c>
      <c r="AH324" s="1">
        <f t="shared" si="5"/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63509.584499999997</v>
      </c>
      <c r="AP324">
        <v>0.96060000000000001</v>
      </c>
      <c r="AQ324">
        <v>0</v>
      </c>
      <c r="AR324">
        <v>0</v>
      </c>
      <c r="AS324">
        <v>0</v>
      </c>
      <c r="AT324">
        <v>2469605.35</v>
      </c>
      <c r="AU324" s="1">
        <v>0</v>
      </c>
      <c r="AV324" s="1">
        <v>0</v>
      </c>
      <c r="AW324" s="3">
        <v>0</v>
      </c>
      <c r="AX324" s="1">
        <v>0</v>
      </c>
      <c r="AY324" s="1">
        <v>38.760660958722902</v>
      </c>
      <c r="AZ324" s="1">
        <v>0</v>
      </c>
      <c r="BA324" s="1">
        <v>11.58263577963794</v>
      </c>
      <c r="BB324" s="1">
        <f>BA324-(((100-AH324)/100)*8.5)</f>
        <v>3.0826357796379398</v>
      </c>
    </row>
    <row r="325" spans="1:54" x14ac:dyDescent="0.3">
      <c r="A325">
        <v>1</v>
      </c>
      <c r="B325" t="s">
        <v>2848</v>
      </c>
      <c r="C325">
        <v>2</v>
      </c>
      <c r="D325" t="s">
        <v>3028</v>
      </c>
      <c r="E325" t="s">
        <v>3124</v>
      </c>
      <c r="F325" t="s">
        <v>3115</v>
      </c>
      <c r="G325" t="s">
        <v>3089</v>
      </c>
      <c r="H325" t="s">
        <v>3090</v>
      </c>
      <c r="I325" t="s">
        <v>2066</v>
      </c>
      <c r="J325" t="s">
        <v>3274</v>
      </c>
      <c r="K325" t="s">
        <v>3360</v>
      </c>
      <c r="L325" t="s">
        <v>4092</v>
      </c>
      <c r="M325" t="s">
        <v>3276</v>
      </c>
      <c r="N325" t="s">
        <v>3277</v>
      </c>
      <c r="O325" t="s">
        <v>4493</v>
      </c>
      <c r="P325" t="s">
        <v>2065</v>
      </c>
      <c r="Q325" t="s">
        <v>2065</v>
      </c>
      <c r="R325">
        <v>0</v>
      </c>
      <c r="S325">
        <v>0</v>
      </c>
      <c r="T325">
        <v>74858</v>
      </c>
      <c r="U325">
        <v>1.1499999999999999</v>
      </c>
      <c r="V325">
        <v>65066</v>
      </c>
      <c r="W325">
        <v>0</v>
      </c>
      <c r="X325">
        <v>21861</v>
      </c>
      <c r="Y325">
        <v>0</v>
      </c>
      <c r="Z325">
        <v>0.3</v>
      </c>
      <c r="AA325">
        <v>577</v>
      </c>
      <c r="AB325">
        <v>745341</v>
      </c>
      <c r="AC325">
        <v>8.9</v>
      </c>
      <c r="AD325">
        <v>11.5</v>
      </c>
      <c r="AE325">
        <v>0</v>
      </c>
      <c r="AF325">
        <v>3</v>
      </c>
      <c r="AG325">
        <v>0</v>
      </c>
      <c r="AH325" s="1">
        <f t="shared" si="5"/>
        <v>1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82790.188599999994</v>
      </c>
      <c r="AP325">
        <v>1.2070000000000001</v>
      </c>
      <c r="AQ325">
        <v>0</v>
      </c>
      <c r="AR325">
        <v>0</v>
      </c>
      <c r="AS325">
        <v>159.54</v>
      </c>
      <c r="AT325">
        <v>3369981.196</v>
      </c>
      <c r="AU325" s="1">
        <v>0</v>
      </c>
      <c r="AV325" s="1">
        <v>0</v>
      </c>
      <c r="AW325" s="3">
        <v>0</v>
      </c>
      <c r="AX325" s="1">
        <v>0</v>
      </c>
      <c r="AY325" s="1">
        <v>21.9083936862007</v>
      </c>
      <c r="AZ325" s="1">
        <v>21.9083936862007</v>
      </c>
      <c r="BA325" s="1">
        <v>-2.3645167210152604</v>
      </c>
      <c r="BB325" s="1">
        <f>BA325-(((100-AH325)/100)*14.1)</f>
        <v>-16.32351672101526</v>
      </c>
    </row>
    <row r="326" spans="1:54" x14ac:dyDescent="0.3">
      <c r="A326">
        <v>1</v>
      </c>
      <c r="B326" t="s">
        <v>1283</v>
      </c>
      <c r="C326">
        <v>4</v>
      </c>
      <c r="D326" t="s">
        <v>3028</v>
      </c>
      <c r="E326" t="s">
        <v>3124</v>
      </c>
      <c r="F326" t="s">
        <v>3116</v>
      </c>
      <c r="G326" t="s">
        <v>3089</v>
      </c>
      <c r="H326" t="s">
        <v>3090</v>
      </c>
      <c r="I326" t="s">
        <v>1285</v>
      </c>
      <c r="J326" t="s">
        <v>3274</v>
      </c>
      <c r="K326" t="s">
        <v>3361</v>
      </c>
      <c r="L326" t="s">
        <v>4094</v>
      </c>
      <c r="M326" t="s">
        <v>3276</v>
      </c>
      <c r="N326" t="s">
        <v>3277</v>
      </c>
      <c r="O326" t="s">
        <v>4494</v>
      </c>
      <c r="P326" t="s">
        <v>1284</v>
      </c>
      <c r="Q326" t="s">
        <v>1284</v>
      </c>
      <c r="R326">
        <v>0</v>
      </c>
      <c r="S326">
        <v>0</v>
      </c>
      <c r="T326">
        <v>71081</v>
      </c>
      <c r="U326">
        <v>1.08</v>
      </c>
      <c r="V326">
        <v>65953</v>
      </c>
      <c r="W326">
        <v>0</v>
      </c>
      <c r="X326">
        <v>0</v>
      </c>
      <c r="Y326">
        <v>0</v>
      </c>
      <c r="Z326">
        <v>0</v>
      </c>
      <c r="AA326">
        <v>458</v>
      </c>
      <c r="AB326">
        <v>933962</v>
      </c>
      <c r="AC326">
        <v>6.9</v>
      </c>
      <c r="AD326">
        <v>14.2</v>
      </c>
      <c r="AE326">
        <v>0</v>
      </c>
      <c r="AF326">
        <v>0</v>
      </c>
      <c r="AG326">
        <v>0</v>
      </c>
      <c r="AH326" s="1">
        <f t="shared" si="5"/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30313.8102</v>
      </c>
      <c r="AP326">
        <v>0.90959999999999996</v>
      </c>
      <c r="AQ326">
        <v>0</v>
      </c>
      <c r="AR326">
        <v>0</v>
      </c>
      <c r="AS326">
        <v>42.223399999999998</v>
      </c>
      <c r="AT326">
        <v>2479913.7436000002</v>
      </c>
      <c r="AU326" s="1">
        <v>0</v>
      </c>
      <c r="AV326" s="1">
        <v>0</v>
      </c>
      <c r="AW326" s="3">
        <v>0</v>
      </c>
      <c r="AX326" s="1">
        <v>0</v>
      </c>
      <c r="AY326" s="1">
        <v>52.346510561990797</v>
      </c>
      <c r="AZ326" s="1">
        <v>37.946510561990799</v>
      </c>
      <c r="BA326" s="1">
        <v>10.41463889429629</v>
      </c>
      <c r="BB326" s="1">
        <f>BA326-(((100-AH326)/100)*4.9)</f>
        <v>5.5146388942962901</v>
      </c>
    </row>
    <row r="327" spans="1:54" x14ac:dyDescent="0.3">
      <c r="A327">
        <v>1</v>
      </c>
      <c r="B327" t="s">
        <v>1657</v>
      </c>
      <c r="C327">
        <v>2</v>
      </c>
      <c r="D327" t="s">
        <v>1121</v>
      </c>
      <c r="E327" t="s">
        <v>3124</v>
      </c>
      <c r="F327" t="s">
        <v>3114</v>
      </c>
      <c r="G327" t="s">
        <v>3104</v>
      </c>
      <c r="H327" t="s">
        <v>3088</v>
      </c>
      <c r="I327" t="s">
        <v>354</v>
      </c>
      <c r="J327" t="s">
        <v>3274</v>
      </c>
      <c r="K327" t="s">
        <v>3359</v>
      </c>
      <c r="L327" t="s">
        <v>4093</v>
      </c>
      <c r="M327" t="s">
        <v>3276</v>
      </c>
      <c r="N327" t="s">
        <v>3277</v>
      </c>
      <c r="O327" t="s">
        <v>4492</v>
      </c>
      <c r="P327" t="s">
        <v>353</v>
      </c>
      <c r="Q327" t="s">
        <v>353</v>
      </c>
      <c r="R327">
        <v>0</v>
      </c>
      <c r="S327">
        <v>0</v>
      </c>
      <c r="T327">
        <v>222098</v>
      </c>
      <c r="U327">
        <v>3.42</v>
      </c>
      <c r="V327">
        <v>65027</v>
      </c>
      <c r="W327">
        <v>0</v>
      </c>
      <c r="X327">
        <v>0</v>
      </c>
      <c r="Y327">
        <v>0</v>
      </c>
      <c r="Z327">
        <v>0</v>
      </c>
      <c r="AA327">
        <v>1925</v>
      </c>
      <c r="AB327">
        <v>462187</v>
      </c>
      <c r="AC327">
        <v>29.6</v>
      </c>
      <c r="AD327">
        <v>7.1</v>
      </c>
      <c r="AE327">
        <v>0</v>
      </c>
      <c r="AF327">
        <v>0</v>
      </c>
      <c r="AG327">
        <v>0</v>
      </c>
      <c r="AH327" s="1">
        <f t="shared" si="5"/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57446.589099999997</v>
      </c>
      <c r="AP327">
        <v>0.84930000000000005</v>
      </c>
      <c r="AQ327">
        <v>0</v>
      </c>
      <c r="AR327">
        <v>0</v>
      </c>
      <c r="AS327">
        <v>0</v>
      </c>
      <c r="AT327">
        <v>2479396.1209999998</v>
      </c>
      <c r="AU327" s="1">
        <v>0</v>
      </c>
      <c r="AV327" s="1">
        <v>0</v>
      </c>
      <c r="AW327" s="3">
        <v>0</v>
      </c>
      <c r="AX327" s="1">
        <v>0</v>
      </c>
      <c r="AY327" s="1">
        <v>31.539353511940799</v>
      </c>
      <c r="AZ327" s="1">
        <v>0</v>
      </c>
      <c r="BA327" s="1">
        <v>-11.963748782450338</v>
      </c>
      <c r="BB327" s="1">
        <f>BA327-(((100-AH327)/100)*8.5)</f>
        <v>-20.463748782450338</v>
      </c>
    </row>
    <row r="328" spans="1:54" x14ac:dyDescent="0.3">
      <c r="A328">
        <v>1</v>
      </c>
      <c r="B328" t="s">
        <v>1004</v>
      </c>
      <c r="C328">
        <v>4</v>
      </c>
      <c r="D328" t="s">
        <v>1121</v>
      </c>
      <c r="E328" t="s">
        <v>3124</v>
      </c>
      <c r="F328" t="s">
        <v>3115</v>
      </c>
      <c r="G328" t="s">
        <v>3104</v>
      </c>
      <c r="H328" t="s">
        <v>3088</v>
      </c>
      <c r="I328" t="s">
        <v>2066</v>
      </c>
      <c r="J328" t="s">
        <v>3274</v>
      </c>
      <c r="K328" t="s">
        <v>3360</v>
      </c>
      <c r="L328" t="s">
        <v>4092</v>
      </c>
      <c r="M328" t="s">
        <v>3276</v>
      </c>
      <c r="N328" t="s">
        <v>3277</v>
      </c>
      <c r="O328" t="s">
        <v>4493</v>
      </c>
      <c r="P328" t="s">
        <v>2065</v>
      </c>
      <c r="Q328" t="s">
        <v>2065</v>
      </c>
      <c r="R328">
        <v>0</v>
      </c>
      <c r="S328">
        <v>0</v>
      </c>
      <c r="T328">
        <v>74274</v>
      </c>
      <c r="U328">
        <v>1.1299999999999999</v>
      </c>
      <c r="V328">
        <v>65817</v>
      </c>
      <c r="W328">
        <v>0</v>
      </c>
      <c r="X328">
        <v>0</v>
      </c>
      <c r="Y328">
        <v>0</v>
      </c>
      <c r="Z328">
        <v>0</v>
      </c>
      <c r="AA328">
        <v>502</v>
      </c>
      <c r="AB328">
        <v>783078</v>
      </c>
      <c r="AC328">
        <v>7.6</v>
      </c>
      <c r="AD328">
        <v>11.9</v>
      </c>
      <c r="AE328">
        <v>0</v>
      </c>
      <c r="AF328">
        <v>0</v>
      </c>
      <c r="AG328">
        <v>0</v>
      </c>
      <c r="AH328" s="1">
        <f t="shared" si="5"/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239237.80840000001</v>
      </c>
      <c r="AO328">
        <v>78937.159199999995</v>
      </c>
      <c r="AP328">
        <v>1.2074</v>
      </c>
      <c r="AQ328">
        <v>0</v>
      </c>
      <c r="AR328">
        <v>0</v>
      </c>
      <c r="AS328">
        <v>134.1344</v>
      </c>
      <c r="AT328">
        <v>3863053.2601999999</v>
      </c>
      <c r="AU328" s="1">
        <v>0</v>
      </c>
      <c r="AV328" s="1">
        <v>5.8318096985167207</v>
      </c>
      <c r="AW328" s="3">
        <v>0</v>
      </c>
      <c r="AX328" s="1">
        <v>1.9439365661722403</v>
      </c>
      <c r="AY328" s="1">
        <v>52.805491967506597</v>
      </c>
      <c r="AZ328" s="1">
        <v>52.805491967506597</v>
      </c>
      <c r="BA328" s="1">
        <v>1.6546622542340075</v>
      </c>
      <c r="BB328" s="1">
        <f>BA328-(((100-AH328)/100)*14.1)</f>
        <v>-12.445337745765991</v>
      </c>
    </row>
    <row r="329" spans="1:54" x14ac:dyDescent="0.3">
      <c r="A329">
        <v>1</v>
      </c>
      <c r="B329" t="s">
        <v>740</v>
      </c>
      <c r="C329">
        <v>2</v>
      </c>
      <c r="D329" t="s">
        <v>2862</v>
      </c>
      <c r="E329" t="s">
        <v>3124</v>
      </c>
      <c r="F329" t="s">
        <v>3116</v>
      </c>
      <c r="G329" t="s">
        <v>3104</v>
      </c>
      <c r="H329" t="s">
        <v>3088</v>
      </c>
      <c r="I329" t="s">
        <v>1285</v>
      </c>
      <c r="J329" t="s">
        <v>3274</v>
      </c>
      <c r="K329" t="s">
        <v>3361</v>
      </c>
      <c r="L329" t="s">
        <v>4094</v>
      </c>
      <c r="M329" t="s">
        <v>3276</v>
      </c>
      <c r="N329" t="s">
        <v>3277</v>
      </c>
      <c r="O329" t="s">
        <v>4494</v>
      </c>
      <c r="P329" t="s">
        <v>1284</v>
      </c>
      <c r="Q329" t="s">
        <v>1284</v>
      </c>
      <c r="R329">
        <v>0</v>
      </c>
      <c r="S329">
        <v>0</v>
      </c>
      <c r="T329">
        <v>61898</v>
      </c>
      <c r="U329">
        <v>0.95</v>
      </c>
      <c r="V329">
        <v>64984</v>
      </c>
      <c r="W329">
        <v>0</v>
      </c>
      <c r="X329">
        <v>0</v>
      </c>
      <c r="Y329">
        <v>0</v>
      </c>
      <c r="Z329">
        <v>0</v>
      </c>
      <c r="AA329">
        <v>441</v>
      </c>
      <c r="AB329">
        <v>673167</v>
      </c>
      <c r="AC329">
        <v>6.8</v>
      </c>
      <c r="AD329">
        <v>10.4</v>
      </c>
      <c r="AE329">
        <v>0</v>
      </c>
      <c r="AF329">
        <v>0</v>
      </c>
      <c r="AG329">
        <v>0</v>
      </c>
      <c r="AH329" s="1">
        <f t="shared" si="5"/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38851.611199999999</v>
      </c>
      <c r="AP329">
        <v>0.91310000000000002</v>
      </c>
      <c r="AQ329">
        <v>0</v>
      </c>
      <c r="AR329">
        <v>0</v>
      </c>
      <c r="AS329">
        <v>48.1449</v>
      </c>
      <c r="AT329">
        <v>2976813.3790000002</v>
      </c>
      <c r="AU329" s="1">
        <v>0</v>
      </c>
      <c r="AV329" s="1">
        <v>0</v>
      </c>
      <c r="AW329" s="3">
        <v>0</v>
      </c>
      <c r="AX329" s="1">
        <v>0</v>
      </c>
      <c r="AY329" s="1">
        <v>34.912866842482003</v>
      </c>
      <c r="AZ329" s="1">
        <v>20.512866842482005</v>
      </c>
      <c r="BA329" s="1">
        <v>0.88228235858778292</v>
      </c>
      <c r="BB329" s="1">
        <f>BA329-(((100-AH329)/100)*4.9)</f>
        <v>-4.0177176414122178</v>
      </c>
    </row>
    <row r="330" spans="1:54" x14ac:dyDescent="0.3">
      <c r="A330">
        <v>1</v>
      </c>
      <c r="B330" t="s">
        <v>352</v>
      </c>
      <c r="C330">
        <v>4</v>
      </c>
      <c r="D330" t="s">
        <v>2862</v>
      </c>
      <c r="E330" t="s">
        <v>3124</v>
      </c>
      <c r="F330" t="s">
        <v>3114</v>
      </c>
      <c r="G330" t="s">
        <v>3104</v>
      </c>
      <c r="H330" t="s">
        <v>3090</v>
      </c>
      <c r="I330" t="s">
        <v>354</v>
      </c>
      <c r="J330" t="s">
        <v>3274</v>
      </c>
      <c r="K330" t="s">
        <v>3359</v>
      </c>
      <c r="L330" t="s">
        <v>4093</v>
      </c>
      <c r="M330" t="s">
        <v>3276</v>
      </c>
      <c r="N330" t="s">
        <v>3277</v>
      </c>
      <c r="O330" t="s">
        <v>4492</v>
      </c>
      <c r="P330" t="s">
        <v>353</v>
      </c>
      <c r="Q330" t="s">
        <v>353</v>
      </c>
      <c r="R330">
        <v>0</v>
      </c>
      <c r="S330">
        <v>0</v>
      </c>
      <c r="T330">
        <v>246199</v>
      </c>
      <c r="U330">
        <v>3.71</v>
      </c>
      <c r="V330">
        <v>66351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502715</v>
      </c>
      <c r="AC330">
        <v>0</v>
      </c>
      <c r="AD330">
        <v>7.6</v>
      </c>
      <c r="AE330">
        <v>0</v>
      </c>
      <c r="AF330">
        <v>0</v>
      </c>
      <c r="AG330">
        <v>0</v>
      </c>
      <c r="AH330" s="1">
        <f t="shared" si="5"/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55526.2817</v>
      </c>
      <c r="AP330">
        <v>0.83550000000000002</v>
      </c>
      <c r="AQ330">
        <v>0</v>
      </c>
      <c r="AR330">
        <v>0</v>
      </c>
      <c r="AS330">
        <v>0</v>
      </c>
      <c r="AT330">
        <v>2576590.6132</v>
      </c>
      <c r="AU330" s="1">
        <v>0</v>
      </c>
      <c r="AV330" s="1">
        <v>0</v>
      </c>
      <c r="AW330" s="3">
        <v>0</v>
      </c>
      <c r="AX330" s="1">
        <v>0</v>
      </c>
      <c r="AY330" s="1">
        <v>25.618493380786902</v>
      </c>
      <c r="AZ330" s="1">
        <v>0</v>
      </c>
      <c r="BA330" s="1">
        <v>73.175004866653694</v>
      </c>
      <c r="BB330" s="1">
        <f>BA330-(((100-AH330)/100)*8.5)</f>
        <v>64.675004866653694</v>
      </c>
    </row>
    <row r="331" spans="1:54" x14ac:dyDescent="0.3">
      <c r="A331">
        <v>1</v>
      </c>
      <c r="B331" t="s">
        <v>1927</v>
      </c>
      <c r="C331">
        <v>2</v>
      </c>
      <c r="D331" t="s">
        <v>1329</v>
      </c>
      <c r="E331" t="s">
        <v>3124</v>
      </c>
      <c r="F331" t="s">
        <v>3115</v>
      </c>
      <c r="G331" t="s">
        <v>3104</v>
      </c>
      <c r="H331" t="s">
        <v>3090</v>
      </c>
      <c r="I331" t="s">
        <v>2066</v>
      </c>
      <c r="J331" t="s">
        <v>3274</v>
      </c>
      <c r="K331" t="s">
        <v>3360</v>
      </c>
      <c r="L331" t="s">
        <v>4092</v>
      </c>
      <c r="M331" t="s">
        <v>3276</v>
      </c>
      <c r="N331" t="s">
        <v>3277</v>
      </c>
      <c r="O331" t="s">
        <v>4493</v>
      </c>
      <c r="P331" t="s">
        <v>2065</v>
      </c>
      <c r="Q331" t="s">
        <v>2065</v>
      </c>
      <c r="R331">
        <v>0</v>
      </c>
      <c r="S331">
        <v>0</v>
      </c>
      <c r="T331">
        <v>73477</v>
      </c>
      <c r="U331">
        <v>1.1100000000000001</v>
      </c>
      <c r="V331">
        <v>65957</v>
      </c>
      <c r="W331">
        <v>0</v>
      </c>
      <c r="X331">
        <v>25794</v>
      </c>
      <c r="Y331">
        <v>0</v>
      </c>
      <c r="Z331">
        <v>0.4</v>
      </c>
      <c r="AA331">
        <v>485</v>
      </c>
      <c r="AB331">
        <v>771555</v>
      </c>
      <c r="AC331">
        <v>7.4</v>
      </c>
      <c r="AD331">
        <v>11.7</v>
      </c>
      <c r="AE331">
        <v>0</v>
      </c>
      <c r="AF331">
        <v>3</v>
      </c>
      <c r="AG331">
        <v>0</v>
      </c>
      <c r="AH331" s="1">
        <f t="shared" si="5"/>
        <v>1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170036.8824</v>
      </c>
      <c r="AO331">
        <v>70411.403600000005</v>
      </c>
      <c r="AP331">
        <v>1.0426</v>
      </c>
      <c r="AQ331">
        <v>0</v>
      </c>
      <c r="AR331">
        <v>0</v>
      </c>
      <c r="AS331">
        <v>120.5235</v>
      </c>
      <c r="AT331">
        <v>3520120.2749999999</v>
      </c>
      <c r="AU331" s="1">
        <v>0</v>
      </c>
      <c r="AV331" s="1">
        <v>4.6078493448177174</v>
      </c>
      <c r="AW331" s="3">
        <v>0</v>
      </c>
      <c r="AX331" s="1">
        <v>1.5359497816059058</v>
      </c>
      <c r="AY331" s="1">
        <v>34.729274280275703</v>
      </c>
      <c r="AZ331" s="1">
        <v>34.729274280275703</v>
      </c>
      <c r="BA331" s="1">
        <v>-10.41093183133585</v>
      </c>
      <c r="BB331" s="1">
        <f>BA331-(((100-AH331)/100)*14.1)</f>
        <v>-24.369931831335848</v>
      </c>
    </row>
    <row r="332" spans="1:54" x14ac:dyDescent="0.3">
      <c r="A332">
        <v>1</v>
      </c>
      <c r="B332" t="s">
        <v>996</v>
      </c>
      <c r="C332">
        <v>4</v>
      </c>
      <c r="D332" t="s">
        <v>1329</v>
      </c>
      <c r="E332" t="s">
        <v>3124</v>
      </c>
      <c r="F332" t="s">
        <v>3116</v>
      </c>
      <c r="G332" t="s">
        <v>3104</v>
      </c>
      <c r="H332" t="s">
        <v>3090</v>
      </c>
      <c r="I332" t="s">
        <v>1285</v>
      </c>
      <c r="J332" t="s">
        <v>3274</v>
      </c>
      <c r="K332" t="s">
        <v>3361</v>
      </c>
      <c r="L332" t="s">
        <v>4094</v>
      </c>
      <c r="M332" t="s">
        <v>3276</v>
      </c>
      <c r="N332" t="s">
        <v>3277</v>
      </c>
      <c r="O332" t="s">
        <v>4494</v>
      </c>
      <c r="P332" t="s">
        <v>1284</v>
      </c>
      <c r="Q332" t="s">
        <v>1284</v>
      </c>
      <c r="R332">
        <v>0</v>
      </c>
      <c r="S332">
        <v>0</v>
      </c>
      <c r="T332">
        <v>72173</v>
      </c>
      <c r="U332">
        <v>1.0900000000000001</v>
      </c>
      <c r="V332">
        <v>66338</v>
      </c>
      <c r="W332">
        <v>0</v>
      </c>
      <c r="X332">
        <v>0</v>
      </c>
      <c r="Y332">
        <v>0</v>
      </c>
      <c r="Z332">
        <v>0</v>
      </c>
      <c r="AA332">
        <v>539</v>
      </c>
      <c r="AB332">
        <v>842400</v>
      </c>
      <c r="AC332">
        <v>8.1</v>
      </c>
      <c r="AD332">
        <v>12.7</v>
      </c>
      <c r="AE332">
        <v>0</v>
      </c>
      <c r="AF332">
        <v>0</v>
      </c>
      <c r="AG332">
        <v>0</v>
      </c>
      <c r="AH332" s="1">
        <f t="shared" si="5"/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13.109299999999999</v>
      </c>
      <c r="AT332">
        <v>2647054.7469000001</v>
      </c>
      <c r="AU332" s="1">
        <v>0</v>
      </c>
      <c r="AV332" s="1">
        <v>0</v>
      </c>
      <c r="AW332" s="3">
        <v>0</v>
      </c>
      <c r="AX332" s="1">
        <v>0</v>
      </c>
      <c r="AY332" s="1">
        <v>48.705258078232099</v>
      </c>
      <c r="AZ332" s="1">
        <v>0</v>
      </c>
      <c r="BA332" s="1">
        <v>-5.547985205372771</v>
      </c>
      <c r="BB332" s="1">
        <f>BA332-(((100-AH332)/100)*4.9)</f>
        <v>-10.44798520537277</v>
      </c>
    </row>
    <row r="333" spans="1:54" x14ac:dyDescent="0.3">
      <c r="A333">
        <v>1</v>
      </c>
      <c r="B333" t="s">
        <v>3001</v>
      </c>
      <c r="C333">
        <v>2</v>
      </c>
      <c r="D333" t="s">
        <v>2370</v>
      </c>
      <c r="E333" t="s">
        <v>3121</v>
      </c>
      <c r="F333" t="s">
        <v>3115</v>
      </c>
      <c r="G333" t="s">
        <v>3089</v>
      </c>
      <c r="H333" t="s">
        <v>3090</v>
      </c>
      <c r="I333" t="s">
        <v>1594</v>
      </c>
      <c r="J333" t="s">
        <v>3274</v>
      </c>
      <c r="K333" t="s">
        <v>3351</v>
      </c>
      <c r="L333" t="s">
        <v>4051</v>
      </c>
      <c r="M333" t="s">
        <v>3276</v>
      </c>
      <c r="N333" t="s">
        <v>3277</v>
      </c>
      <c r="O333" t="s">
        <v>4484</v>
      </c>
      <c r="P333" t="s">
        <v>1593</v>
      </c>
      <c r="Q333" t="s">
        <v>1593</v>
      </c>
      <c r="R333">
        <v>13252</v>
      </c>
      <c r="S333">
        <v>0.2</v>
      </c>
      <c r="T333">
        <v>78650</v>
      </c>
      <c r="U333">
        <v>1.21</v>
      </c>
      <c r="V333">
        <v>64893</v>
      </c>
      <c r="W333">
        <v>39</v>
      </c>
      <c r="X333">
        <v>29427</v>
      </c>
      <c r="Y333">
        <v>1</v>
      </c>
      <c r="Z333">
        <v>0.5</v>
      </c>
      <c r="AA333">
        <v>643</v>
      </c>
      <c r="AB333">
        <v>318253</v>
      </c>
      <c r="AC333">
        <v>9.9</v>
      </c>
      <c r="AD333">
        <v>4.9000000000000004</v>
      </c>
      <c r="AE333">
        <v>14</v>
      </c>
      <c r="AF333">
        <v>8</v>
      </c>
      <c r="AG333">
        <v>6</v>
      </c>
      <c r="AH333" s="1">
        <f t="shared" si="5"/>
        <v>9.3333333333333339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1045904.798</v>
      </c>
      <c r="AO333">
        <v>78325.607799999998</v>
      </c>
      <c r="AP333">
        <v>1.1454</v>
      </c>
      <c r="AQ333">
        <v>0</v>
      </c>
      <c r="AR333">
        <v>0</v>
      </c>
      <c r="AS333">
        <v>113.2244</v>
      </c>
      <c r="AT333">
        <v>3297128.0860000001</v>
      </c>
      <c r="AU333" s="1">
        <v>0</v>
      </c>
      <c r="AV333" s="1">
        <v>24.082359630597725</v>
      </c>
      <c r="AW333" s="3">
        <v>0</v>
      </c>
      <c r="AX333" s="1">
        <v>8.0274532101992424</v>
      </c>
      <c r="AY333" s="1">
        <v>29.1220514428909</v>
      </c>
      <c r="AZ333" s="1">
        <v>29.1220514428909</v>
      </c>
      <c r="BA333" s="1">
        <v>-6.3171416874885296</v>
      </c>
      <c r="BB333" s="1">
        <f>BA333-(((100-AH333)/100)*14.1)</f>
        <v>-19.101141687488528</v>
      </c>
    </row>
    <row r="334" spans="1:54" x14ac:dyDescent="0.3">
      <c r="A334">
        <v>1</v>
      </c>
      <c r="B334" t="s">
        <v>1892</v>
      </c>
      <c r="C334">
        <v>4</v>
      </c>
      <c r="D334" t="s">
        <v>2370</v>
      </c>
      <c r="E334" t="s">
        <v>3121</v>
      </c>
      <c r="F334" t="s">
        <v>3116</v>
      </c>
      <c r="G334" t="s">
        <v>3089</v>
      </c>
      <c r="H334" t="s">
        <v>3090</v>
      </c>
      <c r="I334" t="s">
        <v>1229</v>
      </c>
      <c r="J334" t="s">
        <v>3274</v>
      </c>
      <c r="K334" t="s">
        <v>3352</v>
      </c>
      <c r="L334" t="s">
        <v>4085</v>
      </c>
      <c r="M334" t="s">
        <v>3276</v>
      </c>
      <c r="N334" t="s">
        <v>3277</v>
      </c>
      <c r="O334" t="s">
        <v>4485</v>
      </c>
      <c r="P334" t="s">
        <v>1228</v>
      </c>
      <c r="Q334" t="s">
        <v>1228</v>
      </c>
      <c r="R334">
        <v>11720</v>
      </c>
      <c r="S334">
        <v>0.18</v>
      </c>
      <c r="T334">
        <v>70096</v>
      </c>
      <c r="U334">
        <v>1.0900000000000001</v>
      </c>
      <c r="V334">
        <v>64022</v>
      </c>
      <c r="W334">
        <v>50</v>
      </c>
      <c r="X334">
        <v>93431</v>
      </c>
      <c r="Y334">
        <v>1</v>
      </c>
      <c r="Z334">
        <v>1.5</v>
      </c>
      <c r="AA334">
        <v>535</v>
      </c>
      <c r="AB334">
        <v>780130</v>
      </c>
      <c r="AC334">
        <v>8.4</v>
      </c>
      <c r="AD334">
        <v>12.2</v>
      </c>
      <c r="AE334">
        <v>14</v>
      </c>
      <c r="AF334">
        <v>11</v>
      </c>
      <c r="AG334">
        <v>9</v>
      </c>
      <c r="AH334" s="1">
        <f t="shared" si="5"/>
        <v>11.333333333333334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963958.63340000005</v>
      </c>
      <c r="AO334">
        <v>56355.792999999998</v>
      </c>
      <c r="AP334">
        <v>0.85799999999999998</v>
      </c>
      <c r="AQ334">
        <v>0</v>
      </c>
      <c r="AR334">
        <v>0</v>
      </c>
      <c r="AS334">
        <v>88.223600000000005</v>
      </c>
      <c r="AT334">
        <v>3264960.4854000001</v>
      </c>
      <c r="AU334" s="1">
        <v>0</v>
      </c>
      <c r="AV334" s="1">
        <v>22.794444781756273</v>
      </c>
      <c r="AW334" s="3">
        <v>0</v>
      </c>
      <c r="AX334" s="1">
        <v>7.5981482605854245</v>
      </c>
      <c r="AY334" s="1">
        <v>39.502680897640097</v>
      </c>
      <c r="AZ334" s="1">
        <v>26.196814247164397</v>
      </c>
      <c r="BA334" s="1">
        <v>7.2999805333852565</v>
      </c>
      <c r="BB334" s="1">
        <f>BA334-(((100-AH334)/100)*4.9)</f>
        <v>2.9553138667185896</v>
      </c>
    </row>
    <row r="335" spans="1:54" x14ac:dyDescent="0.3">
      <c r="A335">
        <v>1</v>
      </c>
      <c r="B335" t="s">
        <v>2983</v>
      </c>
      <c r="C335">
        <v>2</v>
      </c>
      <c r="D335" t="s">
        <v>2644</v>
      </c>
      <c r="E335" t="s">
        <v>3121</v>
      </c>
      <c r="F335" t="s">
        <v>3114</v>
      </c>
      <c r="G335" t="s">
        <v>3104</v>
      </c>
      <c r="H335" t="s">
        <v>3088</v>
      </c>
      <c r="I335" t="s">
        <v>1167</v>
      </c>
      <c r="J335" t="s">
        <v>3274</v>
      </c>
      <c r="K335" t="s">
        <v>3350</v>
      </c>
      <c r="L335" t="s">
        <v>4084</v>
      </c>
      <c r="M335" t="s">
        <v>3276</v>
      </c>
      <c r="N335" t="s">
        <v>3277</v>
      </c>
      <c r="O335" t="s">
        <v>4483</v>
      </c>
      <c r="P335" t="s">
        <v>1166</v>
      </c>
      <c r="Q335" t="s">
        <v>1166</v>
      </c>
      <c r="R335">
        <v>0</v>
      </c>
      <c r="S335">
        <v>0</v>
      </c>
      <c r="T335">
        <v>70245</v>
      </c>
      <c r="U335">
        <v>1.08</v>
      </c>
      <c r="V335">
        <v>65329</v>
      </c>
      <c r="W335">
        <v>0</v>
      </c>
      <c r="X335">
        <v>0</v>
      </c>
      <c r="Y335">
        <v>0</v>
      </c>
      <c r="Z335">
        <v>0</v>
      </c>
      <c r="AA335">
        <v>408</v>
      </c>
      <c r="AB335">
        <v>224644</v>
      </c>
      <c r="AC335">
        <v>6.2</v>
      </c>
      <c r="AD335">
        <v>3.4</v>
      </c>
      <c r="AE335">
        <v>0</v>
      </c>
      <c r="AF335">
        <v>0</v>
      </c>
      <c r="AG335">
        <v>0</v>
      </c>
      <c r="AH335" s="1">
        <f t="shared" si="5"/>
        <v>0</v>
      </c>
      <c r="AI335">
        <v>0</v>
      </c>
      <c r="AJ335">
        <v>0</v>
      </c>
      <c r="AK335">
        <v>0</v>
      </c>
      <c r="AL335">
        <v>0</v>
      </c>
      <c r="AM335">
        <v>12.962999999999999</v>
      </c>
      <c r="AN335">
        <v>99270.026899999997</v>
      </c>
      <c r="AO335">
        <v>47520.850200000001</v>
      </c>
      <c r="AP335">
        <v>0.96089999999999998</v>
      </c>
      <c r="AQ335">
        <v>0</v>
      </c>
      <c r="AR335">
        <v>0</v>
      </c>
      <c r="AS335">
        <v>47.425800000000002</v>
      </c>
      <c r="AT335">
        <v>2187260.4780000001</v>
      </c>
      <c r="AU335" s="1">
        <v>0</v>
      </c>
      <c r="AV335" s="1">
        <v>4.3415133402885218</v>
      </c>
      <c r="AW335" s="3">
        <v>21.465900961767741</v>
      </c>
      <c r="AX335" s="1">
        <v>8.6024714340187547</v>
      </c>
      <c r="AY335" s="1">
        <v>20.309608456987299</v>
      </c>
      <c r="AZ335" s="1">
        <v>18.938645528497581</v>
      </c>
      <c r="BA335" s="1">
        <v>-15.775208571549562</v>
      </c>
      <c r="BB335" s="1">
        <f>BA335-(((100-AH335)/100)*8.5)</f>
        <v>-24.275208571549562</v>
      </c>
    </row>
    <row r="336" spans="1:54" x14ac:dyDescent="0.3">
      <c r="A336">
        <v>1</v>
      </c>
      <c r="B336" t="s">
        <v>1592</v>
      </c>
      <c r="C336">
        <v>4</v>
      </c>
      <c r="D336" t="s">
        <v>2644</v>
      </c>
      <c r="E336" t="s">
        <v>3121</v>
      </c>
      <c r="F336" t="s">
        <v>3115</v>
      </c>
      <c r="G336" t="s">
        <v>3104</v>
      </c>
      <c r="H336" t="s">
        <v>3088</v>
      </c>
      <c r="I336" t="s">
        <v>1594</v>
      </c>
      <c r="J336" t="s">
        <v>3274</v>
      </c>
      <c r="K336" t="s">
        <v>3351</v>
      </c>
      <c r="L336" t="s">
        <v>4051</v>
      </c>
      <c r="M336" t="s">
        <v>3276</v>
      </c>
      <c r="N336" t="s">
        <v>3277</v>
      </c>
      <c r="O336" t="s">
        <v>4484</v>
      </c>
      <c r="P336" t="s">
        <v>1593</v>
      </c>
      <c r="Q336" t="s">
        <v>1593</v>
      </c>
      <c r="R336">
        <v>0</v>
      </c>
      <c r="S336">
        <v>0</v>
      </c>
      <c r="T336">
        <v>73893</v>
      </c>
      <c r="U336">
        <v>1.1399999999999999</v>
      </c>
      <c r="V336">
        <v>64598</v>
      </c>
      <c r="W336">
        <v>0</v>
      </c>
      <c r="X336">
        <v>0</v>
      </c>
      <c r="Y336">
        <v>0</v>
      </c>
      <c r="Z336">
        <v>0</v>
      </c>
      <c r="AA336">
        <v>545</v>
      </c>
      <c r="AB336">
        <v>690849</v>
      </c>
      <c r="AC336">
        <v>8.4</v>
      </c>
      <c r="AD336">
        <v>10.7</v>
      </c>
      <c r="AE336">
        <v>0</v>
      </c>
      <c r="AF336">
        <v>0</v>
      </c>
      <c r="AG336">
        <v>0</v>
      </c>
      <c r="AH336" s="1">
        <f t="shared" si="5"/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48616.117100000003</v>
      </c>
      <c r="AP336">
        <v>0.7218</v>
      </c>
      <c r="AQ336">
        <v>0</v>
      </c>
      <c r="AR336">
        <v>0</v>
      </c>
      <c r="AS336">
        <v>69.036100000000005</v>
      </c>
      <c r="AT336">
        <v>2829518.5975000001</v>
      </c>
      <c r="AU336" s="1">
        <v>0</v>
      </c>
      <c r="AV336" s="1">
        <v>0</v>
      </c>
      <c r="AW336" s="3">
        <v>0</v>
      </c>
      <c r="AX336" s="1">
        <v>0</v>
      </c>
      <c r="AY336" s="1">
        <v>30.583142250449502</v>
      </c>
      <c r="AZ336" s="1">
        <v>30.583142250449502</v>
      </c>
      <c r="BA336" s="1">
        <v>4.3799883200311553</v>
      </c>
      <c r="BB336" s="1">
        <f>BA336-(((100-AH336)/100)*14.1)</f>
        <v>-9.7200116799688452</v>
      </c>
    </row>
    <row r="337" spans="1:54" x14ac:dyDescent="0.3">
      <c r="A337">
        <v>1</v>
      </c>
      <c r="B337" t="s">
        <v>2087</v>
      </c>
      <c r="C337">
        <v>2</v>
      </c>
      <c r="D337" t="s">
        <v>2430</v>
      </c>
      <c r="E337" t="s">
        <v>3121</v>
      </c>
      <c r="F337" t="s">
        <v>3116</v>
      </c>
      <c r="G337" t="s">
        <v>3104</v>
      </c>
      <c r="H337" t="s">
        <v>3088</v>
      </c>
      <c r="I337" t="s">
        <v>1229</v>
      </c>
      <c r="J337" t="s">
        <v>3274</v>
      </c>
      <c r="K337" t="s">
        <v>3352</v>
      </c>
      <c r="L337" t="s">
        <v>4085</v>
      </c>
      <c r="M337" t="s">
        <v>3276</v>
      </c>
      <c r="N337" t="s">
        <v>3277</v>
      </c>
      <c r="O337" t="s">
        <v>4485</v>
      </c>
      <c r="P337" t="s">
        <v>1228</v>
      </c>
      <c r="Q337" t="s">
        <v>1228</v>
      </c>
      <c r="R337">
        <v>0</v>
      </c>
      <c r="S337">
        <v>0</v>
      </c>
      <c r="T337">
        <v>61435</v>
      </c>
      <c r="U337">
        <v>0.93</v>
      </c>
      <c r="V337">
        <v>65777</v>
      </c>
      <c r="W337">
        <v>0</v>
      </c>
      <c r="X337">
        <v>0</v>
      </c>
      <c r="Y337">
        <v>0</v>
      </c>
      <c r="Z337">
        <v>0</v>
      </c>
      <c r="AA337">
        <v>531</v>
      </c>
      <c r="AB337">
        <v>403583</v>
      </c>
      <c r="AC337">
        <v>8.1</v>
      </c>
      <c r="AD337">
        <v>6.1</v>
      </c>
      <c r="AE337">
        <v>0</v>
      </c>
      <c r="AF337">
        <v>0</v>
      </c>
      <c r="AG337">
        <v>0</v>
      </c>
      <c r="AH337" s="1">
        <f t="shared" si="5"/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245191.10620000001</v>
      </c>
      <c r="AO337">
        <v>65457.067799999997</v>
      </c>
      <c r="AP337">
        <v>0.96809999999999996</v>
      </c>
      <c r="AQ337">
        <v>0</v>
      </c>
      <c r="AR337">
        <v>0</v>
      </c>
      <c r="AS337">
        <v>107.2719</v>
      </c>
      <c r="AT337">
        <v>3556290.0619999999</v>
      </c>
      <c r="AU337" s="1">
        <v>0</v>
      </c>
      <c r="AV337" s="1">
        <v>6.4498834888638408</v>
      </c>
      <c r="AW337" s="3">
        <v>0</v>
      </c>
      <c r="AX337" s="1">
        <v>2.1499611629546136</v>
      </c>
      <c r="AY337" s="1">
        <v>13.799722188754799</v>
      </c>
      <c r="AZ337" s="1">
        <v>-0.29068340377973811</v>
      </c>
      <c r="BA337" s="1">
        <v>-5.7524809779923478</v>
      </c>
      <c r="BB337" s="1">
        <f>BA337-(((100-AH337)/100)*4.9)</f>
        <v>-10.652480977992347</v>
      </c>
    </row>
    <row r="338" spans="1:54" x14ac:dyDescent="0.3">
      <c r="A338">
        <v>1</v>
      </c>
      <c r="B338" t="s">
        <v>1695</v>
      </c>
      <c r="C338">
        <v>2</v>
      </c>
      <c r="D338" t="s">
        <v>1313</v>
      </c>
      <c r="E338" t="s">
        <v>3102</v>
      </c>
      <c r="F338" t="s">
        <v>3114</v>
      </c>
      <c r="G338" t="s">
        <v>3089</v>
      </c>
      <c r="H338" t="s">
        <v>3088</v>
      </c>
      <c r="I338" t="s">
        <v>1395</v>
      </c>
      <c r="J338" t="s">
        <v>3274</v>
      </c>
      <c r="K338" t="s">
        <v>3362</v>
      </c>
      <c r="L338" t="s">
        <v>4095</v>
      </c>
      <c r="M338" t="s">
        <v>3276</v>
      </c>
      <c r="N338" t="s">
        <v>3277</v>
      </c>
      <c r="O338" t="s">
        <v>4495</v>
      </c>
      <c r="P338" t="s">
        <v>1394</v>
      </c>
      <c r="Q338" t="s">
        <v>1394</v>
      </c>
      <c r="R338">
        <v>241081</v>
      </c>
      <c r="S338">
        <v>3.71</v>
      </c>
      <c r="T338">
        <v>0</v>
      </c>
      <c r="U338">
        <v>0</v>
      </c>
      <c r="V338">
        <v>65032</v>
      </c>
      <c r="W338">
        <v>1131</v>
      </c>
      <c r="X338">
        <v>208713</v>
      </c>
      <c r="Y338">
        <v>17</v>
      </c>
      <c r="Z338">
        <v>3.2</v>
      </c>
      <c r="AA338">
        <v>0</v>
      </c>
      <c r="AB338">
        <v>12425</v>
      </c>
      <c r="AC338">
        <v>0</v>
      </c>
      <c r="AD338">
        <v>0.2</v>
      </c>
      <c r="AE338">
        <v>100</v>
      </c>
      <c r="AF338">
        <v>94</v>
      </c>
      <c r="AG338">
        <v>100</v>
      </c>
      <c r="AH338" s="1">
        <f t="shared" si="5"/>
        <v>98</v>
      </c>
      <c r="AI338">
        <v>268884.35029999999</v>
      </c>
      <c r="AJ338">
        <v>4.0461</v>
      </c>
      <c r="AK338">
        <v>0</v>
      </c>
      <c r="AL338">
        <v>0</v>
      </c>
      <c r="AM338">
        <v>418.2029</v>
      </c>
      <c r="AN338">
        <v>3028914.986</v>
      </c>
      <c r="AO338">
        <v>0</v>
      </c>
      <c r="AP338">
        <v>0</v>
      </c>
      <c r="AQ338">
        <v>0</v>
      </c>
      <c r="AR338">
        <v>0</v>
      </c>
      <c r="AS338">
        <v>13.83</v>
      </c>
      <c r="AT338">
        <v>332881.67930000002</v>
      </c>
      <c r="AU338" s="1">
        <v>100</v>
      </c>
      <c r="AV338" s="1">
        <v>90.098101924606013</v>
      </c>
      <c r="AW338" s="3">
        <v>96.798854902022512</v>
      </c>
      <c r="AX338" s="1">
        <v>95.632318942209508</v>
      </c>
      <c r="AY338" s="1">
        <v>73.321960794063301</v>
      </c>
      <c r="AZ338" s="1">
        <v>73.256445578196448</v>
      </c>
      <c r="BA338" s="1">
        <v>46.196304295656354</v>
      </c>
      <c r="BB338" s="1">
        <f>BA338-(((100-AH338)/100)*8.5)</f>
        <v>46.026304295656352</v>
      </c>
    </row>
    <row r="339" spans="1:54" x14ac:dyDescent="0.3">
      <c r="A339">
        <v>1</v>
      </c>
      <c r="B339" t="s">
        <v>2885</v>
      </c>
      <c r="C339">
        <v>4</v>
      </c>
      <c r="D339" t="s">
        <v>2401</v>
      </c>
      <c r="E339" t="s">
        <v>3102</v>
      </c>
      <c r="F339" t="s">
        <v>3114</v>
      </c>
      <c r="G339" t="s">
        <v>3104</v>
      </c>
      <c r="H339" t="s">
        <v>3090</v>
      </c>
      <c r="I339" t="s">
        <v>1395</v>
      </c>
      <c r="J339" t="s">
        <v>3274</v>
      </c>
      <c r="K339" t="s">
        <v>3362</v>
      </c>
      <c r="L339" t="s">
        <v>4095</v>
      </c>
      <c r="M339" t="s">
        <v>3276</v>
      </c>
      <c r="N339" t="s">
        <v>3277</v>
      </c>
      <c r="O339" t="s">
        <v>4495</v>
      </c>
      <c r="P339" t="s">
        <v>1394</v>
      </c>
      <c r="Q339" t="s">
        <v>1394</v>
      </c>
      <c r="R339">
        <v>0</v>
      </c>
      <c r="S339">
        <v>0</v>
      </c>
      <c r="T339">
        <v>81888</v>
      </c>
      <c r="U339">
        <v>1.27</v>
      </c>
      <c r="V339">
        <v>64303</v>
      </c>
      <c r="W339">
        <v>0</v>
      </c>
      <c r="X339">
        <v>0</v>
      </c>
      <c r="Y339">
        <v>0</v>
      </c>
      <c r="Z339">
        <v>0</v>
      </c>
      <c r="AA339">
        <v>417</v>
      </c>
      <c r="AB339">
        <v>499190</v>
      </c>
      <c r="AC339">
        <v>6.5</v>
      </c>
      <c r="AD339">
        <v>7.8</v>
      </c>
      <c r="AE339">
        <v>0</v>
      </c>
      <c r="AF339">
        <v>0</v>
      </c>
      <c r="AG339">
        <v>0</v>
      </c>
      <c r="AH339" s="1">
        <f t="shared" si="5"/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66989.165200000003</v>
      </c>
      <c r="AP339">
        <v>1.0172000000000001</v>
      </c>
      <c r="AQ339">
        <v>0</v>
      </c>
      <c r="AR339">
        <v>0</v>
      </c>
      <c r="AS339">
        <v>98.239800000000002</v>
      </c>
      <c r="AT339">
        <v>2705067.8977999999</v>
      </c>
      <c r="AU339" s="1">
        <v>0</v>
      </c>
      <c r="AV339" s="1">
        <v>0</v>
      </c>
      <c r="AW339" s="3">
        <v>0</v>
      </c>
      <c r="AX339" s="1">
        <v>0</v>
      </c>
      <c r="AY339" s="1">
        <v>-4.73547690399191</v>
      </c>
      <c r="AZ339" s="1">
        <v>-6.23547690399191</v>
      </c>
      <c r="BA339" s="1">
        <v>-3.9906560249172496</v>
      </c>
      <c r="BB339" s="1">
        <f>BA339-(((100-AH339)/100)*8.5)</f>
        <v>-12.49065602491725</v>
      </c>
    </row>
    <row r="340" spans="1:54" x14ac:dyDescent="0.3">
      <c r="A340">
        <v>1</v>
      </c>
      <c r="B340" t="s">
        <v>2195</v>
      </c>
      <c r="C340">
        <v>2</v>
      </c>
      <c r="D340" t="s">
        <v>2444</v>
      </c>
      <c r="E340" t="s">
        <v>3102</v>
      </c>
      <c r="F340" t="s">
        <v>3115</v>
      </c>
      <c r="G340" t="s">
        <v>3104</v>
      </c>
      <c r="H340" t="s">
        <v>3090</v>
      </c>
      <c r="I340" t="s">
        <v>1078</v>
      </c>
      <c r="J340" t="s">
        <v>3274</v>
      </c>
      <c r="K340" t="s">
        <v>3363</v>
      </c>
      <c r="L340" t="s">
        <v>4048</v>
      </c>
      <c r="M340" t="s">
        <v>3276</v>
      </c>
      <c r="N340" t="s">
        <v>3277</v>
      </c>
      <c r="O340" t="s">
        <v>4496</v>
      </c>
      <c r="P340" t="s">
        <v>1077</v>
      </c>
      <c r="Q340" t="s">
        <v>1077</v>
      </c>
      <c r="R340">
        <v>0</v>
      </c>
      <c r="S340">
        <v>0</v>
      </c>
      <c r="T340">
        <v>94936</v>
      </c>
      <c r="U340">
        <v>1.46</v>
      </c>
      <c r="V340">
        <v>65033</v>
      </c>
      <c r="W340">
        <v>0</v>
      </c>
      <c r="X340">
        <v>0</v>
      </c>
      <c r="Y340">
        <v>0</v>
      </c>
      <c r="Z340">
        <v>0</v>
      </c>
      <c r="AA340">
        <v>858</v>
      </c>
      <c r="AB340">
        <v>426262</v>
      </c>
      <c r="AC340">
        <v>13.2</v>
      </c>
      <c r="AD340">
        <v>6.6</v>
      </c>
      <c r="AE340">
        <v>0</v>
      </c>
      <c r="AF340">
        <v>0</v>
      </c>
      <c r="AG340">
        <v>0</v>
      </c>
      <c r="AH340" s="1">
        <f t="shared" si="5"/>
        <v>0</v>
      </c>
      <c r="AI340">
        <v>0</v>
      </c>
      <c r="AJ340">
        <v>0</v>
      </c>
      <c r="AK340">
        <v>0</v>
      </c>
      <c r="AL340">
        <v>0</v>
      </c>
      <c r="AM340">
        <v>19.490300000000001</v>
      </c>
      <c r="AN340">
        <v>197868.73430000001</v>
      </c>
      <c r="AO340">
        <v>71341.658500000005</v>
      </c>
      <c r="AP340">
        <v>1.0548</v>
      </c>
      <c r="AQ340">
        <v>0</v>
      </c>
      <c r="AR340">
        <v>0</v>
      </c>
      <c r="AS340">
        <v>133.20169999999999</v>
      </c>
      <c r="AT340">
        <v>3076381.3810000001</v>
      </c>
      <c r="AU340" s="1">
        <v>0</v>
      </c>
      <c r="AV340" s="1">
        <v>6.0431771346786824</v>
      </c>
      <c r="AW340" s="3">
        <v>12.764453933408431</v>
      </c>
      <c r="AX340" s="1">
        <v>6.2692103560290375</v>
      </c>
      <c r="AY340" s="1">
        <v>-8.6215194706924407</v>
      </c>
      <c r="AZ340" s="1">
        <v>-8.6215194706924407</v>
      </c>
      <c r="BA340" s="1">
        <v>-3.6350033173816727</v>
      </c>
      <c r="BB340" s="1">
        <f>BA340-(((100-AH340)/100)*14.1)</f>
        <v>-17.735003317381672</v>
      </c>
    </row>
    <row r="341" spans="1:54" x14ac:dyDescent="0.3">
      <c r="A341">
        <v>1</v>
      </c>
      <c r="B341" t="s">
        <v>927</v>
      </c>
      <c r="C341">
        <v>4</v>
      </c>
      <c r="D341" t="s">
        <v>2444</v>
      </c>
      <c r="E341" t="s">
        <v>3102</v>
      </c>
      <c r="F341" t="s">
        <v>3116</v>
      </c>
      <c r="G341" t="s">
        <v>3104</v>
      </c>
      <c r="H341" t="s">
        <v>3090</v>
      </c>
      <c r="I341" t="s">
        <v>929</v>
      </c>
      <c r="J341" t="s">
        <v>3274</v>
      </c>
      <c r="K341" t="s">
        <v>3364</v>
      </c>
      <c r="L341" t="s">
        <v>4096</v>
      </c>
      <c r="M341" t="s">
        <v>3276</v>
      </c>
      <c r="N341" t="s">
        <v>3277</v>
      </c>
      <c r="O341" t="s">
        <v>4497</v>
      </c>
      <c r="P341" t="s">
        <v>928</v>
      </c>
      <c r="Q341" t="s">
        <v>928</v>
      </c>
      <c r="R341">
        <v>0</v>
      </c>
      <c r="S341">
        <v>0</v>
      </c>
      <c r="T341">
        <v>77043</v>
      </c>
      <c r="U341">
        <v>1.19</v>
      </c>
      <c r="V341">
        <v>64570</v>
      </c>
      <c r="W341">
        <v>0</v>
      </c>
      <c r="X341">
        <v>0</v>
      </c>
      <c r="Y341">
        <v>0</v>
      </c>
      <c r="Z341">
        <v>0</v>
      </c>
      <c r="AA341">
        <v>756</v>
      </c>
      <c r="AB341">
        <v>915253</v>
      </c>
      <c r="AC341">
        <v>11.7</v>
      </c>
      <c r="AD341">
        <v>14.2</v>
      </c>
      <c r="AE341">
        <v>0</v>
      </c>
      <c r="AF341">
        <v>0</v>
      </c>
      <c r="AG341">
        <v>0</v>
      </c>
      <c r="AH341" s="1">
        <f t="shared" si="5"/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255170.4926</v>
      </c>
      <c r="AP341">
        <v>3.8765000000000001</v>
      </c>
      <c r="AQ341">
        <v>0</v>
      </c>
      <c r="AR341">
        <v>0</v>
      </c>
      <c r="AS341">
        <v>140.8484</v>
      </c>
      <c r="AT341">
        <v>3827173.7066000002</v>
      </c>
      <c r="AU341" s="1">
        <v>0</v>
      </c>
      <c r="AV341" s="1">
        <v>0</v>
      </c>
      <c r="AW341" s="3">
        <v>0</v>
      </c>
      <c r="AX341" s="1">
        <v>0</v>
      </c>
      <c r="AY341" s="1">
        <v>-0.53579704352226798</v>
      </c>
      <c r="AZ341" s="1">
        <v>-14.935797043522268</v>
      </c>
      <c r="BA341" s="1">
        <v>33.190578158458258</v>
      </c>
      <c r="BB341" s="1">
        <f>BA341-(((100-AH341)/100)*4.9)</f>
        <v>28.29057815845826</v>
      </c>
    </row>
    <row r="342" spans="1:54" x14ac:dyDescent="0.3">
      <c r="A342">
        <v>1</v>
      </c>
      <c r="B342" t="s">
        <v>2507</v>
      </c>
      <c r="C342">
        <v>2</v>
      </c>
      <c r="D342" t="s">
        <v>1634</v>
      </c>
      <c r="E342" t="s">
        <v>3107</v>
      </c>
      <c r="F342" t="s">
        <v>3114</v>
      </c>
      <c r="G342" t="s">
        <v>3089</v>
      </c>
      <c r="H342" t="s">
        <v>3088</v>
      </c>
      <c r="I342" t="s">
        <v>1288</v>
      </c>
      <c r="J342" t="s">
        <v>3274</v>
      </c>
      <c r="K342" t="s">
        <v>3365</v>
      </c>
      <c r="L342" t="s">
        <v>4084</v>
      </c>
      <c r="M342" t="s">
        <v>3276</v>
      </c>
      <c r="N342" t="s">
        <v>3277</v>
      </c>
      <c r="O342" t="s">
        <v>4498</v>
      </c>
      <c r="P342" t="s">
        <v>1287</v>
      </c>
      <c r="Q342" t="s">
        <v>1287</v>
      </c>
      <c r="R342">
        <v>161720</v>
      </c>
      <c r="S342">
        <v>2.48</v>
      </c>
      <c r="T342">
        <v>16216</v>
      </c>
      <c r="U342">
        <v>0.25</v>
      </c>
      <c r="V342">
        <v>65227</v>
      </c>
      <c r="W342">
        <v>659</v>
      </c>
      <c r="X342">
        <v>239365</v>
      </c>
      <c r="Y342">
        <v>10</v>
      </c>
      <c r="Z342">
        <v>3.7</v>
      </c>
      <c r="AA342">
        <v>22</v>
      </c>
      <c r="AB342">
        <v>83929</v>
      </c>
      <c r="AC342">
        <v>0.3</v>
      </c>
      <c r="AD342">
        <v>1.3</v>
      </c>
      <c r="AE342">
        <v>91</v>
      </c>
      <c r="AF342">
        <v>74</v>
      </c>
      <c r="AG342">
        <v>97</v>
      </c>
      <c r="AH342" s="1">
        <f t="shared" si="5"/>
        <v>87.333333333333329</v>
      </c>
      <c r="AI342">
        <v>145652.72940000001</v>
      </c>
      <c r="AJ342">
        <v>2.1356999999999999</v>
      </c>
      <c r="AK342">
        <v>13.693</v>
      </c>
      <c r="AL342">
        <v>0</v>
      </c>
      <c r="AM342">
        <v>210.84829999999999</v>
      </c>
      <c r="AN342">
        <v>2568618.8330000001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948124.35730000003</v>
      </c>
      <c r="AU342" s="1">
        <v>100</v>
      </c>
      <c r="AV342" s="1">
        <v>73.039704465337465</v>
      </c>
      <c r="AW342" s="3">
        <v>100</v>
      </c>
      <c r="AX342" s="1">
        <v>91.013234821779164</v>
      </c>
      <c r="AY342" s="1">
        <v>87.297944592019704</v>
      </c>
      <c r="AZ342" s="1">
        <v>87.163143114346397</v>
      </c>
      <c r="BA342" s="1">
        <v>51.560581035870079</v>
      </c>
      <c r="BB342" s="1">
        <f>BA342-(((100-AH342)/100)*8.5)</f>
        <v>50.483914369203411</v>
      </c>
    </row>
    <row r="343" spans="1:54" x14ac:dyDescent="0.3">
      <c r="A343">
        <v>1</v>
      </c>
      <c r="B343" t="s">
        <v>2545</v>
      </c>
      <c r="C343">
        <v>4</v>
      </c>
      <c r="D343" t="s">
        <v>1634</v>
      </c>
      <c r="E343" t="s">
        <v>3107</v>
      </c>
      <c r="F343" t="s">
        <v>3115</v>
      </c>
      <c r="G343" t="s">
        <v>3089</v>
      </c>
      <c r="H343" t="s">
        <v>3088</v>
      </c>
      <c r="I343" t="s">
        <v>1098</v>
      </c>
      <c r="J343" t="s">
        <v>3274</v>
      </c>
      <c r="K343" t="s">
        <v>3366</v>
      </c>
      <c r="L343" t="s">
        <v>4051</v>
      </c>
      <c r="M343" t="s">
        <v>3276</v>
      </c>
      <c r="N343" t="s">
        <v>3277</v>
      </c>
      <c r="O343" t="s">
        <v>4499</v>
      </c>
      <c r="P343" t="s">
        <v>1097</v>
      </c>
      <c r="Q343" t="s">
        <v>1097</v>
      </c>
      <c r="R343">
        <v>201361</v>
      </c>
      <c r="S343">
        <v>3.12</v>
      </c>
      <c r="T343">
        <v>21051</v>
      </c>
      <c r="U343">
        <v>0.33</v>
      </c>
      <c r="V343">
        <v>64570</v>
      </c>
      <c r="W343">
        <v>1252</v>
      </c>
      <c r="X343">
        <v>573875</v>
      </c>
      <c r="Y343">
        <v>19</v>
      </c>
      <c r="Z343">
        <v>8.9</v>
      </c>
      <c r="AA343">
        <v>51</v>
      </c>
      <c r="AB343">
        <v>270889</v>
      </c>
      <c r="AC343">
        <v>0.8</v>
      </c>
      <c r="AD343">
        <v>4.2</v>
      </c>
      <c r="AE343">
        <v>91</v>
      </c>
      <c r="AF343">
        <v>68</v>
      </c>
      <c r="AG343">
        <v>96</v>
      </c>
      <c r="AH343" s="1">
        <f t="shared" si="5"/>
        <v>85</v>
      </c>
      <c r="AI343">
        <v>174947.40330000001</v>
      </c>
      <c r="AJ343">
        <v>2.6288999999999998</v>
      </c>
      <c r="AK343">
        <v>0</v>
      </c>
      <c r="AL343">
        <v>0</v>
      </c>
      <c r="AM343">
        <v>300.91699999999997</v>
      </c>
      <c r="AN343">
        <v>3122369.6291</v>
      </c>
      <c r="AO343">
        <v>0</v>
      </c>
      <c r="AP343">
        <v>0</v>
      </c>
      <c r="AQ343">
        <v>0</v>
      </c>
      <c r="AR343">
        <v>0</v>
      </c>
      <c r="AS343">
        <v>10.167999999999999</v>
      </c>
      <c r="AT343">
        <v>1553452.3589000001</v>
      </c>
      <c r="AU343" s="1">
        <v>100</v>
      </c>
      <c r="AV343" s="1">
        <v>66.776914029516732</v>
      </c>
      <c r="AW343" s="3">
        <v>96.731439960139511</v>
      </c>
      <c r="AX343" s="1">
        <v>87.83611799655209</v>
      </c>
      <c r="AY343" s="1">
        <v>87.481537154226004</v>
      </c>
      <c r="AZ343" s="1">
        <v>87.481537154226004</v>
      </c>
      <c r="BA343" s="1">
        <v>48.179871520342623</v>
      </c>
      <c r="BB343" s="1">
        <f>BA343-(((100-AH343)/100)*14.1)</f>
        <v>46.064871520342621</v>
      </c>
    </row>
    <row r="344" spans="1:54" x14ac:dyDescent="0.3">
      <c r="A344">
        <v>1</v>
      </c>
      <c r="B344" t="s">
        <v>2439</v>
      </c>
      <c r="C344">
        <v>2</v>
      </c>
      <c r="D344" t="s">
        <v>1612</v>
      </c>
      <c r="E344" t="s">
        <v>3107</v>
      </c>
      <c r="F344" t="s">
        <v>3116</v>
      </c>
      <c r="G344" t="s">
        <v>3089</v>
      </c>
      <c r="H344" t="s">
        <v>3088</v>
      </c>
      <c r="I344" t="s">
        <v>904</v>
      </c>
      <c r="J344" t="s">
        <v>3274</v>
      </c>
      <c r="K344" t="s">
        <v>3367</v>
      </c>
      <c r="L344" t="s">
        <v>4085</v>
      </c>
      <c r="M344" t="s">
        <v>3276</v>
      </c>
      <c r="N344" t="s">
        <v>3277</v>
      </c>
      <c r="O344" t="s">
        <v>4500</v>
      </c>
      <c r="P344" t="s">
        <v>903</v>
      </c>
      <c r="Q344" t="s">
        <v>903</v>
      </c>
      <c r="R344">
        <v>133196</v>
      </c>
      <c r="S344">
        <v>2.06</v>
      </c>
      <c r="T344">
        <v>14679</v>
      </c>
      <c r="U344">
        <v>0.23</v>
      </c>
      <c r="V344">
        <v>64518</v>
      </c>
      <c r="W344">
        <v>751</v>
      </c>
      <c r="X344">
        <v>326616</v>
      </c>
      <c r="Y344">
        <v>12</v>
      </c>
      <c r="Z344">
        <v>5.0999999999999996</v>
      </c>
      <c r="AA344">
        <v>52</v>
      </c>
      <c r="AB344">
        <v>157176</v>
      </c>
      <c r="AC344">
        <v>0.8</v>
      </c>
      <c r="AD344">
        <v>2.4</v>
      </c>
      <c r="AE344">
        <v>90</v>
      </c>
      <c r="AF344">
        <v>68</v>
      </c>
      <c r="AG344">
        <v>94</v>
      </c>
      <c r="AH344" s="1">
        <f t="shared" si="5"/>
        <v>84</v>
      </c>
      <c r="AI344">
        <v>125753.9436</v>
      </c>
      <c r="AJ344">
        <v>1.9016999999999999</v>
      </c>
      <c r="AK344">
        <v>0</v>
      </c>
      <c r="AL344">
        <v>0</v>
      </c>
      <c r="AM344">
        <v>200.4297</v>
      </c>
      <c r="AN344">
        <v>2804615.6540000001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1632815.8940000001</v>
      </c>
      <c r="AU344" s="1">
        <v>100</v>
      </c>
      <c r="AV344" s="1">
        <v>63.203581253305671</v>
      </c>
      <c r="AW344" s="3">
        <v>100</v>
      </c>
      <c r="AX344" s="1">
        <v>87.734527084435229</v>
      </c>
      <c r="AY344" s="1">
        <v>91.910707717453505</v>
      </c>
      <c r="AZ344" s="1">
        <v>90.144479617612177</v>
      </c>
      <c r="BA344" s="1">
        <v>59.691695252615091</v>
      </c>
      <c r="BB344" s="1">
        <f>BA344-(((100-AH344)/100)*4.9)</f>
        <v>58.907695252615092</v>
      </c>
    </row>
    <row r="345" spans="1:54" x14ac:dyDescent="0.3">
      <c r="A345">
        <v>1</v>
      </c>
      <c r="B345" t="s">
        <v>1286</v>
      </c>
      <c r="C345">
        <v>4</v>
      </c>
      <c r="D345" t="s">
        <v>1612</v>
      </c>
      <c r="E345" t="s">
        <v>3107</v>
      </c>
      <c r="F345" t="s">
        <v>3114</v>
      </c>
      <c r="G345" t="s">
        <v>3089</v>
      </c>
      <c r="H345" t="s">
        <v>3090</v>
      </c>
      <c r="I345" t="s">
        <v>1288</v>
      </c>
      <c r="J345" t="s">
        <v>3274</v>
      </c>
      <c r="K345" t="s">
        <v>3365</v>
      </c>
      <c r="L345" t="s">
        <v>4084</v>
      </c>
      <c r="M345" t="s">
        <v>3276</v>
      </c>
      <c r="N345" t="s">
        <v>3277</v>
      </c>
      <c r="O345" t="s">
        <v>4498</v>
      </c>
      <c r="P345" t="s">
        <v>1287</v>
      </c>
      <c r="Q345" t="s">
        <v>1287</v>
      </c>
      <c r="R345">
        <v>0</v>
      </c>
      <c r="S345">
        <v>0</v>
      </c>
      <c r="T345">
        <v>72456</v>
      </c>
      <c r="U345">
        <v>1.1200000000000001</v>
      </c>
      <c r="V345">
        <v>64748</v>
      </c>
      <c r="W345">
        <v>0</v>
      </c>
      <c r="X345">
        <v>66606</v>
      </c>
      <c r="Y345">
        <v>0</v>
      </c>
      <c r="Z345">
        <v>1</v>
      </c>
      <c r="AA345">
        <v>336</v>
      </c>
      <c r="AB345">
        <v>484998</v>
      </c>
      <c r="AC345">
        <v>5.2</v>
      </c>
      <c r="AD345">
        <v>7.5</v>
      </c>
      <c r="AE345">
        <v>0</v>
      </c>
      <c r="AF345">
        <v>12</v>
      </c>
      <c r="AG345">
        <v>0</v>
      </c>
      <c r="AH345" s="1">
        <f t="shared" si="5"/>
        <v>4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751508.30599999998</v>
      </c>
      <c r="AO345">
        <v>63231.176200000002</v>
      </c>
      <c r="AP345">
        <v>0.96930000000000005</v>
      </c>
      <c r="AQ345">
        <v>0</v>
      </c>
      <c r="AR345">
        <v>0</v>
      </c>
      <c r="AS345">
        <v>76.874200000000002</v>
      </c>
      <c r="AT345">
        <v>2333640.5167999999</v>
      </c>
      <c r="AU345" s="1">
        <v>0</v>
      </c>
      <c r="AV345" s="1">
        <v>24.358899656514815</v>
      </c>
      <c r="AW345" s="3">
        <v>0</v>
      </c>
      <c r="AX345" s="1">
        <v>8.1196332188382723</v>
      </c>
      <c r="AY345" s="1">
        <v>37.207773870061096</v>
      </c>
      <c r="AZ345" s="1">
        <v>35.829568368343672</v>
      </c>
      <c r="BA345" s="1">
        <v>14.502627992992032</v>
      </c>
      <c r="BB345" s="1">
        <f>BA345-(((100-AH345)/100)*8.5)</f>
        <v>6.3426279929920319</v>
      </c>
    </row>
    <row r="346" spans="1:54" x14ac:dyDescent="0.3">
      <c r="A346">
        <v>1</v>
      </c>
      <c r="B346" t="s">
        <v>502</v>
      </c>
      <c r="C346">
        <v>2</v>
      </c>
      <c r="D346" t="s">
        <v>2967</v>
      </c>
      <c r="E346" t="s">
        <v>3107</v>
      </c>
      <c r="F346" t="s">
        <v>3115</v>
      </c>
      <c r="G346" t="s">
        <v>3089</v>
      </c>
      <c r="H346" t="s">
        <v>3090</v>
      </c>
      <c r="I346" t="s">
        <v>1098</v>
      </c>
      <c r="J346" t="s">
        <v>3274</v>
      </c>
      <c r="K346" t="s">
        <v>3366</v>
      </c>
      <c r="L346" t="s">
        <v>4051</v>
      </c>
      <c r="M346" t="s">
        <v>3276</v>
      </c>
      <c r="N346" t="s">
        <v>3277</v>
      </c>
      <c r="O346" t="s">
        <v>4499</v>
      </c>
      <c r="P346" t="s">
        <v>1097</v>
      </c>
      <c r="Q346" t="s">
        <v>1097</v>
      </c>
      <c r="R346">
        <v>0</v>
      </c>
      <c r="S346">
        <v>0</v>
      </c>
      <c r="T346">
        <v>70347</v>
      </c>
      <c r="U346">
        <v>1.08</v>
      </c>
      <c r="V346">
        <v>64958</v>
      </c>
      <c r="W346">
        <v>0</v>
      </c>
      <c r="X346">
        <v>0</v>
      </c>
      <c r="Y346">
        <v>0</v>
      </c>
      <c r="Z346">
        <v>0</v>
      </c>
      <c r="AA346">
        <v>495</v>
      </c>
      <c r="AB346">
        <v>396184</v>
      </c>
      <c r="AC346">
        <v>7.6</v>
      </c>
      <c r="AD346">
        <v>6.1</v>
      </c>
      <c r="AE346">
        <v>0</v>
      </c>
      <c r="AF346">
        <v>0</v>
      </c>
      <c r="AG346">
        <v>0</v>
      </c>
      <c r="AH346" s="1">
        <f t="shared" si="5"/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1031211.329</v>
      </c>
      <c r="AO346">
        <v>60153.252800000002</v>
      </c>
      <c r="AP346">
        <v>0.89270000000000005</v>
      </c>
      <c r="AQ346">
        <v>0</v>
      </c>
      <c r="AR346">
        <v>0</v>
      </c>
      <c r="AS346">
        <v>83.651600000000002</v>
      </c>
      <c r="AT346">
        <v>2818652.8620000002</v>
      </c>
      <c r="AU346" s="1">
        <v>0</v>
      </c>
      <c r="AV346" s="1">
        <v>26.785654709865064</v>
      </c>
      <c r="AW346" s="3">
        <v>0</v>
      </c>
      <c r="AX346" s="1">
        <v>8.9285515699550206</v>
      </c>
      <c r="AY346" s="1">
        <v>48.621111487220801</v>
      </c>
      <c r="AZ346" s="1">
        <v>48.621111487220801</v>
      </c>
      <c r="BA346" s="1">
        <v>16.410451869732768</v>
      </c>
      <c r="BB346" s="1">
        <f>BA346-(((100-AH346)/100)*14.1)</f>
        <v>2.3104518697327681</v>
      </c>
    </row>
    <row r="347" spans="1:54" x14ac:dyDescent="0.3">
      <c r="A347">
        <v>1</v>
      </c>
      <c r="B347" t="s">
        <v>417</v>
      </c>
      <c r="C347">
        <v>4</v>
      </c>
      <c r="D347" t="s">
        <v>2967</v>
      </c>
      <c r="E347" t="s">
        <v>3107</v>
      </c>
      <c r="F347" t="s">
        <v>3116</v>
      </c>
      <c r="G347" t="s">
        <v>3089</v>
      </c>
      <c r="H347" t="s">
        <v>3090</v>
      </c>
      <c r="I347" t="s">
        <v>904</v>
      </c>
      <c r="J347" t="s">
        <v>3274</v>
      </c>
      <c r="K347" t="s">
        <v>3367</v>
      </c>
      <c r="L347" t="s">
        <v>4085</v>
      </c>
      <c r="M347" t="s">
        <v>3276</v>
      </c>
      <c r="N347" t="s">
        <v>3277</v>
      </c>
      <c r="O347" t="s">
        <v>4500</v>
      </c>
      <c r="P347" t="s">
        <v>903</v>
      </c>
      <c r="Q347" t="s">
        <v>903</v>
      </c>
      <c r="R347">
        <v>15253</v>
      </c>
      <c r="S347">
        <v>0.24</v>
      </c>
      <c r="T347">
        <v>123805</v>
      </c>
      <c r="U347">
        <v>1.91</v>
      </c>
      <c r="V347">
        <v>64873</v>
      </c>
      <c r="W347">
        <v>31</v>
      </c>
      <c r="X347">
        <v>103889</v>
      </c>
      <c r="Y347">
        <v>0</v>
      </c>
      <c r="Z347">
        <v>1.6</v>
      </c>
      <c r="AA347">
        <v>1309</v>
      </c>
      <c r="AB347">
        <v>1167578</v>
      </c>
      <c r="AC347">
        <v>20.2</v>
      </c>
      <c r="AD347">
        <v>18</v>
      </c>
      <c r="AE347">
        <v>11</v>
      </c>
      <c r="AF347">
        <v>8</v>
      </c>
      <c r="AG347">
        <v>2</v>
      </c>
      <c r="AH347" s="1">
        <f t="shared" si="5"/>
        <v>7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1110738.1351000001</v>
      </c>
      <c r="AO347">
        <v>118650.185</v>
      </c>
      <c r="AP347">
        <v>1.8008999999999999</v>
      </c>
      <c r="AQ347">
        <v>0</v>
      </c>
      <c r="AR347">
        <v>0</v>
      </c>
      <c r="AS347">
        <v>271.38979999999998</v>
      </c>
      <c r="AT347">
        <v>4453440.8165999996</v>
      </c>
      <c r="AU347" s="1">
        <v>0</v>
      </c>
      <c r="AV347" s="1">
        <v>19.962300722924105</v>
      </c>
      <c r="AW347" s="3">
        <v>0</v>
      </c>
      <c r="AX347" s="1">
        <v>6.6541002409747021</v>
      </c>
      <c r="AY347" s="1">
        <v>59.345976996106899</v>
      </c>
      <c r="AZ347" s="1">
        <v>45.904167430807256</v>
      </c>
      <c r="BA347" s="1">
        <v>14.502627992992032</v>
      </c>
      <c r="BB347" s="1">
        <f>BA347-(((100-AH347)/100)*4.9)</f>
        <v>9.9456279929920317</v>
      </c>
    </row>
    <row r="348" spans="1:54" x14ac:dyDescent="0.3">
      <c r="A348">
        <v>1</v>
      </c>
      <c r="B348" t="s">
        <v>2516</v>
      </c>
      <c r="C348">
        <v>2</v>
      </c>
      <c r="D348" t="s">
        <v>2950</v>
      </c>
      <c r="E348" t="s">
        <v>3107</v>
      </c>
      <c r="F348" t="s">
        <v>3114</v>
      </c>
      <c r="G348" t="s">
        <v>3104</v>
      </c>
      <c r="H348" t="s">
        <v>3088</v>
      </c>
      <c r="I348" t="s">
        <v>1288</v>
      </c>
      <c r="J348" t="s">
        <v>3274</v>
      </c>
      <c r="K348" t="s">
        <v>3365</v>
      </c>
      <c r="L348" t="s">
        <v>4084</v>
      </c>
      <c r="M348" t="s">
        <v>3276</v>
      </c>
      <c r="N348" t="s">
        <v>3277</v>
      </c>
      <c r="O348" t="s">
        <v>4498</v>
      </c>
      <c r="P348" t="s">
        <v>1287</v>
      </c>
      <c r="Q348" t="s">
        <v>1287</v>
      </c>
      <c r="R348">
        <v>177839</v>
      </c>
      <c r="S348">
        <v>2.72</v>
      </c>
      <c r="T348">
        <v>0</v>
      </c>
      <c r="U348">
        <v>0</v>
      </c>
      <c r="V348">
        <v>65496</v>
      </c>
      <c r="W348">
        <v>822</v>
      </c>
      <c r="X348">
        <v>261663</v>
      </c>
      <c r="Y348">
        <v>13</v>
      </c>
      <c r="Z348">
        <v>4</v>
      </c>
      <c r="AA348">
        <v>0</v>
      </c>
      <c r="AB348">
        <v>47017</v>
      </c>
      <c r="AC348">
        <v>0</v>
      </c>
      <c r="AD348">
        <v>0.7</v>
      </c>
      <c r="AE348">
        <v>100</v>
      </c>
      <c r="AF348">
        <v>85</v>
      </c>
      <c r="AG348">
        <v>100</v>
      </c>
      <c r="AH348" s="1">
        <f t="shared" si="5"/>
        <v>95</v>
      </c>
      <c r="AI348">
        <v>159429.61489999999</v>
      </c>
      <c r="AJ348">
        <v>2.3651</v>
      </c>
      <c r="AK348">
        <v>21.038900000000002</v>
      </c>
      <c r="AL348">
        <v>0</v>
      </c>
      <c r="AM348">
        <v>215.80959999999999</v>
      </c>
      <c r="AN348">
        <v>2777736.3849999998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 s="1">
        <v>100</v>
      </c>
      <c r="AV348" s="1">
        <v>100</v>
      </c>
      <c r="AW348" s="3">
        <v>100</v>
      </c>
      <c r="AX348" s="1">
        <v>100</v>
      </c>
      <c r="AY348" s="1">
        <v>85.921000375472204</v>
      </c>
      <c r="AZ348" s="1">
        <v>85.921000375472204</v>
      </c>
      <c r="BA348" s="1">
        <v>54.807380115473116</v>
      </c>
      <c r="BB348" s="1">
        <f>BA348-(((100-AH348)/100)*8.5)</f>
        <v>54.382380115473119</v>
      </c>
    </row>
    <row r="349" spans="1:54" x14ac:dyDescent="0.3">
      <c r="A349">
        <v>1</v>
      </c>
      <c r="B349" t="s">
        <v>1113</v>
      </c>
      <c r="C349">
        <v>4</v>
      </c>
      <c r="D349" t="s">
        <v>1313</v>
      </c>
      <c r="E349" t="s">
        <v>3102</v>
      </c>
      <c r="F349" t="s">
        <v>3115</v>
      </c>
      <c r="G349" t="s">
        <v>3089</v>
      </c>
      <c r="H349" t="s">
        <v>3088</v>
      </c>
      <c r="I349" t="s">
        <v>1078</v>
      </c>
      <c r="J349" t="s">
        <v>3274</v>
      </c>
      <c r="K349" t="s">
        <v>3363</v>
      </c>
      <c r="L349" t="s">
        <v>4048</v>
      </c>
      <c r="M349" t="s">
        <v>3276</v>
      </c>
      <c r="N349" t="s">
        <v>3277</v>
      </c>
      <c r="O349" t="s">
        <v>4496</v>
      </c>
      <c r="P349" t="s">
        <v>1077</v>
      </c>
      <c r="Q349" t="s">
        <v>1077</v>
      </c>
      <c r="R349">
        <v>252233</v>
      </c>
      <c r="S349">
        <v>3.88</v>
      </c>
      <c r="T349">
        <v>0</v>
      </c>
      <c r="U349">
        <v>0</v>
      </c>
      <c r="V349">
        <v>64934</v>
      </c>
      <c r="W349">
        <v>1603</v>
      </c>
      <c r="X349">
        <v>515707</v>
      </c>
      <c r="Y349">
        <v>25</v>
      </c>
      <c r="Z349">
        <v>7.9</v>
      </c>
      <c r="AA349">
        <v>0</v>
      </c>
      <c r="AB349">
        <v>0</v>
      </c>
      <c r="AC349">
        <v>0</v>
      </c>
      <c r="AD349">
        <v>0</v>
      </c>
      <c r="AE349">
        <v>100</v>
      </c>
      <c r="AF349">
        <v>100</v>
      </c>
      <c r="AG349">
        <v>100</v>
      </c>
      <c r="AH349" s="1">
        <f t="shared" si="5"/>
        <v>100</v>
      </c>
      <c r="AI349">
        <v>234718.12599999999</v>
      </c>
      <c r="AJ349">
        <v>3.5446</v>
      </c>
      <c r="AK349">
        <v>0</v>
      </c>
      <c r="AL349">
        <v>0</v>
      </c>
      <c r="AM349">
        <v>412.2722</v>
      </c>
      <c r="AN349">
        <v>3224011.7322999998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416577.69650000002</v>
      </c>
      <c r="AU349" s="1">
        <v>100</v>
      </c>
      <c r="AV349" s="1">
        <v>88.557410698264022</v>
      </c>
      <c r="AW349" s="3">
        <v>100</v>
      </c>
      <c r="AX349" s="1">
        <v>96.185803566087998</v>
      </c>
      <c r="AY349" s="1">
        <v>94.542201109077496</v>
      </c>
      <c r="AZ349" s="1">
        <v>94.542201109077496</v>
      </c>
      <c r="BA349" s="1">
        <v>64.707027447926805</v>
      </c>
      <c r="BB349" s="1">
        <f>BA349-(((100-AH349)/100)*14.1)</f>
        <v>64.707027447926805</v>
      </c>
    </row>
    <row r="350" spans="1:54" x14ac:dyDescent="0.3">
      <c r="A350">
        <v>1</v>
      </c>
      <c r="B350" t="s">
        <v>1381</v>
      </c>
      <c r="C350">
        <v>4</v>
      </c>
      <c r="D350" t="s">
        <v>2950</v>
      </c>
      <c r="E350" t="s">
        <v>3107</v>
      </c>
      <c r="F350" t="s">
        <v>3115</v>
      </c>
      <c r="G350" t="s">
        <v>3104</v>
      </c>
      <c r="H350" t="s">
        <v>3088</v>
      </c>
      <c r="I350" t="s">
        <v>1098</v>
      </c>
      <c r="J350" t="s">
        <v>3274</v>
      </c>
      <c r="K350" t="s">
        <v>3366</v>
      </c>
      <c r="L350" t="s">
        <v>4051</v>
      </c>
      <c r="M350" t="s">
        <v>3276</v>
      </c>
      <c r="N350" t="s">
        <v>3277</v>
      </c>
      <c r="O350" t="s">
        <v>4499</v>
      </c>
      <c r="P350" t="s">
        <v>1097</v>
      </c>
      <c r="Q350" t="s">
        <v>1097</v>
      </c>
      <c r="R350">
        <v>0</v>
      </c>
      <c r="S350">
        <v>0</v>
      </c>
      <c r="T350">
        <v>67616</v>
      </c>
      <c r="U350">
        <v>1.04</v>
      </c>
      <c r="V350">
        <v>65042</v>
      </c>
      <c r="W350">
        <v>0</v>
      </c>
      <c r="X350">
        <v>0</v>
      </c>
      <c r="Y350">
        <v>0</v>
      </c>
      <c r="Z350">
        <v>0</v>
      </c>
      <c r="AA350">
        <v>370</v>
      </c>
      <c r="AB350">
        <v>661883</v>
      </c>
      <c r="AC350">
        <v>5.7</v>
      </c>
      <c r="AD350">
        <v>10.199999999999999</v>
      </c>
      <c r="AE350">
        <v>0</v>
      </c>
      <c r="AF350">
        <v>0</v>
      </c>
      <c r="AG350">
        <v>0</v>
      </c>
      <c r="AH350" s="1">
        <f t="shared" si="5"/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56873.338900000002</v>
      </c>
      <c r="AP350">
        <v>0.86899999999999999</v>
      </c>
      <c r="AQ350">
        <v>6.5361000000000002</v>
      </c>
      <c r="AR350">
        <v>0</v>
      </c>
      <c r="AS350">
        <v>96.665400000000005</v>
      </c>
      <c r="AT350">
        <v>3031630.2214000002</v>
      </c>
      <c r="AU350" s="1">
        <v>0</v>
      </c>
      <c r="AV350" s="1">
        <v>0</v>
      </c>
      <c r="AW350" s="3">
        <v>0</v>
      </c>
      <c r="AX350" s="1">
        <v>0</v>
      </c>
      <c r="AY350" s="1">
        <v>8.9345192902872501</v>
      </c>
      <c r="AZ350" s="1">
        <v>8.9345192902872501</v>
      </c>
      <c r="BA350" s="1">
        <v>10.998637336967112</v>
      </c>
      <c r="BB350" s="1">
        <f>BA350-(((100-AH350)/100)*14.1)</f>
        <v>-3.1013626630328872</v>
      </c>
    </row>
    <row r="351" spans="1:54" x14ac:dyDescent="0.3">
      <c r="A351">
        <v>1</v>
      </c>
      <c r="B351" t="s">
        <v>1533</v>
      </c>
      <c r="C351">
        <v>2</v>
      </c>
      <c r="D351" t="s">
        <v>2110</v>
      </c>
      <c r="E351" t="s">
        <v>3107</v>
      </c>
      <c r="F351" t="s">
        <v>3116</v>
      </c>
      <c r="G351" t="s">
        <v>3104</v>
      </c>
      <c r="H351" t="s">
        <v>3088</v>
      </c>
      <c r="I351" t="s">
        <v>904</v>
      </c>
      <c r="J351" t="s">
        <v>3274</v>
      </c>
      <c r="K351" t="s">
        <v>3367</v>
      </c>
      <c r="L351" t="s">
        <v>4085</v>
      </c>
      <c r="M351" t="s">
        <v>3276</v>
      </c>
      <c r="N351" t="s">
        <v>3277</v>
      </c>
      <c r="O351" t="s">
        <v>4500</v>
      </c>
      <c r="P351" t="s">
        <v>903</v>
      </c>
      <c r="Q351" t="s">
        <v>903</v>
      </c>
      <c r="R351">
        <v>0</v>
      </c>
      <c r="S351">
        <v>0</v>
      </c>
      <c r="T351">
        <v>67677</v>
      </c>
      <c r="U351">
        <v>1.04</v>
      </c>
      <c r="V351">
        <v>65330</v>
      </c>
      <c r="W351">
        <v>0</v>
      </c>
      <c r="X351">
        <v>0</v>
      </c>
      <c r="Y351">
        <v>0</v>
      </c>
      <c r="Z351">
        <v>0</v>
      </c>
      <c r="AA351">
        <v>558</v>
      </c>
      <c r="AB351">
        <v>455238</v>
      </c>
      <c r="AC351">
        <v>8.5</v>
      </c>
      <c r="AD351">
        <v>7</v>
      </c>
      <c r="AE351">
        <v>0</v>
      </c>
      <c r="AF351">
        <v>0</v>
      </c>
      <c r="AG351">
        <v>0</v>
      </c>
      <c r="AH351" s="1">
        <f t="shared" si="5"/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113842.3471</v>
      </c>
      <c r="AO351">
        <v>56073.953999999998</v>
      </c>
      <c r="AP351">
        <v>0.84650000000000003</v>
      </c>
      <c r="AQ351">
        <v>0</v>
      </c>
      <c r="AR351">
        <v>0</v>
      </c>
      <c r="AS351">
        <v>71.068200000000004</v>
      </c>
      <c r="AT351">
        <v>3179842.2</v>
      </c>
      <c r="AU351" s="1">
        <v>0</v>
      </c>
      <c r="AV351" s="1">
        <v>3.4563828281683833</v>
      </c>
      <c r="AW351" s="3">
        <v>0</v>
      </c>
      <c r="AX351" s="1">
        <v>1.152127609389461</v>
      </c>
      <c r="AY351" s="1">
        <v>10.9616871646487</v>
      </c>
      <c r="AZ351" s="1">
        <v>-3.2724064595992175</v>
      </c>
      <c r="BA351" s="1">
        <v>-6.3171416874885296</v>
      </c>
      <c r="BB351" s="1">
        <f>BA351-(((100-AH351)/100)*4.9)</f>
        <v>-11.21714168748853</v>
      </c>
    </row>
    <row r="352" spans="1:54" x14ac:dyDescent="0.3">
      <c r="A352">
        <v>1</v>
      </c>
      <c r="B352" t="s">
        <v>2831</v>
      </c>
      <c r="C352">
        <v>4</v>
      </c>
      <c r="D352" t="s">
        <v>2110</v>
      </c>
      <c r="E352" t="s">
        <v>3107</v>
      </c>
      <c r="F352" t="s">
        <v>3114</v>
      </c>
      <c r="G352" t="s">
        <v>3104</v>
      </c>
      <c r="H352" t="s">
        <v>3090</v>
      </c>
      <c r="I352" t="s">
        <v>1288</v>
      </c>
      <c r="J352" t="s">
        <v>3274</v>
      </c>
      <c r="K352" t="s">
        <v>3365</v>
      </c>
      <c r="L352" t="s">
        <v>4084</v>
      </c>
      <c r="M352" t="s">
        <v>3276</v>
      </c>
      <c r="N352" t="s">
        <v>3277</v>
      </c>
      <c r="O352" t="s">
        <v>4498</v>
      </c>
      <c r="P352" t="s">
        <v>1287</v>
      </c>
      <c r="Q352" t="s">
        <v>1287</v>
      </c>
      <c r="R352">
        <v>0</v>
      </c>
      <c r="S352">
        <v>0</v>
      </c>
      <c r="T352">
        <v>80354</v>
      </c>
      <c r="U352">
        <v>1.25</v>
      </c>
      <c r="V352">
        <v>64370</v>
      </c>
      <c r="W352">
        <v>0</v>
      </c>
      <c r="X352">
        <v>0</v>
      </c>
      <c r="Y352">
        <v>0</v>
      </c>
      <c r="Z352">
        <v>0</v>
      </c>
      <c r="AA352">
        <v>443</v>
      </c>
      <c r="AB352">
        <v>535870</v>
      </c>
      <c r="AC352">
        <v>6.9</v>
      </c>
      <c r="AD352">
        <v>8.3000000000000007</v>
      </c>
      <c r="AE352">
        <v>0</v>
      </c>
      <c r="AF352">
        <v>0</v>
      </c>
      <c r="AG352">
        <v>0</v>
      </c>
      <c r="AH352" s="1">
        <f t="shared" si="5"/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71877.906400000007</v>
      </c>
      <c r="AP352">
        <v>1.0958000000000001</v>
      </c>
      <c r="AQ352">
        <v>0</v>
      </c>
      <c r="AR352">
        <v>0</v>
      </c>
      <c r="AS352">
        <v>94.614400000000003</v>
      </c>
      <c r="AT352">
        <v>2825847.4593000002</v>
      </c>
      <c r="AU352" s="1">
        <v>0</v>
      </c>
      <c r="AV352" s="1">
        <v>0</v>
      </c>
      <c r="AW352" s="3">
        <v>0</v>
      </c>
      <c r="AX352" s="1">
        <v>0</v>
      </c>
      <c r="AY352" s="1">
        <v>8.6973788974374209</v>
      </c>
      <c r="AZ352" s="1">
        <v>7.1973788974374209</v>
      </c>
      <c r="BA352" s="1">
        <v>0.8759976640062378</v>
      </c>
      <c r="BB352" s="1">
        <f>BA352-(((100-AH352)/100)*8.5)</f>
        <v>-7.6240023359937625</v>
      </c>
    </row>
    <row r="353" spans="1:54" x14ac:dyDescent="0.3">
      <c r="A353">
        <v>1</v>
      </c>
      <c r="B353" t="s">
        <v>384</v>
      </c>
      <c r="C353">
        <v>2</v>
      </c>
      <c r="D353" t="s">
        <v>962</v>
      </c>
      <c r="E353" t="s">
        <v>3107</v>
      </c>
      <c r="F353" t="s">
        <v>3115</v>
      </c>
      <c r="G353" t="s">
        <v>3104</v>
      </c>
      <c r="H353" t="s">
        <v>3090</v>
      </c>
      <c r="I353" t="s">
        <v>1098</v>
      </c>
      <c r="J353" t="s">
        <v>3274</v>
      </c>
      <c r="K353" t="s">
        <v>3366</v>
      </c>
      <c r="L353" t="s">
        <v>4051</v>
      </c>
      <c r="M353" t="s">
        <v>3276</v>
      </c>
      <c r="N353" t="s">
        <v>3277</v>
      </c>
      <c r="O353" t="s">
        <v>4499</v>
      </c>
      <c r="P353" t="s">
        <v>1097</v>
      </c>
      <c r="Q353" t="s">
        <v>1097</v>
      </c>
      <c r="R353">
        <v>0</v>
      </c>
      <c r="S353">
        <v>0</v>
      </c>
      <c r="T353">
        <v>83226</v>
      </c>
      <c r="U353">
        <v>1.28</v>
      </c>
      <c r="V353">
        <v>65250</v>
      </c>
      <c r="W353">
        <v>0</v>
      </c>
      <c r="X353">
        <v>0</v>
      </c>
      <c r="Y353">
        <v>0</v>
      </c>
      <c r="Z353">
        <v>0</v>
      </c>
      <c r="AA353">
        <v>621</v>
      </c>
      <c r="AB353">
        <v>444316</v>
      </c>
      <c r="AC353">
        <v>9.5</v>
      </c>
      <c r="AD353">
        <v>6.8</v>
      </c>
      <c r="AE353">
        <v>0</v>
      </c>
      <c r="AF353">
        <v>0</v>
      </c>
      <c r="AG353">
        <v>0</v>
      </c>
      <c r="AH353" s="1">
        <f t="shared" si="5"/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83014.467000000004</v>
      </c>
      <c r="AP353">
        <v>1.2404999999999999</v>
      </c>
      <c r="AQ353">
        <v>0</v>
      </c>
      <c r="AR353">
        <v>0</v>
      </c>
      <c r="AS353">
        <v>150.63650000000001</v>
      </c>
      <c r="AT353">
        <v>3451230.3739999998</v>
      </c>
      <c r="AU353" s="1">
        <v>0</v>
      </c>
      <c r="AV353" s="1">
        <v>0</v>
      </c>
      <c r="AW353" s="3">
        <v>0</v>
      </c>
      <c r="AX353" s="1">
        <v>0</v>
      </c>
      <c r="AY353" s="1">
        <v>4.8878332316561997</v>
      </c>
      <c r="AZ353" s="1">
        <v>4.8878332316561997</v>
      </c>
      <c r="BA353" s="1">
        <v>2.8585948418244205</v>
      </c>
      <c r="BB353" s="1">
        <f>BA353-(((100-AH353)/100)*14.1)</f>
        <v>-11.24140515817558</v>
      </c>
    </row>
    <row r="354" spans="1:54" x14ac:dyDescent="0.3">
      <c r="A354">
        <v>1</v>
      </c>
      <c r="B354" t="s">
        <v>345</v>
      </c>
      <c r="C354">
        <v>4</v>
      </c>
      <c r="D354" t="s">
        <v>962</v>
      </c>
      <c r="E354" t="s">
        <v>3107</v>
      </c>
      <c r="F354" t="s">
        <v>3116</v>
      </c>
      <c r="G354" t="s">
        <v>3104</v>
      </c>
      <c r="H354" t="s">
        <v>3090</v>
      </c>
      <c r="I354" t="s">
        <v>904</v>
      </c>
      <c r="J354" t="s">
        <v>3274</v>
      </c>
      <c r="K354" t="s">
        <v>3367</v>
      </c>
      <c r="L354" t="s">
        <v>4085</v>
      </c>
      <c r="M354" t="s">
        <v>3276</v>
      </c>
      <c r="N354" t="s">
        <v>3277</v>
      </c>
      <c r="O354" t="s">
        <v>4500</v>
      </c>
      <c r="P354" t="s">
        <v>903</v>
      </c>
      <c r="Q354" t="s">
        <v>903</v>
      </c>
      <c r="R354">
        <v>0</v>
      </c>
      <c r="S354">
        <v>0</v>
      </c>
      <c r="T354">
        <v>65506</v>
      </c>
      <c r="U354">
        <v>1.01</v>
      </c>
      <c r="V354">
        <v>64693</v>
      </c>
      <c r="W354">
        <v>0</v>
      </c>
      <c r="X354">
        <v>0</v>
      </c>
      <c r="Y354">
        <v>0</v>
      </c>
      <c r="Z354">
        <v>0</v>
      </c>
      <c r="AA354">
        <v>483</v>
      </c>
      <c r="AB354">
        <v>764386</v>
      </c>
      <c r="AC354">
        <v>7.5</v>
      </c>
      <c r="AD354">
        <v>11.8</v>
      </c>
      <c r="AE354">
        <v>0</v>
      </c>
      <c r="AF354">
        <v>0</v>
      </c>
      <c r="AG354">
        <v>0</v>
      </c>
      <c r="AH354" s="1">
        <f t="shared" si="5"/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57760.845800000003</v>
      </c>
      <c r="AP354">
        <v>0.88300000000000001</v>
      </c>
      <c r="AQ354">
        <v>0</v>
      </c>
      <c r="AR354">
        <v>0</v>
      </c>
      <c r="AS354">
        <v>97.380200000000002</v>
      </c>
      <c r="AT354">
        <v>3412559.8624999998</v>
      </c>
      <c r="AU354" s="1">
        <v>0</v>
      </c>
      <c r="AV354" s="1">
        <v>0</v>
      </c>
      <c r="AW354" s="3">
        <v>0</v>
      </c>
      <c r="AX354" s="1">
        <v>0</v>
      </c>
      <c r="AY354" s="1">
        <v>13.0806513201134</v>
      </c>
      <c r="AZ354" s="1">
        <v>-1.3193486798866001</v>
      </c>
      <c r="BA354" s="1">
        <v>33.969242748686014</v>
      </c>
      <c r="BB354" s="1">
        <f>BA354-(((100-AH354)/100)*4.9)</f>
        <v>29.069242748686015</v>
      </c>
    </row>
    <row r="355" spans="1:54" x14ac:dyDescent="0.3">
      <c r="A355">
        <v>1</v>
      </c>
      <c r="B355" t="s">
        <v>2635</v>
      </c>
      <c r="C355">
        <v>2</v>
      </c>
      <c r="D355" t="s">
        <v>2246</v>
      </c>
      <c r="E355" t="s">
        <v>3108</v>
      </c>
      <c r="F355" t="s">
        <v>3114</v>
      </c>
      <c r="G355" t="s">
        <v>3089</v>
      </c>
      <c r="H355" t="s">
        <v>3088</v>
      </c>
      <c r="I355" t="s">
        <v>1384</v>
      </c>
      <c r="J355" t="s">
        <v>3274</v>
      </c>
      <c r="K355" t="s">
        <v>3368</v>
      </c>
      <c r="L355" t="s">
        <v>4097</v>
      </c>
      <c r="M355" t="s">
        <v>3276</v>
      </c>
      <c r="N355" t="s">
        <v>3277</v>
      </c>
      <c r="O355" t="s">
        <v>4501</v>
      </c>
      <c r="P355" t="s">
        <v>1383</v>
      </c>
      <c r="Q355" t="s">
        <v>1383</v>
      </c>
      <c r="R355">
        <v>209690</v>
      </c>
      <c r="S355">
        <v>3.19</v>
      </c>
      <c r="T355">
        <v>0</v>
      </c>
      <c r="U355">
        <v>0</v>
      </c>
      <c r="V355">
        <v>65689</v>
      </c>
      <c r="W355">
        <v>893</v>
      </c>
      <c r="X355">
        <v>302051</v>
      </c>
      <c r="Y355">
        <v>14</v>
      </c>
      <c r="Z355">
        <v>4.5999999999999996</v>
      </c>
      <c r="AA355">
        <v>0</v>
      </c>
      <c r="AB355">
        <v>44805</v>
      </c>
      <c r="AC355">
        <v>0</v>
      </c>
      <c r="AD355">
        <v>0.7</v>
      </c>
      <c r="AE355">
        <v>100</v>
      </c>
      <c r="AF355">
        <v>87</v>
      </c>
      <c r="AG355">
        <v>100</v>
      </c>
      <c r="AH355" s="1">
        <f t="shared" si="5"/>
        <v>95.666666666666671</v>
      </c>
      <c r="AI355">
        <v>223253.799</v>
      </c>
      <c r="AJ355">
        <v>3.3561000000000001</v>
      </c>
      <c r="AK355">
        <v>0</v>
      </c>
      <c r="AL355">
        <v>0</v>
      </c>
      <c r="AM355">
        <v>270.80369999999999</v>
      </c>
      <c r="AN355">
        <v>2927323.406</v>
      </c>
      <c r="AO355">
        <v>0</v>
      </c>
      <c r="AP355">
        <v>0</v>
      </c>
      <c r="AQ355">
        <v>0</v>
      </c>
      <c r="AR355">
        <v>0</v>
      </c>
      <c r="AS355">
        <v>24.779900000000001</v>
      </c>
      <c r="AT355">
        <v>631813.83570000005</v>
      </c>
      <c r="AU355" s="1">
        <v>100</v>
      </c>
      <c r="AV355" s="1">
        <v>82.248118215351028</v>
      </c>
      <c r="AW355" s="3">
        <v>91.616618783992081</v>
      </c>
      <c r="AX355" s="1">
        <v>91.288245666447708</v>
      </c>
      <c r="AY355" s="1">
        <v>67.4699478737367</v>
      </c>
      <c r="AZ355" s="1">
        <v>67.339271558733415</v>
      </c>
      <c r="BA355" s="1">
        <v>31.656291026129679</v>
      </c>
      <c r="BB355" s="1">
        <f>BA355-(((100-AH355)/100)*8.5)</f>
        <v>31.287957692796347</v>
      </c>
    </row>
    <row r="356" spans="1:54" x14ac:dyDescent="0.3">
      <c r="A356">
        <v>1</v>
      </c>
      <c r="B356" t="s">
        <v>2575</v>
      </c>
      <c r="C356">
        <v>4</v>
      </c>
      <c r="D356" t="s">
        <v>2246</v>
      </c>
      <c r="E356" t="s">
        <v>3108</v>
      </c>
      <c r="F356" t="s">
        <v>3115</v>
      </c>
      <c r="G356" t="s">
        <v>3089</v>
      </c>
      <c r="H356" t="s">
        <v>3088</v>
      </c>
      <c r="I356" t="s">
        <v>633</v>
      </c>
      <c r="J356" t="s">
        <v>3274</v>
      </c>
      <c r="K356" t="s">
        <v>3369</v>
      </c>
      <c r="L356" t="s">
        <v>4054</v>
      </c>
      <c r="M356" t="s">
        <v>3276</v>
      </c>
      <c r="N356" t="s">
        <v>3277</v>
      </c>
      <c r="O356" t="s">
        <v>4502</v>
      </c>
      <c r="P356" t="s">
        <v>632</v>
      </c>
      <c r="Q356" t="s">
        <v>632</v>
      </c>
      <c r="R356">
        <v>211495</v>
      </c>
      <c r="S356">
        <v>3.27</v>
      </c>
      <c r="T356">
        <v>0</v>
      </c>
      <c r="U356">
        <v>0</v>
      </c>
      <c r="V356">
        <v>64668</v>
      </c>
      <c r="W356">
        <v>1036</v>
      </c>
      <c r="X356">
        <v>452000</v>
      </c>
      <c r="Y356">
        <v>16</v>
      </c>
      <c r="Z356">
        <v>7</v>
      </c>
      <c r="AA356">
        <v>25</v>
      </c>
      <c r="AB356">
        <v>146821</v>
      </c>
      <c r="AC356">
        <v>0.4</v>
      </c>
      <c r="AD356">
        <v>2.2999999999999998</v>
      </c>
      <c r="AE356">
        <v>100</v>
      </c>
      <c r="AF356">
        <v>75</v>
      </c>
      <c r="AG356">
        <v>98</v>
      </c>
      <c r="AH356" s="1">
        <f t="shared" si="5"/>
        <v>91</v>
      </c>
      <c r="AI356">
        <v>198984.97150000001</v>
      </c>
      <c r="AJ356">
        <v>3.0249999999999999</v>
      </c>
      <c r="AK356">
        <v>0</v>
      </c>
      <c r="AL356">
        <v>0</v>
      </c>
      <c r="AM356">
        <v>263.91919999999999</v>
      </c>
      <c r="AN356">
        <v>3136730.5400999999</v>
      </c>
      <c r="AO356">
        <v>0</v>
      </c>
      <c r="AP356">
        <v>0</v>
      </c>
      <c r="AQ356">
        <v>0</v>
      </c>
      <c r="AR356">
        <v>0</v>
      </c>
      <c r="AS356">
        <v>15.791600000000001</v>
      </c>
      <c r="AT356">
        <v>1004454.6185</v>
      </c>
      <c r="AU356" s="1">
        <v>100</v>
      </c>
      <c r="AV356" s="1">
        <v>75.744754701101712</v>
      </c>
      <c r="AW356" s="3">
        <v>94.354311667622412</v>
      </c>
      <c r="AX356" s="1">
        <v>90.033022122908051</v>
      </c>
      <c r="AY356" s="1">
        <v>77.093258009384897</v>
      </c>
      <c r="AZ356" s="1">
        <v>77.093258009384897</v>
      </c>
      <c r="BA356" s="1">
        <v>47.673739536694569</v>
      </c>
      <c r="BB356" s="1">
        <f>BA356-(((100-AH356)/100)*14.1)</f>
        <v>46.404739536694571</v>
      </c>
    </row>
    <row r="357" spans="1:54" x14ac:dyDescent="0.3">
      <c r="A357">
        <v>1</v>
      </c>
      <c r="B357" t="s">
        <v>2884</v>
      </c>
      <c r="C357">
        <v>2</v>
      </c>
      <c r="D357" t="s">
        <v>2591</v>
      </c>
      <c r="E357" t="s">
        <v>3108</v>
      </c>
      <c r="F357" t="s">
        <v>3116</v>
      </c>
      <c r="G357" t="s">
        <v>3089</v>
      </c>
      <c r="H357" t="s">
        <v>3088</v>
      </c>
      <c r="I357" t="s">
        <v>1454</v>
      </c>
      <c r="J357" t="s">
        <v>3274</v>
      </c>
      <c r="K357" t="s">
        <v>3370</v>
      </c>
      <c r="L357" t="s">
        <v>4098</v>
      </c>
      <c r="M357" t="s">
        <v>3276</v>
      </c>
      <c r="N357" t="s">
        <v>3277</v>
      </c>
      <c r="O357" t="s">
        <v>4503</v>
      </c>
      <c r="P357" t="s">
        <v>1453</v>
      </c>
      <c r="Q357" t="s">
        <v>1453</v>
      </c>
      <c r="R357">
        <v>0</v>
      </c>
      <c r="S357">
        <v>0</v>
      </c>
      <c r="T357">
        <v>0</v>
      </c>
      <c r="U357">
        <v>0</v>
      </c>
      <c r="V357">
        <v>65588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s="1">
        <f t="shared" si="5"/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 s="1">
        <v>0</v>
      </c>
      <c r="AV357" s="1">
        <v>0</v>
      </c>
      <c r="AW357" s="3">
        <v>0</v>
      </c>
      <c r="AX357" s="1">
        <v>0</v>
      </c>
      <c r="AY357" s="1">
        <v>-16.408903984277298</v>
      </c>
      <c r="AZ357" s="1">
        <v>0</v>
      </c>
      <c r="BA357" s="1">
        <v>-14.78705232993125</v>
      </c>
      <c r="BB357" s="1">
        <f>BA357-(((100-AH357)/100)*4.9)</f>
        <v>-19.687052329931248</v>
      </c>
    </row>
    <row r="358" spans="1:54" x14ac:dyDescent="0.3">
      <c r="A358">
        <v>1</v>
      </c>
      <c r="B358" t="s">
        <v>2271</v>
      </c>
      <c r="C358">
        <v>4</v>
      </c>
      <c r="D358" t="s">
        <v>2591</v>
      </c>
      <c r="E358" t="s">
        <v>3108</v>
      </c>
      <c r="F358" t="s">
        <v>3114</v>
      </c>
      <c r="G358" t="s">
        <v>3089</v>
      </c>
      <c r="H358" t="s">
        <v>3090</v>
      </c>
      <c r="I358" t="s">
        <v>1384</v>
      </c>
      <c r="J358" t="s">
        <v>3274</v>
      </c>
      <c r="K358" t="s">
        <v>3368</v>
      </c>
      <c r="L358" t="s">
        <v>4097</v>
      </c>
      <c r="M358" t="s">
        <v>3276</v>
      </c>
      <c r="N358" t="s">
        <v>3277</v>
      </c>
      <c r="O358" t="s">
        <v>4501</v>
      </c>
      <c r="P358" t="s">
        <v>1383</v>
      </c>
      <c r="Q358" t="s">
        <v>1383</v>
      </c>
      <c r="R358">
        <v>0</v>
      </c>
      <c r="S358">
        <v>0</v>
      </c>
      <c r="T358">
        <v>0</v>
      </c>
      <c r="U358">
        <v>0</v>
      </c>
      <c r="V358">
        <v>64395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s="1">
        <f t="shared" si="5"/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 s="1">
        <v>0</v>
      </c>
      <c r="AV358" s="1">
        <v>0</v>
      </c>
      <c r="AW358" s="3">
        <v>0</v>
      </c>
      <c r="AX358" s="1">
        <v>0</v>
      </c>
      <c r="AY358" s="1">
        <v>-7.7647541803962596</v>
      </c>
      <c r="AZ358" s="1">
        <v>0</v>
      </c>
      <c r="BA358" s="1">
        <v>2.0439945493478864</v>
      </c>
      <c r="BB358" s="1">
        <f>BA358-(((100-AH358)/100)*8.5)</f>
        <v>-6.4560054506521141</v>
      </c>
    </row>
    <row r="359" spans="1:54" x14ac:dyDescent="0.3">
      <c r="A359">
        <v>1</v>
      </c>
      <c r="B359" t="s">
        <v>2920</v>
      </c>
      <c r="C359">
        <v>2</v>
      </c>
      <c r="D359" t="s">
        <v>2453</v>
      </c>
      <c r="E359" t="s">
        <v>3108</v>
      </c>
      <c r="F359" t="s">
        <v>3115</v>
      </c>
      <c r="G359" t="s">
        <v>3089</v>
      </c>
      <c r="H359" t="s">
        <v>3090</v>
      </c>
      <c r="I359" t="s">
        <v>633</v>
      </c>
      <c r="J359" t="s">
        <v>3274</v>
      </c>
      <c r="K359" t="s">
        <v>3369</v>
      </c>
      <c r="L359" t="s">
        <v>4054</v>
      </c>
      <c r="M359" t="s">
        <v>3276</v>
      </c>
      <c r="N359" t="s">
        <v>3277</v>
      </c>
      <c r="O359" t="s">
        <v>4502</v>
      </c>
      <c r="P359" t="s">
        <v>632</v>
      </c>
      <c r="Q359" t="s">
        <v>632</v>
      </c>
      <c r="R359">
        <v>0</v>
      </c>
      <c r="S359">
        <v>0</v>
      </c>
      <c r="T359">
        <v>0</v>
      </c>
      <c r="U359">
        <v>0</v>
      </c>
      <c r="V359">
        <v>65323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s="1">
        <f t="shared" si="5"/>
        <v>0</v>
      </c>
      <c r="AI359">
        <v>309815.3211</v>
      </c>
      <c r="AJ359">
        <v>4.6711999999999998</v>
      </c>
      <c r="AK359">
        <v>0</v>
      </c>
      <c r="AL359">
        <v>0</v>
      </c>
      <c r="AM359">
        <v>12.741</v>
      </c>
      <c r="AN359">
        <v>149617.16639999999</v>
      </c>
      <c r="AO359">
        <v>0</v>
      </c>
      <c r="AP359">
        <v>0</v>
      </c>
      <c r="AQ359">
        <v>0</v>
      </c>
      <c r="AR359">
        <v>0</v>
      </c>
      <c r="AS359">
        <v>9.7416</v>
      </c>
      <c r="AT359">
        <v>0</v>
      </c>
      <c r="AU359" s="1">
        <v>100</v>
      </c>
      <c r="AV359" s="1">
        <v>100</v>
      </c>
      <c r="AW359" s="3">
        <v>56.670491847028373</v>
      </c>
      <c r="AX359" s="1">
        <v>85.55683061567612</v>
      </c>
      <c r="AY359" s="1">
        <v>-14.840717515431599</v>
      </c>
      <c r="AZ359" s="1">
        <v>-14.840717515431599</v>
      </c>
      <c r="BA359" s="1">
        <v>-8.8581148802213452</v>
      </c>
      <c r="BB359" s="1">
        <f>BA359-(((100-AH359)/100)*14.1)</f>
        <v>-22.958114880221345</v>
      </c>
    </row>
    <row r="360" spans="1:54" x14ac:dyDescent="0.3">
      <c r="A360">
        <v>1</v>
      </c>
      <c r="B360" t="s">
        <v>1574</v>
      </c>
      <c r="C360">
        <v>2</v>
      </c>
      <c r="D360" t="s">
        <v>1482</v>
      </c>
      <c r="E360" t="s">
        <v>3102</v>
      </c>
      <c r="F360" t="s">
        <v>3116</v>
      </c>
      <c r="G360" t="s">
        <v>3089</v>
      </c>
      <c r="H360" t="s">
        <v>3088</v>
      </c>
      <c r="I360" t="s">
        <v>929</v>
      </c>
      <c r="J360" t="s">
        <v>3274</v>
      </c>
      <c r="K360" t="s">
        <v>3364</v>
      </c>
      <c r="L360" t="s">
        <v>4096</v>
      </c>
      <c r="M360" t="s">
        <v>3276</v>
      </c>
      <c r="N360" t="s">
        <v>3277</v>
      </c>
      <c r="O360" t="s">
        <v>4497</v>
      </c>
      <c r="P360" t="s">
        <v>928</v>
      </c>
      <c r="Q360" t="s">
        <v>928</v>
      </c>
      <c r="R360">
        <v>209883</v>
      </c>
      <c r="S360">
        <v>3.2</v>
      </c>
      <c r="T360">
        <v>0</v>
      </c>
      <c r="U360">
        <v>0</v>
      </c>
      <c r="V360">
        <v>65527</v>
      </c>
      <c r="W360">
        <v>1300</v>
      </c>
      <c r="X360">
        <v>239188</v>
      </c>
      <c r="Y360">
        <v>20</v>
      </c>
      <c r="Z360">
        <v>3.7</v>
      </c>
      <c r="AA360">
        <v>0</v>
      </c>
      <c r="AB360">
        <v>9889</v>
      </c>
      <c r="AC360">
        <v>0</v>
      </c>
      <c r="AD360">
        <v>0.2</v>
      </c>
      <c r="AE360">
        <v>100</v>
      </c>
      <c r="AF360">
        <v>96</v>
      </c>
      <c r="AG360">
        <v>100</v>
      </c>
      <c r="AH360" s="1">
        <f t="shared" si="5"/>
        <v>98.666666666666671</v>
      </c>
      <c r="AI360">
        <v>205906.46230000001</v>
      </c>
      <c r="AJ360">
        <v>3.0388000000000002</v>
      </c>
      <c r="AK360">
        <v>24.224599999999999</v>
      </c>
      <c r="AL360">
        <v>0</v>
      </c>
      <c r="AM360">
        <v>389.0478</v>
      </c>
      <c r="AN360">
        <v>3187194.4580000001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206579.52220000001</v>
      </c>
      <c r="AU360" s="1">
        <v>100</v>
      </c>
      <c r="AV360" s="1">
        <v>93.912985266395793</v>
      </c>
      <c r="AW360" s="3">
        <v>100</v>
      </c>
      <c r="AX360" s="1">
        <v>97.970995088798603</v>
      </c>
      <c r="AY360" s="1">
        <v>98.803078490282601</v>
      </c>
      <c r="AZ360" s="1">
        <v>98.510901783069599</v>
      </c>
      <c r="BA360" s="1">
        <v>73.229435762786025</v>
      </c>
      <c r="BB360" s="1">
        <f>BA360-(((100-AH360)/100)*4.9)</f>
        <v>73.164102429452697</v>
      </c>
    </row>
    <row r="361" spans="1:54" x14ac:dyDescent="0.3">
      <c r="A361">
        <v>1</v>
      </c>
      <c r="B361" t="s">
        <v>2447</v>
      </c>
      <c r="C361">
        <v>4</v>
      </c>
      <c r="D361" t="s">
        <v>2453</v>
      </c>
      <c r="E361" t="s">
        <v>3108</v>
      </c>
      <c r="F361" t="s">
        <v>3116</v>
      </c>
      <c r="G361" t="s">
        <v>3089</v>
      </c>
      <c r="H361" t="s">
        <v>3090</v>
      </c>
      <c r="I361" t="s">
        <v>1454</v>
      </c>
      <c r="J361" t="s">
        <v>3274</v>
      </c>
      <c r="K361" t="s">
        <v>3370</v>
      </c>
      <c r="L361" t="s">
        <v>4098</v>
      </c>
      <c r="M361" t="s">
        <v>3276</v>
      </c>
      <c r="N361" t="s">
        <v>3277</v>
      </c>
      <c r="O361" t="s">
        <v>4503</v>
      </c>
      <c r="P361" t="s">
        <v>1453</v>
      </c>
      <c r="Q361" t="s">
        <v>1453</v>
      </c>
      <c r="R361">
        <v>217919</v>
      </c>
      <c r="S361">
        <v>3.33</v>
      </c>
      <c r="T361">
        <v>0</v>
      </c>
      <c r="U361">
        <v>0</v>
      </c>
      <c r="V361">
        <v>65515</v>
      </c>
      <c r="W361">
        <v>0</v>
      </c>
      <c r="X361">
        <v>0</v>
      </c>
      <c r="Y361">
        <v>0</v>
      </c>
      <c r="Z361">
        <v>0</v>
      </c>
      <c r="AA361">
        <v>21</v>
      </c>
      <c r="AB361">
        <v>32089</v>
      </c>
      <c r="AC361">
        <v>0.3</v>
      </c>
      <c r="AD361">
        <v>0.5</v>
      </c>
      <c r="AE361">
        <v>100</v>
      </c>
      <c r="AF361">
        <v>0</v>
      </c>
      <c r="AG361">
        <v>0</v>
      </c>
      <c r="AH361" s="1">
        <f t="shared" si="5"/>
        <v>33.333333333333336</v>
      </c>
      <c r="AI361">
        <v>178751.14619999999</v>
      </c>
      <c r="AJ361">
        <v>2.7103999999999999</v>
      </c>
      <c r="AK361">
        <v>0</v>
      </c>
      <c r="AL361">
        <v>15.6378</v>
      </c>
      <c r="AM361">
        <v>262.30540000000002</v>
      </c>
      <c r="AN361">
        <v>3406933.8909</v>
      </c>
      <c r="AO361">
        <v>0</v>
      </c>
      <c r="AP361">
        <v>0</v>
      </c>
      <c r="AQ361">
        <v>0</v>
      </c>
      <c r="AR361">
        <v>0.5716</v>
      </c>
      <c r="AS361">
        <v>0</v>
      </c>
      <c r="AT361">
        <v>124528.08839999999</v>
      </c>
      <c r="AU361" s="1">
        <v>100</v>
      </c>
      <c r="AV361" s="1">
        <v>96.473752538468972</v>
      </c>
      <c r="AW361" s="3">
        <v>100</v>
      </c>
      <c r="AX361" s="1">
        <v>98.824584179489648</v>
      </c>
      <c r="AY361" s="1">
        <v>92.231994701314605</v>
      </c>
      <c r="AZ361" s="1">
        <v>92.062734823161108</v>
      </c>
      <c r="BA361" s="1">
        <v>68.756083317111163</v>
      </c>
      <c r="BB361" s="1">
        <f>BA361-(((100-AH361)/100)*4.9)</f>
        <v>65.489416650444497</v>
      </c>
    </row>
    <row r="362" spans="1:54" x14ac:dyDescent="0.3">
      <c r="A362">
        <v>1</v>
      </c>
      <c r="B362" t="s">
        <v>3012</v>
      </c>
      <c r="C362">
        <v>2</v>
      </c>
      <c r="D362" t="s">
        <v>2679</v>
      </c>
      <c r="E362" t="s">
        <v>3108</v>
      </c>
      <c r="F362" t="s">
        <v>3114</v>
      </c>
      <c r="G362" t="s">
        <v>3104</v>
      </c>
      <c r="H362" t="s">
        <v>3088</v>
      </c>
      <c r="I362" t="s">
        <v>1384</v>
      </c>
      <c r="J362" t="s">
        <v>3274</v>
      </c>
      <c r="K362" t="s">
        <v>3368</v>
      </c>
      <c r="L362" t="s">
        <v>4097</v>
      </c>
      <c r="M362" t="s">
        <v>3276</v>
      </c>
      <c r="N362" t="s">
        <v>3277</v>
      </c>
      <c r="O362" t="s">
        <v>4501</v>
      </c>
      <c r="P362" t="s">
        <v>1383</v>
      </c>
      <c r="Q362" t="s">
        <v>1383</v>
      </c>
      <c r="R362">
        <v>0</v>
      </c>
      <c r="S362">
        <v>0</v>
      </c>
      <c r="T362">
        <v>71481</v>
      </c>
      <c r="U362">
        <v>1.1000000000000001</v>
      </c>
      <c r="V362">
        <v>65107</v>
      </c>
      <c r="W362">
        <v>0</v>
      </c>
      <c r="X362">
        <v>0</v>
      </c>
      <c r="Y362">
        <v>0</v>
      </c>
      <c r="Z362">
        <v>0</v>
      </c>
      <c r="AA362">
        <v>373</v>
      </c>
      <c r="AB362">
        <v>292326</v>
      </c>
      <c r="AC362">
        <v>5.7</v>
      </c>
      <c r="AD362">
        <v>4.5</v>
      </c>
      <c r="AE362">
        <v>0</v>
      </c>
      <c r="AF362">
        <v>0</v>
      </c>
      <c r="AG362">
        <v>0</v>
      </c>
      <c r="AH362" s="1">
        <f t="shared" si="5"/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2424460.9249999998</v>
      </c>
      <c r="AU362" s="1">
        <v>0</v>
      </c>
      <c r="AV362" s="1">
        <v>0</v>
      </c>
      <c r="AW362" s="3">
        <v>0</v>
      </c>
      <c r="AX362" s="1">
        <v>0</v>
      </c>
      <c r="AY362" s="1">
        <v>-1.4461101644619501</v>
      </c>
      <c r="AZ362" s="1">
        <v>0</v>
      </c>
      <c r="BA362" s="1">
        <v>-8.1522889933511209</v>
      </c>
      <c r="BB362" s="1">
        <f>BA362-(((100-AH362)/100)*8.5)</f>
        <v>-16.652288993351121</v>
      </c>
    </row>
    <row r="363" spans="1:54" x14ac:dyDescent="0.3">
      <c r="A363">
        <v>1</v>
      </c>
      <c r="B363" t="s">
        <v>631</v>
      </c>
      <c r="C363">
        <v>4</v>
      </c>
      <c r="D363" t="s">
        <v>2679</v>
      </c>
      <c r="E363" t="s">
        <v>3108</v>
      </c>
      <c r="F363" t="s">
        <v>3115</v>
      </c>
      <c r="G363" t="s">
        <v>3104</v>
      </c>
      <c r="H363" t="s">
        <v>3088</v>
      </c>
      <c r="I363" t="s">
        <v>633</v>
      </c>
      <c r="J363" t="s">
        <v>3274</v>
      </c>
      <c r="K363" t="s">
        <v>3369</v>
      </c>
      <c r="L363" t="s">
        <v>4054</v>
      </c>
      <c r="M363" t="s">
        <v>3276</v>
      </c>
      <c r="N363" t="s">
        <v>3277</v>
      </c>
      <c r="O363" t="s">
        <v>4502</v>
      </c>
      <c r="P363" t="s">
        <v>632</v>
      </c>
      <c r="Q363" t="s">
        <v>632</v>
      </c>
      <c r="R363">
        <v>0</v>
      </c>
      <c r="S363">
        <v>0</v>
      </c>
      <c r="T363">
        <v>78893</v>
      </c>
      <c r="U363">
        <v>1.18</v>
      </c>
      <c r="V363">
        <v>66799</v>
      </c>
      <c r="W363">
        <v>0</v>
      </c>
      <c r="X363">
        <v>0</v>
      </c>
      <c r="Y363">
        <v>0</v>
      </c>
      <c r="Z363">
        <v>0</v>
      </c>
      <c r="AA363">
        <v>513</v>
      </c>
      <c r="AB363">
        <v>759101</v>
      </c>
      <c r="AC363">
        <v>7.7</v>
      </c>
      <c r="AD363">
        <v>11.4</v>
      </c>
      <c r="AE363">
        <v>0</v>
      </c>
      <c r="AF363">
        <v>0</v>
      </c>
      <c r="AG363">
        <v>0</v>
      </c>
      <c r="AH363" s="1">
        <f t="shared" si="5"/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61610.518300000003</v>
      </c>
      <c r="AP363">
        <v>0.93489999999999995</v>
      </c>
      <c r="AQ363">
        <v>0</v>
      </c>
      <c r="AR363">
        <v>0</v>
      </c>
      <c r="AS363">
        <v>95.525999999999996</v>
      </c>
      <c r="AT363">
        <v>3253351.8681999999</v>
      </c>
      <c r="AU363" s="1">
        <v>0</v>
      </c>
      <c r="AV363" s="1">
        <v>0</v>
      </c>
      <c r="AW363" s="3">
        <v>0</v>
      </c>
      <c r="AX363" s="1">
        <v>0</v>
      </c>
      <c r="AY363" s="1">
        <v>6.2265289977439799</v>
      </c>
      <c r="AZ363" s="1">
        <v>6.2265289977439799</v>
      </c>
      <c r="BA363" s="1">
        <v>53.007591979754729</v>
      </c>
      <c r="BB363" s="1">
        <f>BA363-(((100-AH363)/100)*14.1)</f>
        <v>38.907591979754727</v>
      </c>
    </row>
    <row r="364" spans="1:54" x14ac:dyDescent="0.3">
      <c r="A364">
        <v>1</v>
      </c>
      <c r="B364" t="s">
        <v>2833</v>
      </c>
      <c r="C364">
        <v>2</v>
      </c>
      <c r="D364" t="s">
        <v>595</v>
      </c>
      <c r="E364" t="s">
        <v>3108</v>
      </c>
      <c r="F364" t="s">
        <v>3116</v>
      </c>
      <c r="G364" t="s">
        <v>3104</v>
      </c>
      <c r="H364" t="s">
        <v>3088</v>
      </c>
      <c r="I364" t="s">
        <v>1454</v>
      </c>
      <c r="J364" t="s">
        <v>3274</v>
      </c>
      <c r="K364" t="s">
        <v>3370</v>
      </c>
      <c r="L364" t="s">
        <v>4098</v>
      </c>
      <c r="M364" t="s">
        <v>3276</v>
      </c>
      <c r="N364" t="s">
        <v>3277</v>
      </c>
      <c r="O364" t="s">
        <v>4503</v>
      </c>
      <c r="P364" t="s">
        <v>1453</v>
      </c>
      <c r="Q364" t="s">
        <v>1453</v>
      </c>
      <c r="R364">
        <v>0</v>
      </c>
      <c r="S364">
        <v>0</v>
      </c>
      <c r="T364">
        <v>66896</v>
      </c>
      <c r="U364">
        <v>1.01</v>
      </c>
      <c r="V364">
        <v>66141</v>
      </c>
      <c r="W364">
        <v>0</v>
      </c>
      <c r="X364">
        <v>0</v>
      </c>
      <c r="Y364">
        <v>0</v>
      </c>
      <c r="Z364">
        <v>0</v>
      </c>
      <c r="AA364">
        <v>476</v>
      </c>
      <c r="AB364">
        <v>515242</v>
      </c>
      <c r="AC364">
        <v>7.2</v>
      </c>
      <c r="AD364">
        <v>7.8</v>
      </c>
      <c r="AE364">
        <v>0</v>
      </c>
      <c r="AF364">
        <v>0</v>
      </c>
      <c r="AG364">
        <v>0</v>
      </c>
      <c r="AH364" s="1">
        <f t="shared" si="5"/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67119.470199999996</v>
      </c>
      <c r="AP364">
        <v>1.01</v>
      </c>
      <c r="AQ364">
        <v>0</v>
      </c>
      <c r="AR364">
        <v>0</v>
      </c>
      <c r="AS364">
        <v>109.4918</v>
      </c>
      <c r="AT364">
        <v>3626249.2889999999</v>
      </c>
      <c r="AU364" s="1">
        <v>0</v>
      </c>
      <c r="AV364" s="1">
        <v>0</v>
      </c>
      <c r="AW364" s="3">
        <v>0</v>
      </c>
      <c r="AX364" s="1">
        <v>0</v>
      </c>
      <c r="AY364" s="1">
        <v>14.067461341972299</v>
      </c>
      <c r="AZ364" s="1">
        <v>-0.33253865802770122</v>
      </c>
      <c r="BA364" s="1">
        <v>-4.6231595589999896</v>
      </c>
      <c r="BB364" s="1">
        <f>BA364-(((100-AH364)/100)*4.9)</f>
        <v>-9.5231595589999891</v>
      </c>
    </row>
    <row r="365" spans="1:54" x14ac:dyDescent="0.3">
      <c r="A365">
        <v>1</v>
      </c>
      <c r="B365" t="s">
        <v>1382</v>
      </c>
      <c r="C365">
        <v>4</v>
      </c>
      <c r="D365" t="s">
        <v>595</v>
      </c>
      <c r="E365" t="s">
        <v>3108</v>
      </c>
      <c r="F365" t="s">
        <v>3114</v>
      </c>
      <c r="G365" t="s">
        <v>3104</v>
      </c>
      <c r="H365" t="s">
        <v>3090</v>
      </c>
      <c r="I365" t="s">
        <v>1384</v>
      </c>
      <c r="J365" t="s">
        <v>3274</v>
      </c>
      <c r="K365" t="s">
        <v>3368</v>
      </c>
      <c r="L365" t="s">
        <v>4097</v>
      </c>
      <c r="M365" t="s">
        <v>3276</v>
      </c>
      <c r="N365" t="s">
        <v>3277</v>
      </c>
      <c r="O365" t="s">
        <v>4501</v>
      </c>
      <c r="P365" t="s">
        <v>1383</v>
      </c>
      <c r="Q365" t="s">
        <v>1383</v>
      </c>
      <c r="R365">
        <v>0</v>
      </c>
      <c r="S365">
        <v>0</v>
      </c>
      <c r="T365">
        <v>74669</v>
      </c>
      <c r="U365">
        <v>1.1399999999999999</v>
      </c>
      <c r="V365">
        <v>65489</v>
      </c>
      <c r="W365">
        <v>0</v>
      </c>
      <c r="X365">
        <v>0</v>
      </c>
      <c r="Y365">
        <v>0</v>
      </c>
      <c r="Z365">
        <v>0</v>
      </c>
      <c r="AA365">
        <v>433</v>
      </c>
      <c r="AB365">
        <v>514406</v>
      </c>
      <c r="AC365">
        <v>6.6</v>
      </c>
      <c r="AD365">
        <v>7.9</v>
      </c>
      <c r="AE365">
        <v>0</v>
      </c>
      <c r="AF365">
        <v>0</v>
      </c>
      <c r="AG365">
        <v>0</v>
      </c>
      <c r="AH365" s="1">
        <f t="shared" si="5"/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59168.032200000001</v>
      </c>
      <c r="AP365">
        <v>0.89549999999999996</v>
      </c>
      <c r="AQ365">
        <v>0</v>
      </c>
      <c r="AR365">
        <v>0</v>
      </c>
      <c r="AS365">
        <v>71.098799999999997</v>
      </c>
      <c r="AT365">
        <v>2459776.3851000001</v>
      </c>
      <c r="AU365" s="1">
        <v>0</v>
      </c>
      <c r="AV365" s="1">
        <v>0</v>
      </c>
      <c r="AW365" s="3">
        <v>0</v>
      </c>
      <c r="AX365" s="1">
        <v>0</v>
      </c>
      <c r="AY365" s="1">
        <v>4.4671002766000498</v>
      </c>
      <c r="AZ365" s="1">
        <v>2.9671002766000498</v>
      </c>
      <c r="BA365" s="1">
        <v>9.6359743040685348</v>
      </c>
      <c r="BB365" s="1">
        <f>BA365-(((100-AH365)/100)*8.5)</f>
        <v>1.1359743040685348</v>
      </c>
    </row>
    <row r="366" spans="1:54" x14ac:dyDescent="0.3">
      <c r="A366">
        <v>1</v>
      </c>
      <c r="B366" t="s">
        <v>493</v>
      </c>
      <c r="C366">
        <v>2</v>
      </c>
      <c r="D366" t="s">
        <v>287</v>
      </c>
      <c r="E366" t="s">
        <v>3108</v>
      </c>
      <c r="F366" t="s">
        <v>3115</v>
      </c>
      <c r="G366" t="s">
        <v>3104</v>
      </c>
      <c r="H366" t="s">
        <v>3090</v>
      </c>
      <c r="I366" t="s">
        <v>633</v>
      </c>
      <c r="J366" t="s">
        <v>3274</v>
      </c>
      <c r="K366" t="s">
        <v>3369</v>
      </c>
      <c r="L366" t="s">
        <v>4054</v>
      </c>
      <c r="M366" t="s">
        <v>3276</v>
      </c>
      <c r="N366" t="s">
        <v>3277</v>
      </c>
      <c r="O366" t="s">
        <v>4502</v>
      </c>
      <c r="P366" t="s">
        <v>632</v>
      </c>
      <c r="Q366" t="s">
        <v>632</v>
      </c>
      <c r="R366">
        <v>0</v>
      </c>
      <c r="S366">
        <v>0</v>
      </c>
      <c r="T366">
        <v>77304</v>
      </c>
      <c r="U366">
        <v>1.17</v>
      </c>
      <c r="V366">
        <v>65907</v>
      </c>
      <c r="W366">
        <v>0</v>
      </c>
      <c r="X366">
        <v>0</v>
      </c>
      <c r="Y366">
        <v>0</v>
      </c>
      <c r="Z366">
        <v>0</v>
      </c>
      <c r="AA366">
        <v>509</v>
      </c>
      <c r="AB366">
        <v>473779</v>
      </c>
      <c r="AC366">
        <v>7.7</v>
      </c>
      <c r="AD366">
        <v>7.2</v>
      </c>
      <c r="AE366">
        <v>0</v>
      </c>
      <c r="AF366">
        <v>0</v>
      </c>
      <c r="AG366">
        <v>0</v>
      </c>
      <c r="AH366" s="1">
        <f t="shared" si="5"/>
        <v>0</v>
      </c>
      <c r="AI366">
        <v>250824.1085</v>
      </c>
      <c r="AJ366">
        <v>3.6922000000000001</v>
      </c>
      <c r="AK366">
        <v>1.3011999999999999</v>
      </c>
      <c r="AL366">
        <v>0</v>
      </c>
      <c r="AM366">
        <v>20.9026</v>
      </c>
      <c r="AN366">
        <v>174814.43900000001</v>
      </c>
      <c r="AO366">
        <v>73587.326799999995</v>
      </c>
      <c r="AP366">
        <v>1.0831999999999999</v>
      </c>
      <c r="AQ366">
        <v>8.6715</v>
      </c>
      <c r="AR366">
        <v>0</v>
      </c>
      <c r="AS366">
        <v>139.304</v>
      </c>
      <c r="AT366">
        <v>3138914.9279999998</v>
      </c>
      <c r="AU366" s="1">
        <v>77.316666802466443</v>
      </c>
      <c r="AV366" s="1">
        <v>5.2754591470535148</v>
      </c>
      <c r="AW366" s="3">
        <v>13.047277702666433</v>
      </c>
      <c r="AX366" s="1">
        <v>31.879801217395464</v>
      </c>
      <c r="AY366" s="1">
        <v>-14.129296336882099</v>
      </c>
      <c r="AZ366" s="1">
        <v>-14.129296336882099</v>
      </c>
      <c r="BA366" s="1">
        <v>-6.7406372196106679</v>
      </c>
      <c r="BB366" s="1">
        <f>BA366-(((100-AH366)/100)*14.1)</f>
        <v>-20.840637219610667</v>
      </c>
    </row>
    <row r="367" spans="1:54" x14ac:dyDescent="0.3">
      <c r="A367">
        <v>1</v>
      </c>
      <c r="B367" t="s">
        <v>192</v>
      </c>
      <c r="C367">
        <v>4</v>
      </c>
      <c r="D367" t="s">
        <v>287</v>
      </c>
      <c r="E367" t="s">
        <v>3108</v>
      </c>
      <c r="F367" t="s">
        <v>3116</v>
      </c>
      <c r="G367" t="s">
        <v>3104</v>
      </c>
      <c r="H367" t="s">
        <v>3090</v>
      </c>
      <c r="I367" t="s">
        <v>1454</v>
      </c>
      <c r="J367" t="s">
        <v>3274</v>
      </c>
      <c r="K367" t="s">
        <v>3370</v>
      </c>
      <c r="L367" t="s">
        <v>4098</v>
      </c>
      <c r="M367" t="s">
        <v>3276</v>
      </c>
      <c r="N367" t="s">
        <v>3277</v>
      </c>
      <c r="O367" t="s">
        <v>4503</v>
      </c>
      <c r="P367" t="s">
        <v>1453</v>
      </c>
      <c r="Q367" t="s">
        <v>1453</v>
      </c>
      <c r="R367">
        <v>0</v>
      </c>
      <c r="S367">
        <v>0</v>
      </c>
      <c r="T367">
        <v>78255</v>
      </c>
      <c r="U367">
        <v>1.18</v>
      </c>
      <c r="V367">
        <v>66433</v>
      </c>
      <c r="W367">
        <v>0</v>
      </c>
      <c r="X367">
        <v>0</v>
      </c>
      <c r="Y367">
        <v>0</v>
      </c>
      <c r="Z367">
        <v>0</v>
      </c>
      <c r="AA367">
        <v>631</v>
      </c>
      <c r="AB367">
        <v>929763</v>
      </c>
      <c r="AC367">
        <v>9.5</v>
      </c>
      <c r="AD367">
        <v>14</v>
      </c>
      <c r="AE367">
        <v>0</v>
      </c>
      <c r="AF367">
        <v>0</v>
      </c>
      <c r="AG367">
        <v>0</v>
      </c>
      <c r="AH367" s="1">
        <f t="shared" si="5"/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67674.880600000004</v>
      </c>
      <c r="AP367">
        <v>1.0165999999999999</v>
      </c>
      <c r="AQ367">
        <v>0</v>
      </c>
      <c r="AR367">
        <v>0</v>
      </c>
      <c r="AS367">
        <v>110.34139999999999</v>
      </c>
      <c r="AT367">
        <v>3727327.7461999999</v>
      </c>
      <c r="AU367" s="1">
        <v>0</v>
      </c>
      <c r="AV367" s="1">
        <v>0</v>
      </c>
      <c r="AW367" s="3">
        <v>0</v>
      </c>
      <c r="AX367" s="1">
        <v>0</v>
      </c>
      <c r="AY367" s="1">
        <v>4.9872792028513002</v>
      </c>
      <c r="AZ367" s="1">
        <v>-9.412720797148701</v>
      </c>
      <c r="BA367" s="1">
        <v>9.246642008954657</v>
      </c>
      <c r="BB367" s="1">
        <f>BA367-(((100-AH367)/100)*4.9)</f>
        <v>4.3466420089546567</v>
      </c>
    </row>
    <row r="368" spans="1:54" x14ac:dyDescent="0.3">
      <c r="A368">
        <v>1</v>
      </c>
      <c r="B368" t="s">
        <v>2515</v>
      </c>
      <c r="C368">
        <v>2</v>
      </c>
      <c r="D368" t="s">
        <v>1880</v>
      </c>
      <c r="E368" t="s">
        <v>3109</v>
      </c>
      <c r="F368" t="s">
        <v>3114</v>
      </c>
      <c r="G368" t="s">
        <v>3089</v>
      </c>
      <c r="H368" t="s">
        <v>3088</v>
      </c>
      <c r="I368" t="s">
        <v>2226</v>
      </c>
      <c r="J368" t="s">
        <v>3274</v>
      </c>
      <c r="K368" t="s">
        <v>3371</v>
      </c>
      <c r="L368" t="s">
        <v>4099</v>
      </c>
      <c r="M368" t="s">
        <v>3276</v>
      </c>
      <c r="N368" t="s">
        <v>3277</v>
      </c>
      <c r="O368" t="s">
        <v>4504</v>
      </c>
      <c r="P368" t="s">
        <v>2225</v>
      </c>
      <c r="Q368" t="s">
        <v>2225</v>
      </c>
      <c r="R368">
        <v>49125</v>
      </c>
      <c r="S368">
        <v>0.75</v>
      </c>
      <c r="T368">
        <v>36861</v>
      </c>
      <c r="U368">
        <v>0.56000000000000005</v>
      </c>
      <c r="V368">
        <v>65893</v>
      </c>
      <c r="W368">
        <v>202</v>
      </c>
      <c r="X368">
        <v>217318</v>
      </c>
      <c r="Y368">
        <v>3</v>
      </c>
      <c r="Z368">
        <v>3.3</v>
      </c>
      <c r="AA368">
        <v>117</v>
      </c>
      <c r="AB368">
        <v>285141</v>
      </c>
      <c r="AC368">
        <v>1.8</v>
      </c>
      <c r="AD368">
        <v>4.3</v>
      </c>
      <c r="AE368">
        <v>57</v>
      </c>
      <c r="AF368">
        <v>43</v>
      </c>
      <c r="AG368">
        <v>63</v>
      </c>
      <c r="AH368" s="1">
        <f t="shared" si="5"/>
        <v>54.333333333333336</v>
      </c>
      <c r="AI368">
        <v>47125.9179</v>
      </c>
      <c r="AJ368">
        <v>0.69979999999999998</v>
      </c>
      <c r="AK368">
        <v>0</v>
      </c>
      <c r="AL368">
        <v>0</v>
      </c>
      <c r="AM368">
        <v>68.677400000000006</v>
      </c>
      <c r="AN368">
        <v>1672117.125</v>
      </c>
      <c r="AO368">
        <v>35953.862500000003</v>
      </c>
      <c r="AP368">
        <v>0.53390000000000004</v>
      </c>
      <c r="AQ368">
        <v>0</v>
      </c>
      <c r="AR368">
        <v>0</v>
      </c>
      <c r="AS368">
        <v>29.732800000000001</v>
      </c>
      <c r="AT368">
        <v>2190624.6</v>
      </c>
      <c r="AU368" s="1">
        <v>56.72369097884615</v>
      </c>
      <c r="AV368" s="1">
        <v>43.288349158265298</v>
      </c>
      <c r="AW368" s="3">
        <v>69.786871686065069</v>
      </c>
      <c r="AX368" s="1">
        <v>56.599637274392173</v>
      </c>
      <c r="AY368" s="1">
        <v>79.166324024297893</v>
      </c>
      <c r="AZ368" s="1">
        <v>78.515318583413773</v>
      </c>
      <c r="BA368" s="1">
        <v>30.103474075015175</v>
      </c>
      <c r="BB368" s="1">
        <f>BA368-(((100-AH368)/100)*8.5)</f>
        <v>26.221807408348507</v>
      </c>
    </row>
    <row r="369" spans="1:54" x14ac:dyDescent="0.3">
      <c r="A369">
        <v>1</v>
      </c>
      <c r="B369" t="s">
        <v>2236</v>
      </c>
      <c r="C369">
        <v>4</v>
      </c>
      <c r="D369" t="s">
        <v>1880</v>
      </c>
      <c r="E369" t="s">
        <v>3109</v>
      </c>
      <c r="F369" t="s">
        <v>3115</v>
      </c>
      <c r="G369" t="s">
        <v>3089</v>
      </c>
      <c r="H369" t="s">
        <v>3088</v>
      </c>
      <c r="I369" t="s">
        <v>265</v>
      </c>
      <c r="J369" t="s">
        <v>3274</v>
      </c>
      <c r="K369" t="s">
        <v>3372</v>
      </c>
      <c r="L369" t="s">
        <v>4057</v>
      </c>
      <c r="M369" t="s">
        <v>3276</v>
      </c>
      <c r="N369" t="s">
        <v>3277</v>
      </c>
      <c r="O369" t="s">
        <v>4505</v>
      </c>
      <c r="P369" t="s">
        <v>264</v>
      </c>
      <c r="Q369" t="s">
        <v>264</v>
      </c>
      <c r="R369">
        <v>60621</v>
      </c>
      <c r="S369">
        <v>0.92</v>
      </c>
      <c r="T369">
        <v>44656</v>
      </c>
      <c r="U369">
        <v>0.68</v>
      </c>
      <c r="V369">
        <v>65952</v>
      </c>
      <c r="W369">
        <v>379</v>
      </c>
      <c r="X369">
        <v>331672</v>
      </c>
      <c r="Y369">
        <v>6</v>
      </c>
      <c r="Z369">
        <v>5</v>
      </c>
      <c r="AA369">
        <v>245</v>
      </c>
      <c r="AB369">
        <v>544457</v>
      </c>
      <c r="AC369">
        <v>3.7</v>
      </c>
      <c r="AD369">
        <v>8.3000000000000007</v>
      </c>
      <c r="AE369">
        <v>58</v>
      </c>
      <c r="AF369">
        <v>38</v>
      </c>
      <c r="AG369">
        <v>61</v>
      </c>
      <c r="AH369" s="1">
        <f t="shared" si="5"/>
        <v>52.333333333333336</v>
      </c>
      <c r="AI369">
        <v>57363.1512</v>
      </c>
      <c r="AJ369">
        <v>0.873</v>
      </c>
      <c r="AK369">
        <v>7.29</v>
      </c>
      <c r="AL369">
        <v>0</v>
      </c>
      <c r="AM369">
        <v>95.528499999999994</v>
      </c>
      <c r="AN369">
        <v>2259437.2470999998</v>
      </c>
      <c r="AO369">
        <v>46721.518600000003</v>
      </c>
      <c r="AP369">
        <v>0.71109999999999995</v>
      </c>
      <c r="AQ369">
        <v>3.7785000000000002</v>
      </c>
      <c r="AR369">
        <v>0</v>
      </c>
      <c r="AS369">
        <v>49.513800000000003</v>
      </c>
      <c r="AT369">
        <v>3070672.6997000002</v>
      </c>
      <c r="AU369" s="1">
        <v>55.11200766666601</v>
      </c>
      <c r="AV369" s="1">
        <v>42.390068303496854</v>
      </c>
      <c r="AW369" s="3">
        <v>65.862510453846895</v>
      </c>
      <c r="AX369" s="1">
        <v>54.454862141336584</v>
      </c>
      <c r="AY369" s="1">
        <v>89.539303788955195</v>
      </c>
      <c r="AZ369" s="1">
        <v>89.539303788955195</v>
      </c>
      <c r="BA369" s="1">
        <v>55.810784504574663</v>
      </c>
      <c r="BB369" s="1">
        <f>BA369-(((100-AH369)/100)*14.1)</f>
        <v>49.089784504574666</v>
      </c>
    </row>
    <row r="370" spans="1:54" x14ac:dyDescent="0.3">
      <c r="A370">
        <v>1</v>
      </c>
      <c r="B370" t="s">
        <v>2260</v>
      </c>
      <c r="C370">
        <v>2</v>
      </c>
      <c r="D370" t="s">
        <v>2988</v>
      </c>
      <c r="E370" t="s">
        <v>3109</v>
      </c>
      <c r="F370" t="s">
        <v>3116</v>
      </c>
      <c r="G370" t="s">
        <v>3089</v>
      </c>
      <c r="H370" t="s">
        <v>3088</v>
      </c>
      <c r="I370" t="s">
        <v>127</v>
      </c>
      <c r="J370" t="s">
        <v>3274</v>
      </c>
      <c r="K370" t="s">
        <v>3373</v>
      </c>
      <c r="L370" t="s">
        <v>4100</v>
      </c>
      <c r="M370" t="s">
        <v>3276</v>
      </c>
      <c r="N370" t="s">
        <v>3277</v>
      </c>
      <c r="O370" t="s">
        <v>4506</v>
      </c>
      <c r="P370" t="s">
        <v>126</v>
      </c>
      <c r="Q370" t="s">
        <v>126</v>
      </c>
      <c r="R370">
        <v>42836</v>
      </c>
      <c r="S370">
        <v>0.66</v>
      </c>
      <c r="T370">
        <v>34973</v>
      </c>
      <c r="U370">
        <v>0.54</v>
      </c>
      <c r="V370">
        <v>65075</v>
      </c>
      <c r="W370">
        <v>310</v>
      </c>
      <c r="X370">
        <v>327405</v>
      </c>
      <c r="Y370">
        <v>5</v>
      </c>
      <c r="Z370">
        <v>5</v>
      </c>
      <c r="AA370">
        <v>225</v>
      </c>
      <c r="AB370">
        <v>541267</v>
      </c>
      <c r="AC370">
        <v>3.5</v>
      </c>
      <c r="AD370">
        <v>8.3000000000000007</v>
      </c>
      <c r="AE370">
        <v>55</v>
      </c>
      <c r="AF370">
        <v>38</v>
      </c>
      <c r="AG370">
        <v>58</v>
      </c>
      <c r="AH370" s="1">
        <f t="shared" si="5"/>
        <v>50.333333333333336</v>
      </c>
      <c r="AI370">
        <v>40677.4931</v>
      </c>
      <c r="AJ370">
        <v>0.59989999999999999</v>
      </c>
      <c r="AK370">
        <v>4.3529999999999998</v>
      </c>
      <c r="AL370">
        <v>0</v>
      </c>
      <c r="AM370">
        <v>68.382300000000001</v>
      </c>
      <c r="AN370">
        <v>2111578.5010000002</v>
      </c>
      <c r="AO370">
        <v>38855.953099999999</v>
      </c>
      <c r="AP370">
        <v>0.57310000000000005</v>
      </c>
      <c r="AQ370">
        <v>3.4832000000000001</v>
      </c>
      <c r="AR370">
        <v>0</v>
      </c>
      <c r="AS370">
        <v>54.719499999999996</v>
      </c>
      <c r="AT370">
        <v>3064766.3569999998</v>
      </c>
      <c r="AU370" s="1">
        <v>51.145140872821869</v>
      </c>
      <c r="AV370" s="1">
        <v>40.792848214828119</v>
      </c>
      <c r="AW370" s="3">
        <v>55.549390829378609</v>
      </c>
      <c r="AX370" s="1">
        <v>49.162459972342866</v>
      </c>
      <c r="AY370" s="1">
        <v>92.369689122969405</v>
      </c>
      <c r="AZ370" s="1">
        <v>85.049083358986778</v>
      </c>
      <c r="BA370" s="1">
        <v>47.749121246770848</v>
      </c>
      <c r="BB370" s="1">
        <f>BA370-(((100-AH370)/100)*4.9)</f>
        <v>45.315454580104181</v>
      </c>
    </row>
    <row r="371" spans="1:54" x14ac:dyDescent="0.3">
      <c r="A371">
        <v>1</v>
      </c>
      <c r="B371" t="s">
        <v>1673</v>
      </c>
      <c r="C371">
        <v>4</v>
      </c>
      <c r="D371" t="s">
        <v>1482</v>
      </c>
      <c r="E371" t="s">
        <v>3102</v>
      </c>
      <c r="F371" t="s">
        <v>3114</v>
      </c>
      <c r="G371" t="s">
        <v>3089</v>
      </c>
      <c r="H371" t="s">
        <v>3090</v>
      </c>
      <c r="I371" t="s">
        <v>1395</v>
      </c>
      <c r="J371" t="s">
        <v>3274</v>
      </c>
      <c r="K371" t="s">
        <v>3362</v>
      </c>
      <c r="L371" t="s">
        <v>4095</v>
      </c>
      <c r="M371" t="s">
        <v>3276</v>
      </c>
      <c r="N371" t="s">
        <v>3277</v>
      </c>
      <c r="O371" t="s">
        <v>4495</v>
      </c>
      <c r="P371" t="s">
        <v>1394</v>
      </c>
      <c r="Q371" t="s">
        <v>1394</v>
      </c>
      <c r="R371">
        <v>228651</v>
      </c>
      <c r="S371">
        <v>3.56</v>
      </c>
      <c r="T371">
        <v>0</v>
      </c>
      <c r="U371">
        <v>0</v>
      </c>
      <c r="V371">
        <v>64142</v>
      </c>
      <c r="W371">
        <v>1112</v>
      </c>
      <c r="X371">
        <v>537952</v>
      </c>
      <c r="Y371">
        <v>17</v>
      </c>
      <c r="Z371">
        <v>8.4</v>
      </c>
      <c r="AA371">
        <v>0</v>
      </c>
      <c r="AB371">
        <v>73658</v>
      </c>
      <c r="AC371">
        <v>0</v>
      </c>
      <c r="AD371">
        <v>1.1000000000000001</v>
      </c>
      <c r="AE371">
        <v>100</v>
      </c>
      <c r="AF371">
        <v>88</v>
      </c>
      <c r="AG371">
        <v>100</v>
      </c>
      <c r="AH371" s="1">
        <f t="shared" si="5"/>
        <v>96</v>
      </c>
      <c r="AI371">
        <v>225002.5785</v>
      </c>
      <c r="AJ371">
        <v>3.4319000000000002</v>
      </c>
      <c r="AK371">
        <v>0</v>
      </c>
      <c r="AL371">
        <v>0</v>
      </c>
      <c r="AM371">
        <v>304.5462</v>
      </c>
      <c r="AN371">
        <v>3138201.8009000001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425464.22039999999</v>
      </c>
      <c r="AU371" s="1">
        <v>100</v>
      </c>
      <c r="AV371" s="1">
        <v>88.061052358526197</v>
      </c>
      <c r="AW371" s="3">
        <v>100</v>
      </c>
      <c r="AX371" s="1">
        <v>96.020350786175399</v>
      </c>
      <c r="AY371" s="1">
        <v>76.244142409180597</v>
      </c>
      <c r="AZ371" s="1">
        <v>76.184447670973228</v>
      </c>
      <c r="BA371" s="1">
        <v>9.0519758613977164</v>
      </c>
      <c r="BB371" s="1">
        <f>BA371-(((100-AH371)/100)*8.5)</f>
        <v>8.7119758613977165</v>
      </c>
    </row>
    <row r="372" spans="1:54" x14ac:dyDescent="0.3">
      <c r="A372">
        <v>1</v>
      </c>
      <c r="B372" t="s">
        <v>2718</v>
      </c>
      <c r="C372">
        <v>4</v>
      </c>
      <c r="D372" t="s">
        <v>2988</v>
      </c>
      <c r="E372" t="s">
        <v>3109</v>
      </c>
      <c r="F372" t="s">
        <v>3114</v>
      </c>
      <c r="G372" t="s">
        <v>3089</v>
      </c>
      <c r="H372" t="s">
        <v>3090</v>
      </c>
      <c r="I372" t="s">
        <v>2226</v>
      </c>
      <c r="J372" t="s">
        <v>3274</v>
      </c>
      <c r="K372" t="s">
        <v>3371</v>
      </c>
      <c r="L372" t="s">
        <v>4099</v>
      </c>
      <c r="M372" t="s">
        <v>3276</v>
      </c>
      <c r="N372" t="s">
        <v>3277</v>
      </c>
      <c r="O372" t="s">
        <v>4504</v>
      </c>
      <c r="P372" t="s">
        <v>2225</v>
      </c>
      <c r="Q372" t="s">
        <v>2225</v>
      </c>
      <c r="R372">
        <v>0</v>
      </c>
      <c r="S372">
        <v>0</v>
      </c>
      <c r="T372">
        <v>73837</v>
      </c>
      <c r="U372">
        <v>1.1299999999999999</v>
      </c>
      <c r="V372">
        <v>65553</v>
      </c>
      <c r="W372">
        <v>0</v>
      </c>
      <c r="X372">
        <v>22038</v>
      </c>
      <c r="Y372">
        <v>0</v>
      </c>
      <c r="Z372">
        <v>0.3</v>
      </c>
      <c r="AA372">
        <v>359</v>
      </c>
      <c r="AB372">
        <v>524100</v>
      </c>
      <c r="AC372">
        <v>5.5</v>
      </c>
      <c r="AD372">
        <v>8</v>
      </c>
      <c r="AE372">
        <v>0</v>
      </c>
      <c r="AF372">
        <v>4</v>
      </c>
      <c r="AG372">
        <v>0</v>
      </c>
      <c r="AH372" s="1">
        <f t="shared" si="5"/>
        <v>1.3333333333333333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255821.81950000001</v>
      </c>
      <c r="AO372">
        <v>61801.016600000003</v>
      </c>
      <c r="AP372">
        <v>0.94420000000000004</v>
      </c>
      <c r="AQ372">
        <v>0</v>
      </c>
      <c r="AR372">
        <v>0</v>
      </c>
      <c r="AS372">
        <v>61.488500000000002</v>
      </c>
      <c r="AT372">
        <v>2361092.8544000001</v>
      </c>
      <c r="AU372" s="1">
        <v>0</v>
      </c>
      <c r="AV372" s="1">
        <v>9.7757035050266872</v>
      </c>
      <c r="AW372" s="3">
        <v>0</v>
      </c>
      <c r="AX372" s="1">
        <v>3.2585678350088956</v>
      </c>
      <c r="AY372" s="1">
        <v>25.978028815107599</v>
      </c>
      <c r="AZ372" s="1">
        <v>24.526907332632732</v>
      </c>
      <c r="BA372" s="1">
        <v>-4.1853221724741845</v>
      </c>
      <c r="BB372" s="1">
        <f>BA372-(((100-AH372)/100)*8.5)</f>
        <v>-12.57198883914085</v>
      </c>
    </row>
    <row r="373" spans="1:54" x14ac:dyDescent="0.3">
      <c r="A373">
        <v>1</v>
      </c>
      <c r="B373" t="s">
        <v>1850</v>
      </c>
      <c r="C373">
        <v>2</v>
      </c>
      <c r="D373" t="s">
        <v>2956</v>
      </c>
      <c r="E373" t="s">
        <v>3109</v>
      </c>
      <c r="F373" t="s">
        <v>3115</v>
      </c>
      <c r="G373" t="s">
        <v>3089</v>
      </c>
      <c r="H373" t="s">
        <v>3090</v>
      </c>
      <c r="I373" t="s">
        <v>265</v>
      </c>
      <c r="J373" t="s">
        <v>3274</v>
      </c>
      <c r="K373" t="s">
        <v>3372</v>
      </c>
      <c r="L373" t="s">
        <v>4057</v>
      </c>
      <c r="M373" t="s">
        <v>3276</v>
      </c>
      <c r="N373" t="s">
        <v>3277</v>
      </c>
      <c r="O373" t="s">
        <v>4505</v>
      </c>
      <c r="P373" t="s">
        <v>264</v>
      </c>
      <c r="Q373" t="s">
        <v>264</v>
      </c>
      <c r="R373">
        <v>0</v>
      </c>
      <c r="S373">
        <v>0</v>
      </c>
      <c r="T373">
        <v>66390</v>
      </c>
      <c r="U373">
        <v>1.02</v>
      </c>
      <c r="V373">
        <v>65200</v>
      </c>
      <c r="W373">
        <v>0</v>
      </c>
      <c r="X373">
        <v>19795</v>
      </c>
      <c r="Y373">
        <v>0</v>
      </c>
      <c r="Z373">
        <v>0.3</v>
      </c>
      <c r="AA373">
        <v>477</v>
      </c>
      <c r="AB373">
        <v>699149</v>
      </c>
      <c r="AC373">
        <v>7.3</v>
      </c>
      <c r="AD373">
        <v>10.7</v>
      </c>
      <c r="AE373">
        <v>0</v>
      </c>
      <c r="AF373">
        <v>3</v>
      </c>
      <c r="AG373">
        <v>0</v>
      </c>
      <c r="AH373" s="1">
        <f t="shared" si="5"/>
        <v>1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265707.04249999998</v>
      </c>
      <c r="AO373">
        <v>60906.214399999997</v>
      </c>
      <c r="AP373">
        <v>0.90890000000000004</v>
      </c>
      <c r="AQ373">
        <v>0</v>
      </c>
      <c r="AR373">
        <v>0</v>
      </c>
      <c r="AS373">
        <v>74.460099999999997</v>
      </c>
      <c r="AT373">
        <v>2974758.2080000001</v>
      </c>
      <c r="AU373" s="1">
        <v>0</v>
      </c>
      <c r="AV373" s="1">
        <v>8.199657208451832</v>
      </c>
      <c r="AW373" s="3">
        <v>0</v>
      </c>
      <c r="AX373" s="1">
        <v>2.733219069483944</v>
      </c>
      <c r="AY373" s="1">
        <v>34.140248143197098</v>
      </c>
      <c r="AZ373" s="1">
        <v>34.140248143197098</v>
      </c>
      <c r="BA373" s="1">
        <v>0.59995200383969127</v>
      </c>
      <c r="BB373" s="1">
        <f>BA373-(((100-AH373)/100)*14.1)</f>
        <v>-13.359047996160308</v>
      </c>
    </row>
    <row r="374" spans="1:54" x14ac:dyDescent="0.3">
      <c r="A374">
        <v>1</v>
      </c>
      <c r="B374" t="s">
        <v>589</v>
      </c>
      <c r="C374">
        <v>4</v>
      </c>
      <c r="D374" t="s">
        <v>2956</v>
      </c>
      <c r="E374" t="s">
        <v>3109</v>
      </c>
      <c r="F374" t="s">
        <v>3116</v>
      </c>
      <c r="G374" t="s">
        <v>3089</v>
      </c>
      <c r="H374" t="s">
        <v>3090</v>
      </c>
      <c r="I374" t="s">
        <v>127</v>
      </c>
      <c r="J374" t="s">
        <v>3274</v>
      </c>
      <c r="K374" t="s">
        <v>3373</v>
      </c>
      <c r="L374" t="s">
        <v>4100</v>
      </c>
      <c r="M374" t="s">
        <v>3276</v>
      </c>
      <c r="N374" t="s">
        <v>3277</v>
      </c>
      <c r="O374" t="s">
        <v>4506</v>
      </c>
      <c r="P374" t="s">
        <v>126</v>
      </c>
      <c r="Q374" t="s">
        <v>126</v>
      </c>
      <c r="R374">
        <v>0</v>
      </c>
      <c r="S374">
        <v>0</v>
      </c>
      <c r="T374">
        <v>68293</v>
      </c>
      <c r="U374">
        <v>1.04</v>
      </c>
      <c r="V374">
        <v>65592</v>
      </c>
      <c r="W374">
        <v>0</v>
      </c>
      <c r="X374">
        <v>46332</v>
      </c>
      <c r="Y374">
        <v>0</v>
      </c>
      <c r="Z374">
        <v>0.7</v>
      </c>
      <c r="AA374">
        <v>451</v>
      </c>
      <c r="AB374">
        <v>873287</v>
      </c>
      <c r="AC374">
        <v>6.9</v>
      </c>
      <c r="AD374">
        <v>13.3</v>
      </c>
      <c r="AE374">
        <v>0</v>
      </c>
      <c r="AF374">
        <v>5</v>
      </c>
      <c r="AG374">
        <v>0</v>
      </c>
      <c r="AH374" s="1">
        <f t="shared" si="5"/>
        <v>1.6666666666666667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499522.8137</v>
      </c>
      <c r="AO374">
        <v>52968.244700000003</v>
      </c>
      <c r="AP374">
        <v>0.79649999999999999</v>
      </c>
      <c r="AQ374">
        <v>0</v>
      </c>
      <c r="AR374">
        <v>0</v>
      </c>
      <c r="AS374">
        <v>78.625399999999999</v>
      </c>
      <c r="AT374">
        <v>3269655.6146999998</v>
      </c>
      <c r="AU374" s="1">
        <v>0</v>
      </c>
      <c r="AV374" s="1">
        <v>13.252830111097854</v>
      </c>
      <c r="AW374" s="3">
        <v>0</v>
      </c>
      <c r="AX374" s="1">
        <v>4.4176100370326177</v>
      </c>
      <c r="AY374" s="1">
        <v>53.9376461011123</v>
      </c>
      <c r="AZ374" s="1">
        <v>40.173781946444997</v>
      </c>
      <c r="BA374" s="1">
        <v>20.342612419700227</v>
      </c>
      <c r="BB374" s="1">
        <f>BA374-(((100-AH374)/100)*4.9)</f>
        <v>15.524279086366894</v>
      </c>
    </row>
    <row r="375" spans="1:54" x14ac:dyDescent="0.3">
      <c r="A375">
        <v>1</v>
      </c>
      <c r="B375" t="s">
        <v>1188</v>
      </c>
      <c r="C375">
        <v>2</v>
      </c>
      <c r="D375" t="s">
        <v>3030</v>
      </c>
      <c r="E375" t="s">
        <v>3109</v>
      </c>
      <c r="F375" t="s">
        <v>3114</v>
      </c>
      <c r="G375" t="s">
        <v>3104</v>
      </c>
      <c r="H375" t="s">
        <v>3088</v>
      </c>
      <c r="I375" t="s">
        <v>2226</v>
      </c>
      <c r="J375" t="s">
        <v>3274</v>
      </c>
      <c r="K375" t="s">
        <v>3371</v>
      </c>
      <c r="L375" t="s">
        <v>4099</v>
      </c>
      <c r="M375" t="s">
        <v>3276</v>
      </c>
      <c r="N375" t="s">
        <v>3277</v>
      </c>
      <c r="O375" t="s">
        <v>4504</v>
      </c>
      <c r="P375" t="s">
        <v>2225</v>
      </c>
      <c r="Q375" t="s">
        <v>2225</v>
      </c>
      <c r="R375">
        <v>0</v>
      </c>
      <c r="S375">
        <v>0</v>
      </c>
      <c r="T375">
        <v>68571</v>
      </c>
      <c r="U375">
        <v>1.05</v>
      </c>
      <c r="V375">
        <v>65139</v>
      </c>
      <c r="W375">
        <v>0</v>
      </c>
      <c r="X375">
        <v>0</v>
      </c>
      <c r="Y375">
        <v>0</v>
      </c>
      <c r="Z375">
        <v>0</v>
      </c>
      <c r="AA375">
        <v>344</v>
      </c>
      <c r="AB375">
        <v>451831</v>
      </c>
      <c r="AC375">
        <v>5.3</v>
      </c>
      <c r="AD375">
        <v>6.9</v>
      </c>
      <c r="AE375">
        <v>0</v>
      </c>
      <c r="AF375">
        <v>0</v>
      </c>
      <c r="AG375">
        <v>0</v>
      </c>
      <c r="AH375" s="1">
        <f t="shared" si="5"/>
        <v>0</v>
      </c>
      <c r="AI375">
        <v>0</v>
      </c>
      <c r="AJ375">
        <v>0</v>
      </c>
      <c r="AK375">
        <v>0</v>
      </c>
      <c r="AL375">
        <v>0</v>
      </c>
      <c r="AM375">
        <v>15.474600000000001</v>
      </c>
      <c r="AN375">
        <v>100626.4332</v>
      </c>
      <c r="AO375">
        <v>65131.802600000003</v>
      </c>
      <c r="AP375">
        <v>0.97909999999999997</v>
      </c>
      <c r="AQ375">
        <v>0</v>
      </c>
      <c r="AR375">
        <v>0</v>
      </c>
      <c r="AS375">
        <v>84.97</v>
      </c>
      <c r="AT375">
        <v>2376598.665</v>
      </c>
      <c r="AU375" s="1">
        <v>0</v>
      </c>
      <c r="AV375" s="1">
        <v>4.0620625583487397</v>
      </c>
      <c r="AW375" s="3">
        <v>15.406104459572742</v>
      </c>
      <c r="AX375" s="1">
        <v>6.4893890059738268</v>
      </c>
      <c r="AY375" s="1">
        <v>1.82795719488414</v>
      </c>
      <c r="AZ375" s="1">
        <v>0.42529802997374744</v>
      </c>
      <c r="BA375" s="1">
        <v>-3.4938381400076177</v>
      </c>
      <c r="BB375" s="1">
        <f>BA375-(((100-AH375)/100)*8.5)</f>
        <v>-11.993838140007618</v>
      </c>
    </row>
    <row r="376" spans="1:54" x14ac:dyDescent="0.3">
      <c r="A376">
        <v>1</v>
      </c>
      <c r="B376" t="s">
        <v>263</v>
      </c>
      <c r="C376">
        <v>4</v>
      </c>
      <c r="D376" t="s">
        <v>3030</v>
      </c>
      <c r="E376" t="s">
        <v>3109</v>
      </c>
      <c r="F376" t="s">
        <v>3115</v>
      </c>
      <c r="G376" t="s">
        <v>3104</v>
      </c>
      <c r="H376" t="s">
        <v>3088</v>
      </c>
      <c r="I376" t="s">
        <v>265</v>
      </c>
      <c r="J376" t="s">
        <v>3274</v>
      </c>
      <c r="K376" t="s">
        <v>3372</v>
      </c>
      <c r="L376" t="s">
        <v>4057</v>
      </c>
      <c r="M376" t="s">
        <v>3276</v>
      </c>
      <c r="N376" t="s">
        <v>3277</v>
      </c>
      <c r="O376" t="s">
        <v>4505</v>
      </c>
      <c r="P376" t="s">
        <v>264</v>
      </c>
      <c r="Q376" t="s">
        <v>264</v>
      </c>
      <c r="R376">
        <v>0</v>
      </c>
      <c r="S376">
        <v>0</v>
      </c>
      <c r="T376">
        <v>78565</v>
      </c>
      <c r="U376">
        <v>1.19</v>
      </c>
      <c r="V376">
        <v>65777</v>
      </c>
      <c r="W376">
        <v>0</v>
      </c>
      <c r="X376">
        <v>0</v>
      </c>
      <c r="Y376">
        <v>0</v>
      </c>
      <c r="Z376">
        <v>0</v>
      </c>
      <c r="AA376">
        <v>482</v>
      </c>
      <c r="AB376">
        <v>780251</v>
      </c>
      <c r="AC376">
        <v>7.3</v>
      </c>
      <c r="AD376">
        <v>11.9</v>
      </c>
      <c r="AE376">
        <v>0</v>
      </c>
      <c r="AF376">
        <v>0</v>
      </c>
      <c r="AG376">
        <v>0</v>
      </c>
      <c r="AH376" s="1">
        <f t="shared" si="5"/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401463.66879999998</v>
      </c>
      <c r="AO376">
        <v>63196.428599999999</v>
      </c>
      <c r="AP376">
        <v>0.94979999999999998</v>
      </c>
      <c r="AQ376">
        <v>0</v>
      </c>
      <c r="AR376">
        <v>0</v>
      </c>
      <c r="AS376">
        <v>117.3095</v>
      </c>
      <c r="AT376">
        <v>3322708.8650000002</v>
      </c>
      <c r="AU376" s="1">
        <v>0</v>
      </c>
      <c r="AV376" s="1">
        <v>10.779942796859686</v>
      </c>
      <c r="AW376" s="3">
        <v>0</v>
      </c>
      <c r="AX376" s="1">
        <v>3.5933142656198953</v>
      </c>
      <c r="AY376" s="1">
        <v>16.622457832677</v>
      </c>
      <c r="AZ376" s="1">
        <v>16.622457832677</v>
      </c>
      <c r="BA376" s="1">
        <v>79.579521121277011</v>
      </c>
      <c r="BB376" s="1">
        <f>BA376-(((100-AH376)/100)*14.1)</f>
        <v>65.479521121277017</v>
      </c>
    </row>
    <row r="377" spans="1:54" x14ac:dyDescent="0.3">
      <c r="A377">
        <v>1</v>
      </c>
      <c r="B377" t="s">
        <v>1299</v>
      </c>
      <c r="C377">
        <v>2</v>
      </c>
      <c r="D377" t="s">
        <v>505</v>
      </c>
      <c r="E377" t="s">
        <v>3109</v>
      </c>
      <c r="F377" t="s">
        <v>3116</v>
      </c>
      <c r="G377" t="s">
        <v>3104</v>
      </c>
      <c r="H377" t="s">
        <v>3088</v>
      </c>
      <c r="I377" t="s">
        <v>127</v>
      </c>
      <c r="J377" t="s">
        <v>3274</v>
      </c>
      <c r="K377" t="s">
        <v>3373</v>
      </c>
      <c r="L377" t="s">
        <v>4100</v>
      </c>
      <c r="M377" t="s">
        <v>3276</v>
      </c>
      <c r="N377" t="s">
        <v>3277</v>
      </c>
      <c r="O377" t="s">
        <v>4506</v>
      </c>
      <c r="P377" t="s">
        <v>126</v>
      </c>
      <c r="Q377" t="s">
        <v>126</v>
      </c>
      <c r="R377">
        <v>0</v>
      </c>
      <c r="S377">
        <v>0</v>
      </c>
      <c r="T377">
        <v>68606</v>
      </c>
      <c r="U377">
        <v>1.06</v>
      </c>
      <c r="V377">
        <v>64592</v>
      </c>
      <c r="W377">
        <v>0</v>
      </c>
      <c r="X377">
        <v>11367</v>
      </c>
      <c r="Y377">
        <v>0</v>
      </c>
      <c r="Z377">
        <v>0.2</v>
      </c>
      <c r="AA377">
        <v>470</v>
      </c>
      <c r="AB377">
        <v>778679</v>
      </c>
      <c r="AC377">
        <v>7.3</v>
      </c>
      <c r="AD377">
        <v>12.1</v>
      </c>
      <c r="AE377">
        <v>0</v>
      </c>
      <c r="AF377">
        <v>1</v>
      </c>
      <c r="AG377">
        <v>0</v>
      </c>
      <c r="AH377" s="1">
        <f t="shared" si="5"/>
        <v>0.33333333333333331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201980.20879999999</v>
      </c>
      <c r="AO377">
        <v>70749.381200000003</v>
      </c>
      <c r="AP377">
        <v>1.0601</v>
      </c>
      <c r="AQ377">
        <v>0</v>
      </c>
      <c r="AR377">
        <v>0</v>
      </c>
      <c r="AS377">
        <v>123.88509999999999</v>
      </c>
      <c r="AT377">
        <v>3782707.165</v>
      </c>
      <c r="AU377" s="1">
        <v>0</v>
      </c>
      <c r="AV377" s="1">
        <v>5.0689098002531985</v>
      </c>
      <c r="AW377" s="3">
        <v>0</v>
      </c>
      <c r="AX377" s="1">
        <v>1.6896366000843994</v>
      </c>
      <c r="AY377" s="1">
        <v>27.247877370367998</v>
      </c>
      <c r="AZ377" s="1">
        <v>13.091185040780152</v>
      </c>
      <c r="BA377" s="1">
        <v>-3.0703426078854901</v>
      </c>
      <c r="BB377" s="1">
        <f>BA377-(((100-AH377)/100)*4.9)</f>
        <v>-7.954009274552158</v>
      </c>
    </row>
    <row r="378" spans="1:54" x14ac:dyDescent="0.3">
      <c r="A378">
        <v>1</v>
      </c>
      <c r="B378" t="s">
        <v>1584</v>
      </c>
      <c r="C378">
        <v>4</v>
      </c>
      <c r="D378" t="s">
        <v>505</v>
      </c>
      <c r="E378" t="s">
        <v>3109</v>
      </c>
      <c r="F378" t="s">
        <v>3114</v>
      </c>
      <c r="G378" t="s">
        <v>3104</v>
      </c>
      <c r="H378" t="s">
        <v>3090</v>
      </c>
      <c r="I378" t="s">
        <v>2226</v>
      </c>
      <c r="J378" t="s">
        <v>3274</v>
      </c>
      <c r="K378" t="s">
        <v>3371</v>
      </c>
      <c r="L378" t="s">
        <v>4099</v>
      </c>
      <c r="M378" t="s">
        <v>3276</v>
      </c>
      <c r="N378" t="s">
        <v>3277</v>
      </c>
      <c r="O378" t="s">
        <v>4504</v>
      </c>
      <c r="P378" t="s">
        <v>2225</v>
      </c>
      <c r="Q378" t="s">
        <v>2225</v>
      </c>
      <c r="R378">
        <v>6609</v>
      </c>
      <c r="S378">
        <v>0.1</v>
      </c>
      <c r="T378">
        <v>75013</v>
      </c>
      <c r="U378">
        <v>1.1399999999999999</v>
      </c>
      <c r="V378">
        <v>66022</v>
      </c>
      <c r="W378">
        <v>0</v>
      </c>
      <c r="X378">
        <v>33968</v>
      </c>
      <c r="Y378">
        <v>0</v>
      </c>
      <c r="Z378">
        <v>0.5</v>
      </c>
      <c r="AA378">
        <v>356</v>
      </c>
      <c r="AB378">
        <v>529876</v>
      </c>
      <c r="AC378">
        <v>5.4</v>
      </c>
      <c r="AD378">
        <v>8</v>
      </c>
      <c r="AE378">
        <v>8</v>
      </c>
      <c r="AF378">
        <v>6</v>
      </c>
      <c r="AG378">
        <v>0</v>
      </c>
      <c r="AH378" s="1">
        <f t="shared" si="5"/>
        <v>4.666666666666667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63129.525399999999</v>
      </c>
      <c r="AP378">
        <v>0.94550000000000001</v>
      </c>
      <c r="AQ378">
        <v>0</v>
      </c>
      <c r="AR378">
        <v>0</v>
      </c>
      <c r="AS378">
        <v>86.570899999999995</v>
      </c>
      <c r="AT378">
        <v>2708460.8865</v>
      </c>
      <c r="AU378" s="1">
        <v>0</v>
      </c>
      <c r="AV378" s="1">
        <v>0</v>
      </c>
      <c r="AW378" s="3">
        <v>0</v>
      </c>
      <c r="AX378" s="1">
        <v>0</v>
      </c>
      <c r="AY378" s="1">
        <v>14.6717868592348</v>
      </c>
      <c r="AZ378" s="1">
        <v>13.1717868592348</v>
      </c>
      <c r="BA378" s="1">
        <v>6.9106482382713779</v>
      </c>
      <c r="BB378" s="1">
        <f>BA378-(((100-AH378)/100)*8.5)</f>
        <v>-1.1926850950619556</v>
      </c>
    </row>
    <row r="379" spans="1:54" x14ac:dyDescent="0.3">
      <c r="A379">
        <v>1</v>
      </c>
      <c r="B379" t="s">
        <v>1357</v>
      </c>
      <c r="C379">
        <v>2</v>
      </c>
      <c r="D379" t="s">
        <v>207</v>
      </c>
      <c r="E379" t="s">
        <v>3109</v>
      </c>
      <c r="F379" t="s">
        <v>3115</v>
      </c>
      <c r="G379" t="s">
        <v>3104</v>
      </c>
      <c r="H379" t="s">
        <v>3090</v>
      </c>
      <c r="I379" t="s">
        <v>265</v>
      </c>
      <c r="J379" t="s">
        <v>3274</v>
      </c>
      <c r="K379" t="s">
        <v>3372</v>
      </c>
      <c r="L379" t="s">
        <v>4057</v>
      </c>
      <c r="M379" t="s">
        <v>3276</v>
      </c>
      <c r="N379" t="s">
        <v>3277</v>
      </c>
      <c r="O379" t="s">
        <v>4505</v>
      </c>
      <c r="P379" t="s">
        <v>264</v>
      </c>
      <c r="Q379" t="s">
        <v>264</v>
      </c>
      <c r="R379">
        <v>7756</v>
      </c>
      <c r="S379">
        <v>0.12</v>
      </c>
      <c r="T379">
        <v>76390</v>
      </c>
      <c r="U379">
        <v>1.1599999999999999</v>
      </c>
      <c r="V379">
        <v>66014</v>
      </c>
      <c r="W379">
        <v>46</v>
      </c>
      <c r="X379">
        <v>43385</v>
      </c>
      <c r="Y379">
        <v>1</v>
      </c>
      <c r="Z379">
        <v>0.7</v>
      </c>
      <c r="AA379">
        <v>467</v>
      </c>
      <c r="AB379">
        <v>756298</v>
      </c>
      <c r="AC379">
        <v>7.1</v>
      </c>
      <c r="AD379">
        <v>11.5</v>
      </c>
      <c r="AE379">
        <v>9</v>
      </c>
      <c r="AF379">
        <v>5</v>
      </c>
      <c r="AG379">
        <v>9</v>
      </c>
      <c r="AH379" s="1">
        <f t="shared" si="5"/>
        <v>7.666666666666667</v>
      </c>
      <c r="AI379">
        <v>0</v>
      </c>
      <c r="AJ379">
        <v>0</v>
      </c>
      <c r="AK379">
        <v>0</v>
      </c>
      <c r="AL379">
        <v>0</v>
      </c>
      <c r="AM379">
        <v>16.447199999999999</v>
      </c>
      <c r="AN379">
        <v>292987.44459999999</v>
      </c>
      <c r="AO379">
        <v>78874.342999999993</v>
      </c>
      <c r="AP379">
        <v>1.1691</v>
      </c>
      <c r="AQ379">
        <v>0</v>
      </c>
      <c r="AR379">
        <v>0</v>
      </c>
      <c r="AS379">
        <v>130.9503</v>
      </c>
      <c r="AT379">
        <v>3263828.8629999999</v>
      </c>
      <c r="AU379" s="1">
        <v>0</v>
      </c>
      <c r="AV379" s="1">
        <v>8.2373510258025231</v>
      </c>
      <c r="AW379" s="3">
        <v>11.158398208924844</v>
      </c>
      <c r="AX379" s="1">
        <v>6.4652497449091229</v>
      </c>
      <c r="AY379" s="1">
        <v>9.1181118524935805</v>
      </c>
      <c r="AZ379" s="1">
        <v>9.1181118524935805</v>
      </c>
      <c r="BA379" s="1">
        <v>-6.5994720422366244</v>
      </c>
      <c r="BB379" s="1">
        <f>BA379-(((100-AH379)/100)*14.1)</f>
        <v>-19.618472042236625</v>
      </c>
    </row>
    <row r="380" spans="1:54" x14ac:dyDescent="0.3">
      <c r="A380">
        <v>1</v>
      </c>
      <c r="B380" t="s">
        <v>125</v>
      </c>
      <c r="C380">
        <v>4</v>
      </c>
      <c r="D380" t="s">
        <v>207</v>
      </c>
      <c r="E380" t="s">
        <v>3109</v>
      </c>
      <c r="F380" t="s">
        <v>3116</v>
      </c>
      <c r="G380" t="s">
        <v>3104</v>
      </c>
      <c r="H380" t="s">
        <v>3090</v>
      </c>
      <c r="I380" t="s">
        <v>127</v>
      </c>
      <c r="J380" t="s">
        <v>3274</v>
      </c>
      <c r="K380" t="s">
        <v>3373</v>
      </c>
      <c r="L380" t="s">
        <v>4100</v>
      </c>
      <c r="M380" t="s">
        <v>3276</v>
      </c>
      <c r="N380" t="s">
        <v>3277</v>
      </c>
      <c r="O380" t="s">
        <v>4506</v>
      </c>
      <c r="P380" t="s">
        <v>126</v>
      </c>
      <c r="Q380" t="s">
        <v>126</v>
      </c>
      <c r="R380">
        <v>0</v>
      </c>
      <c r="S380">
        <v>0</v>
      </c>
      <c r="T380">
        <v>69486</v>
      </c>
      <c r="U380">
        <v>1.06</v>
      </c>
      <c r="V380">
        <v>65857</v>
      </c>
      <c r="W380">
        <v>0</v>
      </c>
      <c r="X380">
        <v>0</v>
      </c>
      <c r="Y380">
        <v>0</v>
      </c>
      <c r="Z380">
        <v>0</v>
      </c>
      <c r="AA380">
        <v>476</v>
      </c>
      <c r="AB380">
        <v>852858</v>
      </c>
      <c r="AC380">
        <v>7.2</v>
      </c>
      <c r="AD380">
        <v>13</v>
      </c>
      <c r="AE380">
        <v>0</v>
      </c>
      <c r="AF380">
        <v>0</v>
      </c>
      <c r="AG380">
        <v>0</v>
      </c>
      <c r="AH380" s="1">
        <f t="shared" si="5"/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64535.5501</v>
      </c>
      <c r="AP380">
        <v>0.97650000000000003</v>
      </c>
      <c r="AQ380">
        <v>0</v>
      </c>
      <c r="AR380">
        <v>0</v>
      </c>
      <c r="AS380">
        <v>103.2088</v>
      </c>
      <c r="AT380">
        <v>3753809.2203000002</v>
      </c>
      <c r="AU380" s="1">
        <v>0</v>
      </c>
      <c r="AV380" s="1">
        <v>0</v>
      </c>
      <c r="AW380" s="3">
        <v>0</v>
      </c>
      <c r="AX380" s="1">
        <v>0</v>
      </c>
      <c r="AY380" s="1">
        <v>23.9049628001945</v>
      </c>
      <c r="AZ380" s="1">
        <v>9.5049628001944999</v>
      </c>
      <c r="BA380" s="1">
        <v>88.826163130231649</v>
      </c>
      <c r="BB380" s="1">
        <f>BA380-(((100-AH380)/100)*4.9)</f>
        <v>83.926163130231643</v>
      </c>
    </row>
    <row r="381" spans="1:54" x14ac:dyDescent="0.3">
      <c r="A381">
        <v>1</v>
      </c>
      <c r="B381" t="s">
        <v>2469</v>
      </c>
      <c r="C381">
        <v>2</v>
      </c>
      <c r="D381" t="s">
        <v>1317</v>
      </c>
      <c r="E381" t="s">
        <v>3102</v>
      </c>
      <c r="F381" t="s">
        <v>3115</v>
      </c>
      <c r="G381" t="s">
        <v>3089</v>
      </c>
      <c r="H381" t="s">
        <v>3090</v>
      </c>
      <c r="I381" t="s">
        <v>1078</v>
      </c>
      <c r="J381" t="s">
        <v>3274</v>
      </c>
      <c r="K381" t="s">
        <v>3363</v>
      </c>
      <c r="L381" t="s">
        <v>4048</v>
      </c>
      <c r="M381" t="s">
        <v>3276</v>
      </c>
      <c r="N381" t="s">
        <v>3277</v>
      </c>
      <c r="O381" t="s">
        <v>4496</v>
      </c>
      <c r="P381" t="s">
        <v>1077</v>
      </c>
      <c r="Q381" t="s">
        <v>1077</v>
      </c>
      <c r="R381">
        <v>225798</v>
      </c>
      <c r="S381">
        <v>3.47</v>
      </c>
      <c r="T381">
        <v>0</v>
      </c>
      <c r="U381">
        <v>0</v>
      </c>
      <c r="V381">
        <v>65145</v>
      </c>
      <c r="W381">
        <v>1450</v>
      </c>
      <c r="X381">
        <v>242176</v>
      </c>
      <c r="Y381">
        <v>22</v>
      </c>
      <c r="Z381">
        <v>3.7</v>
      </c>
      <c r="AA381">
        <v>0</v>
      </c>
      <c r="AB381">
        <v>42442</v>
      </c>
      <c r="AC381">
        <v>0</v>
      </c>
      <c r="AD381">
        <v>0.7</v>
      </c>
      <c r="AE381">
        <v>100</v>
      </c>
      <c r="AF381">
        <v>85</v>
      </c>
      <c r="AG381">
        <v>100</v>
      </c>
      <c r="AH381" s="1">
        <f t="shared" si="5"/>
        <v>95</v>
      </c>
      <c r="AI381">
        <v>35660.1679</v>
      </c>
      <c r="AJ381">
        <v>0</v>
      </c>
      <c r="AK381">
        <v>0</v>
      </c>
      <c r="AL381">
        <v>0</v>
      </c>
      <c r="AM381">
        <v>0</v>
      </c>
      <c r="AN381">
        <v>1342539.618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273814.7917</v>
      </c>
      <c r="AU381" s="1">
        <v>100</v>
      </c>
      <c r="AV381" s="1">
        <v>83.059730585273016</v>
      </c>
      <c r="AW381" s="3">
        <v>0</v>
      </c>
      <c r="AX381" s="1">
        <v>0</v>
      </c>
      <c r="AY381" s="1">
        <v>77.414544993245897</v>
      </c>
      <c r="AZ381" s="1">
        <v>0</v>
      </c>
      <c r="BA381" s="1">
        <v>59.522297039766237</v>
      </c>
      <c r="BB381" s="1">
        <f>BA381-(((100-AH381)/100)*14.1)</f>
        <v>58.817297039766238</v>
      </c>
    </row>
    <row r="382" spans="1:54" x14ac:dyDescent="0.3">
      <c r="A382">
        <v>1</v>
      </c>
      <c r="B382" t="s">
        <v>2137</v>
      </c>
      <c r="C382">
        <v>4</v>
      </c>
      <c r="D382" t="s">
        <v>1317</v>
      </c>
      <c r="E382" t="s">
        <v>3102</v>
      </c>
      <c r="F382" t="s">
        <v>3116</v>
      </c>
      <c r="G382" t="s">
        <v>3089</v>
      </c>
      <c r="H382" t="s">
        <v>3090</v>
      </c>
      <c r="I382" t="s">
        <v>929</v>
      </c>
      <c r="J382" t="s">
        <v>3274</v>
      </c>
      <c r="K382" t="s">
        <v>3364</v>
      </c>
      <c r="L382" t="s">
        <v>4096</v>
      </c>
      <c r="M382" t="s">
        <v>3276</v>
      </c>
      <c r="N382" t="s">
        <v>3277</v>
      </c>
      <c r="O382" t="s">
        <v>4497</v>
      </c>
      <c r="P382" t="s">
        <v>928</v>
      </c>
      <c r="Q382" t="s">
        <v>928</v>
      </c>
      <c r="R382">
        <v>238986</v>
      </c>
      <c r="S382">
        <v>3.72</v>
      </c>
      <c r="T382">
        <v>129968</v>
      </c>
      <c r="U382">
        <v>2.02</v>
      </c>
      <c r="V382">
        <v>64294</v>
      </c>
      <c r="W382">
        <v>1789</v>
      </c>
      <c r="X382">
        <v>565981</v>
      </c>
      <c r="Y382">
        <v>28</v>
      </c>
      <c r="Z382">
        <v>8.8000000000000007</v>
      </c>
      <c r="AA382">
        <v>0</v>
      </c>
      <c r="AB382">
        <v>114896</v>
      </c>
      <c r="AC382">
        <v>0</v>
      </c>
      <c r="AD382">
        <v>1.8</v>
      </c>
      <c r="AE382">
        <v>65</v>
      </c>
      <c r="AF382">
        <v>83</v>
      </c>
      <c r="AG382">
        <v>100</v>
      </c>
      <c r="AH382" s="1">
        <f t="shared" si="5"/>
        <v>82.666666666666671</v>
      </c>
      <c r="AI382">
        <v>148805.0215</v>
      </c>
      <c r="AJ382">
        <v>3.089</v>
      </c>
      <c r="AK382">
        <v>0</v>
      </c>
      <c r="AL382">
        <v>0</v>
      </c>
      <c r="AM382">
        <v>225.50219999999999</v>
      </c>
      <c r="AN382">
        <v>3022372.2412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489238.55489999999</v>
      </c>
      <c r="AU382" s="1">
        <v>100</v>
      </c>
      <c r="AV382" s="1">
        <v>86.067973266190293</v>
      </c>
      <c r="AW382" s="3">
        <v>100</v>
      </c>
      <c r="AX382" s="1">
        <v>95.355991088730093</v>
      </c>
      <c r="AY382" s="1">
        <v>101.235679939516</v>
      </c>
      <c r="AZ382" s="1">
        <v>100.56694265629314</v>
      </c>
      <c r="BA382" s="1">
        <v>78.43099085069106</v>
      </c>
      <c r="BB382" s="1">
        <f>BA382-(((100-AH382)/100)*4.9)</f>
        <v>77.581657517357726</v>
      </c>
    </row>
    <row r="383" spans="1:54" x14ac:dyDescent="0.3">
      <c r="A383">
        <v>1</v>
      </c>
      <c r="B383" t="s">
        <v>1051</v>
      </c>
      <c r="C383">
        <v>2</v>
      </c>
      <c r="D383" t="s">
        <v>1236</v>
      </c>
      <c r="E383" t="s">
        <v>3102</v>
      </c>
      <c r="F383" t="s">
        <v>3114</v>
      </c>
      <c r="G383" t="s">
        <v>3104</v>
      </c>
      <c r="H383" t="s">
        <v>3088</v>
      </c>
      <c r="I383" t="s">
        <v>1395</v>
      </c>
      <c r="J383" t="s">
        <v>3274</v>
      </c>
      <c r="K383" t="s">
        <v>3362</v>
      </c>
      <c r="L383" t="s">
        <v>4095</v>
      </c>
      <c r="M383" t="s">
        <v>3276</v>
      </c>
      <c r="N383" t="s">
        <v>3277</v>
      </c>
      <c r="O383" t="s">
        <v>4495</v>
      </c>
      <c r="P383" t="s">
        <v>1394</v>
      </c>
      <c r="Q383" t="s">
        <v>1394</v>
      </c>
      <c r="R383">
        <v>0</v>
      </c>
      <c r="S383">
        <v>0</v>
      </c>
      <c r="T383">
        <v>86363</v>
      </c>
      <c r="U383">
        <v>1.33</v>
      </c>
      <c r="V383">
        <v>64900</v>
      </c>
      <c r="W383">
        <v>0</v>
      </c>
      <c r="X383">
        <v>0</v>
      </c>
      <c r="Y383">
        <v>0</v>
      </c>
      <c r="Z383">
        <v>0</v>
      </c>
      <c r="AA383">
        <v>506</v>
      </c>
      <c r="AB383">
        <v>275239</v>
      </c>
      <c r="AC383">
        <v>7.8</v>
      </c>
      <c r="AD383">
        <v>4.2</v>
      </c>
      <c r="AE383">
        <v>0</v>
      </c>
      <c r="AF383">
        <v>0</v>
      </c>
      <c r="AG383">
        <v>0</v>
      </c>
      <c r="AH383" s="1">
        <f t="shared" si="5"/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78297.946500000005</v>
      </c>
      <c r="AP383">
        <v>1.1597</v>
      </c>
      <c r="AQ383">
        <v>8.3606999999999996</v>
      </c>
      <c r="AR383">
        <v>0</v>
      </c>
      <c r="AS383">
        <v>126.55329999999999</v>
      </c>
      <c r="AT383">
        <v>2641808.048</v>
      </c>
      <c r="AU383" s="1">
        <v>0</v>
      </c>
      <c r="AV383" s="1">
        <v>0</v>
      </c>
      <c r="AW383" s="3">
        <v>0</v>
      </c>
      <c r="AX383" s="1">
        <v>0</v>
      </c>
      <c r="AY383" s="1">
        <v>-17.495159977331401</v>
      </c>
      <c r="AZ383" s="1">
        <v>-18.995159977331401</v>
      </c>
      <c r="BA383" s="1">
        <v>6.5288894535495956</v>
      </c>
      <c r="BB383" s="1">
        <f>BA383-(((100-AH383)/100)*8.5)</f>
        <v>-1.9711105464504044</v>
      </c>
    </row>
    <row r="384" spans="1:54" x14ac:dyDescent="0.3">
      <c r="A384">
        <v>1</v>
      </c>
      <c r="B384" t="s">
        <v>1076</v>
      </c>
      <c r="C384">
        <v>4</v>
      </c>
      <c r="D384" t="s">
        <v>1236</v>
      </c>
      <c r="E384" t="s">
        <v>3102</v>
      </c>
      <c r="F384" t="s">
        <v>3115</v>
      </c>
      <c r="G384" t="s">
        <v>3104</v>
      </c>
      <c r="H384" t="s">
        <v>3088</v>
      </c>
      <c r="I384" t="s">
        <v>1078</v>
      </c>
      <c r="J384" t="s">
        <v>3274</v>
      </c>
      <c r="K384" t="s">
        <v>3363</v>
      </c>
      <c r="L384" t="s">
        <v>4048</v>
      </c>
      <c r="M384" t="s">
        <v>3276</v>
      </c>
      <c r="N384" t="s">
        <v>3277</v>
      </c>
      <c r="O384" t="s">
        <v>4496</v>
      </c>
      <c r="P384" t="s">
        <v>1077</v>
      </c>
      <c r="Q384" t="s">
        <v>1077</v>
      </c>
      <c r="R384">
        <v>0</v>
      </c>
      <c r="S384">
        <v>0</v>
      </c>
      <c r="T384">
        <v>91848</v>
      </c>
      <c r="U384">
        <v>1.43</v>
      </c>
      <c r="V384">
        <v>64284</v>
      </c>
      <c r="W384">
        <v>0</v>
      </c>
      <c r="X384">
        <v>0</v>
      </c>
      <c r="Y384">
        <v>0</v>
      </c>
      <c r="Z384">
        <v>0</v>
      </c>
      <c r="AA384">
        <v>727</v>
      </c>
      <c r="AB384">
        <v>662073</v>
      </c>
      <c r="AC384">
        <v>11.3</v>
      </c>
      <c r="AD384">
        <v>10.3</v>
      </c>
      <c r="AE384">
        <v>0</v>
      </c>
      <c r="AF384">
        <v>0</v>
      </c>
      <c r="AG384">
        <v>0</v>
      </c>
      <c r="AH384" s="1">
        <f t="shared" si="5"/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54408.175499999998</v>
      </c>
      <c r="AO384">
        <v>74595.2696</v>
      </c>
      <c r="AP384">
        <v>1.1272</v>
      </c>
      <c r="AQ384">
        <v>0</v>
      </c>
      <c r="AR384">
        <v>0</v>
      </c>
      <c r="AS384">
        <v>137.71</v>
      </c>
      <c r="AT384">
        <v>3458755.2093000002</v>
      </c>
      <c r="AU384" s="1">
        <v>0</v>
      </c>
      <c r="AV384" s="1">
        <v>1.5486947101692337</v>
      </c>
      <c r="AW384" s="3">
        <v>0</v>
      </c>
      <c r="AX384" s="1">
        <v>0.51623157005641118</v>
      </c>
      <c r="AY384" s="1">
        <v>-3.3661823775364099</v>
      </c>
      <c r="AZ384" s="1">
        <v>-3.3661823775364099</v>
      </c>
      <c r="BA384" s="1">
        <v>26.377262993965363</v>
      </c>
      <c r="BB384" s="1">
        <f>BA384-(((100-AH384)/100)*14.1)</f>
        <v>12.277262993965364</v>
      </c>
    </row>
    <row r="385" spans="1:54" x14ac:dyDescent="0.3">
      <c r="A385">
        <v>1</v>
      </c>
      <c r="B385" t="s">
        <v>2898</v>
      </c>
      <c r="C385">
        <v>2</v>
      </c>
      <c r="D385" t="s">
        <v>2401</v>
      </c>
      <c r="E385" t="s">
        <v>3102</v>
      </c>
      <c r="F385" t="s">
        <v>3116</v>
      </c>
      <c r="G385" t="s">
        <v>3104</v>
      </c>
      <c r="H385" t="s">
        <v>3088</v>
      </c>
      <c r="I385" t="s">
        <v>929</v>
      </c>
      <c r="J385" t="s">
        <v>3274</v>
      </c>
      <c r="K385" t="s">
        <v>3364</v>
      </c>
      <c r="L385" t="s">
        <v>4096</v>
      </c>
      <c r="M385" t="s">
        <v>3276</v>
      </c>
      <c r="N385" t="s">
        <v>3277</v>
      </c>
      <c r="O385" t="s">
        <v>4497</v>
      </c>
      <c r="P385" t="s">
        <v>928</v>
      </c>
      <c r="Q385" t="s">
        <v>928</v>
      </c>
      <c r="R385">
        <v>0</v>
      </c>
      <c r="S385">
        <v>0</v>
      </c>
      <c r="T385">
        <v>69190</v>
      </c>
      <c r="U385">
        <v>1.06</v>
      </c>
      <c r="V385">
        <v>65408</v>
      </c>
      <c r="W385">
        <v>0</v>
      </c>
      <c r="X385">
        <v>0</v>
      </c>
      <c r="Y385">
        <v>0</v>
      </c>
      <c r="Z385">
        <v>0</v>
      </c>
      <c r="AA385">
        <v>595</v>
      </c>
      <c r="AB385">
        <v>423814</v>
      </c>
      <c r="AC385">
        <v>9.1</v>
      </c>
      <c r="AD385">
        <v>6.5</v>
      </c>
      <c r="AE385">
        <v>0</v>
      </c>
      <c r="AF385">
        <v>0</v>
      </c>
      <c r="AG385">
        <v>0</v>
      </c>
      <c r="AH385" s="1">
        <f t="shared" si="5"/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229916.38219999999</v>
      </c>
      <c r="AP385">
        <v>3.4083999999999999</v>
      </c>
      <c r="AQ385">
        <v>0</v>
      </c>
      <c r="AR385">
        <v>0</v>
      </c>
      <c r="AS385">
        <v>113.5258</v>
      </c>
      <c r="AT385">
        <v>3650289.236</v>
      </c>
      <c r="AU385" s="1">
        <v>0</v>
      </c>
      <c r="AV385" s="1">
        <v>0</v>
      </c>
      <c r="AW385" s="3">
        <v>0</v>
      </c>
      <c r="AX385" s="1">
        <v>0</v>
      </c>
      <c r="AY385" s="1">
        <v>7.5575750737398302</v>
      </c>
      <c r="AZ385" s="1">
        <v>-6.8424249262601702</v>
      </c>
      <c r="BA385" s="1">
        <v>-6.3171416874885322</v>
      </c>
      <c r="BB385" s="1">
        <f>BA385-(((100-AH385)/100)*4.9)</f>
        <v>-11.217141687488532</v>
      </c>
    </row>
    <row r="386" spans="1:54" x14ac:dyDescent="0.3">
      <c r="A386">
        <v>1</v>
      </c>
      <c r="B386" t="s">
        <v>1163</v>
      </c>
      <c r="C386">
        <v>1</v>
      </c>
      <c r="D386" t="s">
        <v>1695</v>
      </c>
      <c r="E386" t="s">
        <v>3125</v>
      </c>
      <c r="F386" t="s">
        <v>3103</v>
      </c>
      <c r="G386" t="s">
        <v>3089</v>
      </c>
      <c r="H386" t="s">
        <v>3088</v>
      </c>
      <c r="I386" t="s">
        <v>2361</v>
      </c>
      <c r="J386" t="s">
        <v>3274</v>
      </c>
      <c r="K386" t="s">
        <v>3374</v>
      </c>
      <c r="L386" t="s">
        <v>4101</v>
      </c>
      <c r="M386" t="s">
        <v>3276</v>
      </c>
      <c r="N386" t="s">
        <v>3277</v>
      </c>
      <c r="O386" t="s">
        <v>4507</v>
      </c>
      <c r="P386" t="s">
        <v>2360</v>
      </c>
      <c r="Q386" t="s">
        <v>2360</v>
      </c>
      <c r="R386">
        <v>563963</v>
      </c>
      <c r="S386">
        <v>8.4600000000000009</v>
      </c>
      <c r="T386">
        <v>0</v>
      </c>
      <c r="U386">
        <v>0</v>
      </c>
      <c r="V386">
        <v>66685</v>
      </c>
      <c r="W386">
        <v>1771</v>
      </c>
      <c r="X386">
        <v>266862</v>
      </c>
      <c r="Y386">
        <v>27</v>
      </c>
      <c r="Z386">
        <v>4</v>
      </c>
      <c r="AA386">
        <v>0</v>
      </c>
      <c r="AB386">
        <v>0</v>
      </c>
      <c r="AC386">
        <v>0</v>
      </c>
      <c r="AD386">
        <v>0</v>
      </c>
      <c r="AE386">
        <v>100</v>
      </c>
      <c r="AF386">
        <v>100</v>
      </c>
      <c r="AG386">
        <v>100</v>
      </c>
      <c r="AH386" s="1">
        <f t="shared" ref="AH386:AH449" si="6">AVERAGE(AE386,AG386,AF386)</f>
        <v>100</v>
      </c>
      <c r="AI386">
        <v>521260.88900000002</v>
      </c>
      <c r="AJ386">
        <v>7.6075999999999997</v>
      </c>
      <c r="AK386">
        <v>0</v>
      </c>
      <c r="AL386">
        <v>0</v>
      </c>
      <c r="AM386">
        <v>393.15719999999999</v>
      </c>
      <c r="AN386">
        <v>2751824.1460000002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245600.7396</v>
      </c>
      <c r="AU386" s="1">
        <v>100</v>
      </c>
      <c r="AV386" s="1">
        <v>91.806275420615336</v>
      </c>
      <c r="AW386" s="3">
        <v>100</v>
      </c>
      <c r="AX386" s="1">
        <v>97.268758473538455</v>
      </c>
      <c r="AY386" s="1">
        <v>90.900948625318804</v>
      </c>
      <c r="AZ386" s="1">
        <v>90.838130070210184</v>
      </c>
      <c r="BA386" s="1">
        <v>80.202311523562202</v>
      </c>
      <c r="BB386" s="1">
        <f>BA386-(((100-AH386)/100)*16.7)</f>
        <v>80.202311523562202</v>
      </c>
    </row>
    <row r="387" spans="1:54" x14ac:dyDescent="0.3">
      <c r="A387">
        <v>1</v>
      </c>
      <c r="B387" t="s">
        <v>1507</v>
      </c>
      <c r="C387">
        <v>3</v>
      </c>
      <c r="D387" t="s">
        <v>2469</v>
      </c>
      <c r="E387" t="s">
        <v>3125</v>
      </c>
      <c r="F387" t="s">
        <v>3103</v>
      </c>
      <c r="G387" t="s">
        <v>3104</v>
      </c>
      <c r="H387" t="s">
        <v>3090</v>
      </c>
      <c r="I387" t="s">
        <v>2361</v>
      </c>
      <c r="J387" t="s">
        <v>3274</v>
      </c>
      <c r="K387" t="s">
        <v>3374</v>
      </c>
      <c r="L387" t="s">
        <v>4101</v>
      </c>
      <c r="M387" t="s">
        <v>3276</v>
      </c>
      <c r="N387" t="s">
        <v>3277</v>
      </c>
      <c r="O387" t="s">
        <v>4507</v>
      </c>
      <c r="P387" t="s">
        <v>2360</v>
      </c>
      <c r="Q387" t="s">
        <v>2360</v>
      </c>
      <c r="R387">
        <v>0</v>
      </c>
      <c r="S387">
        <v>0</v>
      </c>
      <c r="T387">
        <v>99535</v>
      </c>
      <c r="U387">
        <v>1.54</v>
      </c>
      <c r="V387">
        <v>64742</v>
      </c>
      <c r="W387">
        <v>0</v>
      </c>
      <c r="X387">
        <v>0</v>
      </c>
      <c r="Y387">
        <v>0</v>
      </c>
      <c r="Z387">
        <v>0</v>
      </c>
      <c r="AA387">
        <v>641</v>
      </c>
      <c r="AB387">
        <v>558213</v>
      </c>
      <c r="AC387">
        <v>9.9</v>
      </c>
      <c r="AD387">
        <v>8.6</v>
      </c>
      <c r="AE387">
        <v>0</v>
      </c>
      <c r="AF387">
        <v>0</v>
      </c>
      <c r="AG387">
        <v>0</v>
      </c>
      <c r="AH387" s="1">
        <f t="shared" si="6"/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79654.272100000002</v>
      </c>
      <c r="AP387">
        <v>1.1989000000000001</v>
      </c>
      <c r="AQ387">
        <v>0</v>
      </c>
      <c r="AR387">
        <v>0</v>
      </c>
      <c r="AS387">
        <v>141.482</v>
      </c>
      <c r="AT387">
        <v>2902302.7902000002</v>
      </c>
      <c r="AU387" s="1">
        <v>0</v>
      </c>
      <c r="AV387" s="1">
        <v>0</v>
      </c>
      <c r="AW387" s="3">
        <v>0</v>
      </c>
      <c r="AX387" s="1">
        <v>0</v>
      </c>
      <c r="AY387" s="1">
        <v>-4.4524383705904897</v>
      </c>
      <c r="AZ387" s="1">
        <v>-6.7524383705904896</v>
      </c>
      <c r="BA387" s="1">
        <v>-3.8982064444598508</v>
      </c>
      <c r="BB387" s="1">
        <f>BA387-(((100-AH387)/100)*16.7)</f>
        <v>-20.598206444459851</v>
      </c>
    </row>
    <row r="388" spans="1:54" x14ac:dyDescent="0.3">
      <c r="A388">
        <v>1</v>
      </c>
      <c r="B388" t="s">
        <v>530</v>
      </c>
      <c r="C388">
        <v>1</v>
      </c>
      <c r="D388" t="s">
        <v>2137</v>
      </c>
      <c r="E388" t="s">
        <v>3125</v>
      </c>
      <c r="F388" t="s">
        <v>3105</v>
      </c>
      <c r="G388" t="s">
        <v>3104</v>
      </c>
      <c r="H388" t="s">
        <v>3090</v>
      </c>
      <c r="I388" t="s">
        <v>1112</v>
      </c>
      <c r="J388" t="s">
        <v>3274</v>
      </c>
      <c r="K388" t="s">
        <v>3375</v>
      </c>
      <c r="L388" t="s">
        <v>4102</v>
      </c>
      <c r="M388" t="s">
        <v>3276</v>
      </c>
      <c r="N388" t="s">
        <v>3277</v>
      </c>
      <c r="O388" t="s">
        <v>4508</v>
      </c>
      <c r="P388" t="s">
        <v>1111</v>
      </c>
      <c r="Q388" t="s">
        <v>1111</v>
      </c>
      <c r="R388">
        <v>0</v>
      </c>
      <c r="S388">
        <v>0</v>
      </c>
      <c r="T388">
        <v>90348</v>
      </c>
      <c r="U388">
        <v>1.33</v>
      </c>
      <c r="V388">
        <v>67690</v>
      </c>
      <c r="W388">
        <v>0</v>
      </c>
      <c r="X388">
        <v>0</v>
      </c>
      <c r="Y388">
        <v>0</v>
      </c>
      <c r="Z388">
        <v>0</v>
      </c>
      <c r="AA388">
        <v>650</v>
      </c>
      <c r="AB388">
        <v>564377</v>
      </c>
      <c r="AC388">
        <v>9.6</v>
      </c>
      <c r="AD388">
        <v>8.3000000000000007</v>
      </c>
      <c r="AE388">
        <v>0</v>
      </c>
      <c r="AF388">
        <v>0</v>
      </c>
      <c r="AG388">
        <v>0</v>
      </c>
      <c r="AH388" s="1">
        <f t="shared" si="6"/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801005.52720000001</v>
      </c>
      <c r="AP388">
        <v>11.891299999999999</v>
      </c>
      <c r="AQ388">
        <v>0</v>
      </c>
      <c r="AR388">
        <v>0</v>
      </c>
      <c r="AS388">
        <v>279.65679999999998</v>
      </c>
      <c r="AT388">
        <v>3453932.5210000002</v>
      </c>
      <c r="AU388" s="1">
        <v>0</v>
      </c>
      <c r="AV388" s="1">
        <v>0</v>
      </c>
      <c r="AW388" s="3">
        <v>0</v>
      </c>
      <c r="AX388" s="1">
        <v>0</v>
      </c>
      <c r="AY388" s="1">
        <v>2.2639895301241602</v>
      </c>
      <c r="AZ388" s="1">
        <v>-2.7360104698758398</v>
      </c>
      <c r="BA388" s="1">
        <v>-3.2761128375406234</v>
      </c>
      <c r="BB388" s="1">
        <f>BA388-(((100-AH388)/100)*19.7)</f>
        <v>-22.976112837540622</v>
      </c>
    </row>
    <row r="389" spans="1:54" x14ac:dyDescent="0.3">
      <c r="A389">
        <v>1</v>
      </c>
      <c r="B389" t="s">
        <v>1035</v>
      </c>
      <c r="C389">
        <v>3</v>
      </c>
      <c r="D389" t="s">
        <v>2137</v>
      </c>
      <c r="E389" t="s">
        <v>3125</v>
      </c>
      <c r="F389" t="s">
        <v>3106</v>
      </c>
      <c r="G389" t="s">
        <v>3104</v>
      </c>
      <c r="H389" t="s">
        <v>3090</v>
      </c>
      <c r="I389" t="s">
        <v>2499</v>
      </c>
      <c r="J389" t="s">
        <v>3274</v>
      </c>
      <c r="K389" t="s">
        <v>3376</v>
      </c>
      <c r="L389" t="s">
        <v>4103</v>
      </c>
      <c r="M389" t="s">
        <v>3276</v>
      </c>
      <c r="N389" t="s">
        <v>3277</v>
      </c>
      <c r="O389" t="s">
        <v>4509</v>
      </c>
      <c r="P389" t="s">
        <v>2498</v>
      </c>
      <c r="Q389" t="s">
        <v>2498</v>
      </c>
      <c r="R389">
        <v>0</v>
      </c>
      <c r="S389">
        <v>0</v>
      </c>
      <c r="T389">
        <v>81669</v>
      </c>
      <c r="U389">
        <v>1.25</v>
      </c>
      <c r="V389">
        <v>65230</v>
      </c>
      <c r="W389">
        <v>0</v>
      </c>
      <c r="X389">
        <v>0</v>
      </c>
      <c r="Y389">
        <v>0</v>
      </c>
      <c r="Z389">
        <v>0</v>
      </c>
      <c r="AA389">
        <v>524</v>
      </c>
      <c r="AB389">
        <v>642246</v>
      </c>
      <c r="AC389">
        <v>8</v>
      </c>
      <c r="AD389">
        <v>9.8000000000000007</v>
      </c>
      <c r="AE389">
        <v>0</v>
      </c>
      <c r="AF389">
        <v>0</v>
      </c>
      <c r="AG389">
        <v>0</v>
      </c>
      <c r="AH389" s="1">
        <f t="shared" si="6"/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203243.69200000001</v>
      </c>
      <c r="AO389">
        <v>73605.083199999994</v>
      </c>
      <c r="AP389">
        <v>1.1044</v>
      </c>
      <c r="AQ389">
        <v>0</v>
      </c>
      <c r="AR389">
        <v>0</v>
      </c>
      <c r="AS389">
        <v>127.9903</v>
      </c>
      <c r="AT389">
        <v>3476477.2135000001</v>
      </c>
      <c r="AU389" s="1">
        <v>0</v>
      </c>
      <c r="AV389" s="1">
        <v>5.523345308504676</v>
      </c>
      <c r="AW389" s="3">
        <v>0</v>
      </c>
      <c r="AX389" s="1">
        <v>1.841115102834892</v>
      </c>
      <c r="AY389" s="1">
        <v>1.21598198752973</v>
      </c>
      <c r="AZ389" s="1">
        <v>-12.231785243381889</v>
      </c>
      <c r="BA389" s="1">
        <v>-5.1000468831787664</v>
      </c>
      <c r="BB389" s="1">
        <f>BA389-(((100-AH389)/100)*17.6)</f>
        <v>-22.700046883178768</v>
      </c>
    </row>
    <row r="390" spans="1:54" x14ac:dyDescent="0.3">
      <c r="A390">
        <v>1</v>
      </c>
      <c r="B390" t="s">
        <v>2662</v>
      </c>
      <c r="C390">
        <v>1</v>
      </c>
      <c r="D390" t="s">
        <v>1051</v>
      </c>
      <c r="E390" t="s">
        <v>3126</v>
      </c>
      <c r="F390" t="s">
        <v>3103</v>
      </c>
      <c r="G390" t="s">
        <v>3089</v>
      </c>
      <c r="H390" t="s">
        <v>3088</v>
      </c>
      <c r="I390" t="s">
        <v>2779</v>
      </c>
      <c r="J390" t="s">
        <v>3274</v>
      </c>
      <c r="K390" t="s">
        <v>3377</v>
      </c>
      <c r="L390" t="s">
        <v>4104</v>
      </c>
      <c r="M390" t="s">
        <v>3276</v>
      </c>
      <c r="N390" t="s">
        <v>3277</v>
      </c>
      <c r="O390" t="s">
        <v>4510</v>
      </c>
      <c r="P390" t="s">
        <v>2778</v>
      </c>
      <c r="Q390" t="s">
        <v>2778</v>
      </c>
      <c r="R390">
        <v>329630</v>
      </c>
      <c r="S390">
        <v>4.8600000000000003</v>
      </c>
      <c r="T390">
        <v>0</v>
      </c>
      <c r="U390">
        <v>0</v>
      </c>
      <c r="V390">
        <v>67887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20414</v>
      </c>
      <c r="AC390">
        <v>0</v>
      </c>
      <c r="AD390">
        <v>0.3</v>
      </c>
      <c r="AE390">
        <v>100</v>
      </c>
      <c r="AF390">
        <v>0</v>
      </c>
      <c r="AG390">
        <v>0</v>
      </c>
      <c r="AH390" s="1">
        <f t="shared" si="6"/>
        <v>33.333333333333336</v>
      </c>
      <c r="AI390">
        <v>382071.34450000001</v>
      </c>
      <c r="AJ390">
        <v>5.7122999999999999</v>
      </c>
      <c r="AK390">
        <v>0</v>
      </c>
      <c r="AL390">
        <v>0</v>
      </c>
      <c r="AM390">
        <v>656.36649999999997</v>
      </c>
      <c r="AN390">
        <v>3678507.9819999998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361866.66340000002</v>
      </c>
      <c r="AU390" s="1">
        <v>100</v>
      </c>
      <c r="AV390" s="1">
        <v>91.043734921661581</v>
      </c>
      <c r="AW390" s="3">
        <v>100</v>
      </c>
      <c r="AX390" s="1">
        <v>97.014578307220518</v>
      </c>
      <c r="AY390" s="1">
        <v>25.6720412114304</v>
      </c>
      <c r="AZ390" s="1">
        <v>25.603376512496471</v>
      </c>
      <c r="BA390" s="1">
        <v>10.878882692662433</v>
      </c>
      <c r="BB390" s="1">
        <f>BA390-(((100-AH390)/100)*16.7)</f>
        <v>-0.25445064067089795</v>
      </c>
    </row>
    <row r="391" spans="1:54" x14ac:dyDescent="0.3">
      <c r="A391">
        <v>1</v>
      </c>
      <c r="B391" t="s">
        <v>2631</v>
      </c>
      <c r="C391">
        <v>3</v>
      </c>
      <c r="D391" t="s">
        <v>1051</v>
      </c>
      <c r="E391" t="s">
        <v>3126</v>
      </c>
      <c r="F391" t="s">
        <v>3105</v>
      </c>
      <c r="G391" t="s">
        <v>3089</v>
      </c>
      <c r="H391" t="s">
        <v>3088</v>
      </c>
      <c r="I391" t="s">
        <v>2091</v>
      </c>
      <c r="J391" t="s">
        <v>3274</v>
      </c>
      <c r="K391" t="s">
        <v>3378</v>
      </c>
      <c r="L391" t="s">
        <v>4105</v>
      </c>
      <c r="M391" t="s">
        <v>3276</v>
      </c>
      <c r="N391" t="s">
        <v>3277</v>
      </c>
      <c r="O391" t="s">
        <v>4511</v>
      </c>
      <c r="P391" t="s">
        <v>2090</v>
      </c>
      <c r="Q391" t="s">
        <v>2090</v>
      </c>
      <c r="R391">
        <v>311912</v>
      </c>
      <c r="S391">
        <v>4.75</v>
      </c>
      <c r="T391">
        <v>0</v>
      </c>
      <c r="U391">
        <v>0</v>
      </c>
      <c r="V391">
        <v>65661</v>
      </c>
      <c r="W391">
        <v>1661</v>
      </c>
      <c r="X391">
        <v>547955</v>
      </c>
      <c r="Y391">
        <v>25</v>
      </c>
      <c r="Z391">
        <v>8.3000000000000007</v>
      </c>
      <c r="AA391">
        <v>0</v>
      </c>
      <c r="AB391">
        <v>166868</v>
      </c>
      <c r="AC391">
        <v>0</v>
      </c>
      <c r="AD391">
        <v>2.5</v>
      </c>
      <c r="AE391">
        <v>100</v>
      </c>
      <c r="AF391">
        <v>77</v>
      </c>
      <c r="AG391">
        <v>100</v>
      </c>
      <c r="AH391" s="1">
        <f t="shared" si="6"/>
        <v>92.333333333333329</v>
      </c>
      <c r="AI391">
        <v>311626.17330000002</v>
      </c>
      <c r="AJ391">
        <v>4.6843000000000004</v>
      </c>
      <c r="AK391">
        <v>0</v>
      </c>
      <c r="AL391">
        <v>0</v>
      </c>
      <c r="AM391">
        <v>450.834</v>
      </c>
      <c r="AN391">
        <v>3500881.0386000001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1520996.1018000001</v>
      </c>
      <c r="AU391" s="1">
        <v>100</v>
      </c>
      <c r="AV391" s="1">
        <v>69.71259831181672</v>
      </c>
      <c r="AW391" s="3">
        <v>100</v>
      </c>
      <c r="AX391" s="1">
        <v>89.904199437272226</v>
      </c>
      <c r="AY391" s="1">
        <v>7.9783080287959898</v>
      </c>
      <c r="AZ391" s="1">
        <v>7.4735180006596007</v>
      </c>
      <c r="BA391" s="1">
        <v>29.639933506946385</v>
      </c>
      <c r="BB391" s="1">
        <f>BA391-(((100-AH391)/100)*19.7)</f>
        <v>28.129600173613049</v>
      </c>
    </row>
    <row r="392" spans="1:54" x14ac:dyDescent="0.3">
      <c r="A392">
        <v>1</v>
      </c>
      <c r="B392" t="s">
        <v>2952</v>
      </c>
      <c r="C392">
        <v>1</v>
      </c>
      <c r="D392" t="s">
        <v>1076</v>
      </c>
      <c r="E392" t="s">
        <v>3126</v>
      </c>
      <c r="F392" t="s">
        <v>3106</v>
      </c>
      <c r="G392" t="s">
        <v>3089</v>
      </c>
      <c r="H392" t="s">
        <v>3088</v>
      </c>
      <c r="I392" t="s">
        <v>2947</v>
      </c>
      <c r="J392" t="s">
        <v>3274</v>
      </c>
      <c r="K392" t="s">
        <v>3379</v>
      </c>
      <c r="L392" t="s">
        <v>4106</v>
      </c>
      <c r="M392" t="s">
        <v>3276</v>
      </c>
      <c r="N392" t="s">
        <v>3277</v>
      </c>
      <c r="O392" t="s">
        <v>4512</v>
      </c>
      <c r="P392" t="s">
        <v>2946</v>
      </c>
      <c r="Q392" t="s">
        <v>2946</v>
      </c>
      <c r="R392">
        <v>168525</v>
      </c>
      <c r="S392">
        <v>2.52</v>
      </c>
      <c r="T392">
        <v>152374</v>
      </c>
      <c r="U392">
        <v>2.2799999999999998</v>
      </c>
      <c r="V392">
        <v>66868</v>
      </c>
      <c r="W392">
        <v>597</v>
      </c>
      <c r="X392">
        <v>341050</v>
      </c>
      <c r="Y392">
        <v>9</v>
      </c>
      <c r="Z392">
        <v>5.0999999999999996</v>
      </c>
      <c r="AA392">
        <v>35</v>
      </c>
      <c r="AB392">
        <v>70727</v>
      </c>
      <c r="AC392">
        <v>0.5</v>
      </c>
      <c r="AD392">
        <v>1.1000000000000001</v>
      </c>
      <c r="AE392">
        <v>53</v>
      </c>
      <c r="AF392">
        <v>83</v>
      </c>
      <c r="AG392">
        <v>94</v>
      </c>
      <c r="AH392" s="1">
        <f t="shared" si="6"/>
        <v>76.666666666666671</v>
      </c>
      <c r="AI392">
        <v>164800.2138</v>
      </c>
      <c r="AJ392">
        <v>2.4243999999999999</v>
      </c>
      <c r="AK392">
        <v>0</v>
      </c>
      <c r="AL392">
        <v>0</v>
      </c>
      <c r="AM392">
        <v>134.0239</v>
      </c>
      <c r="AN392">
        <v>3706250.1979999999</v>
      </c>
      <c r="AO392">
        <v>144717.43109999999</v>
      </c>
      <c r="AP392">
        <v>2.129</v>
      </c>
      <c r="AQ392">
        <v>0</v>
      </c>
      <c r="AR392">
        <v>0</v>
      </c>
      <c r="AS392">
        <v>0</v>
      </c>
      <c r="AT392">
        <v>0</v>
      </c>
      <c r="AU392" s="1">
        <v>53.244206433931815</v>
      </c>
      <c r="AV392" s="1">
        <v>100</v>
      </c>
      <c r="AW392" s="3">
        <v>100</v>
      </c>
      <c r="AX392" s="1">
        <v>84.414735477977274</v>
      </c>
      <c r="AY392" s="1">
        <v>-4.98791667702561</v>
      </c>
      <c r="AZ392" s="1">
        <v>-7.123097916542724</v>
      </c>
      <c r="BA392" s="1">
        <v>-11.896470988889352</v>
      </c>
      <c r="BB392" s="1">
        <f>BA392-(((100-AH392)/100)*17.6)</f>
        <v>-16.003137655556017</v>
      </c>
    </row>
    <row r="393" spans="1:54" x14ac:dyDescent="0.3">
      <c r="A393">
        <v>1</v>
      </c>
      <c r="B393" t="s">
        <v>2924</v>
      </c>
      <c r="C393">
        <v>3</v>
      </c>
      <c r="D393" t="s">
        <v>1076</v>
      </c>
      <c r="E393" t="s">
        <v>3126</v>
      </c>
      <c r="F393" t="s">
        <v>3103</v>
      </c>
      <c r="G393" t="s">
        <v>3089</v>
      </c>
      <c r="H393" t="s">
        <v>3090</v>
      </c>
      <c r="I393" t="s">
        <v>2779</v>
      </c>
      <c r="J393" t="s">
        <v>3274</v>
      </c>
      <c r="K393" t="s">
        <v>3377</v>
      </c>
      <c r="L393" t="s">
        <v>4104</v>
      </c>
      <c r="M393" t="s">
        <v>3276</v>
      </c>
      <c r="N393" t="s">
        <v>3277</v>
      </c>
      <c r="O393" t="s">
        <v>4510</v>
      </c>
      <c r="P393" t="s">
        <v>2778</v>
      </c>
      <c r="Q393" t="s">
        <v>2778</v>
      </c>
      <c r="R393">
        <v>310317</v>
      </c>
      <c r="S393">
        <v>4.82</v>
      </c>
      <c r="T393">
        <v>0</v>
      </c>
      <c r="U393">
        <v>0</v>
      </c>
      <c r="V393">
        <v>64404</v>
      </c>
      <c r="W393">
        <v>1487</v>
      </c>
      <c r="X393">
        <v>540614</v>
      </c>
      <c r="Y393">
        <v>23</v>
      </c>
      <c r="Z393">
        <v>8.4</v>
      </c>
      <c r="AA393">
        <v>27</v>
      </c>
      <c r="AB393">
        <v>26004</v>
      </c>
      <c r="AC393">
        <v>0.4</v>
      </c>
      <c r="AD393">
        <v>0.4</v>
      </c>
      <c r="AE393">
        <v>100</v>
      </c>
      <c r="AF393">
        <v>95</v>
      </c>
      <c r="AG393">
        <v>98</v>
      </c>
      <c r="AH393" s="1">
        <f t="shared" si="6"/>
        <v>97.666666666666671</v>
      </c>
      <c r="AI393">
        <v>306743.77899999998</v>
      </c>
      <c r="AJ393">
        <v>4.5856000000000003</v>
      </c>
      <c r="AK393">
        <v>45.456600000000002</v>
      </c>
      <c r="AL393">
        <v>0</v>
      </c>
      <c r="AM393">
        <v>458.66649999999998</v>
      </c>
      <c r="AN393">
        <v>3149700.1782999998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 s="1">
        <v>100</v>
      </c>
      <c r="AV393" s="1">
        <v>100</v>
      </c>
      <c r="AW393" s="3">
        <v>100</v>
      </c>
      <c r="AX393" s="1">
        <v>100</v>
      </c>
      <c r="AY393" s="1">
        <v>27.660960635332199</v>
      </c>
      <c r="AZ393" s="1">
        <v>27.660960635332199</v>
      </c>
      <c r="BA393" s="1">
        <v>-3.4611070952467404</v>
      </c>
      <c r="BB393" s="1">
        <f>BA393-(((100-AH393)/100)*16.7)</f>
        <v>-3.8507737619134064</v>
      </c>
    </row>
    <row r="394" spans="1:54" x14ac:dyDescent="0.3">
      <c r="A394">
        <v>1</v>
      </c>
      <c r="B394" t="s">
        <v>361</v>
      </c>
      <c r="C394">
        <v>1</v>
      </c>
      <c r="D394" t="s">
        <v>2898</v>
      </c>
      <c r="E394" t="s">
        <v>3126</v>
      </c>
      <c r="F394" t="s">
        <v>3105</v>
      </c>
      <c r="G394" t="s">
        <v>3089</v>
      </c>
      <c r="H394" t="s">
        <v>3090</v>
      </c>
      <c r="I394" t="s">
        <v>2091</v>
      </c>
      <c r="J394" t="s">
        <v>3274</v>
      </c>
      <c r="K394" t="s">
        <v>3378</v>
      </c>
      <c r="L394" t="s">
        <v>4105</v>
      </c>
      <c r="M394" t="s">
        <v>3276</v>
      </c>
      <c r="N394" t="s">
        <v>3277</v>
      </c>
      <c r="O394" t="s">
        <v>4511</v>
      </c>
      <c r="P394" t="s">
        <v>2090</v>
      </c>
      <c r="Q394" t="s">
        <v>2090</v>
      </c>
      <c r="R394">
        <v>316177</v>
      </c>
      <c r="S394">
        <v>4.75</v>
      </c>
      <c r="T394">
        <v>0</v>
      </c>
      <c r="U394">
        <v>0</v>
      </c>
      <c r="V394">
        <v>66529</v>
      </c>
      <c r="W394">
        <v>1621</v>
      </c>
      <c r="X394">
        <v>541088</v>
      </c>
      <c r="Y394">
        <v>24</v>
      </c>
      <c r="Z394">
        <v>8.1</v>
      </c>
      <c r="AA394">
        <v>0</v>
      </c>
      <c r="AB394">
        <v>41077</v>
      </c>
      <c r="AC394">
        <v>0</v>
      </c>
      <c r="AD394">
        <v>0.6</v>
      </c>
      <c r="AE394">
        <v>100</v>
      </c>
      <c r="AF394">
        <v>93</v>
      </c>
      <c r="AG394">
        <v>100</v>
      </c>
      <c r="AH394" s="1">
        <f t="shared" si="6"/>
        <v>97.666666666666671</v>
      </c>
      <c r="AI394">
        <v>285135.8112</v>
      </c>
      <c r="AJ394">
        <v>4.1798999999999999</v>
      </c>
      <c r="AK394">
        <v>0</v>
      </c>
      <c r="AL394">
        <v>0</v>
      </c>
      <c r="AM394">
        <v>402.98200000000003</v>
      </c>
      <c r="AN394">
        <v>3692559.34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374725.12449999998</v>
      </c>
      <c r="AU394" s="1">
        <v>100</v>
      </c>
      <c r="AV394" s="1">
        <v>90.786847397307241</v>
      </c>
      <c r="AW394" s="3">
        <v>100</v>
      </c>
      <c r="AX394" s="1">
        <v>96.928949132435761</v>
      </c>
      <c r="AY394" s="1">
        <v>1.7897087444244899</v>
      </c>
      <c r="AZ394" s="1">
        <v>1.636156201046278</v>
      </c>
      <c r="BA394" s="1">
        <v>-5.4187774041122072</v>
      </c>
      <c r="BB394" s="1">
        <f>BA394-(((100-AH394)/100)*19.7)</f>
        <v>-5.8784440707788725</v>
      </c>
    </row>
    <row r="395" spans="1:54" x14ac:dyDescent="0.3">
      <c r="A395">
        <v>1</v>
      </c>
      <c r="B395" t="s">
        <v>2506</v>
      </c>
      <c r="C395">
        <v>3</v>
      </c>
      <c r="D395" t="s">
        <v>2898</v>
      </c>
      <c r="E395" t="s">
        <v>3126</v>
      </c>
      <c r="F395" t="s">
        <v>3106</v>
      </c>
      <c r="G395" t="s">
        <v>3089</v>
      </c>
      <c r="H395" t="s">
        <v>3090</v>
      </c>
      <c r="I395" t="s">
        <v>2947</v>
      </c>
      <c r="J395" t="s">
        <v>3274</v>
      </c>
      <c r="K395" t="s">
        <v>3379</v>
      </c>
      <c r="L395" t="s">
        <v>4106</v>
      </c>
      <c r="M395" t="s">
        <v>3276</v>
      </c>
      <c r="N395" t="s">
        <v>3277</v>
      </c>
      <c r="O395" t="s">
        <v>4512</v>
      </c>
      <c r="P395" t="s">
        <v>2946</v>
      </c>
      <c r="Q395" t="s">
        <v>2946</v>
      </c>
      <c r="R395">
        <v>348592</v>
      </c>
      <c r="S395">
        <v>5.35</v>
      </c>
      <c r="T395">
        <v>0</v>
      </c>
      <c r="U395">
        <v>0</v>
      </c>
      <c r="V395">
        <v>65181</v>
      </c>
      <c r="W395">
        <v>1882</v>
      </c>
      <c r="X395">
        <v>615659</v>
      </c>
      <c r="Y395">
        <v>29</v>
      </c>
      <c r="Z395">
        <v>9.4</v>
      </c>
      <c r="AA395">
        <v>0</v>
      </c>
      <c r="AB395">
        <v>24613</v>
      </c>
      <c r="AC395">
        <v>0</v>
      </c>
      <c r="AD395">
        <v>0.4</v>
      </c>
      <c r="AE395">
        <v>100</v>
      </c>
      <c r="AF395">
        <v>96</v>
      </c>
      <c r="AG395">
        <v>100</v>
      </c>
      <c r="AH395" s="1">
        <f t="shared" si="6"/>
        <v>98.666666666666671</v>
      </c>
      <c r="AI395">
        <v>358479.72289999999</v>
      </c>
      <c r="AJ395">
        <v>5.3849999999999998</v>
      </c>
      <c r="AK395">
        <v>67.141800000000003</v>
      </c>
      <c r="AL395">
        <v>0</v>
      </c>
      <c r="AM395">
        <v>713.40300000000002</v>
      </c>
      <c r="AN395">
        <v>3960476.6667999998</v>
      </c>
      <c r="AO395">
        <v>132156.01500000001</v>
      </c>
      <c r="AP395">
        <v>1.9852000000000001</v>
      </c>
      <c r="AQ395">
        <v>0</v>
      </c>
      <c r="AR395">
        <v>0</v>
      </c>
      <c r="AS395">
        <v>0</v>
      </c>
      <c r="AT395">
        <v>450143.25929999998</v>
      </c>
      <c r="AU395" s="1">
        <v>73.064331684102541</v>
      </c>
      <c r="AV395" s="1">
        <v>89.794104528566123</v>
      </c>
      <c r="AW395" s="3">
        <v>100</v>
      </c>
      <c r="AX395" s="1">
        <v>87.619478737556221</v>
      </c>
      <c r="AY395" s="1">
        <v>16.492413101114199</v>
      </c>
      <c r="AZ395" s="1">
        <v>14.7962816881594</v>
      </c>
      <c r="BA395" s="1">
        <v>-7.1440414325266266</v>
      </c>
      <c r="BB395" s="1">
        <f>BA395-(((100-AH395)/100)*17.6)</f>
        <v>-7.3787080991932923</v>
      </c>
    </row>
    <row r="396" spans="1:54" x14ac:dyDescent="0.3">
      <c r="A396">
        <v>1</v>
      </c>
      <c r="B396" t="s">
        <v>2989</v>
      </c>
      <c r="C396">
        <v>1</v>
      </c>
      <c r="D396" t="s">
        <v>2885</v>
      </c>
      <c r="E396" t="s">
        <v>3126</v>
      </c>
      <c r="F396" t="s">
        <v>3103</v>
      </c>
      <c r="G396" t="s">
        <v>3104</v>
      </c>
      <c r="H396" t="s">
        <v>3088</v>
      </c>
      <c r="I396" t="s">
        <v>2779</v>
      </c>
      <c r="J396" t="s">
        <v>3274</v>
      </c>
      <c r="K396" t="s">
        <v>3377</v>
      </c>
      <c r="L396" t="s">
        <v>4104</v>
      </c>
      <c r="M396" t="s">
        <v>3276</v>
      </c>
      <c r="N396" t="s">
        <v>3277</v>
      </c>
      <c r="O396" t="s">
        <v>4510</v>
      </c>
      <c r="P396" t="s">
        <v>2778</v>
      </c>
      <c r="Q396" t="s">
        <v>2778</v>
      </c>
      <c r="R396">
        <v>0</v>
      </c>
      <c r="S396">
        <v>0</v>
      </c>
      <c r="T396">
        <v>74156</v>
      </c>
      <c r="U396">
        <v>1.1100000000000001</v>
      </c>
      <c r="V396">
        <v>67099</v>
      </c>
      <c r="W396">
        <v>0</v>
      </c>
      <c r="X396">
        <v>0</v>
      </c>
      <c r="Y396">
        <v>0</v>
      </c>
      <c r="Z396">
        <v>0</v>
      </c>
      <c r="AA396">
        <v>439</v>
      </c>
      <c r="AB396">
        <v>403845</v>
      </c>
      <c r="AC396">
        <v>6.5</v>
      </c>
      <c r="AD396">
        <v>6</v>
      </c>
      <c r="AE396">
        <v>0</v>
      </c>
      <c r="AF396">
        <v>0</v>
      </c>
      <c r="AG396">
        <v>0</v>
      </c>
      <c r="AH396" s="1">
        <f t="shared" si="6"/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74522.349799999996</v>
      </c>
      <c r="AP396">
        <v>1.0922000000000001</v>
      </c>
      <c r="AQ396">
        <v>0</v>
      </c>
      <c r="AR396">
        <v>0</v>
      </c>
      <c r="AS396">
        <v>92.242099999999994</v>
      </c>
      <c r="AT396">
        <v>2761579.3429999999</v>
      </c>
      <c r="AU396" s="1">
        <v>0</v>
      </c>
      <c r="AV396" s="1">
        <v>0</v>
      </c>
      <c r="AW396" s="3">
        <v>0</v>
      </c>
      <c r="AX396" s="1">
        <v>0</v>
      </c>
      <c r="AY396" s="1">
        <v>43.3887234643406</v>
      </c>
      <c r="AZ396" s="1">
        <v>41.088723464340603</v>
      </c>
      <c r="BA396" s="1">
        <v>-12.154193804719537</v>
      </c>
      <c r="BB396" s="1">
        <f>BA396-(((100-AH396)/100)*16.7)</f>
        <v>-28.854193804719536</v>
      </c>
    </row>
    <row r="397" spans="1:54" x14ac:dyDescent="0.3">
      <c r="A397">
        <v>1</v>
      </c>
      <c r="B397" t="s">
        <v>1118</v>
      </c>
      <c r="C397">
        <v>3</v>
      </c>
      <c r="D397" t="s">
        <v>1695</v>
      </c>
      <c r="E397" t="s">
        <v>3125</v>
      </c>
      <c r="F397" t="s">
        <v>3105</v>
      </c>
      <c r="G397" t="s">
        <v>3089</v>
      </c>
      <c r="H397" t="s">
        <v>3088</v>
      </c>
      <c r="I397" t="s">
        <v>1112</v>
      </c>
      <c r="J397" t="s">
        <v>3274</v>
      </c>
      <c r="K397" t="s">
        <v>3375</v>
      </c>
      <c r="L397" t="s">
        <v>4102</v>
      </c>
      <c r="M397" t="s">
        <v>3276</v>
      </c>
      <c r="N397" t="s">
        <v>3277</v>
      </c>
      <c r="O397" t="s">
        <v>4508</v>
      </c>
      <c r="P397" t="s">
        <v>1111</v>
      </c>
      <c r="Q397" t="s">
        <v>1111</v>
      </c>
      <c r="R397">
        <v>652175</v>
      </c>
      <c r="S397">
        <v>10.039999999999999</v>
      </c>
      <c r="T397">
        <v>0</v>
      </c>
      <c r="U397">
        <v>0</v>
      </c>
      <c r="V397">
        <v>64955</v>
      </c>
      <c r="W397">
        <v>1914</v>
      </c>
      <c r="X397">
        <v>454759</v>
      </c>
      <c r="Y397">
        <v>29</v>
      </c>
      <c r="Z397">
        <v>7</v>
      </c>
      <c r="AA397">
        <v>0</v>
      </c>
      <c r="AB397">
        <v>43107</v>
      </c>
      <c r="AC397">
        <v>0</v>
      </c>
      <c r="AD397">
        <v>0.7</v>
      </c>
      <c r="AE397">
        <v>100</v>
      </c>
      <c r="AF397">
        <v>91</v>
      </c>
      <c r="AG397">
        <v>100</v>
      </c>
      <c r="AH397" s="1">
        <f t="shared" si="6"/>
        <v>97</v>
      </c>
      <c r="AI397">
        <v>668419.07979999995</v>
      </c>
      <c r="AJ397">
        <v>10.095000000000001</v>
      </c>
      <c r="AK397">
        <v>0</v>
      </c>
      <c r="AL397">
        <v>0</v>
      </c>
      <c r="AM397">
        <v>644.76649999999995</v>
      </c>
      <c r="AN397">
        <v>3481821.2722999998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459626.18199999997</v>
      </c>
      <c r="AU397" s="1">
        <v>100</v>
      </c>
      <c r="AV397" s="1">
        <v>88.338644943786775</v>
      </c>
      <c r="AW397" s="3">
        <v>100</v>
      </c>
      <c r="AX397" s="1">
        <v>96.11288164792893</v>
      </c>
      <c r="AY397" s="1">
        <v>86.357032710712303</v>
      </c>
      <c r="AZ397" s="1">
        <v>86.162676793108744</v>
      </c>
      <c r="BA397" s="1">
        <v>75.798809308219205</v>
      </c>
      <c r="BB397" s="1">
        <f>BA397-(((100-AH397)/100)*19.7)</f>
        <v>75.207809308219211</v>
      </c>
    </row>
    <row r="398" spans="1:54" x14ac:dyDescent="0.3">
      <c r="A398">
        <v>1</v>
      </c>
      <c r="B398" t="s">
        <v>2841</v>
      </c>
      <c r="C398">
        <v>3</v>
      </c>
      <c r="D398" t="s">
        <v>2885</v>
      </c>
      <c r="E398" t="s">
        <v>3126</v>
      </c>
      <c r="F398" t="s">
        <v>3105</v>
      </c>
      <c r="G398" t="s">
        <v>3104</v>
      </c>
      <c r="H398" t="s">
        <v>3088</v>
      </c>
      <c r="I398" t="s">
        <v>2091</v>
      </c>
      <c r="J398" t="s">
        <v>3274</v>
      </c>
      <c r="K398" t="s">
        <v>3378</v>
      </c>
      <c r="L398" t="s">
        <v>4105</v>
      </c>
      <c r="M398" t="s">
        <v>3276</v>
      </c>
      <c r="N398" t="s">
        <v>3277</v>
      </c>
      <c r="O398" t="s">
        <v>4511</v>
      </c>
      <c r="P398" t="s">
        <v>2090</v>
      </c>
      <c r="Q398" t="s">
        <v>2090</v>
      </c>
      <c r="R398">
        <v>0</v>
      </c>
      <c r="S398">
        <v>0</v>
      </c>
      <c r="T398">
        <v>74438</v>
      </c>
      <c r="U398">
        <v>1.1399999999999999</v>
      </c>
      <c r="V398">
        <v>65481</v>
      </c>
      <c r="W398">
        <v>0</v>
      </c>
      <c r="X398">
        <v>0</v>
      </c>
      <c r="Y398">
        <v>0</v>
      </c>
      <c r="Z398">
        <v>0</v>
      </c>
      <c r="AA398">
        <v>489</v>
      </c>
      <c r="AB398">
        <v>599170</v>
      </c>
      <c r="AC398">
        <v>7.5</v>
      </c>
      <c r="AD398">
        <v>9.1999999999999993</v>
      </c>
      <c r="AE398">
        <v>0</v>
      </c>
      <c r="AF398">
        <v>0</v>
      </c>
      <c r="AG398">
        <v>0</v>
      </c>
      <c r="AH398" s="1">
        <f t="shared" si="6"/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69887.776199999993</v>
      </c>
      <c r="AP398">
        <v>1.0530999999999999</v>
      </c>
      <c r="AQ398">
        <v>9.5014000000000003</v>
      </c>
      <c r="AR398">
        <v>0</v>
      </c>
      <c r="AS398">
        <v>138.29839999999999</v>
      </c>
      <c r="AT398">
        <v>3781651.8417000002</v>
      </c>
      <c r="AU398" s="1">
        <v>0</v>
      </c>
      <c r="AV398" s="1">
        <v>0</v>
      </c>
      <c r="AW398" s="3">
        <v>0</v>
      </c>
      <c r="AX398" s="1">
        <v>0</v>
      </c>
      <c r="AY398" s="1">
        <v>-3.3126345468929101</v>
      </c>
      <c r="AZ398" s="1">
        <v>-8.3126345468929106</v>
      </c>
      <c r="BA398" s="1">
        <v>-9.2859687108463049</v>
      </c>
      <c r="BB398" s="1">
        <f>BA398-(((100-AH398)/100)*19.7)</f>
        <v>-28.985968710846304</v>
      </c>
    </row>
    <row r="399" spans="1:54" x14ac:dyDescent="0.3">
      <c r="A399">
        <v>1</v>
      </c>
      <c r="B399" t="s">
        <v>3083</v>
      </c>
      <c r="C399">
        <v>1</v>
      </c>
      <c r="D399" t="s">
        <v>2195</v>
      </c>
      <c r="E399" t="s">
        <v>3126</v>
      </c>
      <c r="F399" t="s">
        <v>3106</v>
      </c>
      <c r="G399" t="s">
        <v>3104</v>
      </c>
      <c r="H399" t="s">
        <v>3088</v>
      </c>
      <c r="I399" t="s">
        <v>2947</v>
      </c>
      <c r="J399" t="s">
        <v>3274</v>
      </c>
      <c r="K399" t="s">
        <v>3379</v>
      </c>
      <c r="L399" t="s">
        <v>4106</v>
      </c>
      <c r="M399" t="s">
        <v>3276</v>
      </c>
      <c r="N399" t="s">
        <v>3277</v>
      </c>
      <c r="O399" t="s">
        <v>4512</v>
      </c>
      <c r="P399" t="s">
        <v>2946</v>
      </c>
      <c r="Q399" t="s">
        <v>2946</v>
      </c>
      <c r="R399">
        <v>0</v>
      </c>
      <c r="S399">
        <v>0</v>
      </c>
      <c r="T399">
        <v>73093</v>
      </c>
      <c r="U399">
        <v>1.1000000000000001</v>
      </c>
      <c r="V399">
        <v>66591</v>
      </c>
      <c r="W399">
        <v>0</v>
      </c>
      <c r="X399">
        <v>0</v>
      </c>
      <c r="Y399">
        <v>0</v>
      </c>
      <c r="Z399">
        <v>0</v>
      </c>
      <c r="AA399">
        <v>618</v>
      </c>
      <c r="AB399">
        <v>254239</v>
      </c>
      <c r="AC399">
        <v>9.3000000000000007</v>
      </c>
      <c r="AD399">
        <v>3.8</v>
      </c>
      <c r="AE399">
        <v>0</v>
      </c>
      <c r="AF399">
        <v>0</v>
      </c>
      <c r="AG399">
        <v>0</v>
      </c>
      <c r="AH399" s="1">
        <f t="shared" si="6"/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44434.850299999998</v>
      </c>
      <c r="AP399">
        <v>0.6522</v>
      </c>
      <c r="AQ399">
        <v>0</v>
      </c>
      <c r="AR399">
        <v>0</v>
      </c>
      <c r="AS399">
        <v>114.8066</v>
      </c>
      <c r="AT399">
        <v>3305951.929</v>
      </c>
      <c r="AU399" s="1">
        <v>0</v>
      </c>
      <c r="AV399" s="1">
        <v>0</v>
      </c>
      <c r="AW399" s="3">
        <v>0</v>
      </c>
      <c r="AX399" s="1">
        <v>0</v>
      </c>
      <c r="AY399" s="1">
        <v>6.9226507961096297</v>
      </c>
      <c r="AZ399" s="1">
        <v>-6.7773492038903695</v>
      </c>
      <c r="BA399" s="1">
        <v>-16.321640912122369</v>
      </c>
      <c r="BB399" s="1">
        <f>BA399-(((100-AH399)/100)*17.6)</f>
        <v>-33.921640912122371</v>
      </c>
    </row>
    <row r="400" spans="1:54" x14ac:dyDescent="0.3">
      <c r="A400">
        <v>1</v>
      </c>
      <c r="B400" t="s">
        <v>2797</v>
      </c>
      <c r="C400">
        <v>3</v>
      </c>
      <c r="D400" t="s">
        <v>2195</v>
      </c>
      <c r="E400" t="s">
        <v>3126</v>
      </c>
      <c r="F400" t="s">
        <v>3103</v>
      </c>
      <c r="G400" t="s">
        <v>3104</v>
      </c>
      <c r="H400" t="s">
        <v>3090</v>
      </c>
      <c r="I400" t="s">
        <v>2779</v>
      </c>
      <c r="J400" t="s">
        <v>3274</v>
      </c>
      <c r="K400" t="s">
        <v>3377</v>
      </c>
      <c r="L400" t="s">
        <v>4104</v>
      </c>
      <c r="M400" t="s">
        <v>3276</v>
      </c>
      <c r="N400" t="s">
        <v>3277</v>
      </c>
      <c r="O400" t="s">
        <v>4510</v>
      </c>
      <c r="P400" t="s">
        <v>2778</v>
      </c>
      <c r="Q400" t="s">
        <v>2778</v>
      </c>
      <c r="R400">
        <v>0</v>
      </c>
      <c r="S400">
        <v>0</v>
      </c>
      <c r="T400">
        <v>83433</v>
      </c>
      <c r="U400">
        <v>1.28</v>
      </c>
      <c r="V400">
        <v>65051</v>
      </c>
      <c r="W400">
        <v>0</v>
      </c>
      <c r="X400">
        <v>0</v>
      </c>
      <c r="Y400">
        <v>0</v>
      </c>
      <c r="Z400">
        <v>0</v>
      </c>
      <c r="AA400">
        <v>544</v>
      </c>
      <c r="AB400">
        <v>433820</v>
      </c>
      <c r="AC400">
        <v>8.4</v>
      </c>
      <c r="AD400">
        <v>6.7</v>
      </c>
      <c r="AE400">
        <v>0</v>
      </c>
      <c r="AF400">
        <v>0</v>
      </c>
      <c r="AG400">
        <v>0</v>
      </c>
      <c r="AH400" s="1">
        <f t="shared" si="6"/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74647.149699999994</v>
      </c>
      <c r="AP400">
        <v>1.1176999999999999</v>
      </c>
      <c r="AQ400">
        <v>0</v>
      </c>
      <c r="AR400">
        <v>0</v>
      </c>
      <c r="AS400">
        <v>135.47980000000001</v>
      </c>
      <c r="AT400">
        <v>2848328.0517000002</v>
      </c>
      <c r="AU400" s="1">
        <v>0</v>
      </c>
      <c r="AV400" s="1">
        <v>0</v>
      </c>
      <c r="AW400" s="3">
        <v>0</v>
      </c>
      <c r="AX400" s="1">
        <v>0</v>
      </c>
      <c r="AY400" s="1">
        <v>-2.3105251448500601</v>
      </c>
      <c r="AZ400" s="1">
        <v>-4.6105251448500599</v>
      </c>
      <c r="BA400" s="1">
        <v>-9.1239468062799709</v>
      </c>
      <c r="BB400" s="1">
        <f>BA400-(((100-AH400)/100)*16.7)</f>
        <v>-25.82394680627997</v>
      </c>
    </row>
    <row r="401" spans="1:54" x14ac:dyDescent="0.3">
      <c r="A401">
        <v>1</v>
      </c>
      <c r="B401" t="s">
        <v>2080</v>
      </c>
      <c r="C401">
        <v>1</v>
      </c>
      <c r="D401" t="s">
        <v>927</v>
      </c>
      <c r="E401" t="s">
        <v>3126</v>
      </c>
      <c r="F401" t="s">
        <v>3105</v>
      </c>
      <c r="G401" t="s">
        <v>3104</v>
      </c>
      <c r="H401" t="s">
        <v>3090</v>
      </c>
      <c r="I401" t="s">
        <v>2091</v>
      </c>
      <c r="J401" t="s">
        <v>3274</v>
      </c>
      <c r="K401" t="s">
        <v>3378</v>
      </c>
      <c r="L401" t="s">
        <v>4105</v>
      </c>
      <c r="M401" t="s">
        <v>3276</v>
      </c>
      <c r="N401" t="s">
        <v>3277</v>
      </c>
      <c r="O401" t="s">
        <v>4511</v>
      </c>
      <c r="P401" t="s">
        <v>2090</v>
      </c>
      <c r="Q401" t="s">
        <v>2090</v>
      </c>
      <c r="R401">
        <v>0</v>
      </c>
      <c r="S401">
        <v>0</v>
      </c>
      <c r="T401">
        <v>78984</v>
      </c>
      <c r="U401">
        <v>1.18</v>
      </c>
      <c r="V401">
        <v>66861</v>
      </c>
      <c r="W401">
        <v>0</v>
      </c>
      <c r="X401">
        <v>0</v>
      </c>
      <c r="Y401">
        <v>0</v>
      </c>
      <c r="Z401">
        <v>0</v>
      </c>
      <c r="AA401">
        <v>545</v>
      </c>
      <c r="AB401">
        <v>422164</v>
      </c>
      <c r="AC401">
        <v>8.1</v>
      </c>
      <c r="AD401">
        <v>6.3</v>
      </c>
      <c r="AE401">
        <v>0</v>
      </c>
      <c r="AF401">
        <v>0</v>
      </c>
      <c r="AG401">
        <v>0</v>
      </c>
      <c r="AH401" s="1">
        <f t="shared" si="6"/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67233.959799999997</v>
      </c>
      <c r="AP401">
        <v>0.97919999999999996</v>
      </c>
      <c r="AQ401">
        <v>0</v>
      </c>
      <c r="AR401">
        <v>0</v>
      </c>
      <c r="AS401">
        <v>111.5291</v>
      </c>
      <c r="AT401">
        <v>3617351.0469999998</v>
      </c>
      <c r="AU401" s="1">
        <v>0</v>
      </c>
      <c r="AV401" s="1">
        <v>0</v>
      </c>
      <c r="AW401" s="3">
        <v>0</v>
      </c>
      <c r="AX401" s="1">
        <v>0</v>
      </c>
      <c r="AY401" s="1">
        <v>1.9503522363550201</v>
      </c>
      <c r="AZ401" s="1">
        <v>-3.0496477636449799</v>
      </c>
      <c r="BA401" s="1">
        <v>1.4310445135016225</v>
      </c>
      <c r="BB401" s="1">
        <f>BA401-(((100-AH401)/100)*19.7)</f>
        <v>-18.268955486498378</v>
      </c>
    </row>
    <row r="402" spans="1:54" x14ac:dyDescent="0.3">
      <c r="A402">
        <v>1</v>
      </c>
      <c r="B402" t="s">
        <v>2314</v>
      </c>
      <c r="C402">
        <v>3</v>
      </c>
      <c r="D402" t="s">
        <v>927</v>
      </c>
      <c r="E402" t="s">
        <v>3126</v>
      </c>
      <c r="F402" t="s">
        <v>3106</v>
      </c>
      <c r="G402" t="s">
        <v>3104</v>
      </c>
      <c r="H402" t="s">
        <v>3090</v>
      </c>
      <c r="I402" t="s">
        <v>2947</v>
      </c>
      <c r="J402" t="s">
        <v>3274</v>
      </c>
      <c r="K402" t="s">
        <v>3379</v>
      </c>
      <c r="L402" t="s">
        <v>4106</v>
      </c>
      <c r="M402" t="s">
        <v>3276</v>
      </c>
      <c r="N402" t="s">
        <v>3277</v>
      </c>
      <c r="O402" t="s">
        <v>4512</v>
      </c>
      <c r="P402" t="s">
        <v>2946</v>
      </c>
      <c r="Q402" t="s">
        <v>2946</v>
      </c>
      <c r="R402">
        <v>0</v>
      </c>
      <c r="S402">
        <v>0</v>
      </c>
      <c r="T402">
        <v>83124</v>
      </c>
      <c r="U402">
        <v>1.26</v>
      </c>
      <c r="V402">
        <v>65860</v>
      </c>
      <c r="W402">
        <v>0</v>
      </c>
      <c r="X402">
        <v>0</v>
      </c>
      <c r="Y402">
        <v>0</v>
      </c>
      <c r="Z402">
        <v>0</v>
      </c>
      <c r="AA402">
        <v>557</v>
      </c>
      <c r="AB402">
        <v>659248</v>
      </c>
      <c r="AC402">
        <v>8.5</v>
      </c>
      <c r="AD402">
        <v>10</v>
      </c>
      <c r="AE402">
        <v>0</v>
      </c>
      <c r="AF402">
        <v>0</v>
      </c>
      <c r="AG402">
        <v>0</v>
      </c>
      <c r="AH402" s="1">
        <f t="shared" si="6"/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50029.238400000002</v>
      </c>
      <c r="AP402">
        <v>0.74690000000000001</v>
      </c>
      <c r="AQ402">
        <v>0</v>
      </c>
      <c r="AR402">
        <v>0</v>
      </c>
      <c r="AS402">
        <v>159.0172</v>
      </c>
      <c r="AT402">
        <v>3904208.1184999999</v>
      </c>
      <c r="AU402" s="1">
        <v>0</v>
      </c>
      <c r="AV402" s="1">
        <v>0</v>
      </c>
      <c r="AW402" s="3">
        <v>0</v>
      </c>
      <c r="AX402" s="1">
        <v>0</v>
      </c>
      <c r="AY402" s="1">
        <v>9.2481565840563995</v>
      </c>
      <c r="AZ402" s="1">
        <v>-4.4518434159435998</v>
      </c>
      <c r="BA402" s="1">
        <v>-9.074980441794068</v>
      </c>
      <c r="BB402" s="1">
        <f>BA402-(((100-AH402)/100)*17.6)</f>
        <v>-26.674980441794069</v>
      </c>
    </row>
    <row r="403" spans="1:54" x14ac:dyDescent="0.3">
      <c r="A403">
        <v>1</v>
      </c>
      <c r="B403" t="s">
        <v>2463</v>
      </c>
      <c r="C403">
        <v>1</v>
      </c>
      <c r="D403" t="s">
        <v>2507</v>
      </c>
      <c r="E403" t="s">
        <v>3127</v>
      </c>
      <c r="F403" t="s">
        <v>3103</v>
      </c>
      <c r="G403" t="s">
        <v>3089</v>
      </c>
      <c r="H403" t="s">
        <v>3088</v>
      </c>
      <c r="I403" t="s">
        <v>2465</v>
      </c>
      <c r="J403" t="s">
        <v>3274</v>
      </c>
      <c r="K403" t="s">
        <v>3380</v>
      </c>
      <c r="L403" t="s">
        <v>4107</v>
      </c>
      <c r="M403" t="s">
        <v>3276</v>
      </c>
      <c r="N403" t="s">
        <v>3277</v>
      </c>
      <c r="O403" t="s">
        <v>4513</v>
      </c>
      <c r="P403" t="s">
        <v>2464</v>
      </c>
      <c r="Q403" t="s">
        <v>2464</v>
      </c>
      <c r="R403">
        <v>305742</v>
      </c>
      <c r="S403">
        <v>4.59</v>
      </c>
      <c r="T403">
        <v>0</v>
      </c>
      <c r="U403">
        <v>0</v>
      </c>
      <c r="V403">
        <v>66632</v>
      </c>
      <c r="W403">
        <v>1062</v>
      </c>
      <c r="X403">
        <v>176170</v>
      </c>
      <c r="Y403">
        <v>16</v>
      </c>
      <c r="Z403">
        <v>2.6</v>
      </c>
      <c r="AA403">
        <v>0</v>
      </c>
      <c r="AB403">
        <v>0</v>
      </c>
      <c r="AC403">
        <v>0</v>
      </c>
      <c r="AD403">
        <v>0</v>
      </c>
      <c r="AE403">
        <v>100</v>
      </c>
      <c r="AF403">
        <v>100</v>
      </c>
      <c r="AG403">
        <v>100</v>
      </c>
      <c r="AH403" s="1">
        <f t="shared" si="6"/>
        <v>100</v>
      </c>
      <c r="AI403">
        <v>282866.65529999998</v>
      </c>
      <c r="AJ403">
        <v>4.1532</v>
      </c>
      <c r="AK403">
        <v>0</v>
      </c>
      <c r="AL403">
        <v>0</v>
      </c>
      <c r="AM403">
        <v>258.16550000000001</v>
      </c>
      <c r="AN403">
        <v>2509247.3769999999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728543.92460000003</v>
      </c>
      <c r="AU403" s="1">
        <v>100</v>
      </c>
      <c r="AV403" s="1">
        <v>77.498737357161346</v>
      </c>
      <c r="AW403" s="3">
        <v>100</v>
      </c>
      <c r="AX403" s="1">
        <v>92.499579119053791</v>
      </c>
      <c r="AY403" s="1">
        <v>85.576764321335403</v>
      </c>
      <c r="AZ403" s="1">
        <v>85.404254641073635</v>
      </c>
      <c r="BA403" s="1">
        <v>66.049621840988749</v>
      </c>
      <c r="BB403" s="1">
        <f>BA403-(((100-AH403)/100)*16.7)</f>
        <v>66.049621840988749</v>
      </c>
    </row>
    <row r="404" spans="1:54" x14ac:dyDescent="0.3">
      <c r="A404">
        <v>1</v>
      </c>
      <c r="B404" t="s">
        <v>2452</v>
      </c>
      <c r="C404">
        <v>3</v>
      </c>
      <c r="D404" t="s">
        <v>2507</v>
      </c>
      <c r="E404" t="s">
        <v>3127</v>
      </c>
      <c r="F404" t="s">
        <v>3105</v>
      </c>
      <c r="G404" t="s">
        <v>3089</v>
      </c>
      <c r="H404" t="s">
        <v>3088</v>
      </c>
      <c r="I404" t="s">
        <v>510</v>
      </c>
      <c r="J404" t="s">
        <v>3274</v>
      </c>
      <c r="K404" t="s">
        <v>3381</v>
      </c>
      <c r="L404" t="s">
        <v>4108</v>
      </c>
      <c r="M404" t="s">
        <v>3276</v>
      </c>
      <c r="N404" t="s">
        <v>3277</v>
      </c>
      <c r="O404" t="s">
        <v>4514</v>
      </c>
      <c r="P404" t="s">
        <v>509</v>
      </c>
      <c r="Q404" t="s">
        <v>509</v>
      </c>
      <c r="R404">
        <v>317368</v>
      </c>
      <c r="S404">
        <v>4.83</v>
      </c>
      <c r="T404">
        <v>0</v>
      </c>
      <c r="U404">
        <v>0</v>
      </c>
      <c r="V404">
        <v>65665</v>
      </c>
      <c r="W404">
        <v>1137</v>
      </c>
      <c r="X404">
        <v>359737</v>
      </c>
      <c r="Y404">
        <v>17</v>
      </c>
      <c r="Z404">
        <v>5.5</v>
      </c>
      <c r="AA404">
        <v>21</v>
      </c>
      <c r="AB404">
        <v>189394</v>
      </c>
      <c r="AC404">
        <v>0.3</v>
      </c>
      <c r="AD404">
        <v>2.9</v>
      </c>
      <c r="AE404">
        <v>100</v>
      </c>
      <c r="AF404">
        <v>66</v>
      </c>
      <c r="AG404">
        <v>98</v>
      </c>
      <c r="AH404" s="1">
        <f t="shared" si="6"/>
        <v>88</v>
      </c>
      <c r="AI404">
        <v>333810.21919999999</v>
      </c>
      <c r="AJ404">
        <v>5.0488999999999997</v>
      </c>
      <c r="AK404">
        <v>0</v>
      </c>
      <c r="AL404">
        <v>0</v>
      </c>
      <c r="AM404">
        <v>347.27980000000002</v>
      </c>
      <c r="AN404">
        <v>2807792.8901</v>
      </c>
      <c r="AO404">
        <v>372276.36920000002</v>
      </c>
      <c r="AP404">
        <v>5.6307</v>
      </c>
      <c r="AQ404">
        <v>0</v>
      </c>
      <c r="AR404">
        <v>0</v>
      </c>
      <c r="AS404">
        <v>132.76159999999999</v>
      </c>
      <c r="AT404">
        <v>1690354.8092</v>
      </c>
      <c r="AU404" s="1">
        <v>47.27610248998181</v>
      </c>
      <c r="AV404" s="1">
        <v>62.421091475874555</v>
      </c>
      <c r="AW404" s="3">
        <v>72.343718687596535</v>
      </c>
      <c r="AX404" s="1">
        <v>60.680304217817628</v>
      </c>
      <c r="AY404" s="1">
        <v>84.551705849016798</v>
      </c>
      <c r="AZ404" s="1">
        <v>82.585721059907684</v>
      </c>
      <c r="BA404" s="1">
        <v>68.042648890236208</v>
      </c>
      <c r="BB404" s="1">
        <f>BA404-(((100-AH404)/100)*19.7)</f>
        <v>65.678648890236204</v>
      </c>
    </row>
    <row r="405" spans="1:54" x14ac:dyDescent="0.3">
      <c r="A405">
        <v>1</v>
      </c>
      <c r="B405" t="s">
        <v>2727</v>
      </c>
      <c r="C405">
        <v>1</v>
      </c>
      <c r="D405" t="s">
        <v>2545</v>
      </c>
      <c r="E405" t="s">
        <v>3127</v>
      </c>
      <c r="F405" t="s">
        <v>3106</v>
      </c>
      <c r="G405" t="s">
        <v>3089</v>
      </c>
      <c r="H405" t="s">
        <v>3088</v>
      </c>
      <c r="I405" t="s">
        <v>2729</v>
      </c>
      <c r="J405" t="s">
        <v>3274</v>
      </c>
      <c r="K405" t="s">
        <v>3382</v>
      </c>
      <c r="L405" t="s">
        <v>4109</v>
      </c>
      <c r="M405" t="s">
        <v>3276</v>
      </c>
      <c r="N405" t="s">
        <v>3277</v>
      </c>
      <c r="O405" t="s">
        <v>4515</v>
      </c>
      <c r="P405" t="s">
        <v>2728</v>
      </c>
      <c r="Q405" t="s">
        <v>2728</v>
      </c>
      <c r="R405">
        <v>209521</v>
      </c>
      <c r="S405">
        <v>3.16</v>
      </c>
      <c r="T405">
        <v>370650</v>
      </c>
      <c r="U405">
        <v>5.59</v>
      </c>
      <c r="V405">
        <v>66249</v>
      </c>
      <c r="W405">
        <v>568</v>
      </c>
      <c r="X405">
        <v>221498</v>
      </c>
      <c r="Y405">
        <v>9</v>
      </c>
      <c r="Z405">
        <v>3.3</v>
      </c>
      <c r="AA405">
        <v>0</v>
      </c>
      <c r="AB405">
        <v>104618</v>
      </c>
      <c r="AC405">
        <v>0</v>
      </c>
      <c r="AD405">
        <v>1.6</v>
      </c>
      <c r="AE405">
        <v>36</v>
      </c>
      <c r="AF405">
        <v>68</v>
      </c>
      <c r="AG405">
        <v>100</v>
      </c>
      <c r="AH405" s="1">
        <f t="shared" si="6"/>
        <v>68</v>
      </c>
      <c r="AI405">
        <v>182215.87270000001</v>
      </c>
      <c r="AJ405">
        <v>2.6444000000000001</v>
      </c>
      <c r="AK405">
        <v>0</v>
      </c>
      <c r="AL405">
        <v>0</v>
      </c>
      <c r="AM405">
        <v>122.81789999999999</v>
      </c>
      <c r="AN405">
        <v>3513758.1269999999</v>
      </c>
      <c r="AO405">
        <v>335950.57890000002</v>
      </c>
      <c r="AP405">
        <v>4.8754</v>
      </c>
      <c r="AQ405">
        <v>0</v>
      </c>
      <c r="AR405">
        <v>0</v>
      </c>
      <c r="AS405">
        <v>108.7903</v>
      </c>
      <c r="AT405">
        <v>778661.85279999999</v>
      </c>
      <c r="AU405" s="1">
        <v>35.165509487801046</v>
      </c>
      <c r="AV405" s="1">
        <v>81.859607017385088</v>
      </c>
      <c r="AW405" s="3">
        <v>53.028303833802084</v>
      </c>
      <c r="AX405" s="1">
        <v>56.684473446329406</v>
      </c>
      <c r="AY405" s="1">
        <v>58.718702408568603</v>
      </c>
      <c r="AZ405" s="1">
        <v>52.784475270715731</v>
      </c>
      <c r="BA405" s="1">
        <v>6.4779773814084898</v>
      </c>
      <c r="BB405" s="1">
        <f>BA405-(((100-AH405)/100)*17.6)</f>
        <v>0.84597738140848922</v>
      </c>
    </row>
    <row r="406" spans="1:54" x14ac:dyDescent="0.3">
      <c r="A406">
        <v>1</v>
      </c>
      <c r="B406" t="s">
        <v>2912</v>
      </c>
      <c r="C406">
        <v>3</v>
      </c>
      <c r="D406" t="s">
        <v>2545</v>
      </c>
      <c r="E406" t="s">
        <v>3127</v>
      </c>
      <c r="F406" t="s">
        <v>3103</v>
      </c>
      <c r="G406" t="s">
        <v>3089</v>
      </c>
      <c r="H406" t="s">
        <v>3090</v>
      </c>
      <c r="I406" t="s">
        <v>2465</v>
      </c>
      <c r="J406" t="s">
        <v>3274</v>
      </c>
      <c r="K406" t="s">
        <v>3380</v>
      </c>
      <c r="L406" t="s">
        <v>4107</v>
      </c>
      <c r="M406" t="s">
        <v>3276</v>
      </c>
      <c r="N406" t="s">
        <v>3277</v>
      </c>
      <c r="O406" t="s">
        <v>4513</v>
      </c>
      <c r="P406" t="s">
        <v>2464</v>
      </c>
      <c r="Q406" t="s">
        <v>2464</v>
      </c>
      <c r="R406">
        <v>0</v>
      </c>
      <c r="S406">
        <v>0</v>
      </c>
      <c r="T406">
        <v>0</v>
      </c>
      <c r="U406">
        <v>0</v>
      </c>
      <c r="V406">
        <v>65670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s="1">
        <f t="shared" si="6"/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 s="1">
        <v>0</v>
      </c>
      <c r="AV406" s="1">
        <v>0</v>
      </c>
      <c r="AW406" s="3">
        <v>0</v>
      </c>
      <c r="AX406" s="1">
        <v>0</v>
      </c>
      <c r="AY406" s="1">
        <v>-6.8314919891807797</v>
      </c>
      <c r="AZ406" s="1">
        <v>0</v>
      </c>
      <c r="BA406" s="1">
        <v>-12.092905384119979</v>
      </c>
      <c r="BB406" s="1">
        <f>BA406-(((100-AH406)/100)*16.7)</f>
        <v>-28.792905384119976</v>
      </c>
    </row>
    <row r="407" spans="1:54" x14ac:dyDescent="0.3">
      <c r="A407">
        <v>1</v>
      </c>
      <c r="B407" t="s">
        <v>1335</v>
      </c>
      <c r="C407">
        <v>1</v>
      </c>
      <c r="D407" t="s">
        <v>2439</v>
      </c>
      <c r="E407" t="s">
        <v>3127</v>
      </c>
      <c r="F407" t="s">
        <v>3105</v>
      </c>
      <c r="G407" t="s">
        <v>3089</v>
      </c>
      <c r="H407" t="s">
        <v>3090</v>
      </c>
      <c r="I407" t="s">
        <v>510</v>
      </c>
      <c r="J407" t="s">
        <v>3274</v>
      </c>
      <c r="K407" t="s">
        <v>3381</v>
      </c>
      <c r="L407" t="s">
        <v>4108</v>
      </c>
      <c r="M407" t="s">
        <v>3276</v>
      </c>
      <c r="N407" t="s">
        <v>3277</v>
      </c>
      <c r="O407" t="s">
        <v>4514</v>
      </c>
      <c r="P407" t="s">
        <v>509</v>
      </c>
      <c r="Q407" t="s">
        <v>509</v>
      </c>
      <c r="R407">
        <v>0</v>
      </c>
      <c r="S407">
        <v>0</v>
      </c>
      <c r="T407">
        <v>0</v>
      </c>
      <c r="U407">
        <v>0</v>
      </c>
      <c r="V407">
        <v>66671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s="1">
        <f t="shared" si="6"/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381411.59600000002</v>
      </c>
      <c r="AP407">
        <v>5.6307</v>
      </c>
      <c r="AQ407">
        <v>0</v>
      </c>
      <c r="AR407">
        <v>0</v>
      </c>
      <c r="AS407">
        <v>133.09110000000001</v>
      </c>
      <c r="AT407">
        <v>357706.18670000002</v>
      </c>
      <c r="AU407" s="1">
        <v>0</v>
      </c>
      <c r="AV407" s="1">
        <v>0</v>
      </c>
      <c r="AW407" s="3">
        <v>0</v>
      </c>
      <c r="AX407" s="1">
        <v>0</v>
      </c>
      <c r="AY407" s="1">
        <v>-19.254588698475299</v>
      </c>
      <c r="AZ407" s="1">
        <v>-24.254588698475299</v>
      </c>
      <c r="BA407" s="1">
        <v>-12.945844507825687</v>
      </c>
      <c r="BB407" s="1">
        <f>BA407-(((100-AH407)/100)*19.7)</f>
        <v>-32.645844507825686</v>
      </c>
    </row>
    <row r="408" spans="1:54" x14ac:dyDescent="0.3">
      <c r="A408">
        <v>1</v>
      </c>
      <c r="B408" t="s">
        <v>2497</v>
      </c>
      <c r="C408">
        <v>1</v>
      </c>
      <c r="D408" t="s">
        <v>1113</v>
      </c>
      <c r="E408" t="s">
        <v>3125</v>
      </c>
      <c r="F408" t="s">
        <v>3106</v>
      </c>
      <c r="G408" t="s">
        <v>3089</v>
      </c>
      <c r="H408" t="s">
        <v>3088</v>
      </c>
      <c r="I408" t="s">
        <v>2499</v>
      </c>
      <c r="J408" t="s">
        <v>3274</v>
      </c>
      <c r="K408" t="s">
        <v>3376</v>
      </c>
      <c r="L408" t="s">
        <v>4103</v>
      </c>
      <c r="M408" t="s">
        <v>3276</v>
      </c>
      <c r="N408" t="s">
        <v>3277</v>
      </c>
      <c r="O408" t="s">
        <v>4509</v>
      </c>
      <c r="P408" t="s">
        <v>2498</v>
      </c>
      <c r="Q408" t="s">
        <v>2498</v>
      </c>
      <c r="R408">
        <v>507034</v>
      </c>
      <c r="S408">
        <v>7.61</v>
      </c>
      <c r="T408">
        <v>0</v>
      </c>
      <c r="U408">
        <v>0</v>
      </c>
      <c r="V408">
        <v>66607</v>
      </c>
      <c r="W408">
        <v>1455</v>
      </c>
      <c r="X408">
        <v>166132</v>
      </c>
      <c r="Y408">
        <v>22</v>
      </c>
      <c r="Z408">
        <v>2.5</v>
      </c>
      <c r="AA408">
        <v>0</v>
      </c>
      <c r="AB408">
        <v>0</v>
      </c>
      <c r="AC408">
        <v>0</v>
      </c>
      <c r="AD408">
        <v>0</v>
      </c>
      <c r="AE408">
        <v>100</v>
      </c>
      <c r="AF408">
        <v>100</v>
      </c>
      <c r="AG408">
        <v>100</v>
      </c>
      <c r="AH408" s="1">
        <f t="shared" si="6"/>
        <v>100</v>
      </c>
      <c r="AI408">
        <v>476557.9866</v>
      </c>
      <c r="AJ408">
        <v>7.0488</v>
      </c>
      <c r="AK408">
        <v>0</v>
      </c>
      <c r="AL408">
        <v>0</v>
      </c>
      <c r="AM408">
        <v>391.12470000000002</v>
      </c>
      <c r="AN408">
        <v>3455513.5380000002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219708.611</v>
      </c>
      <c r="AU408" s="1">
        <v>100</v>
      </c>
      <c r="AV408" s="1">
        <v>94.021895763232138</v>
      </c>
      <c r="AW408" s="3">
        <v>100</v>
      </c>
      <c r="AX408" s="1">
        <v>98.007298587744046</v>
      </c>
      <c r="AY408" s="1">
        <v>90.648508852285104</v>
      </c>
      <c r="AZ408" s="1">
        <v>90.375508758806035</v>
      </c>
      <c r="BA408" s="1">
        <v>59.663239822343314</v>
      </c>
      <c r="BB408" s="1">
        <f>BA408-(((100-AH408)/100)*17.6)</f>
        <v>59.663239822343314</v>
      </c>
    </row>
    <row r="409" spans="1:54" x14ac:dyDescent="0.3">
      <c r="A409">
        <v>1</v>
      </c>
      <c r="B409" t="s">
        <v>1615</v>
      </c>
      <c r="C409">
        <v>3</v>
      </c>
      <c r="D409" t="s">
        <v>2439</v>
      </c>
      <c r="E409" t="s">
        <v>3127</v>
      </c>
      <c r="F409" t="s">
        <v>3106</v>
      </c>
      <c r="G409" t="s">
        <v>3089</v>
      </c>
      <c r="H409" t="s">
        <v>3090</v>
      </c>
      <c r="I409" t="s">
        <v>2729</v>
      </c>
      <c r="J409" t="s">
        <v>3274</v>
      </c>
      <c r="K409" t="s">
        <v>3382</v>
      </c>
      <c r="L409" t="s">
        <v>4109</v>
      </c>
      <c r="M409" t="s">
        <v>3276</v>
      </c>
      <c r="N409" t="s">
        <v>3277</v>
      </c>
      <c r="O409" t="s">
        <v>4515</v>
      </c>
      <c r="P409" t="s">
        <v>2728</v>
      </c>
      <c r="Q409" t="s">
        <v>2728</v>
      </c>
      <c r="R409">
        <v>403598</v>
      </c>
      <c r="S409">
        <v>6.16</v>
      </c>
      <c r="T409">
        <v>0</v>
      </c>
      <c r="U409">
        <v>0</v>
      </c>
      <c r="V409">
        <v>65539</v>
      </c>
      <c r="W409">
        <v>1471</v>
      </c>
      <c r="X409">
        <v>518488</v>
      </c>
      <c r="Y409">
        <v>22</v>
      </c>
      <c r="Z409">
        <v>7.9</v>
      </c>
      <c r="AA409">
        <v>0</v>
      </c>
      <c r="AB409">
        <v>21163</v>
      </c>
      <c r="AC409">
        <v>0</v>
      </c>
      <c r="AD409">
        <v>0.3</v>
      </c>
      <c r="AE409">
        <v>100</v>
      </c>
      <c r="AF409">
        <v>96</v>
      </c>
      <c r="AG409">
        <v>100</v>
      </c>
      <c r="AH409" s="1">
        <f t="shared" si="6"/>
        <v>98.666666666666671</v>
      </c>
      <c r="AI409">
        <v>387985.908</v>
      </c>
      <c r="AJ409">
        <v>5.8532000000000002</v>
      </c>
      <c r="AK409">
        <v>0</v>
      </c>
      <c r="AL409">
        <v>0</v>
      </c>
      <c r="AM409">
        <v>412.66719999999998</v>
      </c>
      <c r="AN409">
        <v>3459963.8764999998</v>
      </c>
      <c r="AO409">
        <v>292948.12290000002</v>
      </c>
      <c r="AP409">
        <v>4.4195000000000002</v>
      </c>
      <c r="AQ409">
        <v>0</v>
      </c>
      <c r="AR409">
        <v>0</v>
      </c>
      <c r="AS409">
        <v>72.693700000000007</v>
      </c>
      <c r="AT409">
        <v>448185.11660000001</v>
      </c>
      <c r="AU409" s="1">
        <v>56.978486959624206</v>
      </c>
      <c r="AV409" s="1">
        <v>88.532036076636558</v>
      </c>
      <c r="AW409" s="3">
        <v>85.02275317191804</v>
      </c>
      <c r="AX409" s="1">
        <v>76.844425402726259</v>
      </c>
      <c r="AY409" s="1">
        <v>93.585989847586305</v>
      </c>
      <c r="AZ409" s="1">
        <v>90.4136761277598</v>
      </c>
      <c r="BA409" s="1">
        <v>-11.135896767830566</v>
      </c>
      <c r="BB409" s="1">
        <f>BA409-(((100-AH409)/100)*17.6)</f>
        <v>-11.370563434497232</v>
      </c>
    </row>
    <row r="410" spans="1:54" x14ac:dyDescent="0.3">
      <c r="A410">
        <v>1</v>
      </c>
      <c r="B410" t="s">
        <v>3018</v>
      </c>
      <c r="C410">
        <v>1</v>
      </c>
      <c r="D410" t="s">
        <v>1286</v>
      </c>
      <c r="E410" t="s">
        <v>3127</v>
      </c>
      <c r="F410" t="s">
        <v>3103</v>
      </c>
      <c r="G410" t="s">
        <v>3104</v>
      </c>
      <c r="H410" t="s">
        <v>3088</v>
      </c>
      <c r="I410" t="s">
        <v>2465</v>
      </c>
      <c r="J410" t="s">
        <v>3274</v>
      </c>
      <c r="K410" t="s">
        <v>3380</v>
      </c>
      <c r="L410" t="s">
        <v>4107</v>
      </c>
      <c r="M410" t="s">
        <v>3276</v>
      </c>
      <c r="N410" t="s">
        <v>3277</v>
      </c>
      <c r="O410" t="s">
        <v>4513</v>
      </c>
      <c r="P410" t="s">
        <v>2464</v>
      </c>
      <c r="Q410" t="s">
        <v>2464</v>
      </c>
      <c r="R410">
        <v>0</v>
      </c>
      <c r="S410">
        <v>0</v>
      </c>
      <c r="T410">
        <v>74457</v>
      </c>
      <c r="U410">
        <v>1.1200000000000001</v>
      </c>
      <c r="V410">
        <v>66251</v>
      </c>
      <c r="W410">
        <v>0</v>
      </c>
      <c r="X410">
        <v>0</v>
      </c>
      <c r="Y410">
        <v>0</v>
      </c>
      <c r="Z410">
        <v>0</v>
      </c>
      <c r="AA410">
        <v>433</v>
      </c>
      <c r="AB410">
        <v>391967</v>
      </c>
      <c r="AC410">
        <v>6.5</v>
      </c>
      <c r="AD410">
        <v>5.9</v>
      </c>
      <c r="AE410">
        <v>0</v>
      </c>
      <c r="AF410">
        <v>0</v>
      </c>
      <c r="AG410">
        <v>0</v>
      </c>
      <c r="AH410" s="1">
        <f t="shared" si="6"/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73502.0049</v>
      </c>
      <c r="AP410">
        <v>1.0790999999999999</v>
      </c>
      <c r="AQ410">
        <v>0</v>
      </c>
      <c r="AR410">
        <v>0</v>
      </c>
      <c r="AS410">
        <v>116.03449999999999</v>
      </c>
      <c r="AT410">
        <v>2762516.9679999999</v>
      </c>
      <c r="AU410" s="1">
        <v>0</v>
      </c>
      <c r="AV410" s="1">
        <v>0</v>
      </c>
      <c r="AW410" s="3">
        <v>0</v>
      </c>
      <c r="AX410" s="1">
        <v>0</v>
      </c>
      <c r="AY410" s="1">
        <v>13.1647979111246</v>
      </c>
      <c r="AZ410" s="1">
        <v>10.864797911124601</v>
      </c>
      <c r="BA410" s="1">
        <v>-10.998502972769719</v>
      </c>
      <c r="BB410" s="1">
        <f>BA410-(((100-AH410)/100)*16.7)</f>
        <v>-27.698502972769717</v>
      </c>
    </row>
    <row r="411" spans="1:54" x14ac:dyDescent="0.3">
      <c r="A411">
        <v>1</v>
      </c>
      <c r="B411" t="s">
        <v>508</v>
      </c>
      <c r="C411">
        <v>3</v>
      </c>
      <c r="D411" t="s">
        <v>1286</v>
      </c>
      <c r="E411" t="s">
        <v>3127</v>
      </c>
      <c r="F411" t="s">
        <v>3105</v>
      </c>
      <c r="G411" t="s">
        <v>3104</v>
      </c>
      <c r="H411" t="s">
        <v>3088</v>
      </c>
      <c r="I411" t="s">
        <v>510</v>
      </c>
      <c r="J411" t="s">
        <v>3274</v>
      </c>
      <c r="K411" t="s">
        <v>3381</v>
      </c>
      <c r="L411" t="s">
        <v>4108</v>
      </c>
      <c r="M411" t="s">
        <v>3276</v>
      </c>
      <c r="N411" t="s">
        <v>3277</v>
      </c>
      <c r="O411" t="s">
        <v>4514</v>
      </c>
      <c r="P411" t="s">
        <v>509</v>
      </c>
      <c r="Q411" t="s">
        <v>509</v>
      </c>
      <c r="R411">
        <v>0</v>
      </c>
      <c r="S411">
        <v>0</v>
      </c>
      <c r="T411">
        <v>74150</v>
      </c>
      <c r="U411">
        <v>1.1299999999999999</v>
      </c>
      <c r="V411">
        <v>65331</v>
      </c>
      <c r="W411">
        <v>0</v>
      </c>
      <c r="X411">
        <v>0</v>
      </c>
      <c r="Y411">
        <v>0</v>
      </c>
      <c r="Z411">
        <v>0</v>
      </c>
      <c r="AA411">
        <v>476</v>
      </c>
      <c r="AB411">
        <v>627849</v>
      </c>
      <c r="AC411">
        <v>7.3</v>
      </c>
      <c r="AD411">
        <v>9.6</v>
      </c>
      <c r="AE411">
        <v>0</v>
      </c>
      <c r="AF411">
        <v>0</v>
      </c>
      <c r="AG411">
        <v>0</v>
      </c>
      <c r="AH411" s="1">
        <f t="shared" si="6"/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482738.34039999999</v>
      </c>
      <c r="AP411">
        <v>7.2252000000000001</v>
      </c>
      <c r="AQ411">
        <v>0</v>
      </c>
      <c r="AR411">
        <v>0</v>
      </c>
      <c r="AS411">
        <v>244.7577</v>
      </c>
      <c r="AT411">
        <v>3380203.3226000001</v>
      </c>
      <c r="AU411" s="1">
        <v>0</v>
      </c>
      <c r="AV411" s="1">
        <v>0</v>
      </c>
      <c r="AW411" s="3">
        <v>0</v>
      </c>
      <c r="AX411" s="1">
        <v>0</v>
      </c>
      <c r="AY411" s="1">
        <v>-3.40443082799607</v>
      </c>
      <c r="AZ411" s="1">
        <v>-8.4044308279960696</v>
      </c>
      <c r="BA411" s="1">
        <v>61.719876317255583</v>
      </c>
      <c r="BB411" s="1">
        <f>BA411-(((100-AH411)/100)*19.7)</f>
        <v>42.01987631725558</v>
      </c>
    </row>
    <row r="412" spans="1:54" x14ac:dyDescent="0.3">
      <c r="A412">
        <v>1</v>
      </c>
      <c r="B412" t="s">
        <v>3073</v>
      </c>
      <c r="C412">
        <v>1</v>
      </c>
      <c r="D412" t="s">
        <v>502</v>
      </c>
      <c r="E412" t="s">
        <v>3127</v>
      </c>
      <c r="F412" t="s">
        <v>3106</v>
      </c>
      <c r="G412" t="s">
        <v>3104</v>
      </c>
      <c r="H412" t="s">
        <v>3088</v>
      </c>
      <c r="I412" t="s">
        <v>2729</v>
      </c>
      <c r="J412" t="s">
        <v>3274</v>
      </c>
      <c r="K412" t="s">
        <v>3382</v>
      </c>
      <c r="L412" t="s">
        <v>4109</v>
      </c>
      <c r="M412" t="s">
        <v>3276</v>
      </c>
      <c r="N412" t="s">
        <v>3277</v>
      </c>
      <c r="O412" t="s">
        <v>4515</v>
      </c>
      <c r="P412" t="s">
        <v>2728</v>
      </c>
      <c r="Q412" t="s">
        <v>2728</v>
      </c>
      <c r="R412">
        <v>0</v>
      </c>
      <c r="S412">
        <v>0</v>
      </c>
      <c r="T412">
        <v>71354</v>
      </c>
      <c r="U412">
        <v>1.07</v>
      </c>
      <c r="V412">
        <v>66516</v>
      </c>
      <c r="W412">
        <v>0</v>
      </c>
      <c r="X412">
        <v>0</v>
      </c>
      <c r="Y412">
        <v>0</v>
      </c>
      <c r="Z412">
        <v>0</v>
      </c>
      <c r="AA412">
        <v>374</v>
      </c>
      <c r="AB412">
        <v>420631</v>
      </c>
      <c r="AC412">
        <v>5.6</v>
      </c>
      <c r="AD412">
        <v>6.3</v>
      </c>
      <c r="AE412">
        <v>0</v>
      </c>
      <c r="AF412">
        <v>0</v>
      </c>
      <c r="AG412">
        <v>0</v>
      </c>
      <c r="AH412" s="1">
        <f t="shared" si="6"/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639852.80920000002</v>
      </c>
      <c r="AP412">
        <v>9.4648000000000003</v>
      </c>
      <c r="AQ412">
        <v>0</v>
      </c>
      <c r="AR412">
        <v>0</v>
      </c>
      <c r="AS412">
        <v>504.8501</v>
      </c>
      <c r="AT412">
        <v>3621804.801</v>
      </c>
      <c r="AU412" s="1">
        <v>0</v>
      </c>
      <c r="AV412" s="1">
        <v>0</v>
      </c>
      <c r="AW412" s="3">
        <v>0</v>
      </c>
      <c r="AX412" s="1">
        <v>0</v>
      </c>
      <c r="AY412" s="1">
        <v>3.5185387052007102</v>
      </c>
      <c r="AZ412" s="1">
        <v>-10.18146129479929</v>
      </c>
      <c r="BA412" s="1">
        <v>-9.8115945113731566</v>
      </c>
      <c r="BB412" s="1">
        <f>BA412-(((100-AH412)/100)*17.6)</f>
        <v>-27.41159451137316</v>
      </c>
    </row>
    <row r="413" spans="1:54" x14ac:dyDescent="0.3">
      <c r="A413">
        <v>1</v>
      </c>
      <c r="B413" t="s">
        <v>2842</v>
      </c>
      <c r="C413">
        <v>3</v>
      </c>
      <c r="D413" t="s">
        <v>502</v>
      </c>
      <c r="E413" t="s">
        <v>3127</v>
      </c>
      <c r="F413" t="s">
        <v>3103</v>
      </c>
      <c r="G413" t="s">
        <v>3104</v>
      </c>
      <c r="H413" t="s">
        <v>3090</v>
      </c>
      <c r="I413" t="s">
        <v>2465</v>
      </c>
      <c r="J413" t="s">
        <v>3274</v>
      </c>
      <c r="K413" t="s">
        <v>3380</v>
      </c>
      <c r="L413" t="s">
        <v>4107</v>
      </c>
      <c r="M413" t="s">
        <v>3276</v>
      </c>
      <c r="N413" t="s">
        <v>3277</v>
      </c>
      <c r="O413" t="s">
        <v>4513</v>
      </c>
      <c r="P413" t="s">
        <v>2464</v>
      </c>
      <c r="Q413" t="s">
        <v>2464</v>
      </c>
      <c r="R413">
        <v>0</v>
      </c>
      <c r="S413">
        <v>0</v>
      </c>
      <c r="T413">
        <v>73140</v>
      </c>
      <c r="U413">
        <v>1.1200000000000001</v>
      </c>
      <c r="V413">
        <v>65358</v>
      </c>
      <c r="W413">
        <v>0</v>
      </c>
      <c r="X413">
        <v>0</v>
      </c>
      <c r="Y413">
        <v>0</v>
      </c>
      <c r="Z413">
        <v>0</v>
      </c>
      <c r="AA413">
        <v>407</v>
      </c>
      <c r="AB413">
        <v>457570</v>
      </c>
      <c r="AC413">
        <v>6.2</v>
      </c>
      <c r="AD413">
        <v>7</v>
      </c>
      <c r="AE413">
        <v>0</v>
      </c>
      <c r="AF413">
        <v>0</v>
      </c>
      <c r="AG413">
        <v>0</v>
      </c>
      <c r="AH413" s="1">
        <f t="shared" si="6"/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73256.340599999996</v>
      </c>
      <c r="AP413">
        <v>1.0944</v>
      </c>
      <c r="AQ413">
        <v>0</v>
      </c>
      <c r="AR413">
        <v>0</v>
      </c>
      <c r="AS413">
        <v>114.1798</v>
      </c>
      <c r="AT413">
        <v>2884516.7757000001</v>
      </c>
      <c r="AU413" s="1">
        <v>0</v>
      </c>
      <c r="AV413" s="1">
        <v>0</v>
      </c>
      <c r="AW413" s="3">
        <v>0</v>
      </c>
      <c r="AX413" s="1">
        <v>0</v>
      </c>
      <c r="AY413" s="1">
        <v>7.3204346808899903</v>
      </c>
      <c r="AZ413" s="1">
        <v>5.0204346808899905</v>
      </c>
      <c r="BA413" s="1">
        <v>-4.4991266638193137</v>
      </c>
      <c r="BB413" s="1">
        <f>BA413-(((100-AH413)/100)*16.7)</f>
        <v>-21.199126663819314</v>
      </c>
    </row>
    <row r="414" spans="1:54" x14ac:dyDescent="0.3">
      <c r="A414">
        <v>1</v>
      </c>
      <c r="B414" t="s">
        <v>1305</v>
      </c>
      <c r="C414">
        <v>1</v>
      </c>
      <c r="D414" t="s">
        <v>417</v>
      </c>
      <c r="E414" t="s">
        <v>3127</v>
      </c>
      <c r="F414" t="s">
        <v>3105</v>
      </c>
      <c r="G414" t="s">
        <v>3104</v>
      </c>
      <c r="H414" t="s">
        <v>3090</v>
      </c>
      <c r="I414" t="s">
        <v>510</v>
      </c>
      <c r="J414" t="s">
        <v>3274</v>
      </c>
      <c r="K414" t="s">
        <v>3381</v>
      </c>
      <c r="L414" t="s">
        <v>4108</v>
      </c>
      <c r="M414" t="s">
        <v>3276</v>
      </c>
      <c r="N414" t="s">
        <v>3277</v>
      </c>
      <c r="O414" t="s">
        <v>4514</v>
      </c>
      <c r="P414" t="s">
        <v>509</v>
      </c>
      <c r="Q414" t="s">
        <v>509</v>
      </c>
      <c r="R414">
        <v>0</v>
      </c>
      <c r="S414">
        <v>0</v>
      </c>
      <c r="T414">
        <v>75243</v>
      </c>
      <c r="U414">
        <v>1.1299999999999999</v>
      </c>
      <c r="V414">
        <v>66706</v>
      </c>
      <c r="W414">
        <v>0</v>
      </c>
      <c r="X414">
        <v>0</v>
      </c>
      <c r="Y414">
        <v>0</v>
      </c>
      <c r="Z414">
        <v>0</v>
      </c>
      <c r="AA414">
        <v>490</v>
      </c>
      <c r="AB414">
        <v>492317</v>
      </c>
      <c r="AC414">
        <v>7.3</v>
      </c>
      <c r="AD414">
        <v>7.4</v>
      </c>
      <c r="AE414">
        <v>0</v>
      </c>
      <c r="AF414">
        <v>0</v>
      </c>
      <c r="AG414">
        <v>0</v>
      </c>
      <c r="AH414" s="1">
        <f t="shared" si="6"/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3380415.2710000002</v>
      </c>
      <c r="AU414" s="1">
        <v>0</v>
      </c>
      <c r="AV414" s="1">
        <v>0</v>
      </c>
      <c r="AW414" s="3">
        <v>0</v>
      </c>
      <c r="AX414" s="1">
        <v>0</v>
      </c>
      <c r="AY414" s="1">
        <v>7.4963775530043897</v>
      </c>
      <c r="AZ414" s="1">
        <v>0</v>
      </c>
      <c r="BA414" s="1">
        <v>-1.3911710867992033</v>
      </c>
      <c r="BB414" s="1">
        <f>BA414-(((100-AH414)/100)*19.7)</f>
        <v>-21.091171086799203</v>
      </c>
    </row>
    <row r="415" spans="1:54" x14ac:dyDescent="0.3">
      <c r="A415">
        <v>1</v>
      </c>
      <c r="B415" t="s">
        <v>757</v>
      </c>
      <c r="C415">
        <v>3</v>
      </c>
      <c r="D415" t="s">
        <v>417</v>
      </c>
      <c r="E415" t="s">
        <v>3127</v>
      </c>
      <c r="F415" t="s">
        <v>3106</v>
      </c>
      <c r="G415" t="s">
        <v>3104</v>
      </c>
      <c r="H415" t="s">
        <v>3090</v>
      </c>
      <c r="I415" t="s">
        <v>2729</v>
      </c>
      <c r="J415" t="s">
        <v>3274</v>
      </c>
      <c r="K415" t="s">
        <v>3382</v>
      </c>
      <c r="L415" t="s">
        <v>4109</v>
      </c>
      <c r="M415" t="s">
        <v>3276</v>
      </c>
      <c r="N415" t="s">
        <v>3277</v>
      </c>
      <c r="O415" t="s">
        <v>4515</v>
      </c>
      <c r="P415" t="s">
        <v>2728</v>
      </c>
      <c r="Q415" t="s">
        <v>2728</v>
      </c>
      <c r="R415">
        <v>0</v>
      </c>
      <c r="S415">
        <v>0</v>
      </c>
      <c r="T415">
        <v>71533</v>
      </c>
      <c r="U415">
        <v>1.0900000000000001</v>
      </c>
      <c r="V415">
        <v>65758</v>
      </c>
      <c r="W415">
        <v>0</v>
      </c>
      <c r="X415">
        <v>0</v>
      </c>
      <c r="Y415">
        <v>0</v>
      </c>
      <c r="Z415">
        <v>0</v>
      </c>
      <c r="AA415">
        <v>454</v>
      </c>
      <c r="AB415">
        <v>704892</v>
      </c>
      <c r="AC415">
        <v>6.9</v>
      </c>
      <c r="AD415">
        <v>10.7</v>
      </c>
      <c r="AE415">
        <v>0</v>
      </c>
      <c r="AF415">
        <v>0</v>
      </c>
      <c r="AG415">
        <v>0</v>
      </c>
      <c r="AH415" s="1">
        <f t="shared" si="6"/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576395.43189999997</v>
      </c>
      <c r="AP415">
        <v>8.7148000000000003</v>
      </c>
      <c r="AQ415">
        <v>0</v>
      </c>
      <c r="AR415">
        <v>0</v>
      </c>
      <c r="AS415">
        <v>458.6524</v>
      </c>
      <c r="AT415">
        <v>3865233.8103999998</v>
      </c>
      <c r="AU415" s="1">
        <v>0</v>
      </c>
      <c r="AV415" s="1">
        <v>0</v>
      </c>
      <c r="AW415" s="3">
        <v>0</v>
      </c>
      <c r="AX415" s="1">
        <v>0</v>
      </c>
      <c r="AY415" s="1">
        <v>7.9630086486121296</v>
      </c>
      <c r="AZ415" s="1">
        <v>-5.7369913513878696</v>
      </c>
      <c r="BA415" s="1">
        <v>-5.6840453258495796</v>
      </c>
      <c r="BB415" s="1">
        <f>BA415-(((100-AH415)/100)*17.6)</f>
        <v>-23.284045325849583</v>
      </c>
    </row>
    <row r="416" spans="1:54" x14ac:dyDescent="0.3">
      <c r="A416">
        <v>1</v>
      </c>
      <c r="B416" t="s">
        <v>2053</v>
      </c>
      <c r="C416">
        <v>1</v>
      </c>
      <c r="D416" t="s">
        <v>2516</v>
      </c>
      <c r="E416" t="s">
        <v>3128</v>
      </c>
      <c r="F416" t="s">
        <v>3103</v>
      </c>
      <c r="G416" t="s">
        <v>3089</v>
      </c>
      <c r="H416" t="s">
        <v>3088</v>
      </c>
      <c r="I416" t="s">
        <v>1842</v>
      </c>
      <c r="J416" t="s">
        <v>3274</v>
      </c>
      <c r="K416" t="s">
        <v>3383</v>
      </c>
      <c r="L416" t="s">
        <v>4055</v>
      </c>
      <c r="M416" t="s">
        <v>3276</v>
      </c>
      <c r="N416" t="s">
        <v>3277</v>
      </c>
      <c r="O416" t="s">
        <v>4516</v>
      </c>
      <c r="P416" t="s">
        <v>1841</v>
      </c>
      <c r="Q416" t="s">
        <v>1841</v>
      </c>
      <c r="R416">
        <v>66826</v>
      </c>
      <c r="S416">
        <v>1.02</v>
      </c>
      <c r="T416">
        <v>35787</v>
      </c>
      <c r="U416">
        <v>0.54</v>
      </c>
      <c r="V416">
        <v>65796</v>
      </c>
      <c r="W416">
        <v>368</v>
      </c>
      <c r="X416">
        <v>177357</v>
      </c>
      <c r="Y416">
        <v>6</v>
      </c>
      <c r="Z416">
        <v>2.7</v>
      </c>
      <c r="AA416">
        <v>189</v>
      </c>
      <c r="AB416">
        <v>255928</v>
      </c>
      <c r="AC416">
        <v>2.9</v>
      </c>
      <c r="AD416">
        <v>3.9</v>
      </c>
      <c r="AE416">
        <v>65</v>
      </c>
      <c r="AF416">
        <v>41</v>
      </c>
      <c r="AG416">
        <v>66</v>
      </c>
      <c r="AH416" s="1">
        <f t="shared" si="6"/>
        <v>57.333333333333336</v>
      </c>
      <c r="AI416">
        <v>66293.991200000004</v>
      </c>
      <c r="AJ416">
        <v>0.98280000000000001</v>
      </c>
      <c r="AK416">
        <v>0</v>
      </c>
      <c r="AL416">
        <v>0</v>
      </c>
      <c r="AM416">
        <v>115.131</v>
      </c>
      <c r="AN416">
        <v>1941839.7379999999</v>
      </c>
      <c r="AO416">
        <v>35570.454299999998</v>
      </c>
      <c r="AP416">
        <v>0.52729999999999999</v>
      </c>
      <c r="AQ416">
        <v>0</v>
      </c>
      <c r="AR416">
        <v>0</v>
      </c>
      <c r="AS416">
        <v>46.7012</v>
      </c>
      <c r="AT416">
        <v>2055766.47</v>
      </c>
      <c r="AU416" s="1">
        <v>65.080598902391316</v>
      </c>
      <c r="AV416" s="1">
        <v>48.575063099361685</v>
      </c>
      <c r="AW416" s="3">
        <v>71.142207793010286</v>
      </c>
      <c r="AX416" s="1">
        <v>61.599289931587769</v>
      </c>
      <c r="AY416" s="1">
        <v>103.45409006617599</v>
      </c>
      <c r="AZ416" s="1">
        <v>102.57087373460251</v>
      </c>
      <c r="BA416" s="1">
        <v>100.65585401501284</v>
      </c>
      <c r="BB416" s="1">
        <f>BA416-(((100-AH416)/100)*16.7)</f>
        <v>93.530520681679505</v>
      </c>
    </row>
    <row r="417" spans="1:54" x14ac:dyDescent="0.3">
      <c r="A417">
        <v>1</v>
      </c>
      <c r="B417" t="s">
        <v>2228</v>
      </c>
      <c r="C417">
        <v>3</v>
      </c>
      <c r="D417" t="s">
        <v>2516</v>
      </c>
      <c r="E417" t="s">
        <v>3128</v>
      </c>
      <c r="F417" t="s">
        <v>3105</v>
      </c>
      <c r="G417" t="s">
        <v>3089</v>
      </c>
      <c r="H417" t="s">
        <v>3088</v>
      </c>
      <c r="I417" t="s">
        <v>303</v>
      </c>
      <c r="J417" t="s">
        <v>3274</v>
      </c>
      <c r="K417" t="s">
        <v>3384</v>
      </c>
      <c r="L417" t="s">
        <v>4056</v>
      </c>
      <c r="M417" t="s">
        <v>3276</v>
      </c>
      <c r="N417" t="s">
        <v>3277</v>
      </c>
      <c r="O417" t="s">
        <v>4517</v>
      </c>
      <c r="P417" t="s">
        <v>302</v>
      </c>
      <c r="Q417" t="s">
        <v>302</v>
      </c>
      <c r="R417">
        <v>69186</v>
      </c>
      <c r="S417">
        <v>1.07</v>
      </c>
      <c r="T417">
        <v>50257</v>
      </c>
      <c r="U417">
        <v>0.78</v>
      </c>
      <c r="V417">
        <v>64698</v>
      </c>
      <c r="W417">
        <v>327</v>
      </c>
      <c r="X417">
        <v>295391</v>
      </c>
      <c r="Y417">
        <v>5</v>
      </c>
      <c r="Z417">
        <v>4.5999999999999996</v>
      </c>
      <c r="AA417">
        <v>262</v>
      </c>
      <c r="AB417">
        <v>457394</v>
      </c>
      <c r="AC417">
        <v>4.0999999999999996</v>
      </c>
      <c r="AD417">
        <v>7.1</v>
      </c>
      <c r="AE417">
        <v>58</v>
      </c>
      <c r="AF417">
        <v>39</v>
      </c>
      <c r="AG417">
        <v>55</v>
      </c>
      <c r="AH417" s="1">
        <f t="shared" si="6"/>
        <v>50.666666666666664</v>
      </c>
      <c r="AI417">
        <v>60905.925000000003</v>
      </c>
      <c r="AJ417">
        <v>0.91110000000000002</v>
      </c>
      <c r="AK417">
        <v>5.3573000000000004</v>
      </c>
      <c r="AL417">
        <v>0</v>
      </c>
      <c r="AM417">
        <v>82.7196</v>
      </c>
      <c r="AN417">
        <v>2238363.6886</v>
      </c>
      <c r="AO417">
        <v>48085.535000000003</v>
      </c>
      <c r="AP417">
        <v>0.71930000000000005</v>
      </c>
      <c r="AQ417">
        <v>3.9750999999999999</v>
      </c>
      <c r="AR417">
        <v>0</v>
      </c>
      <c r="AS417">
        <v>61.377800000000001</v>
      </c>
      <c r="AT417">
        <v>3000444.1121999999</v>
      </c>
      <c r="AU417" s="1">
        <v>55.881373641567876</v>
      </c>
      <c r="AV417" s="1">
        <v>42.72658539330623</v>
      </c>
      <c r="AW417" s="3">
        <v>57.405338333654875</v>
      </c>
      <c r="AX417" s="1">
        <v>52.004432456176325</v>
      </c>
      <c r="AY417" s="1">
        <v>99.919933243704406</v>
      </c>
      <c r="AZ417" s="1">
        <v>97.520154866513224</v>
      </c>
      <c r="BA417" s="1">
        <v>56.942467750009762</v>
      </c>
      <c r="BB417" s="1">
        <f>BA417-(((100-AH417)/100)*19.7)</f>
        <v>47.223801083343098</v>
      </c>
    </row>
    <row r="418" spans="1:54" x14ac:dyDescent="0.3">
      <c r="A418">
        <v>1</v>
      </c>
      <c r="B418" t="s">
        <v>2132</v>
      </c>
      <c r="C418">
        <v>1</v>
      </c>
      <c r="D418" t="s">
        <v>1381</v>
      </c>
      <c r="E418" t="s">
        <v>3128</v>
      </c>
      <c r="F418" t="s">
        <v>3106</v>
      </c>
      <c r="G418" t="s">
        <v>3089</v>
      </c>
      <c r="H418" t="s">
        <v>3088</v>
      </c>
      <c r="I418" t="s">
        <v>2134</v>
      </c>
      <c r="J418" t="s">
        <v>3274</v>
      </c>
      <c r="K418" t="s">
        <v>3385</v>
      </c>
      <c r="L418" t="s">
        <v>4057</v>
      </c>
      <c r="M418" t="s">
        <v>3276</v>
      </c>
      <c r="N418" t="s">
        <v>3277</v>
      </c>
      <c r="O418" t="s">
        <v>4518</v>
      </c>
      <c r="P418" t="s">
        <v>2133</v>
      </c>
      <c r="Q418" t="s">
        <v>2133</v>
      </c>
      <c r="R418">
        <v>29081</v>
      </c>
      <c r="S418">
        <v>0.44</v>
      </c>
      <c r="T418">
        <v>13199</v>
      </c>
      <c r="U418">
        <v>0.2</v>
      </c>
      <c r="V418">
        <v>66511</v>
      </c>
      <c r="W418">
        <v>136</v>
      </c>
      <c r="X418">
        <v>177978</v>
      </c>
      <c r="Y418">
        <v>2</v>
      </c>
      <c r="Z418">
        <v>2.7</v>
      </c>
      <c r="AA418">
        <v>93</v>
      </c>
      <c r="AB418">
        <v>409421</v>
      </c>
      <c r="AC418">
        <v>1.4</v>
      </c>
      <c r="AD418">
        <v>6.2</v>
      </c>
      <c r="AE418">
        <v>69</v>
      </c>
      <c r="AF418">
        <v>30</v>
      </c>
      <c r="AG418">
        <v>59</v>
      </c>
      <c r="AH418" s="1">
        <f t="shared" si="6"/>
        <v>52.666666666666664</v>
      </c>
      <c r="AI418">
        <v>27838.240099999999</v>
      </c>
      <c r="AJ418">
        <v>0.40629999999999999</v>
      </c>
      <c r="AK418">
        <v>2.1625000000000001</v>
      </c>
      <c r="AL418">
        <v>0</v>
      </c>
      <c r="AM418">
        <v>32.6691</v>
      </c>
      <c r="AN418">
        <v>2793592.6639999999</v>
      </c>
      <c r="AO418">
        <v>0</v>
      </c>
      <c r="AP418">
        <v>0</v>
      </c>
      <c r="AQ418">
        <v>1.268</v>
      </c>
      <c r="AR418">
        <v>0</v>
      </c>
      <c r="AS418">
        <v>19.1557</v>
      </c>
      <c r="AT418">
        <v>3168224.85</v>
      </c>
      <c r="AU418" s="1">
        <v>100</v>
      </c>
      <c r="AV418" s="1">
        <v>46.858070671231886</v>
      </c>
      <c r="AW418" s="3">
        <v>63.03758046340748</v>
      </c>
      <c r="AX418" s="1">
        <v>69.965217044879793</v>
      </c>
      <c r="AY418" s="1">
        <v>103.148102462499</v>
      </c>
      <c r="AZ418" s="1">
        <v>99.033337197647526</v>
      </c>
      <c r="BA418" s="1">
        <v>86.426893987768366</v>
      </c>
      <c r="BB418" s="1">
        <f>BA418-(((100-AH418)/100)*17.6)</f>
        <v>78.096227321101694</v>
      </c>
    </row>
    <row r="419" spans="1:54" x14ac:dyDescent="0.3">
      <c r="A419">
        <v>1</v>
      </c>
      <c r="B419" t="s">
        <v>1470</v>
      </c>
      <c r="C419">
        <v>3</v>
      </c>
      <c r="D419" t="s">
        <v>1113</v>
      </c>
      <c r="E419" t="s">
        <v>3125</v>
      </c>
      <c r="F419" t="s">
        <v>3103</v>
      </c>
      <c r="G419" t="s">
        <v>3089</v>
      </c>
      <c r="H419" t="s">
        <v>3090</v>
      </c>
      <c r="I419" t="s">
        <v>2361</v>
      </c>
      <c r="J419" t="s">
        <v>3274</v>
      </c>
      <c r="K419" t="s">
        <v>3374</v>
      </c>
      <c r="L419" t="s">
        <v>4101</v>
      </c>
      <c r="M419" t="s">
        <v>3276</v>
      </c>
      <c r="N419" t="s">
        <v>3277</v>
      </c>
      <c r="O419" t="s">
        <v>4507</v>
      </c>
      <c r="P419" t="s">
        <v>2360</v>
      </c>
      <c r="Q419" t="s">
        <v>2360</v>
      </c>
      <c r="R419">
        <v>531379</v>
      </c>
      <c r="S419">
        <v>8.14</v>
      </c>
      <c r="T419">
        <v>0</v>
      </c>
      <c r="U419">
        <v>0</v>
      </c>
      <c r="V419">
        <v>65292</v>
      </c>
      <c r="W419">
        <v>1445</v>
      </c>
      <c r="X419">
        <v>347841</v>
      </c>
      <c r="Y419">
        <v>22</v>
      </c>
      <c r="Z419">
        <v>5.3</v>
      </c>
      <c r="AA419">
        <v>0</v>
      </c>
      <c r="AB419">
        <v>66647</v>
      </c>
      <c r="AC419">
        <v>0</v>
      </c>
      <c r="AD419">
        <v>1</v>
      </c>
      <c r="AE419">
        <v>100</v>
      </c>
      <c r="AF419">
        <v>84</v>
      </c>
      <c r="AG419">
        <v>100</v>
      </c>
      <c r="AH419" s="1">
        <f t="shared" si="6"/>
        <v>94.666666666666671</v>
      </c>
      <c r="AI419">
        <v>603957.03520000004</v>
      </c>
      <c r="AJ419">
        <v>9.2607999999999997</v>
      </c>
      <c r="AK419">
        <v>0</v>
      </c>
      <c r="AL419">
        <v>0</v>
      </c>
      <c r="AM419">
        <v>476.79880000000003</v>
      </c>
      <c r="AN419">
        <v>2945298.8045999999</v>
      </c>
      <c r="AO419">
        <v>0</v>
      </c>
      <c r="AP419">
        <v>0</v>
      </c>
      <c r="AQ419">
        <v>0</v>
      </c>
      <c r="AR419">
        <v>0</v>
      </c>
      <c r="AS419">
        <v>12.5183</v>
      </c>
      <c r="AT419">
        <v>555128.09349999996</v>
      </c>
      <c r="AU419" s="1">
        <v>100</v>
      </c>
      <c r="AV419" s="1">
        <v>84.141131648790662</v>
      </c>
      <c r="AW419" s="3">
        <v>97.441679434460809</v>
      </c>
      <c r="AX419" s="1">
        <v>93.860937027750495</v>
      </c>
      <c r="AY419" s="1">
        <v>84.872992832877799</v>
      </c>
      <c r="AZ419" s="1">
        <v>84.731794384516064</v>
      </c>
      <c r="BA419" s="1">
        <v>-7.5339733828338531</v>
      </c>
      <c r="BB419" s="1">
        <f>BA419-(((100-AH419)/100)*16.7)</f>
        <v>-8.4246400495005194</v>
      </c>
    </row>
    <row r="420" spans="1:54" x14ac:dyDescent="0.3">
      <c r="A420">
        <v>1</v>
      </c>
      <c r="B420" t="s">
        <v>2691</v>
      </c>
      <c r="C420">
        <v>3</v>
      </c>
      <c r="D420" t="s">
        <v>1381</v>
      </c>
      <c r="E420" t="s">
        <v>3128</v>
      </c>
      <c r="F420" t="s">
        <v>3103</v>
      </c>
      <c r="G420" t="s">
        <v>3089</v>
      </c>
      <c r="H420" t="s">
        <v>3090</v>
      </c>
      <c r="I420" t="s">
        <v>1842</v>
      </c>
      <c r="J420" t="s">
        <v>3274</v>
      </c>
      <c r="K420" t="s">
        <v>3383</v>
      </c>
      <c r="L420" t="s">
        <v>4055</v>
      </c>
      <c r="M420" t="s">
        <v>3276</v>
      </c>
      <c r="N420" t="s">
        <v>3277</v>
      </c>
      <c r="O420" t="s">
        <v>4516</v>
      </c>
      <c r="P420" t="s">
        <v>1841</v>
      </c>
      <c r="Q420" t="s">
        <v>1841</v>
      </c>
      <c r="R420">
        <v>0</v>
      </c>
      <c r="S420">
        <v>0</v>
      </c>
      <c r="T420">
        <v>67554</v>
      </c>
      <c r="U420">
        <v>1.04</v>
      </c>
      <c r="V420">
        <v>65206</v>
      </c>
      <c r="W420">
        <v>0</v>
      </c>
      <c r="X420">
        <v>8747</v>
      </c>
      <c r="Y420">
        <v>0</v>
      </c>
      <c r="Z420">
        <v>0.1</v>
      </c>
      <c r="AA420">
        <v>445</v>
      </c>
      <c r="AB420">
        <v>457961</v>
      </c>
      <c r="AC420">
        <v>6.8</v>
      </c>
      <c r="AD420">
        <v>7</v>
      </c>
      <c r="AE420">
        <v>0</v>
      </c>
      <c r="AF420">
        <v>2</v>
      </c>
      <c r="AG420">
        <v>0</v>
      </c>
      <c r="AH420" s="1">
        <f t="shared" si="6"/>
        <v>0.66666666666666663</v>
      </c>
      <c r="AI420">
        <v>0</v>
      </c>
      <c r="AJ420">
        <v>0</v>
      </c>
      <c r="AK420">
        <v>0</v>
      </c>
      <c r="AL420">
        <v>0</v>
      </c>
      <c r="AM420">
        <v>18.922499999999999</v>
      </c>
      <c r="AN420">
        <v>165080.85380000001</v>
      </c>
      <c r="AO420">
        <v>56384.298000000003</v>
      </c>
      <c r="AP420">
        <v>0.84150000000000003</v>
      </c>
      <c r="AQ420">
        <v>0</v>
      </c>
      <c r="AR420">
        <v>0</v>
      </c>
      <c r="AS420">
        <v>67.008600000000001</v>
      </c>
      <c r="AT420">
        <v>2361293.6871000002</v>
      </c>
      <c r="AU420" s="1">
        <v>0</v>
      </c>
      <c r="AV420" s="1">
        <v>6.5342985027545168</v>
      </c>
      <c r="AW420" s="3">
        <v>22.020549021250744</v>
      </c>
      <c r="AX420" s="1">
        <v>9.5182825080017537</v>
      </c>
      <c r="AY420" s="1">
        <v>72.495794264134801</v>
      </c>
      <c r="AZ420" s="1">
        <v>70.414714761818843</v>
      </c>
      <c r="BA420" s="1">
        <v>-4.3691493470502438</v>
      </c>
      <c r="BB420" s="1">
        <f>BA420-(((100-AH420)/100)*16.7)</f>
        <v>-20.957816013716908</v>
      </c>
    </row>
    <row r="421" spans="1:54" x14ac:dyDescent="0.3">
      <c r="A421">
        <v>1</v>
      </c>
      <c r="B421" t="s">
        <v>1225</v>
      </c>
      <c r="C421">
        <v>1</v>
      </c>
      <c r="D421" t="s">
        <v>1533</v>
      </c>
      <c r="E421" t="s">
        <v>3128</v>
      </c>
      <c r="F421" t="s">
        <v>3105</v>
      </c>
      <c r="G421" t="s">
        <v>3089</v>
      </c>
      <c r="H421" t="s">
        <v>3090</v>
      </c>
      <c r="I421" t="s">
        <v>303</v>
      </c>
      <c r="J421" t="s">
        <v>3274</v>
      </c>
      <c r="K421" t="s">
        <v>3384</v>
      </c>
      <c r="L421" t="s">
        <v>4056</v>
      </c>
      <c r="M421" t="s">
        <v>3276</v>
      </c>
      <c r="N421" t="s">
        <v>3277</v>
      </c>
      <c r="O421" t="s">
        <v>4517</v>
      </c>
      <c r="P421" t="s">
        <v>302</v>
      </c>
      <c r="Q421" t="s">
        <v>302</v>
      </c>
      <c r="R421">
        <v>0</v>
      </c>
      <c r="S421">
        <v>0</v>
      </c>
      <c r="T421">
        <v>73575</v>
      </c>
      <c r="U421">
        <v>1.1100000000000001</v>
      </c>
      <c r="V421">
        <v>66295</v>
      </c>
      <c r="W421">
        <v>0</v>
      </c>
      <c r="X421">
        <v>0</v>
      </c>
      <c r="Y421">
        <v>0</v>
      </c>
      <c r="Z421">
        <v>0</v>
      </c>
      <c r="AA421">
        <v>452</v>
      </c>
      <c r="AB421">
        <v>576950</v>
      </c>
      <c r="AC421">
        <v>6.8</v>
      </c>
      <c r="AD421">
        <v>8.6999999999999993</v>
      </c>
      <c r="AE421">
        <v>0</v>
      </c>
      <c r="AF421">
        <v>0</v>
      </c>
      <c r="AG421">
        <v>0</v>
      </c>
      <c r="AH421" s="1">
        <f t="shared" si="6"/>
        <v>0</v>
      </c>
      <c r="AI421">
        <v>0</v>
      </c>
      <c r="AJ421">
        <v>0</v>
      </c>
      <c r="AK421">
        <v>0</v>
      </c>
      <c r="AL421">
        <v>0</v>
      </c>
      <c r="AM421">
        <v>15.753399999999999</v>
      </c>
      <c r="AN421">
        <v>270772.45</v>
      </c>
      <c r="AO421">
        <v>69131.4467</v>
      </c>
      <c r="AP421">
        <v>1.0277000000000001</v>
      </c>
      <c r="AQ421">
        <v>0</v>
      </c>
      <c r="AR421">
        <v>0</v>
      </c>
      <c r="AS421">
        <v>87.392700000000005</v>
      </c>
      <c r="AT421">
        <v>3014495.844</v>
      </c>
      <c r="AU421" s="1">
        <v>0</v>
      </c>
      <c r="AV421" s="1">
        <v>8.2420193959355217</v>
      </c>
      <c r="AW421" s="3">
        <v>15.272899314661434</v>
      </c>
      <c r="AX421" s="1">
        <v>7.8383062368656518</v>
      </c>
      <c r="AY421" s="1">
        <v>42.853245157905498</v>
      </c>
      <c r="AZ421" s="1">
        <v>38.245160469748782</v>
      </c>
      <c r="BA421" s="1">
        <v>13.772756942375086</v>
      </c>
      <c r="BB421" s="1">
        <f>BA421-(((100-AH421)/100)*19.7)</f>
        <v>-5.9272430576249135</v>
      </c>
    </row>
    <row r="422" spans="1:54" x14ac:dyDescent="0.3">
      <c r="A422">
        <v>1</v>
      </c>
      <c r="B422" t="s">
        <v>2940</v>
      </c>
      <c r="C422">
        <v>3</v>
      </c>
      <c r="D422" t="s">
        <v>1533</v>
      </c>
      <c r="E422" t="s">
        <v>3128</v>
      </c>
      <c r="F422" t="s">
        <v>3106</v>
      </c>
      <c r="G422" t="s">
        <v>3089</v>
      </c>
      <c r="H422" t="s">
        <v>3090</v>
      </c>
      <c r="I422" t="s">
        <v>2134</v>
      </c>
      <c r="J422" t="s">
        <v>3274</v>
      </c>
      <c r="K422" t="s">
        <v>3385</v>
      </c>
      <c r="L422" t="s">
        <v>4057</v>
      </c>
      <c r="M422" t="s">
        <v>3276</v>
      </c>
      <c r="N422" t="s">
        <v>3277</v>
      </c>
      <c r="O422" t="s">
        <v>4518</v>
      </c>
      <c r="P422" t="s">
        <v>2133</v>
      </c>
      <c r="Q422" t="s">
        <v>2133</v>
      </c>
      <c r="R422">
        <v>0</v>
      </c>
      <c r="S422">
        <v>0</v>
      </c>
      <c r="T422">
        <v>64072</v>
      </c>
      <c r="U422">
        <v>0.98</v>
      </c>
      <c r="V422">
        <v>65587</v>
      </c>
      <c r="W422">
        <v>0</v>
      </c>
      <c r="X422">
        <v>0</v>
      </c>
      <c r="Y422">
        <v>0</v>
      </c>
      <c r="Z422">
        <v>0</v>
      </c>
      <c r="AA422">
        <v>381</v>
      </c>
      <c r="AB422">
        <v>582719</v>
      </c>
      <c r="AC422">
        <v>5.8</v>
      </c>
      <c r="AD422">
        <v>8.9</v>
      </c>
      <c r="AE422">
        <v>0</v>
      </c>
      <c r="AF422">
        <v>0</v>
      </c>
      <c r="AG422">
        <v>0</v>
      </c>
      <c r="AH422" s="1">
        <f t="shared" si="6"/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276612.59649999999</v>
      </c>
      <c r="AO422">
        <v>67298.756699999998</v>
      </c>
      <c r="AP422">
        <v>1.0173000000000001</v>
      </c>
      <c r="AQ422">
        <v>0</v>
      </c>
      <c r="AR422">
        <v>0</v>
      </c>
      <c r="AS422">
        <v>102.4057</v>
      </c>
      <c r="AT422">
        <v>3375072.5430000001</v>
      </c>
      <c r="AU422" s="1">
        <v>0</v>
      </c>
      <c r="AV422" s="1">
        <v>7.5749300920800264</v>
      </c>
      <c r="AW422" s="3">
        <v>0</v>
      </c>
      <c r="AX422" s="1">
        <v>2.524976697360009</v>
      </c>
      <c r="AY422" s="1">
        <v>67.294005001622295</v>
      </c>
      <c r="AZ422" s="1">
        <v>53.939926809160617</v>
      </c>
      <c r="BA422" s="1">
        <v>-1.8221673073147144</v>
      </c>
      <c r="BB422" s="1">
        <f>BA422-(((100-AH422)/100)*17.6)</f>
        <v>-19.422167307314716</v>
      </c>
    </row>
    <row r="423" spans="1:54" x14ac:dyDescent="0.3">
      <c r="A423">
        <v>1</v>
      </c>
      <c r="B423" t="s">
        <v>656</v>
      </c>
      <c r="C423">
        <v>1</v>
      </c>
      <c r="D423" t="s">
        <v>2831</v>
      </c>
      <c r="E423" t="s">
        <v>3128</v>
      </c>
      <c r="F423" t="s">
        <v>3103</v>
      </c>
      <c r="G423" t="s">
        <v>3104</v>
      </c>
      <c r="H423" t="s">
        <v>3088</v>
      </c>
      <c r="I423" t="s">
        <v>1842</v>
      </c>
      <c r="J423" t="s">
        <v>3274</v>
      </c>
      <c r="K423" t="s">
        <v>3383</v>
      </c>
      <c r="L423" t="s">
        <v>4055</v>
      </c>
      <c r="M423" t="s">
        <v>3276</v>
      </c>
      <c r="N423" t="s">
        <v>3277</v>
      </c>
      <c r="O423" t="s">
        <v>4516</v>
      </c>
      <c r="P423" t="s">
        <v>1841</v>
      </c>
      <c r="Q423" t="s">
        <v>1841</v>
      </c>
      <c r="R423">
        <v>0</v>
      </c>
      <c r="S423">
        <v>0</v>
      </c>
      <c r="T423">
        <v>69727</v>
      </c>
      <c r="U423">
        <v>1.05</v>
      </c>
      <c r="V423">
        <v>66546</v>
      </c>
      <c r="W423">
        <v>0</v>
      </c>
      <c r="X423">
        <v>0</v>
      </c>
      <c r="Y423">
        <v>0</v>
      </c>
      <c r="Z423">
        <v>0</v>
      </c>
      <c r="AA423">
        <v>390</v>
      </c>
      <c r="AB423">
        <v>426521</v>
      </c>
      <c r="AC423">
        <v>5.9</v>
      </c>
      <c r="AD423">
        <v>6.4</v>
      </c>
      <c r="AE423">
        <v>0</v>
      </c>
      <c r="AF423">
        <v>0</v>
      </c>
      <c r="AG423">
        <v>0</v>
      </c>
      <c r="AH423" s="1">
        <f t="shared" si="6"/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56187.389900000002</v>
      </c>
      <c r="AO423">
        <v>65822.050799999997</v>
      </c>
      <c r="AP423">
        <v>0.96230000000000004</v>
      </c>
      <c r="AQ423">
        <v>3.2501000000000002</v>
      </c>
      <c r="AR423">
        <v>0</v>
      </c>
      <c r="AS423">
        <v>97.147999999999996</v>
      </c>
      <c r="AT423">
        <v>2623959.6869999999</v>
      </c>
      <c r="AU423" s="1">
        <v>0</v>
      </c>
      <c r="AV423" s="1">
        <v>2.0964293483844667</v>
      </c>
      <c r="AW423" s="3">
        <v>0</v>
      </c>
      <c r="AX423" s="1">
        <v>0.6988097827948222</v>
      </c>
      <c r="AY423" s="1">
        <v>57.785440217353198</v>
      </c>
      <c r="AZ423" s="1">
        <v>55.501512842357478</v>
      </c>
      <c r="BA423" s="1">
        <v>3.0698281611397316</v>
      </c>
      <c r="BB423" s="1">
        <f>BA423-(((100-AH423)/100)*16.7)</f>
        <v>-13.630171838860267</v>
      </c>
    </row>
    <row r="424" spans="1:54" x14ac:dyDescent="0.3">
      <c r="A424">
        <v>1</v>
      </c>
      <c r="B424" t="s">
        <v>301</v>
      </c>
      <c r="C424">
        <v>3</v>
      </c>
      <c r="D424" t="s">
        <v>2831</v>
      </c>
      <c r="E424" t="s">
        <v>3128</v>
      </c>
      <c r="F424" t="s">
        <v>3105</v>
      </c>
      <c r="G424" t="s">
        <v>3104</v>
      </c>
      <c r="H424" t="s">
        <v>3088</v>
      </c>
      <c r="I424" t="s">
        <v>303</v>
      </c>
      <c r="J424" t="s">
        <v>3274</v>
      </c>
      <c r="K424" t="s">
        <v>3384</v>
      </c>
      <c r="L424" t="s">
        <v>4056</v>
      </c>
      <c r="M424" t="s">
        <v>3276</v>
      </c>
      <c r="N424" t="s">
        <v>3277</v>
      </c>
      <c r="O424" t="s">
        <v>4517</v>
      </c>
      <c r="P424" t="s">
        <v>302</v>
      </c>
      <c r="Q424" t="s">
        <v>302</v>
      </c>
      <c r="R424">
        <v>0</v>
      </c>
      <c r="S424">
        <v>0</v>
      </c>
      <c r="T424">
        <v>75223</v>
      </c>
      <c r="U424">
        <v>1.1499999999999999</v>
      </c>
      <c r="V424">
        <v>65598</v>
      </c>
      <c r="W424">
        <v>0</v>
      </c>
      <c r="X424">
        <v>0</v>
      </c>
      <c r="Y424">
        <v>0</v>
      </c>
      <c r="Z424">
        <v>0</v>
      </c>
      <c r="AA424">
        <v>459</v>
      </c>
      <c r="AB424">
        <v>621416</v>
      </c>
      <c r="AC424">
        <v>7</v>
      </c>
      <c r="AD424">
        <v>9.5</v>
      </c>
      <c r="AE424">
        <v>0</v>
      </c>
      <c r="AF424">
        <v>0</v>
      </c>
      <c r="AG424">
        <v>0</v>
      </c>
      <c r="AH424" s="1">
        <f t="shared" si="6"/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418910.84029999998</v>
      </c>
      <c r="AO424">
        <v>72409.641300000003</v>
      </c>
      <c r="AP424">
        <v>1.0855999999999999</v>
      </c>
      <c r="AQ424">
        <v>0</v>
      </c>
      <c r="AR424">
        <v>0</v>
      </c>
      <c r="AS424">
        <v>87.056799999999996</v>
      </c>
      <c r="AT424">
        <v>3226273.6148999999</v>
      </c>
      <c r="AU424" s="1">
        <v>0</v>
      </c>
      <c r="AV424" s="1">
        <v>11.492171259054039</v>
      </c>
      <c r="AW424" s="3">
        <v>0</v>
      </c>
      <c r="AX424" s="1">
        <v>3.8307237530180132</v>
      </c>
      <c r="AY424" s="1">
        <v>33.352330063728203</v>
      </c>
      <c r="AZ424" s="1">
        <v>28.543866251379104</v>
      </c>
      <c r="BA424" s="1">
        <v>78.582342178597912</v>
      </c>
      <c r="BB424" s="1">
        <f>BA424-(((100-AH424)/100)*19.7)</f>
        <v>58.882342178597909</v>
      </c>
    </row>
    <row r="425" spans="1:54" x14ac:dyDescent="0.3">
      <c r="A425">
        <v>1</v>
      </c>
      <c r="B425" t="s">
        <v>2494</v>
      </c>
      <c r="C425">
        <v>1</v>
      </c>
      <c r="D425" t="s">
        <v>384</v>
      </c>
      <c r="E425" t="s">
        <v>3128</v>
      </c>
      <c r="F425" t="s">
        <v>3106</v>
      </c>
      <c r="G425" t="s">
        <v>3104</v>
      </c>
      <c r="H425" t="s">
        <v>3088</v>
      </c>
      <c r="I425" t="s">
        <v>2134</v>
      </c>
      <c r="J425" t="s">
        <v>3274</v>
      </c>
      <c r="K425" t="s">
        <v>3385</v>
      </c>
      <c r="L425" t="s">
        <v>4057</v>
      </c>
      <c r="M425" t="s">
        <v>3276</v>
      </c>
      <c r="N425" t="s">
        <v>3277</v>
      </c>
      <c r="O425" t="s">
        <v>4518</v>
      </c>
      <c r="P425" t="s">
        <v>2133</v>
      </c>
      <c r="Q425" t="s">
        <v>2133</v>
      </c>
      <c r="R425">
        <v>0</v>
      </c>
      <c r="S425">
        <v>0</v>
      </c>
      <c r="T425">
        <v>70275</v>
      </c>
      <c r="U425">
        <v>1.05</v>
      </c>
      <c r="V425">
        <v>67000</v>
      </c>
      <c r="W425">
        <v>0</v>
      </c>
      <c r="X425">
        <v>0</v>
      </c>
      <c r="Y425">
        <v>0</v>
      </c>
      <c r="Z425">
        <v>0</v>
      </c>
      <c r="AA425">
        <v>503</v>
      </c>
      <c r="AB425">
        <v>454341</v>
      </c>
      <c r="AC425">
        <v>7.5</v>
      </c>
      <c r="AD425">
        <v>6.8</v>
      </c>
      <c r="AE425">
        <v>0</v>
      </c>
      <c r="AF425">
        <v>0</v>
      </c>
      <c r="AG425">
        <v>0</v>
      </c>
      <c r="AH425" s="1">
        <f t="shared" si="6"/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310237.68300000002</v>
      </c>
      <c r="AO425">
        <v>72153.042499999996</v>
      </c>
      <c r="AP425">
        <v>1.0693999999999999</v>
      </c>
      <c r="AQ425">
        <v>0</v>
      </c>
      <c r="AR425">
        <v>0</v>
      </c>
      <c r="AS425">
        <v>116.5432</v>
      </c>
      <c r="AT425">
        <v>3219070.9909999999</v>
      </c>
      <c r="AU425" s="1">
        <v>0</v>
      </c>
      <c r="AV425" s="1">
        <v>8.7903244418796334</v>
      </c>
      <c r="AW425" s="3">
        <v>0</v>
      </c>
      <c r="AX425" s="1">
        <v>2.9301081472932111</v>
      </c>
      <c r="AY425" s="1">
        <v>46.945829357088101</v>
      </c>
      <c r="AZ425" s="1">
        <v>33.647254173267271</v>
      </c>
      <c r="BA425" s="1">
        <v>0.57582336497665754</v>
      </c>
      <c r="BB425" s="1">
        <f>BA425-(((100-AH425)/100)*17.6)</f>
        <v>-17.024176635023345</v>
      </c>
    </row>
    <row r="426" spans="1:54" x14ac:dyDescent="0.3">
      <c r="A426">
        <v>1</v>
      </c>
      <c r="B426" t="s">
        <v>1616</v>
      </c>
      <c r="C426">
        <v>3</v>
      </c>
      <c r="D426" t="s">
        <v>384</v>
      </c>
      <c r="E426" t="s">
        <v>3128</v>
      </c>
      <c r="F426" t="s">
        <v>3103</v>
      </c>
      <c r="G426" t="s">
        <v>3104</v>
      </c>
      <c r="H426" t="s">
        <v>3090</v>
      </c>
      <c r="I426" t="s">
        <v>1842</v>
      </c>
      <c r="J426" t="s">
        <v>3274</v>
      </c>
      <c r="K426" t="s">
        <v>3383</v>
      </c>
      <c r="L426" t="s">
        <v>4055</v>
      </c>
      <c r="M426" t="s">
        <v>3276</v>
      </c>
      <c r="N426" t="s">
        <v>3277</v>
      </c>
      <c r="O426" t="s">
        <v>4516</v>
      </c>
      <c r="P426" t="s">
        <v>1841</v>
      </c>
      <c r="Q426" t="s">
        <v>1841</v>
      </c>
      <c r="R426">
        <v>0</v>
      </c>
      <c r="S426">
        <v>0</v>
      </c>
      <c r="T426">
        <v>78286</v>
      </c>
      <c r="U426">
        <v>1.2</v>
      </c>
      <c r="V426">
        <v>65507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s="1">
        <f t="shared" si="6"/>
        <v>0</v>
      </c>
      <c r="AI426">
        <v>0</v>
      </c>
      <c r="AJ426">
        <v>0</v>
      </c>
      <c r="AK426">
        <v>0</v>
      </c>
      <c r="AL426">
        <v>0</v>
      </c>
      <c r="AM426">
        <v>13.318099999999999</v>
      </c>
      <c r="AN426">
        <v>71105.133700000006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 s="1">
        <v>0</v>
      </c>
      <c r="AV426" s="1">
        <v>100</v>
      </c>
      <c r="AW426" s="3">
        <v>100</v>
      </c>
      <c r="AX426" s="1">
        <v>0</v>
      </c>
      <c r="AY426" s="1">
        <v>44.061896192430503</v>
      </c>
      <c r="AZ426" s="1">
        <v>0</v>
      </c>
      <c r="BA426" s="1">
        <v>-3.8661618566625808</v>
      </c>
      <c r="BB426" s="1">
        <f>BA426-(((100-AH426)/100)*16.7)</f>
        <v>-20.566161856662582</v>
      </c>
    </row>
    <row r="427" spans="1:54" x14ac:dyDescent="0.3">
      <c r="A427">
        <v>1</v>
      </c>
      <c r="B427" t="s">
        <v>934</v>
      </c>
      <c r="C427">
        <v>1</v>
      </c>
      <c r="D427" t="s">
        <v>345</v>
      </c>
      <c r="E427" t="s">
        <v>3128</v>
      </c>
      <c r="F427" t="s">
        <v>3105</v>
      </c>
      <c r="G427" t="s">
        <v>3104</v>
      </c>
      <c r="H427" t="s">
        <v>3090</v>
      </c>
      <c r="I427" t="s">
        <v>303</v>
      </c>
      <c r="J427" t="s">
        <v>3274</v>
      </c>
      <c r="K427" t="s">
        <v>3384</v>
      </c>
      <c r="L427" t="s">
        <v>4056</v>
      </c>
      <c r="M427" t="s">
        <v>3276</v>
      </c>
      <c r="N427" t="s">
        <v>3277</v>
      </c>
      <c r="O427" t="s">
        <v>4517</v>
      </c>
      <c r="P427" t="s">
        <v>302</v>
      </c>
      <c r="Q427" t="s">
        <v>302</v>
      </c>
      <c r="R427">
        <v>0</v>
      </c>
      <c r="S427">
        <v>0</v>
      </c>
      <c r="T427">
        <v>89436</v>
      </c>
      <c r="U427">
        <v>1.38</v>
      </c>
      <c r="V427">
        <v>64628</v>
      </c>
      <c r="W427">
        <v>0</v>
      </c>
      <c r="X427">
        <v>0</v>
      </c>
      <c r="Y427">
        <v>0</v>
      </c>
      <c r="Z427">
        <v>0</v>
      </c>
      <c r="AA427">
        <v>739</v>
      </c>
      <c r="AB427">
        <v>254794</v>
      </c>
      <c r="AC427">
        <v>11.4</v>
      </c>
      <c r="AD427">
        <v>3.9</v>
      </c>
      <c r="AE427">
        <v>0</v>
      </c>
      <c r="AF427">
        <v>0</v>
      </c>
      <c r="AG427">
        <v>0</v>
      </c>
      <c r="AH427" s="1">
        <f t="shared" si="6"/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403935.2023</v>
      </c>
      <c r="AO427">
        <v>88197.545599999998</v>
      </c>
      <c r="AP427">
        <v>1.3062</v>
      </c>
      <c r="AQ427">
        <v>0</v>
      </c>
      <c r="AR427">
        <v>0</v>
      </c>
      <c r="AS427">
        <v>140.8527</v>
      </c>
      <c r="AT427">
        <v>3403464.2760000001</v>
      </c>
      <c r="AU427" s="1">
        <v>0</v>
      </c>
      <c r="AV427" s="1">
        <v>10.609215150713753</v>
      </c>
      <c r="AW427" s="3">
        <v>0</v>
      </c>
      <c r="AX427" s="1">
        <v>3.5364050502379176</v>
      </c>
      <c r="AY427" s="1">
        <v>22.1149353186829</v>
      </c>
      <c r="AZ427" s="1">
        <v>17.291755571194795</v>
      </c>
      <c r="BA427" s="1">
        <v>6.4895420941353414</v>
      </c>
      <c r="BB427" s="1">
        <f>BA427-(((100-AH427)/100)*19.7)</f>
        <v>-13.210457905864658</v>
      </c>
    </row>
    <row r="428" spans="1:54" x14ac:dyDescent="0.3">
      <c r="A428">
        <v>1</v>
      </c>
      <c r="B428" t="s">
        <v>1366</v>
      </c>
      <c r="C428">
        <v>3</v>
      </c>
      <c r="D428" t="s">
        <v>345</v>
      </c>
      <c r="E428" t="s">
        <v>3128</v>
      </c>
      <c r="F428" t="s">
        <v>3106</v>
      </c>
      <c r="G428" t="s">
        <v>3104</v>
      </c>
      <c r="H428" t="s">
        <v>3090</v>
      </c>
      <c r="I428" t="s">
        <v>2134</v>
      </c>
      <c r="J428" t="s">
        <v>3274</v>
      </c>
      <c r="K428" t="s">
        <v>3385</v>
      </c>
      <c r="L428" t="s">
        <v>4057</v>
      </c>
      <c r="M428" t="s">
        <v>3276</v>
      </c>
      <c r="N428" t="s">
        <v>3277</v>
      </c>
      <c r="O428" t="s">
        <v>4518</v>
      </c>
      <c r="P428" t="s">
        <v>2133</v>
      </c>
      <c r="Q428" t="s">
        <v>2133</v>
      </c>
      <c r="R428">
        <v>5241</v>
      </c>
      <c r="S428">
        <v>0.08</v>
      </c>
      <c r="T428">
        <v>73465</v>
      </c>
      <c r="U428">
        <v>1.1100000000000001</v>
      </c>
      <c r="V428">
        <v>66288</v>
      </c>
      <c r="W428">
        <v>0</v>
      </c>
      <c r="X428">
        <v>0</v>
      </c>
      <c r="Y428">
        <v>0</v>
      </c>
      <c r="Z428">
        <v>0</v>
      </c>
      <c r="AA428">
        <v>533</v>
      </c>
      <c r="AB428">
        <v>633859</v>
      </c>
      <c r="AC428">
        <v>8</v>
      </c>
      <c r="AD428">
        <v>9.6</v>
      </c>
      <c r="AE428">
        <v>7</v>
      </c>
      <c r="AF428">
        <v>0</v>
      </c>
      <c r="AG428">
        <v>0</v>
      </c>
      <c r="AH428" s="1">
        <f t="shared" si="6"/>
        <v>2.3333333333333335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395673.98180000001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3411273.9004000002</v>
      </c>
      <c r="AU428" s="1">
        <v>0</v>
      </c>
      <c r="AV428" s="1">
        <v>10.393469888307051</v>
      </c>
      <c r="AW428" s="3">
        <v>0</v>
      </c>
      <c r="AX428" s="1">
        <v>0</v>
      </c>
      <c r="AY428" s="1">
        <v>52.813141657598599</v>
      </c>
      <c r="AZ428" s="1">
        <v>0</v>
      </c>
      <c r="BA428" s="1">
        <v>6.3556098556567573</v>
      </c>
      <c r="BB428" s="1">
        <f>BA428-(((100-AH428)/100)*17.6)</f>
        <v>-10.833723477676577</v>
      </c>
    </row>
    <row r="429" spans="1:54" x14ac:dyDescent="0.3">
      <c r="A429">
        <v>1</v>
      </c>
      <c r="B429" t="s">
        <v>2521</v>
      </c>
      <c r="C429">
        <v>1</v>
      </c>
      <c r="D429" t="s">
        <v>1574</v>
      </c>
      <c r="E429" t="s">
        <v>3125</v>
      </c>
      <c r="F429" t="s">
        <v>3105</v>
      </c>
      <c r="G429" t="s">
        <v>3089</v>
      </c>
      <c r="H429" t="s">
        <v>3090</v>
      </c>
      <c r="I429" t="s">
        <v>1112</v>
      </c>
      <c r="J429" t="s">
        <v>3274</v>
      </c>
      <c r="K429" t="s">
        <v>3375</v>
      </c>
      <c r="L429" t="s">
        <v>4102</v>
      </c>
      <c r="M429" t="s">
        <v>3276</v>
      </c>
      <c r="N429" t="s">
        <v>3277</v>
      </c>
      <c r="O429" t="s">
        <v>4508</v>
      </c>
      <c r="P429" t="s">
        <v>1111</v>
      </c>
      <c r="Q429" t="s">
        <v>1111</v>
      </c>
      <c r="R429">
        <v>605051</v>
      </c>
      <c r="S429">
        <v>9</v>
      </c>
      <c r="T429">
        <v>0</v>
      </c>
      <c r="U429">
        <v>0</v>
      </c>
      <c r="V429">
        <v>67246</v>
      </c>
      <c r="W429">
        <v>1774</v>
      </c>
      <c r="X429">
        <v>339275</v>
      </c>
      <c r="Y429">
        <v>26</v>
      </c>
      <c r="Z429">
        <v>5</v>
      </c>
      <c r="AA429">
        <v>59</v>
      </c>
      <c r="AB429">
        <v>107395</v>
      </c>
      <c r="AC429">
        <v>0.9</v>
      </c>
      <c r="AD429">
        <v>1.6</v>
      </c>
      <c r="AE429">
        <v>100</v>
      </c>
      <c r="AF429">
        <v>76</v>
      </c>
      <c r="AG429">
        <v>97</v>
      </c>
      <c r="AH429" s="1">
        <f t="shared" si="6"/>
        <v>91</v>
      </c>
      <c r="AI429">
        <v>537698.97809999995</v>
      </c>
      <c r="AJ429">
        <v>7.8207000000000004</v>
      </c>
      <c r="AK429">
        <v>0</v>
      </c>
      <c r="AL429">
        <v>0</v>
      </c>
      <c r="AM429">
        <v>427.85169999999999</v>
      </c>
      <c r="AN429">
        <v>3154851.2459999998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888688.81129999994</v>
      </c>
      <c r="AU429" s="1">
        <v>100</v>
      </c>
      <c r="AV429" s="1">
        <v>78.022010448601677</v>
      </c>
      <c r="AW429" s="3">
        <v>100</v>
      </c>
      <c r="AX429" s="1">
        <v>92.674003482867235</v>
      </c>
      <c r="AY429" s="1">
        <v>82.096155329507198</v>
      </c>
      <c r="AZ429" s="1">
        <v>81.729855503650555</v>
      </c>
      <c r="BA429" s="1">
        <v>55.851744639791136</v>
      </c>
      <c r="BB429" s="1">
        <f>BA429-(((100-AH429)/100)*19.7)</f>
        <v>54.078744639791132</v>
      </c>
    </row>
    <row r="430" spans="1:54" x14ac:dyDescent="0.3">
      <c r="A430">
        <v>1</v>
      </c>
      <c r="B430" t="s">
        <v>1626</v>
      </c>
      <c r="C430">
        <v>3</v>
      </c>
      <c r="D430" t="s">
        <v>1574</v>
      </c>
      <c r="E430" t="s">
        <v>3125</v>
      </c>
      <c r="F430" t="s">
        <v>3106</v>
      </c>
      <c r="G430" t="s">
        <v>3089</v>
      </c>
      <c r="H430" t="s">
        <v>3090</v>
      </c>
      <c r="I430" t="s">
        <v>2499</v>
      </c>
      <c r="J430" t="s">
        <v>3274</v>
      </c>
      <c r="K430" t="s">
        <v>3376</v>
      </c>
      <c r="L430" t="s">
        <v>4103</v>
      </c>
      <c r="M430" t="s">
        <v>3276</v>
      </c>
      <c r="N430" t="s">
        <v>3277</v>
      </c>
      <c r="O430" t="s">
        <v>4509</v>
      </c>
      <c r="P430" t="s">
        <v>2498</v>
      </c>
      <c r="Q430" t="s">
        <v>2498</v>
      </c>
      <c r="R430">
        <v>526551</v>
      </c>
      <c r="S430">
        <v>8.02</v>
      </c>
      <c r="T430">
        <v>0</v>
      </c>
      <c r="U430">
        <v>0</v>
      </c>
      <c r="V430">
        <v>65645</v>
      </c>
      <c r="W430">
        <v>1335</v>
      </c>
      <c r="X430">
        <v>431863</v>
      </c>
      <c r="Y430">
        <v>20</v>
      </c>
      <c r="Z430">
        <v>6.6</v>
      </c>
      <c r="AA430">
        <v>0</v>
      </c>
      <c r="AB430">
        <v>115706</v>
      </c>
      <c r="AC430">
        <v>0</v>
      </c>
      <c r="AD430">
        <v>1.8</v>
      </c>
      <c r="AE430">
        <v>100</v>
      </c>
      <c r="AF430">
        <v>79</v>
      </c>
      <c r="AG430">
        <v>100</v>
      </c>
      <c r="AH430" s="1">
        <f t="shared" si="6"/>
        <v>93</v>
      </c>
      <c r="AI430">
        <v>522355.49859999999</v>
      </c>
      <c r="AJ430">
        <v>8.0106000000000002</v>
      </c>
      <c r="AK430">
        <v>0</v>
      </c>
      <c r="AL430">
        <v>0</v>
      </c>
      <c r="AM430">
        <v>481.7681</v>
      </c>
      <c r="AN430">
        <v>3329047.2028000001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549143.90520000004</v>
      </c>
      <c r="AU430" s="1">
        <v>100</v>
      </c>
      <c r="AV430" s="1">
        <v>85.8402051392667</v>
      </c>
      <c r="AW430" s="3">
        <v>100</v>
      </c>
      <c r="AX430" s="1">
        <v>95.280068379755562</v>
      </c>
      <c r="AY430" s="1">
        <v>86.395281161171894</v>
      </c>
      <c r="AZ430" s="1">
        <v>85.7486505291984</v>
      </c>
      <c r="BA430" s="1">
        <v>-5.4410124690000838</v>
      </c>
      <c r="BB430" s="1">
        <f>BA430-(((100-AH430)/100)*17.6)</f>
        <v>-6.673012469000084</v>
      </c>
    </row>
    <row r="431" spans="1:54" x14ac:dyDescent="0.3">
      <c r="A431">
        <v>1</v>
      </c>
      <c r="B431" t="s">
        <v>674</v>
      </c>
      <c r="C431">
        <v>1</v>
      </c>
      <c r="D431" t="s">
        <v>1673</v>
      </c>
      <c r="E431" t="s">
        <v>3125</v>
      </c>
      <c r="F431" t="s">
        <v>3103</v>
      </c>
      <c r="G431" t="s">
        <v>3104</v>
      </c>
      <c r="H431" t="s">
        <v>3088</v>
      </c>
      <c r="I431" t="s">
        <v>2361</v>
      </c>
      <c r="J431" t="s">
        <v>3274</v>
      </c>
      <c r="K431" t="s">
        <v>3374</v>
      </c>
      <c r="L431" t="s">
        <v>4101</v>
      </c>
      <c r="M431" t="s">
        <v>3276</v>
      </c>
      <c r="N431" t="s">
        <v>3277</v>
      </c>
      <c r="O431" t="s">
        <v>4507</v>
      </c>
      <c r="P431" t="s">
        <v>2360</v>
      </c>
      <c r="Q431" t="s">
        <v>2360</v>
      </c>
      <c r="R431">
        <v>0</v>
      </c>
      <c r="S431">
        <v>0</v>
      </c>
      <c r="T431">
        <v>75449</v>
      </c>
      <c r="U431">
        <v>1.1200000000000001</v>
      </c>
      <c r="V431">
        <v>67527</v>
      </c>
      <c r="W431">
        <v>0</v>
      </c>
      <c r="X431">
        <v>0</v>
      </c>
      <c r="Y431">
        <v>0</v>
      </c>
      <c r="Z431">
        <v>0</v>
      </c>
      <c r="AA431">
        <v>483</v>
      </c>
      <c r="AB431">
        <v>326804</v>
      </c>
      <c r="AC431">
        <v>7.2</v>
      </c>
      <c r="AD431">
        <v>4.8</v>
      </c>
      <c r="AE431">
        <v>0</v>
      </c>
      <c r="AF431">
        <v>0</v>
      </c>
      <c r="AG431">
        <v>0</v>
      </c>
      <c r="AH431" s="1">
        <f t="shared" si="6"/>
        <v>0</v>
      </c>
      <c r="AI431">
        <v>0</v>
      </c>
      <c r="AJ431">
        <v>0</v>
      </c>
      <c r="AK431">
        <v>0</v>
      </c>
      <c r="AL431">
        <v>0</v>
      </c>
      <c r="AM431">
        <v>12.428599999999999</v>
      </c>
      <c r="AN431">
        <v>0</v>
      </c>
      <c r="AO431">
        <v>76383.505499999999</v>
      </c>
      <c r="AP431">
        <v>1.1458999999999999</v>
      </c>
      <c r="AQ431">
        <v>0</v>
      </c>
      <c r="AR431">
        <v>0</v>
      </c>
      <c r="AS431">
        <v>103.80970000000001</v>
      </c>
      <c r="AT431">
        <v>2737532.4569999999</v>
      </c>
      <c r="AU431" s="1">
        <v>0</v>
      </c>
      <c r="AV431" s="1">
        <v>0</v>
      </c>
      <c r="AW431" s="3">
        <v>10.692344949986362</v>
      </c>
      <c r="AX431" s="1">
        <v>3.5641149833287873</v>
      </c>
      <c r="AY431" s="1">
        <v>13.7385246680193</v>
      </c>
      <c r="AZ431" s="1">
        <v>11.520499312635863</v>
      </c>
      <c r="BA431" s="1">
        <v>-10.724603748953498</v>
      </c>
      <c r="BB431" s="1">
        <f>BA431-(((100-AH431)/100)*16.7)</f>
        <v>-27.424603748953498</v>
      </c>
    </row>
    <row r="432" spans="1:54" x14ac:dyDescent="0.3">
      <c r="A432">
        <v>1</v>
      </c>
      <c r="B432" t="s">
        <v>876</v>
      </c>
      <c r="C432">
        <v>3</v>
      </c>
      <c r="D432" t="s">
        <v>1673</v>
      </c>
      <c r="E432" t="s">
        <v>3125</v>
      </c>
      <c r="F432" t="s">
        <v>3105</v>
      </c>
      <c r="G432" t="s">
        <v>3104</v>
      </c>
      <c r="H432" t="s">
        <v>3088</v>
      </c>
      <c r="I432" t="s">
        <v>1112</v>
      </c>
      <c r="J432" t="s">
        <v>3274</v>
      </c>
      <c r="K432" t="s">
        <v>3375</v>
      </c>
      <c r="L432" t="s">
        <v>4102</v>
      </c>
      <c r="M432" t="s">
        <v>3276</v>
      </c>
      <c r="N432" t="s">
        <v>3277</v>
      </c>
      <c r="O432" t="s">
        <v>4508</v>
      </c>
      <c r="P432" t="s">
        <v>1111</v>
      </c>
      <c r="Q432" t="s">
        <v>1111</v>
      </c>
      <c r="R432">
        <v>0</v>
      </c>
      <c r="S432">
        <v>0</v>
      </c>
      <c r="T432">
        <v>92257</v>
      </c>
      <c r="U432">
        <v>1.42</v>
      </c>
      <c r="V432">
        <v>64940</v>
      </c>
      <c r="W432">
        <v>0</v>
      </c>
      <c r="X432">
        <v>0</v>
      </c>
      <c r="Y432">
        <v>0</v>
      </c>
      <c r="Z432">
        <v>0</v>
      </c>
      <c r="AA432">
        <v>622</v>
      </c>
      <c r="AB432">
        <v>636014</v>
      </c>
      <c r="AC432">
        <v>9.6</v>
      </c>
      <c r="AD432">
        <v>9.8000000000000007</v>
      </c>
      <c r="AE432">
        <v>0</v>
      </c>
      <c r="AF432">
        <v>0</v>
      </c>
      <c r="AG432">
        <v>0</v>
      </c>
      <c r="AH432" s="1">
        <f t="shared" si="6"/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195358.80729999999</v>
      </c>
      <c r="AO432">
        <v>83791.979500000001</v>
      </c>
      <c r="AP432">
        <v>1.2558</v>
      </c>
      <c r="AQ432">
        <v>0</v>
      </c>
      <c r="AR432">
        <v>0</v>
      </c>
      <c r="AS432">
        <v>136.4639</v>
      </c>
      <c r="AT432">
        <v>3561386.5923000001</v>
      </c>
      <c r="AU432" s="1">
        <v>0</v>
      </c>
      <c r="AV432" s="1">
        <v>5.2002141886112598</v>
      </c>
      <c r="AW432" s="3">
        <v>0</v>
      </c>
      <c r="AX432" s="1">
        <v>1.7334047295370867</v>
      </c>
      <c r="AY432" s="1">
        <v>2.2027920093887201</v>
      </c>
      <c r="AZ432" s="1">
        <v>-2.710537754134426</v>
      </c>
      <c r="BA432" s="1">
        <v>19.3522736534525</v>
      </c>
      <c r="BB432" s="1">
        <f>BA432-(((100-AH432)/100)*19.7)</f>
        <v>-0.34772634654749979</v>
      </c>
    </row>
    <row r="433" spans="1:54" x14ac:dyDescent="0.3">
      <c r="A433">
        <v>1</v>
      </c>
      <c r="B433" t="s">
        <v>3080</v>
      </c>
      <c r="C433">
        <v>1</v>
      </c>
      <c r="D433" t="s">
        <v>2469</v>
      </c>
      <c r="E433" t="s">
        <v>3125</v>
      </c>
      <c r="F433" t="s">
        <v>3106</v>
      </c>
      <c r="G433" t="s">
        <v>3104</v>
      </c>
      <c r="H433" t="s">
        <v>3088</v>
      </c>
      <c r="I433" t="s">
        <v>2499</v>
      </c>
      <c r="J433" t="s">
        <v>3274</v>
      </c>
      <c r="K433" t="s">
        <v>3376</v>
      </c>
      <c r="L433" t="s">
        <v>4103</v>
      </c>
      <c r="M433" t="s">
        <v>3276</v>
      </c>
      <c r="N433" t="s">
        <v>3277</v>
      </c>
      <c r="O433" t="s">
        <v>4509</v>
      </c>
      <c r="P433" t="s">
        <v>2498</v>
      </c>
      <c r="Q433" t="s">
        <v>2498</v>
      </c>
      <c r="R433">
        <v>0</v>
      </c>
      <c r="S433">
        <v>0</v>
      </c>
      <c r="T433">
        <v>83874</v>
      </c>
      <c r="U433">
        <v>1.25</v>
      </c>
      <c r="V433">
        <v>67027</v>
      </c>
      <c r="W433">
        <v>0</v>
      </c>
      <c r="X433">
        <v>0</v>
      </c>
      <c r="Y433">
        <v>0</v>
      </c>
      <c r="Z433">
        <v>0</v>
      </c>
      <c r="AA433">
        <v>738</v>
      </c>
      <c r="AB433">
        <v>535455</v>
      </c>
      <c r="AC433">
        <v>11</v>
      </c>
      <c r="AD433">
        <v>8</v>
      </c>
      <c r="AE433">
        <v>0</v>
      </c>
      <c r="AF433">
        <v>0</v>
      </c>
      <c r="AG433">
        <v>0</v>
      </c>
      <c r="AH433" s="1">
        <f t="shared" si="6"/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74833.541800000006</v>
      </c>
      <c r="AP433">
        <v>1.0929</v>
      </c>
      <c r="AQ433">
        <v>0</v>
      </c>
      <c r="AR433">
        <v>0</v>
      </c>
      <c r="AS433">
        <v>123.37350000000001</v>
      </c>
      <c r="AT433">
        <v>3359354.423</v>
      </c>
      <c r="AU433" s="1">
        <v>0</v>
      </c>
      <c r="AV433" s="1">
        <v>0</v>
      </c>
      <c r="AW433" s="3">
        <v>0</v>
      </c>
      <c r="AX433" s="1">
        <v>0</v>
      </c>
      <c r="AY433" s="1">
        <v>9.5923926381932496</v>
      </c>
      <c r="AZ433" s="1">
        <v>-4.1076073618067497</v>
      </c>
      <c r="BA433" s="1">
        <v>-20.289153292750406</v>
      </c>
      <c r="BB433" s="1">
        <f>BA433-(((100-AH433)/100)*17.6)</f>
        <v>-37.889153292750407</v>
      </c>
    </row>
    <row r="434" spans="1:54" x14ac:dyDescent="0.3">
      <c r="A434">
        <v>1</v>
      </c>
      <c r="B434" t="s">
        <v>1085</v>
      </c>
      <c r="C434">
        <v>2</v>
      </c>
      <c r="D434" t="s">
        <v>1695</v>
      </c>
      <c r="E434" t="s">
        <v>3125</v>
      </c>
      <c r="F434" t="s">
        <v>3114</v>
      </c>
      <c r="G434" t="s">
        <v>3089</v>
      </c>
      <c r="H434" t="s">
        <v>3088</v>
      </c>
      <c r="I434" t="s">
        <v>1825</v>
      </c>
      <c r="J434" t="s">
        <v>3274</v>
      </c>
      <c r="K434" t="s">
        <v>3386</v>
      </c>
      <c r="L434" t="s">
        <v>4110</v>
      </c>
      <c r="M434" t="s">
        <v>3276</v>
      </c>
      <c r="N434" t="s">
        <v>3277</v>
      </c>
      <c r="O434" t="s">
        <v>4519</v>
      </c>
      <c r="P434" t="s">
        <v>1824</v>
      </c>
      <c r="Q434" t="s">
        <v>1824</v>
      </c>
      <c r="R434">
        <v>487396</v>
      </c>
      <c r="S434">
        <v>7.48</v>
      </c>
      <c r="T434">
        <v>0</v>
      </c>
      <c r="U434">
        <v>0</v>
      </c>
      <c r="V434">
        <v>65198</v>
      </c>
      <c r="W434">
        <v>1195</v>
      </c>
      <c r="X434">
        <v>134737</v>
      </c>
      <c r="Y434">
        <v>18</v>
      </c>
      <c r="Z434">
        <v>2.1</v>
      </c>
      <c r="AA434">
        <v>0</v>
      </c>
      <c r="AB434">
        <v>12061</v>
      </c>
      <c r="AC434">
        <v>0</v>
      </c>
      <c r="AD434">
        <v>0.2</v>
      </c>
      <c r="AE434">
        <v>100</v>
      </c>
      <c r="AF434">
        <v>92</v>
      </c>
      <c r="AG434">
        <v>100</v>
      </c>
      <c r="AH434" s="1">
        <f t="shared" si="6"/>
        <v>97.333333333333329</v>
      </c>
      <c r="AI434">
        <v>561245.75009999995</v>
      </c>
      <c r="AJ434">
        <v>8.4129000000000005</v>
      </c>
      <c r="AK434">
        <v>0</v>
      </c>
      <c r="AL434">
        <v>0</v>
      </c>
      <c r="AM434">
        <v>452.29570000000001</v>
      </c>
      <c r="AN434">
        <v>2982009.1209999998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336786.40970000002</v>
      </c>
      <c r="AU434" s="1">
        <v>100</v>
      </c>
      <c r="AV434" s="1">
        <v>89.852149474572627</v>
      </c>
      <c r="AW434" s="3">
        <v>100</v>
      </c>
      <c r="AX434" s="1">
        <v>96.617383158190876</v>
      </c>
      <c r="AY434" s="1">
        <v>74.316420506014197</v>
      </c>
      <c r="AZ434" s="1">
        <v>74.265681253387058</v>
      </c>
      <c r="BA434" s="1">
        <v>33.491438331992263</v>
      </c>
      <c r="BB434" s="1">
        <f>BA434-(((100-AH434)/100)*8.5)</f>
        <v>33.264771665325597</v>
      </c>
    </row>
    <row r="435" spans="1:54" x14ac:dyDescent="0.3">
      <c r="A435">
        <v>1</v>
      </c>
      <c r="B435" t="s">
        <v>1606</v>
      </c>
      <c r="C435">
        <v>4</v>
      </c>
      <c r="D435" t="s">
        <v>2469</v>
      </c>
      <c r="E435" t="s">
        <v>3125</v>
      </c>
      <c r="F435" t="s">
        <v>3114</v>
      </c>
      <c r="G435" t="s">
        <v>3104</v>
      </c>
      <c r="H435" t="s">
        <v>3090</v>
      </c>
      <c r="I435" t="s">
        <v>1825</v>
      </c>
      <c r="J435" t="s">
        <v>3274</v>
      </c>
      <c r="K435" t="s">
        <v>3386</v>
      </c>
      <c r="L435" t="s">
        <v>4110</v>
      </c>
      <c r="M435" t="s">
        <v>3276</v>
      </c>
      <c r="N435" t="s">
        <v>3277</v>
      </c>
      <c r="O435" t="s">
        <v>4519</v>
      </c>
      <c r="P435" t="s">
        <v>1824</v>
      </c>
      <c r="Q435" t="s">
        <v>1824</v>
      </c>
      <c r="R435">
        <v>0</v>
      </c>
      <c r="S435">
        <v>0</v>
      </c>
      <c r="T435">
        <v>87802</v>
      </c>
      <c r="U435">
        <v>1.37</v>
      </c>
      <c r="V435">
        <v>64190</v>
      </c>
      <c r="W435">
        <v>0</v>
      </c>
      <c r="X435">
        <v>0</v>
      </c>
      <c r="Y435">
        <v>0</v>
      </c>
      <c r="Z435">
        <v>0</v>
      </c>
      <c r="AA435">
        <v>531</v>
      </c>
      <c r="AB435">
        <v>516330</v>
      </c>
      <c r="AC435">
        <v>8.3000000000000007</v>
      </c>
      <c r="AD435">
        <v>8</v>
      </c>
      <c r="AE435">
        <v>0</v>
      </c>
      <c r="AF435">
        <v>0</v>
      </c>
      <c r="AG435">
        <v>0</v>
      </c>
      <c r="AH435" s="1">
        <f t="shared" si="6"/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78970.356899999999</v>
      </c>
      <c r="AP435">
        <v>1.1996</v>
      </c>
      <c r="AQ435">
        <v>0</v>
      </c>
      <c r="AR435">
        <v>0</v>
      </c>
      <c r="AS435">
        <v>131.12899999999999</v>
      </c>
      <c r="AT435">
        <v>2955093.9739000001</v>
      </c>
      <c r="AU435" s="1">
        <v>0</v>
      </c>
      <c r="AV435" s="1">
        <v>0</v>
      </c>
      <c r="AW435" s="3">
        <v>0</v>
      </c>
      <c r="AX435" s="1">
        <v>0</v>
      </c>
      <c r="AY435" s="1">
        <v>-12.6911545995992</v>
      </c>
      <c r="AZ435" s="1">
        <v>-14.1911545995992</v>
      </c>
      <c r="BA435" s="1">
        <v>1.4599961066770639</v>
      </c>
      <c r="BB435" s="1">
        <f>BA435-(((100-AH435)/100)*8.5)</f>
        <v>-7.0400038933229361</v>
      </c>
    </row>
    <row r="436" spans="1:54" x14ac:dyDescent="0.3">
      <c r="A436">
        <v>1</v>
      </c>
      <c r="B436" t="s">
        <v>968</v>
      </c>
      <c r="C436">
        <v>2</v>
      </c>
      <c r="D436" t="s">
        <v>2137</v>
      </c>
      <c r="E436" t="s">
        <v>3125</v>
      </c>
      <c r="F436" t="s">
        <v>3115</v>
      </c>
      <c r="G436" t="s">
        <v>3104</v>
      </c>
      <c r="H436" t="s">
        <v>3090</v>
      </c>
      <c r="I436" t="s">
        <v>1542</v>
      </c>
      <c r="J436" t="s">
        <v>3274</v>
      </c>
      <c r="K436" t="s">
        <v>3387</v>
      </c>
      <c r="L436" t="s">
        <v>4103</v>
      </c>
      <c r="M436" t="s">
        <v>3276</v>
      </c>
      <c r="N436" t="s">
        <v>3277</v>
      </c>
      <c r="O436" t="s">
        <v>4520</v>
      </c>
      <c r="P436" t="s">
        <v>1541</v>
      </c>
      <c r="Q436" t="s">
        <v>1541</v>
      </c>
      <c r="R436">
        <v>0</v>
      </c>
      <c r="S436">
        <v>0</v>
      </c>
      <c r="T436">
        <v>84609</v>
      </c>
      <c r="U436">
        <v>1.3</v>
      </c>
      <c r="V436">
        <v>65092</v>
      </c>
      <c r="W436">
        <v>0</v>
      </c>
      <c r="X436">
        <v>0</v>
      </c>
      <c r="Y436">
        <v>0</v>
      </c>
      <c r="Z436">
        <v>0</v>
      </c>
      <c r="AA436">
        <v>680</v>
      </c>
      <c r="AB436">
        <v>408326</v>
      </c>
      <c r="AC436">
        <v>10.4</v>
      </c>
      <c r="AD436">
        <v>6.3</v>
      </c>
      <c r="AE436">
        <v>0</v>
      </c>
      <c r="AF436">
        <v>0</v>
      </c>
      <c r="AG436">
        <v>0</v>
      </c>
      <c r="AH436" s="1">
        <f t="shared" si="6"/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150842.22039999999</v>
      </c>
      <c r="AO436">
        <v>82363.930399999997</v>
      </c>
      <c r="AP436">
        <v>1.216</v>
      </c>
      <c r="AQ436">
        <v>0</v>
      </c>
      <c r="AR436">
        <v>0</v>
      </c>
      <c r="AS436">
        <v>151.9213</v>
      </c>
      <c r="AT436">
        <v>3392330.5520000001</v>
      </c>
      <c r="AU436" s="1">
        <v>0</v>
      </c>
      <c r="AV436" s="1">
        <v>4.2572640424143255</v>
      </c>
      <c r="AW436" s="3">
        <v>0</v>
      </c>
      <c r="AX436" s="1">
        <v>1.4190880141381086</v>
      </c>
      <c r="AY436" s="1">
        <v>-0.45930014260296897</v>
      </c>
      <c r="AZ436" s="1">
        <v>-0.45930014260296897</v>
      </c>
      <c r="BA436" s="1">
        <v>-10.269766653961797</v>
      </c>
      <c r="BB436" s="1">
        <f>BA436-(((100-AH436)/100)*14.1)</f>
        <v>-24.369766653961797</v>
      </c>
    </row>
    <row r="437" spans="1:54" x14ac:dyDescent="0.3">
      <c r="A437">
        <v>1</v>
      </c>
      <c r="B437" t="s">
        <v>767</v>
      </c>
      <c r="C437">
        <v>4</v>
      </c>
      <c r="D437" t="s">
        <v>2137</v>
      </c>
      <c r="E437" t="s">
        <v>3125</v>
      </c>
      <c r="F437" t="s">
        <v>3116</v>
      </c>
      <c r="G437" t="s">
        <v>3104</v>
      </c>
      <c r="H437" t="s">
        <v>3090</v>
      </c>
      <c r="I437" t="s">
        <v>2565</v>
      </c>
      <c r="J437" t="s">
        <v>3274</v>
      </c>
      <c r="K437" t="s">
        <v>3388</v>
      </c>
      <c r="L437" t="s">
        <v>4111</v>
      </c>
      <c r="M437" t="s">
        <v>3276</v>
      </c>
      <c r="N437" t="s">
        <v>3277</v>
      </c>
      <c r="O437" t="s">
        <v>4521</v>
      </c>
      <c r="P437" t="s">
        <v>2564</v>
      </c>
      <c r="Q437" t="s">
        <v>2564</v>
      </c>
      <c r="R437">
        <v>0</v>
      </c>
      <c r="S437">
        <v>0</v>
      </c>
      <c r="T437">
        <v>88323</v>
      </c>
      <c r="U437">
        <v>1.35</v>
      </c>
      <c r="V437">
        <v>65453</v>
      </c>
      <c r="W437">
        <v>0</v>
      </c>
      <c r="X437">
        <v>0</v>
      </c>
      <c r="Y437">
        <v>0</v>
      </c>
      <c r="Z437">
        <v>0</v>
      </c>
      <c r="AA437">
        <v>866</v>
      </c>
      <c r="AB437">
        <v>901879</v>
      </c>
      <c r="AC437">
        <v>13.2</v>
      </c>
      <c r="AD437">
        <v>13.8</v>
      </c>
      <c r="AE437">
        <v>0</v>
      </c>
      <c r="AF437">
        <v>0</v>
      </c>
      <c r="AG437">
        <v>0</v>
      </c>
      <c r="AH437" s="1">
        <f t="shared" si="6"/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183614.49050000001</v>
      </c>
      <c r="AO437">
        <v>83180.378700000001</v>
      </c>
      <c r="AP437">
        <v>1.2537</v>
      </c>
      <c r="AQ437">
        <v>0</v>
      </c>
      <c r="AR437">
        <v>0</v>
      </c>
      <c r="AS437">
        <v>185.14400000000001</v>
      </c>
      <c r="AT437">
        <v>4153919.0458999998</v>
      </c>
      <c r="AU437" s="1">
        <v>0</v>
      </c>
      <c r="AV437" s="1">
        <v>4.2331543712372905</v>
      </c>
      <c r="AW437" s="3">
        <v>0</v>
      </c>
      <c r="AX437" s="1">
        <v>1.4110514570790968</v>
      </c>
      <c r="AY437" s="1">
        <v>12.2697841703688</v>
      </c>
      <c r="AZ437" s="1">
        <v>-1.9270244198118114</v>
      </c>
      <c r="BA437" s="1">
        <v>-0.29199922133540018</v>
      </c>
      <c r="BB437" s="1">
        <f>BA437-(((100-AH437)/100)*4.9)</f>
        <v>-5.1919992213354007</v>
      </c>
    </row>
    <row r="438" spans="1:54" x14ac:dyDescent="0.3">
      <c r="A438">
        <v>1</v>
      </c>
      <c r="B438" t="s">
        <v>2750</v>
      </c>
      <c r="C438">
        <v>2</v>
      </c>
      <c r="D438" t="s">
        <v>1051</v>
      </c>
      <c r="E438" t="s">
        <v>3126</v>
      </c>
      <c r="F438" t="s">
        <v>3114</v>
      </c>
      <c r="G438" t="s">
        <v>3089</v>
      </c>
      <c r="H438" t="s">
        <v>3088</v>
      </c>
      <c r="I438" t="s">
        <v>2802</v>
      </c>
      <c r="J438" t="s">
        <v>3274</v>
      </c>
      <c r="K438" t="s">
        <v>3389</v>
      </c>
      <c r="L438" t="s">
        <v>4112</v>
      </c>
      <c r="M438" t="s">
        <v>3276</v>
      </c>
      <c r="N438" t="s">
        <v>3277</v>
      </c>
      <c r="O438" t="s">
        <v>4522</v>
      </c>
      <c r="P438" t="s">
        <v>2801</v>
      </c>
      <c r="Q438" t="s">
        <v>2801</v>
      </c>
      <c r="R438">
        <v>298328</v>
      </c>
      <c r="S438">
        <v>4.59</v>
      </c>
      <c r="T438">
        <v>0</v>
      </c>
      <c r="U438">
        <v>0</v>
      </c>
      <c r="V438">
        <v>65006</v>
      </c>
      <c r="W438">
        <v>1308</v>
      </c>
      <c r="X438">
        <v>293811</v>
      </c>
      <c r="Y438">
        <v>20</v>
      </c>
      <c r="Z438">
        <v>4.5</v>
      </c>
      <c r="AA438">
        <v>0</v>
      </c>
      <c r="AB438">
        <v>27679</v>
      </c>
      <c r="AC438">
        <v>0</v>
      </c>
      <c r="AD438">
        <v>0.4</v>
      </c>
      <c r="AE438">
        <v>100</v>
      </c>
      <c r="AF438">
        <v>91</v>
      </c>
      <c r="AG438">
        <v>100</v>
      </c>
      <c r="AH438" s="1">
        <f t="shared" si="6"/>
        <v>97</v>
      </c>
      <c r="AI438">
        <v>395067.7708</v>
      </c>
      <c r="AJ438">
        <v>5.9645999999999999</v>
      </c>
      <c r="AK438">
        <v>0</v>
      </c>
      <c r="AL438">
        <v>0</v>
      </c>
      <c r="AM438">
        <v>622.2296</v>
      </c>
      <c r="AN438">
        <v>3640441.6170000001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364222.27610000002</v>
      </c>
      <c r="AU438" s="1">
        <v>100</v>
      </c>
      <c r="AV438" s="1">
        <v>90.90504756897198</v>
      </c>
      <c r="AW438" s="3">
        <v>100</v>
      </c>
      <c r="AX438" s="1">
        <v>96.968349189657332</v>
      </c>
      <c r="AY438" s="1">
        <v>-0.32925541104015799</v>
      </c>
      <c r="AZ438" s="1">
        <v>-0.374730173195298</v>
      </c>
      <c r="BA438" s="1">
        <v>-0.95286494727481186</v>
      </c>
      <c r="BB438" s="1">
        <f>BA438-(((100-AH438)/100)*8.5)</f>
        <v>-1.2078649472748118</v>
      </c>
    </row>
    <row r="439" spans="1:54" x14ac:dyDescent="0.3">
      <c r="A439">
        <v>1</v>
      </c>
      <c r="B439" t="s">
        <v>2707</v>
      </c>
      <c r="C439">
        <v>4</v>
      </c>
      <c r="D439" t="s">
        <v>1051</v>
      </c>
      <c r="E439" t="s">
        <v>3126</v>
      </c>
      <c r="F439" t="s">
        <v>3115</v>
      </c>
      <c r="G439" t="s">
        <v>3089</v>
      </c>
      <c r="H439" t="s">
        <v>3088</v>
      </c>
      <c r="I439" t="s">
        <v>1853</v>
      </c>
      <c r="J439" t="s">
        <v>3274</v>
      </c>
      <c r="K439" t="s">
        <v>3390</v>
      </c>
      <c r="L439" t="s">
        <v>4106</v>
      </c>
      <c r="M439" t="s">
        <v>3276</v>
      </c>
      <c r="N439" t="s">
        <v>3277</v>
      </c>
      <c r="O439" t="s">
        <v>4523</v>
      </c>
      <c r="P439" t="s">
        <v>1852</v>
      </c>
      <c r="Q439" t="s">
        <v>1852</v>
      </c>
      <c r="R439">
        <v>342669</v>
      </c>
      <c r="S439">
        <v>5.32</v>
      </c>
      <c r="T439">
        <v>0</v>
      </c>
      <c r="U439">
        <v>0</v>
      </c>
      <c r="V439">
        <v>64353</v>
      </c>
      <c r="W439">
        <v>2108</v>
      </c>
      <c r="X439">
        <v>643441</v>
      </c>
      <c r="Y439">
        <v>33</v>
      </c>
      <c r="Z439">
        <v>10</v>
      </c>
      <c r="AA439">
        <v>0</v>
      </c>
      <c r="AB439">
        <v>112303</v>
      </c>
      <c r="AC439">
        <v>0</v>
      </c>
      <c r="AD439">
        <v>1.7</v>
      </c>
      <c r="AE439">
        <v>100</v>
      </c>
      <c r="AF439">
        <v>85</v>
      </c>
      <c r="AG439">
        <v>100</v>
      </c>
      <c r="AH439" s="1">
        <f t="shared" si="6"/>
        <v>95</v>
      </c>
      <c r="AI439">
        <v>276310.26270000002</v>
      </c>
      <c r="AJ439">
        <v>4.2380000000000004</v>
      </c>
      <c r="AK439">
        <v>0</v>
      </c>
      <c r="AL439">
        <v>0</v>
      </c>
      <c r="AM439">
        <v>382.35680000000002</v>
      </c>
      <c r="AN439">
        <v>3819172.1107999999</v>
      </c>
      <c r="AO439">
        <v>155341.75049999999</v>
      </c>
      <c r="AP439">
        <v>2.3826000000000001</v>
      </c>
      <c r="AQ439">
        <v>0</v>
      </c>
      <c r="AR439">
        <v>0</v>
      </c>
      <c r="AS439">
        <v>0</v>
      </c>
      <c r="AT439">
        <v>1216726.6151000001</v>
      </c>
      <c r="AU439" s="1">
        <v>64.012272444093867</v>
      </c>
      <c r="AV439" s="1">
        <v>75.83893796667742</v>
      </c>
      <c r="AW439" s="3">
        <v>100</v>
      </c>
      <c r="AX439" s="1">
        <v>79.950403470257086</v>
      </c>
      <c r="AY439" s="1">
        <v>5.8134457327797602</v>
      </c>
      <c r="AZ439" s="1">
        <v>5.8134457327797602</v>
      </c>
      <c r="BA439" s="1">
        <v>20.342612419700227</v>
      </c>
      <c r="BB439" s="1">
        <f>BA439-(((100-AH439)/100)*14.1)</f>
        <v>19.637612419700226</v>
      </c>
    </row>
    <row r="440" spans="1:54" x14ac:dyDescent="0.3">
      <c r="A440">
        <v>1</v>
      </c>
      <c r="B440" t="s">
        <v>2915</v>
      </c>
      <c r="C440">
        <v>2</v>
      </c>
      <c r="D440" t="s">
        <v>1076</v>
      </c>
      <c r="E440" t="s">
        <v>3126</v>
      </c>
      <c r="F440" t="s">
        <v>3116</v>
      </c>
      <c r="G440" t="s">
        <v>3089</v>
      </c>
      <c r="H440" t="s">
        <v>3088</v>
      </c>
      <c r="I440" t="s">
        <v>1059</v>
      </c>
      <c r="J440" t="s">
        <v>3274</v>
      </c>
      <c r="K440" t="s">
        <v>3391</v>
      </c>
      <c r="L440" t="s">
        <v>4113</v>
      </c>
      <c r="M440" t="s">
        <v>3276</v>
      </c>
      <c r="N440" t="s">
        <v>3277</v>
      </c>
      <c r="O440" t="s">
        <v>4524</v>
      </c>
      <c r="P440" t="s">
        <v>1058</v>
      </c>
      <c r="Q440" t="s">
        <v>1058</v>
      </c>
      <c r="R440">
        <v>218921</v>
      </c>
      <c r="S440">
        <v>3.29</v>
      </c>
      <c r="T440">
        <v>158447</v>
      </c>
      <c r="U440">
        <v>2.38</v>
      </c>
      <c r="V440">
        <v>66523</v>
      </c>
      <c r="W440">
        <v>1489</v>
      </c>
      <c r="X440">
        <v>6609</v>
      </c>
      <c r="Y440">
        <v>22</v>
      </c>
      <c r="Z440">
        <v>0.1</v>
      </c>
      <c r="AA440">
        <v>27</v>
      </c>
      <c r="AB440">
        <v>56159</v>
      </c>
      <c r="AC440">
        <v>0.4</v>
      </c>
      <c r="AD440">
        <v>0.8</v>
      </c>
      <c r="AE440">
        <v>58</v>
      </c>
      <c r="AF440">
        <v>11</v>
      </c>
      <c r="AG440">
        <v>98</v>
      </c>
      <c r="AH440" s="1">
        <f t="shared" si="6"/>
        <v>55.666666666666664</v>
      </c>
      <c r="AI440">
        <v>214970.58540000001</v>
      </c>
      <c r="AJ440">
        <v>3.2334999999999998</v>
      </c>
      <c r="AK440">
        <v>0</v>
      </c>
      <c r="AL440">
        <v>0</v>
      </c>
      <c r="AM440">
        <v>267.09179999999998</v>
      </c>
      <c r="AN440">
        <v>3377864.9190000002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682693.60439999995</v>
      </c>
      <c r="AU440" s="1">
        <v>100</v>
      </c>
      <c r="AV440" s="1">
        <v>83.187199483376375</v>
      </c>
      <c r="AW440" s="3">
        <v>100</v>
      </c>
      <c r="AX440" s="1">
        <v>94.395733161125463</v>
      </c>
      <c r="AY440" s="1">
        <v>28.0893432804803</v>
      </c>
      <c r="AZ440" s="1">
        <v>27.282328855682366</v>
      </c>
      <c r="BA440" s="1">
        <v>-5.6113158006183035</v>
      </c>
      <c r="BB440" s="1">
        <f>BA440-(((100-AH440)/100)*4.9)</f>
        <v>-7.7836491339516369</v>
      </c>
    </row>
    <row r="441" spans="1:54" x14ac:dyDescent="0.3">
      <c r="A441">
        <v>1</v>
      </c>
      <c r="B441" t="s">
        <v>2800</v>
      </c>
      <c r="C441">
        <v>4</v>
      </c>
      <c r="D441" t="s">
        <v>1076</v>
      </c>
      <c r="E441" t="s">
        <v>3126</v>
      </c>
      <c r="F441" t="s">
        <v>3114</v>
      </c>
      <c r="G441" t="s">
        <v>3089</v>
      </c>
      <c r="H441" t="s">
        <v>3090</v>
      </c>
      <c r="I441" t="s">
        <v>2802</v>
      </c>
      <c r="J441" t="s">
        <v>3274</v>
      </c>
      <c r="K441" t="s">
        <v>3389</v>
      </c>
      <c r="L441" t="s">
        <v>4112</v>
      </c>
      <c r="M441" t="s">
        <v>3276</v>
      </c>
      <c r="N441" t="s">
        <v>3277</v>
      </c>
      <c r="O441" t="s">
        <v>4522</v>
      </c>
      <c r="P441" t="s">
        <v>2801</v>
      </c>
      <c r="Q441" t="s">
        <v>2801</v>
      </c>
      <c r="R441">
        <v>322630</v>
      </c>
      <c r="S441">
        <v>5.05</v>
      </c>
      <c r="T441">
        <v>0</v>
      </c>
      <c r="U441">
        <v>0</v>
      </c>
      <c r="V441">
        <v>63935</v>
      </c>
      <c r="W441">
        <v>1767</v>
      </c>
      <c r="X441">
        <v>584441</v>
      </c>
      <c r="Y441">
        <v>28</v>
      </c>
      <c r="Z441">
        <v>9.1</v>
      </c>
      <c r="AA441">
        <v>0</v>
      </c>
      <c r="AB441">
        <v>30243</v>
      </c>
      <c r="AC441">
        <v>0</v>
      </c>
      <c r="AD441">
        <v>0.5</v>
      </c>
      <c r="AE441">
        <v>100</v>
      </c>
      <c r="AF441">
        <v>95</v>
      </c>
      <c r="AG441">
        <v>100</v>
      </c>
      <c r="AH441" s="1">
        <f t="shared" si="6"/>
        <v>98.333333333333329</v>
      </c>
      <c r="AI441">
        <v>301406.48420000001</v>
      </c>
      <c r="AJ441">
        <v>4.6391</v>
      </c>
      <c r="AK441">
        <v>0</v>
      </c>
      <c r="AL441">
        <v>0</v>
      </c>
      <c r="AM441">
        <v>397.2013</v>
      </c>
      <c r="AN441">
        <v>3400246.5277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 s="1">
        <v>100</v>
      </c>
      <c r="AV441" s="1">
        <v>100</v>
      </c>
      <c r="AW441" s="3">
        <v>100</v>
      </c>
      <c r="AX441" s="1">
        <v>100</v>
      </c>
      <c r="AY441" s="1">
        <v>11.053483445751899</v>
      </c>
      <c r="AZ441" s="1">
        <v>11.053483445751899</v>
      </c>
      <c r="BA441" s="1">
        <v>7.1053143858283123</v>
      </c>
      <c r="BB441" s="1">
        <f>BA441-(((100-AH441)/100)*8.5)</f>
        <v>6.9636477191616448</v>
      </c>
    </row>
    <row r="442" spans="1:54" x14ac:dyDescent="0.3">
      <c r="A442">
        <v>1</v>
      </c>
      <c r="B442" t="s">
        <v>2546</v>
      </c>
      <c r="C442">
        <v>2</v>
      </c>
      <c r="D442" t="s">
        <v>2898</v>
      </c>
      <c r="E442" t="s">
        <v>3126</v>
      </c>
      <c r="F442" t="s">
        <v>3115</v>
      </c>
      <c r="G442" t="s">
        <v>3089</v>
      </c>
      <c r="H442" t="s">
        <v>3090</v>
      </c>
      <c r="I442" t="s">
        <v>1853</v>
      </c>
      <c r="J442" t="s">
        <v>3274</v>
      </c>
      <c r="K442" t="s">
        <v>3390</v>
      </c>
      <c r="L442" t="s">
        <v>4106</v>
      </c>
      <c r="M442" t="s">
        <v>3276</v>
      </c>
      <c r="N442" t="s">
        <v>3277</v>
      </c>
      <c r="O442" t="s">
        <v>4523</v>
      </c>
      <c r="P442" t="s">
        <v>1852</v>
      </c>
      <c r="Q442" t="s">
        <v>1852</v>
      </c>
      <c r="R442">
        <v>308619</v>
      </c>
      <c r="S442">
        <v>4.76</v>
      </c>
      <c r="T442">
        <v>0</v>
      </c>
      <c r="U442">
        <v>0</v>
      </c>
      <c r="V442">
        <v>64771</v>
      </c>
      <c r="W442">
        <v>1686</v>
      </c>
      <c r="X442">
        <v>320879</v>
      </c>
      <c r="Y442">
        <v>26</v>
      </c>
      <c r="Z442">
        <v>5</v>
      </c>
      <c r="AA442">
        <v>0</v>
      </c>
      <c r="AB442">
        <v>17246</v>
      </c>
      <c r="AC442">
        <v>0</v>
      </c>
      <c r="AD442">
        <v>0.3</v>
      </c>
      <c r="AE442">
        <v>100</v>
      </c>
      <c r="AF442">
        <v>95</v>
      </c>
      <c r="AG442">
        <v>100</v>
      </c>
      <c r="AH442" s="1">
        <f t="shared" si="6"/>
        <v>98.333333333333329</v>
      </c>
      <c r="AI442">
        <v>338749.55690000003</v>
      </c>
      <c r="AJ442">
        <v>4.984</v>
      </c>
      <c r="AK442">
        <v>0</v>
      </c>
      <c r="AL442">
        <v>0</v>
      </c>
      <c r="AM442">
        <v>556.83219999999994</v>
      </c>
      <c r="AN442">
        <v>3641055.4929999998</v>
      </c>
      <c r="AO442">
        <v>150268.90950000001</v>
      </c>
      <c r="AP442">
        <v>2.2109000000000001</v>
      </c>
      <c r="AQ442">
        <v>0</v>
      </c>
      <c r="AR442">
        <v>0</v>
      </c>
      <c r="AS442">
        <v>0</v>
      </c>
      <c r="AT442">
        <v>426352.66940000001</v>
      </c>
      <c r="AU442" s="1">
        <v>69.271322081918001</v>
      </c>
      <c r="AV442" s="1">
        <v>89.517829232352526</v>
      </c>
      <c r="AW442" s="3">
        <v>100</v>
      </c>
      <c r="AX442" s="1">
        <v>86.263050438090161</v>
      </c>
      <c r="AY442" s="1">
        <v>-3.9475588245231199</v>
      </c>
      <c r="AZ442" s="1">
        <v>-3.9475588245231199</v>
      </c>
      <c r="BA442" s="1">
        <v>-7.5876282838549303</v>
      </c>
      <c r="BB442" s="1">
        <f>BA442-(((100-AH442)/100)*14.1)</f>
        <v>-7.8226282838549306</v>
      </c>
    </row>
    <row r="443" spans="1:54" x14ac:dyDescent="0.3">
      <c r="A443">
        <v>1</v>
      </c>
      <c r="B443" t="s">
        <v>2346</v>
      </c>
      <c r="C443">
        <v>4</v>
      </c>
      <c r="D443" t="s">
        <v>2898</v>
      </c>
      <c r="E443" t="s">
        <v>3126</v>
      </c>
      <c r="F443" t="s">
        <v>3116</v>
      </c>
      <c r="G443" t="s">
        <v>3089</v>
      </c>
      <c r="H443" t="s">
        <v>3090</v>
      </c>
      <c r="I443" t="s">
        <v>1059</v>
      </c>
      <c r="J443" t="s">
        <v>3274</v>
      </c>
      <c r="K443" t="s">
        <v>3391</v>
      </c>
      <c r="L443" t="s">
        <v>4113</v>
      </c>
      <c r="M443" t="s">
        <v>3276</v>
      </c>
      <c r="N443" t="s">
        <v>3277</v>
      </c>
      <c r="O443" t="s">
        <v>4524</v>
      </c>
      <c r="P443" t="s">
        <v>1058</v>
      </c>
      <c r="Q443" t="s">
        <v>1058</v>
      </c>
      <c r="R443">
        <v>395316</v>
      </c>
      <c r="S443">
        <v>6.11</v>
      </c>
      <c r="T443">
        <v>39637</v>
      </c>
      <c r="U443">
        <v>0.61</v>
      </c>
      <c r="V443">
        <v>64677</v>
      </c>
      <c r="W443">
        <v>2819</v>
      </c>
      <c r="X443">
        <v>790852</v>
      </c>
      <c r="Y443">
        <v>44</v>
      </c>
      <c r="Z443">
        <v>12.2</v>
      </c>
      <c r="AA443">
        <v>231</v>
      </c>
      <c r="AB443">
        <v>594270</v>
      </c>
      <c r="AC443">
        <v>3.6</v>
      </c>
      <c r="AD443">
        <v>9.1999999999999993</v>
      </c>
      <c r="AE443">
        <v>91</v>
      </c>
      <c r="AF443">
        <v>57</v>
      </c>
      <c r="AG443">
        <v>92</v>
      </c>
      <c r="AH443" s="1">
        <f t="shared" si="6"/>
        <v>80</v>
      </c>
      <c r="AI443">
        <v>329357.33159999998</v>
      </c>
      <c r="AJ443">
        <v>4.9439000000000002</v>
      </c>
      <c r="AK443">
        <v>0</v>
      </c>
      <c r="AL443">
        <v>0</v>
      </c>
      <c r="AM443">
        <v>651.44600000000003</v>
      </c>
      <c r="AN443">
        <v>3588604.5554</v>
      </c>
      <c r="AO443">
        <v>34392.793100000003</v>
      </c>
      <c r="AP443">
        <v>0.51629999999999998</v>
      </c>
      <c r="AQ443">
        <v>0</v>
      </c>
      <c r="AR443">
        <v>0</v>
      </c>
      <c r="AS443">
        <v>56.858899999999998</v>
      </c>
      <c r="AT443">
        <v>2683685.8390000002</v>
      </c>
      <c r="AU443" s="1">
        <v>90.544939846174572</v>
      </c>
      <c r="AV443" s="1">
        <v>57.213622612307027</v>
      </c>
      <c r="AW443" s="3">
        <v>91.972538944739767</v>
      </c>
      <c r="AX443" s="1">
        <v>79.910367134407124</v>
      </c>
      <c r="AY443" s="1">
        <v>27.324374271287301</v>
      </c>
      <c r="AZ443" s="1">
        <v>24.431467138641928</v>
      </c>
      <c r="BA443" s="1">
        <v>3.2119914346895171</v>
      </c>
      <c r="BB443" s="1">
        <f>BA443-(((100-AH443)/100)*4.9)</f>
        <v>2.2319914346895171</v>
      </c>
    </row>
    <row r="444" spans="1:54" x14ac:dyDescent="0.3">
      <c r="A444">
        <v>1</v>
      </c>
      <c r="B444" t="s">
        <v>2963</v>
      </c>
      <c r="C444">
        <v>2</v>
      </c>
      <c r="D444" t="s">
        <v>2885</v>
      </c>
      <c r="E444" t="s">
        <v>3126</v>
      </c>
      <c r="F444" t="s">
        <v>3114</v>
      </c>
      <c r="G444" t="s">
        <v>3104</v>
      </c>
      <c r="H444" t="s">
        <v>3088</v>
      </c>
      <c r="I444" t="s">
        <v>2802</v>
      </c>
      <c r="J444" t="s">
        <v>3274</v>
      </c>
      <c r="K444" t="s">
        <v>3389</v>
      </c>
      <c r="L444" t="s">
        <v>4112</v>
      </c>
      <c r="M444" t="s">
        <v>3276</v>
      </c>
      <c r="N444" t="s">
        <v>3277</v>
      </c>
      <c r="O444" t="s">
        <v>4522</v>
      </c>
      <c r="P444" t="s">
        <v>2801</v>
      </c>
      <c r="Q444" t="s">
        <v>2801</v>
      </c>
      <c r="R444">
        <v>246433</v>
      </c>
      <c r="S444">
        <v>3.82</v>
      </c>
      <c r="T444">
        <v>0</v>
      </c>
      <c r="U444">
        <v>0</v>
      </c>
      <c r="V444">
        <v>64532</v>
      </c>
      <c r="W444">
        <v>1075</v>
      </c>
      <c r="X444">
        <v>283834</v>
      </c>
      <c r="Y444">
        <v>17</v>
      </c>
      <c r="Z444">
        <v>4.4000000000000004</v>
      </c>
      <c r="AA444">
        <v>0</v>
      </c>
      <c r="AB444">
        <v>0</v>
      </c>
      <c r="AC444">
        <v>0</v>
      </c>
      <c r="AD444">
        <v>0</v>
      </c>
      <c r="AE444">
        <v>100</v>
      </c>
      <c r="AF444">
        <v>100</v>
      </c>
      <c r="AG444">
        <v>100</v>
      </c>
      <c r="AH444" s="1">
        <f t="shared" si="6"/>
        <v>100</v>
      </c>
      <c r="AI444">
        <v>278107.48139999999</v>
      </c>
      <c r="AJ444">
        <v>4.1685999999999996</v>
      </c>
      <c r="AK444">
        <v>0</v>
      </c>
      <c r="AL444">
        <v>0</v>
      </c>
      <c r="AM444">
        <v>331.86759999999998</v>
      </c>
      <c r="AN444">
        <v>3118476.8220000002</v>
      </c>
      <c r="AO444">
        <v>154615.5643</v>
      </c>
      <c r="AP444">
        <v>2.3176000000000001</v>
      </c>
      <c r="AQ444">
        <v>0</v>
      </c>
      <c r="AR444">
        <v>0</v>
      </c>
      <c r="AS444">
        <v>0</v>
      </c>
      <c r="AT444">
        <v>453218.60320000001</v>
      </c>
      <c r="AU444" s="1">
        <v>64.269163420708466</v>
      </c>
      <c r="AV444" s="1">
        <v>87.310827233410535</v>
      </c>
      <c r="AW444" s="3">
        <v>100</v>
      </c>
      <c r="AX444" s="1">
        <v>83.859996884706334</v>
      </c>
      <c r="AY444" s="1">
        <v>18.5731288061192</v>
      </c>
      <c r="AZ444" s="1">
        <v>18.331028759389795</v>
      </c>
      <c r="BA444" s="1">
        <v>-15.634043394175526</v>
      </c>
      <c r="BB444" s="1">
        <f>BA444-(((100-AH444)/100)*8.5)</f>
        <v>-15.634043394175526</v>
      </c>
    </row>
    <row r="445" spans="1:54" x14ac:dyDescent="0.3">
      <c r="A445">
        <v>1</v>
      </c>
      <c r="B445" t="s">
        <v>1208</v>
      </c>
      <c r="C445">
        <v>4</v>
      </c>
      <c r="D445" t="s">
        <v>1695</v>
      </c>
      <c r="E445" t="s">
        <v>3125</v>
      </c>
      <c r="F445" t="s">
        <v>3115</v>
      </c>
      <c r="G445" t="s">
        <v>3089</v>
      </c>
      <c r="H445" t="s">
        <v>3088</v>
      </c>
      <c r="I445" t="s">
        <v>1542</v>
      </c>
      <c r="J445" t="s">
        <v>3274</v>
      </c>
      <c r="K445" t="s">
        <v>3387</v>
      </c>
      <c r="L445" t="s">
        <v>4103</v>
      </c>
      <c r="M445" t="s">
        <v>3276</v>
      </c>
      <c r="N445" t="s">
        <v>3277</v>
      </c>
      <c r="O445" t="s">
        <v>4520</v>
      </c>
      <c r="P445" t="s">
        <v>1541</v>
      </c>
      <c r="Q445" t="s">
        <v>1541</v>
      </c>
      <c r="R445">
        <v>536027</v>
      </c>
      <c r="S445">
        <v>8.6300000000000008</v>
      </c>
      <c r="T445">
        <v>62090</v>
      </c>
      <c r="U445">
        <v>1</v>
      </c>
      <c r="V445">
        <v>62090</v>
      </c>
      <c r="W445">
        <v>1770</v>
      </c>
      <c r="X445">
        <v>484395</v>
      </c>
      <c r="Y445">
        <v>29</v>
      </c>
      <c r="Z445">
        <v>7.8</v>
      </c>
      <c r="AA445">
        <v>0</v>
      </c>
      <c r="AB445">
        <v>64446</v>
      </c>
      <c r="AC445">
        <v>0</v>
      </c>
      <c r="AD445">
        <v>1</v>
      </c>
      <c r="AE445">
        <v>90</v>
      </c>
      <c r="AF445">
        <v>88</v>
      </c>
      <c r="AG445">
        <v>100</v>
      </c>
      <c r="AH445" s="1">
        <f t="shared" si="6"/>
        <v>92.666666666666671</v>
      </c>
      <c r="AI445">
        <v>541171.23829999997</v>
      </c>
      <c r="AJ445">
        <v>8.0739000000000001</v>
      </c>
      <c r="AK445">
        <v>0</v>
      </c>
      <c r="AL445">
        <v>0</v>
      </c>
      <c r="AM445">
        <v>490.68729999999999</v>
      </c>
      <c r="AN445">
        <v>3042708.7119999998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691652.70570000005</v>
      </c>
      <c r="AU445" s="1">
        <v>100</v>
      </c>
      <c r="AV445" s="1">
        <v>81.478688634106817</v>
      </c>
      <c r="AW445" s="3">
        <v>100</v>
      </c>
      <c r="AX445" s="1">
        <v>93.826229544702258</v>
      </c>
      <c r="AY445" s="1">
        <v>70.942907175472996</v>
      </c>
      <c r="AZ445" s="1">
        <v>70.942907175472996</v>
      </c>
      <c r="BA445" s="1">
        <v>52.832392446953484</v>
      </c>
      <c r="BB445" s="1">
        <f>BA445-(((100-AH445)/100)*14.1)</f>
        <v>51.798392446953486</v>
      </c>
    </row>
    <row r="446" spans="1:54" x14ac:dyDescent="0.3">
      <c r="A446">
        <v>1</v>
      </c>
      <c r="B446" t="s">
        <v>2165</v>
      </c>
      <c r="C446">
        <v>4</v>
      </c>
      <c r="D446" t="s">
        <v>2885</v>
      </c>
      <c r="E446" t="s">
        <v>3126</v>
      </c>
      <c r="F446" t="s">
        <v>3115</v>
      </c>
      <c r="G446" t="s">
        <v>3104</v>
      </c>
      <c r="H446" t="s">
        <v>3088</v>
      </c>
      <c r="I446" t="s">
        <v>1853</v>
      </c>
      <c r="J446" t="s">
        <v>3274</v>
      </c>
      <c r="K446" t="s">
        <v>3390</v>
      </c>
      <c r="L446" t="s">
        <v>4106</v>
      </c>
      <c r="M446" t="s">
        <v>3276</v>
      </c>
      <c r="N446" t="s">
        <v>3277</v>
      </c>
      <c r="O446" t="s">
        <v>4523</v>
      </c>
      <c r="P446" t="s">
        <v>1852</v>
      </c>
      <c r="Q446" t="s">
        <v>1852</v>
      </c>
      <c r="R446">
        <v>0</v>
      </c>
      <c r="S446">
        <v>0</v>
      </c>
      <c r="T446">
        <v>67819</v>
      </c>
      <c r="U446">
        <v>1.05</v>
      </c>
      <c r="V446">
        <v>64545</v>
      </c>
      <c r="W446">
        <v>0</v>
      </c>
      <c r="X446">
        <v>0</v>
      </c>
      <c r="Y446">
        <v>0</v>
      </c>
      <c r="Z446">
        <v>0</v>
      </c>
      <c r="AA446">
        <v>485</v>
      </c>
      <c r="AB446">
        <v>783594</v>
      </c>
      <c r="AC446">
        <v>7.5</v>
      </c>
      <c r="AD446">
        <v>12.1</v>
      </c>
      <c r="AE446">
        <v>0</v>
      </c>
      <c r="AF446">
        <v>0</v>
      </c>
      <c r="AG446">
        <v>0</v>
      </c>
      <c r="AH446" s="1">
        <f t="shared" si="6"/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313820.18300000002</v>
      </c>
      <c r="AP446">
        <v>4.7046999999999999</v>
      </c>
      <c r="AQ446">
        <v>9.0447000000000006</v>
      </c>
      <c r="AR446">
        <v>0</v>
      </c>
      <c r="AS446">
        <v>142.53210000000001</v>
      </c>
      <c r="AT446">
        <v>3556205.213</v>
      </c>
      <c r="AU446" s="1">
        <v>0</v>
      </c>
      <c r="AV446" s="1">
        <v>0</v>
      </c>
      <c r="AW446" s="3">
        <v>0</v>
      </c>
      <c r="AX446" s="1">
        <v>0</v>
      </c>
      <c r="AY446" s="1">
        <v>16.500062791206101</v>
      </c>
      <c r="AZ446" s="1">
        <v>16.500062791206101</v>
      </c>
      <c r="BA446" s="1">
        <v>-11.387969632080967</v>
      </c>
      <c r="BB446" s="1">
        <f>BA446-(((100-AH446)/100)*14.1)</f>
        <v>-25.487969632080969</v>
      </c>
    </row>
    <row r="447" spans="1:54" x14ac:dyDescent="0.3">
      <c r="A447">
        <v>1</v>
      </c>
      <c r="B447" t="s">
        <v>2923</v>
      </c>
      <c r="C447">
        <v>2</v>
      </c>
      <c r="D447" t="s">
        <v>2195</v>
      </c>
      <c r="E447" t="s">
        <v>3126</v>
      </c>
      <c r="F447" t="s">
        <v>3116</v>
      </c>
      <c r="G447" t="s">
        <v>3104</v>
      </c>
      <c r="H447" t="s">
        <v>3088</v>
      </c>
      <c r="I447" t="s">
        <v>1059</v>
      </c>
      <c r="J447" t="s">
        <v>3274</v>
      </c>
      <c r="K447" t="s">
        <v>3391</v>
      </c>
      <c r="L447" t="s">
        <v>4113</v>
      </c>
      <c r="M447" t="s">
        <v>3276</v>
      </c>
      <c r="N447" t="s">
        <v>3277</v>
      </c>
      <c r="O447" t="s">
        <v>4524</v>
      </c>
      <c r="P447" t="s">
        <v>1058</v>
      </c>
      <c r="Q447" t="s">
        <v>1058</v>
      </c>
      <c r="R447">
        <v>0</v>
      </c>
      <c r="S447">
        <v>0</v>
      </c>
      <c r="T447">
        <v>308697</v>
      </c>
      <c r="U447">
        <v>4.7</v>
      </c>
      <c r="V447">
        <v>65675</v>
      </c>
      <c r="W447">
        <v>0</v>
      </c>
      <c r="X447">
        <v>0</v>
      </c>
      <c r="Y447">
        <v>0</v>
      </c>
      <c r="Z447">
        <v>0</v>
      </c>
      <c r="AA447">
        <v>670</v>
      </c>
      <c r="AB447">
        <v>530492</v>
      </c>
      <c r="AC447">
        <v>10.199999999999999</v>
      </c>
      <c r="AD447">
        <v>8.1</v>
      </c>
      <c r="AE447">
        <v>0</v>
      </c>
      <c r="AF447">
        <v>0</v>
      </c>
      <c r="AG447">
        <v>0</v>
      </c>
      <c r="AH447" s="1">
        <f t="shared" si="6"/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138302.7934</v>
      </c>
      <c r="AO447">
        <v>85762.397700000001</v>
      </c>
      <c r="AP447">
        <v>1.2965</v>
      </c>
      <c r="AQ447">
        <v>5.0278</v>
      </c>
      <c r="AR447">
        <v>0</v>
      </c>
      <c r="AS447">
        <v>169.11940000000001</v>
      </c>
      <c r="AT447">
        <v>3981298.6189999999</v>
      </c>
      <c r="AU447" s="1">
        <v>0</v>
      </c>
      <c r="AV447" s="1">
        <v>3.3571887072304762</v>
      </c>
      <c r="AW447" s="3">
        <v>0</v>
      </c>
      <c r="AX447" s="1">
        <v>1.1190629024101588</v>
      </c>
      <c r="AY447" s="1">
        <v>-8.2313852760039996</v>
      </c>
      <c r="AZ447" s="1">
        <v>-22.470240218056936</v>
      </c>
      <c r="BA447" s="1">
        <v>-12.669574669320573</v>
      </c>
      <c r="BB447" s="1">
        <f>BA447-(((100-AH447)/100)*4.9)</f>
        <v>-17.569574669320573</v>
      </c>
    </row>
    <row r="448" spans="1:54" x14ac:dyDescent="0.3">
      <c r="A448">
        <v>1</v>
      </c>
      <c r="B448" t="s">
        <v>2793</v>
      </c>
      <c r="C448">
        <v>4</v>
      </c>
      <c r="D448" t="s">
        <v>2195</v>
      </c>
      <c r="E448" t="s">
        <v>3126</v>
      </c>
      <c r="F448" t="s">
        <v>3114</v>
      </c>
      <c r="G448" t="s">
        <v>3104</v>
      </c>
      <c r="H448" t="s">
        <v>3090</v>
      </c>
      <c r="I448" t="s">
        <v>2802</v>
      </c>
      <c r="J448" t="s">
        <v>3274</v>
      </c>
      <c r="K448" t="s">
        <v>3389</v>
      </c>
      <c r="L448" t="s">
        <v>4112</v>
      </c>
      <c r="M448" t="s">
        <v>3276</v>
      </c>
      <c r="N448" t="s">
        <v>3277</v>
      </c>
      <c r="O448" t="s">
        <v>4522</v>
      </c>
      <c r="P448" t="s">
        <v>2801</v>
      </c>
      <c r="Q448" t="s">
        <v>2801</v>
      </c>
      <c r="R448">
        <v>0</v>
      </c>
      <c r="S448">
        <v>0</v>
      </c>
      <c r="T448">
        <v>77292</v>
      </c>
      <c r="U448">
        <v>1.19</v>
      </c>
      <c r="V448">
        <v>64766</v>
      </c>
      <c r="W448">
        <v>0</v>
      </c>
      <c r="X448">
        <v>0</v>
      </c>
      <c r="Y448">
        <v>0</v>
      </c>
      <c r="Z448">
        <v>0</v>
      </c>
      <c r="AA448">
        <v>480</v>
      </c>
      <c r="AB448">
        <v>475674</v>
      </c>
      <c r="AC448">
        <v>7.4</v>
      </c>
      <c r="AD448">
        <v>7.3</v>
      </c>
      <c r="AE448">
        <v>0</v>
      </c>
      <c r="AF448">
        <v>0</v>
      </c>
      <c r="AG448">
        <v>0</v>
      </c>
      <c r="AH448" s="1">
        <f t="shared" si="6"/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70116.038700000005</v>
      </c>
      <c r="AP448">
        <v>1.0607</v>
      </c>
      <c r="AQ448">
        <v>0</v>
      </c>
      <c r="AR448">
        <v>0</v>
      </c>
      <c r="AS448">
        <v>105.7252</v>
      </c>
      <c r="AT448">
        <v>2808202.4465000001</v>
      </c>
      <c r="AU448" s="1">
        <v>0</v>
      </c>
      <c r="AV448" s="1">
        <v>0</v>
      </c>
      <c r="AW448" s="3">
        <v>0</v>
      </c>
      <c r="AX448" s="1">
        <v>0</v>
      </c>
      <c r="AY448" s="1">
        <v>-8.6750673013359503</v>
      </c>
      <c r="AZ448" s="1">
        <v>-10.17506730133595</v>
      </c>
      <c r="BA448" s="1">
        <v>-3.6013237298033816</v>
      </c>
      <c r="BB448" s="1">
        <f>BA448-(((100-AH448)/100)*8.5)</f>
        <v>-12.101323729803381</v>
      </c>
    </row>
    <row r="449" spans="1:54" x14ac:dyDescent="0.3">
      <c r="A449">
        <v>1</v>
      </c>
      <c r="B449" t="s">
        <v>1851</v>
      </c>
      <c r="C449">
        <v>2</v>
      </c>
      <c r="D449" t="s">
        <v>927</v>
      </c>
      <c r="E449" t="s">
        <v>3126</v>
      </c>
      <c r="F449" t="s">
        <v>3115</v>
      </c>
      <c r="G449" t="s">
        <v>3104</v>
      </c>
      <c r="H449" t="s">
        <v>3090</v>
      </c>
      <c r="I449" t="s">
        <v>1853</v>
      </c>
      <c r="J449" t="s">
        <v>3274</v>
      </c>
      <c r="K449" t="s">
        <v>3390</v>
      </c>
      <c r="L449" t="s">
        <v>4106</v>
      </c>
      <c r="M449" t="s">
        <v>3276</v>
      </c>
      <c r="N449" t="s">
        <v>3277</v>
      </c>
      <c r="O449" t="s">
        <v>4523</v>
      </c>
      <c r="P449" t="s">
        <v>1852</v>
      </c>
      <c r="Q449" t="s">
        <v>1852</v>
      </c>
      <c r="R449">
        <v>0</v>
      </c>
      <c r="S449">
        <v>0</v>
      </c>
      <c r="T449">
        <v>71403</v>
      </c>
      <c r="U449">
        <v>1.0900000000000001</v>
      </c>
      <c r="V449">
        <v>65215</v>
      </c>
      <c r="W449">
        <v>0</v>
      </c>
      <c r="X449">
        <v>0</v>
      </c>
      <c r="Y449">
        <v>0</v>
      </c>
      <c r="Z449">
        <v>0</v>
      </c>
      <c r="AA449">
        <v>541</v>
      </c>
      <c r="AB449">
        <v>453295</v>
      </c>
      <c r="AC449">
        <v>8.3000000000000007</v>
      </c>
      <c r="AD449">
        <v>7</v>
      </c>
      <c r="AE449">
        <v>0</v>
      </c>
      <c r="AF449">
        <v>0</v>
      </c>
      <c r="AG449">
        <v>0</v>
      </c>
      <c r="AH449" s="1">
        <f t="shared" si="6"/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295482.0601</v>
      </c>
      <c r="AP449">
        <v>4.3742999999999999</v>
      </c>
      <c r="AQ449">
        <v>14.82</v>
      </c>
      <c r="AR449">
        <v>0</v>
      </c>
      <c r="AS449">
        <v>157.22460000000001</v>
      </c>
      <c r="AT449">
        <v>3352272.9810000001</v>
      </c>
      <c r="AU449" s="1">
        <v>0</v>
      </c>
      <c r="AV449" s="1">
        <v>0</v>
      </c>
      <c r="AW449" s="3">
        <v>0</v>
      </c>
      <c r="AX449" s="1">
        <v>0</v>
      </c>
      <c r="AY449" s="1">
        <v>3.6409337466715899</v>
      </c>
      <c r="AZ449" s="1">
        <v>3.6409337466715899</v>
      </c>
      <c r="BA449" s="1">
        <v>3.7055859060686984</v>
      </c>
      <c r="BB449" s="1">
        <f>BA449-(((100-AH449)/100)*14.1)</f>
        <v>-10.394414093931301</v>
      </c>
    </row>
    <row r="450" spans="1:54" x14ac:dyDescent="0.3">
      <c r="A450">
        <v>1</v>
      </c>
      <c r="B450" t="s">
        <v>1057</v>
      </c>
      <c r="C450">
        <v>4</v>
      </c>
      <c r="D450" t="s">
        <v>927</v>
      </c>
      <c r="E450" t="s">
        <v>3126</v>
      </c>
      <c r="F450" t="s">
        <v>3116</v>
      </c>
      <c r="G450" t="s">
        <v>3104</v>
      </c>
      <c r="H450" t="s">
        <v>3090</v>
      </c>
      <c r="I450" t="s">
        <v>1059</v>
      </c>
      <c r="J450" t="s">
        <v>3274</v>
      </c>
      <c r="K450" t="s">
        <v>3391</v>
      </c>
      <c r="L450" t="s">
        <v>4113</v>
      </c>
      <c r="M450" t="s">
        <v>3276</v>
      </c>
      <c r="N450" t="s">
        <v>3277</v>
      </c>
      <c r="O450" t="s">
        <v>4524</v>
      </c>
      <c r="P450" t="s">
        <v>1058</v>
      </c>
      <c r="Q450" t="s">
        <v>1058</v>
      </c>
      <c r="R450">
        <v>0</v>
      </c>
      <c r="S450">
        <v>0</v>
      </c>
      <c r="T450">
        <v>82640</v>
      </c>
      <c r="U450">
        <v>1.28</v>
      </c>
      <c r="V450">
        <v>64686</v>
      </c>
      <c r="W450">
        <v>0</v>
      </c>
      <c r="X450">
        <v>0</v>
      </c>
      <c r="Y450">
        <v>0</v>
      </c>
      <c r="Z450">
        <v>0</v>
      </c>
      <c r="AA450">
        <v>791</v>
      </c>
      <c r="AB450">
        <v>943060</v>
      </c>
      <c r="AC450">
        <v>12.2</v>
      </c>
      <c r="AD450">
        <v>14.6</v>
      </c>
      <c r="AE450">
        <v>0</v>
      </c>
      <c r="AF450">
        <v>0</v>
      </c>
      <c r="AG450">
        <v>0</v>
      </c>
      <c r="AH450" s="1">
        <f t="shared" ref="AH450:AH513" si="7">AVERAGE(AE450,AG450,AF450)</f>
        <v>0</v>
      </c>
      <c r="AI450">
        <v>0</v>
      </c>
      <c r="AJ450">
        <v>0</v>
      </c>
      <c r="AK450">
        <v>0</v>
      </c>
      <c r="AL450">
        <v>0</v>
      </c>
      <c r="AM450">
        <v>17.089099999999998</v>
      </c>
      <c r="AN450">
        <v>0</v>
      </c>
      <c r="AO450">
        <v>77190.482199999999</v>
      </c>
      <c r="AP450">
        <v>1.1678999999999999</v>
      </c>
      <c r="AQ450">
        <v>0</v>
      </c>
      <c r="AR450">
        <v>0</v>
      </c>
      <c r="AS450">
        <v>160.83170000000001</v>
      </c>
      <c r="AT450">
        <v>4020315.1878</v>
      </c>
      <c r="AU450" s="1">
        <v>0</v>
      </c>
      <c r="AV450" s="1">
        <v>0</v>
      </c>
      <c r="AW450" s="3">
        <v>9.6048916146959744</v>
      </c>
      <c r="AX450" s="1">
        <v>3.2016305382319916</v>
      </c>
      <c r="AY450" s="1">
        <v>13.0577022498376</v>
      </c>
      <c r="AZ450" s="1">
        <v>-0.88126295265699284</v>
      </c>
      <c r="BA450" s="1">
        <v>21.315943157484924</v>
      </c>
      <c r="BB450" s="1">
        <f>BA450-(((100-AH450)/100)*4.9)</f>
        <v>16.415943157484925</v>
      </c>
    </row>
    <row r="451" spans="1:54" x14ac:dyDescent="0.3">
      <c r="A451">
        <v>1</v>
      </c>
      <c r="B451" t="s">
        <v>2609</v>
      </c>
      <c r="C451">
        <v>2</v>
      </c>
      <c r="D451" t="s">
        <v>2507</v>
      </c>
      <c r="E451" t="s">
        <v>3127</v>
      </c>
      <c r="F451" t="s">
        <v>3114</v>
      </c>
      <c r="G451" t="s">
        <v>3089</v>
      </c>
      <c r="H451" t="s">
        <v>3088</v>
      </c>
      <c r="I451" t="s">
        <v>1387</v>
      </c>
      <c r="J451" t="s">
        <v>3274</v>
      </c>
      <c r="K451" t="s">
        <v>3392</v>
      </c>
      <c r="L451" t="s">
        <v>4114</v>
      </c>
      <c r="M451" t="s">
        <v>3276</v>
      </c>
      <c r="N451" t="s">
        <v>3277</v>
      </c>
      <c r="O451" t="s">
        <v>4525</v>
      </c>
      <c r="P451" t="s">
        <v>1386</v>
      </c>
      <c r="Q451" t="s">
        <v>1386</v>
      </c>
      <c r="R451">
        <v>286365</v>
      </c>
      <c r="S451">
        <v>4.3499999999999996</v>
      </c>
      <c r="T451">
        <v>0</v>
      </c>
      <c r="U451">
        <v>0</v>
      </c>
      <c r="V451">
        <v>65891</v>
      </c>
      <c r="W451">
        <v>815</v>
      </c>
      <c r="X451">
        <v>184999</v>
      </c>
      <c r="Y451">
        <v>12</v>
      </c>
      <c r="Z451">
        <v>2.8</v>
      </c>
      <c r="AA451">
        <v>0</v>
      </c>
      <c r="AB451">
        <v>42195</v>
      </c>
      <c r="AC451">
        <v>0</v>
      </c>
      <c r="AD451">
        <v>0.6</v>
      </c>
      <c r="AE451">
        <v>100</v>
      </c>
      <c r="AF451">
        <v>81</v>
      </c>
      <c r="AG451">
        <v>100</v>
      </c>
      <c r="AH451" s="1">
        <f t="shared" si="7"/>
        <v>93.666666666666671</v>
      </c>
      <c r="AI451">
        <v>319894.39860000001</v>
      </c>
      <c r="AJ451">
        <v>4.7821999999999996</v>
      </c>
      <c r="AK451">
        <v>0</v>
      </c>
      <c r="AL451">
        <v>0</v>
      </c>
      <c r="AM451">
        <v>267.83949999999999</v>
      </c>
      <c r="AN451">
        <v>2361333.2349999999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700269.82339999999</v>
      </c>
      <c r="AU451" s="1">
        <v>100</v>
      </c>
      <c r="AV451" s="1">
        <v>77.127347665834819</v>
      </c>
      <c r="AW451" s="3">
        <v>100</v>
      </c>
      <c r="AX451" s="1">
        <v>92.375782555278263</v>
      </c>
      <c r="AY451" s="1">
        <v>72.610539615513801</v>
      </c>
      <c r="AZ451" s="1">
        <v>72.496176353842969</v>
      </c>
      <c r="BA451" s="1">
        <v>39.702706136450267</v>
      </c>
      <c r="BB451" s="1">
        <f>BA451-(((100-AH451)/100)*8.5)</f>
        <v>39.164372803116933</v>
      </c>
    </row>
    <row r="452" spans="1:54" x14ac:dyDescent="0.3">
      <c r="A452">
        <v>1</v>
      </c>
      <c r="B452" t="s">
        <v>2505</v>
      </c>
      <c r="C452">
        <v>4</v>
      </c>
      <c r="D452" t="s">
        <v>2507</v>
      </c>
      <c r="E452" t="s">
        <v>3127</v>
      </c>
      <c r="F452" t="s">
        <v>3115</v>
      </c>
      <c r="G452" t="s">
        <v>3089</v>
      </c>
      <c r="H452" t="s">
        <v>3088</v>
      </c>
      <c r="I452" t="s">
        <v>823</v>
      </c>
      <c r="J452" t="s">
        <v>3274</v>
      </c>
      <c r="K452" t="s">
        <v>3393</v>
      </c>
      <c r="L452" t="s">
        <v>4109</v>
      </c>
      <c r="M452" t="s">
        <v>3276</v>
      </c>
      <c r="N452" t="s">
        <v>3277</v>
      </c>
      <c r="O452" t="s">
        <v>4526</v>
      </c>
      <c r="P452" t="s">
        <v>822</v>
      </c>
      <c r="Q452" t="s">
        <v>822</v>
      </c>
      <c r="R452">
        <v>336120</v>
      </c>
      <c r="S452">
        <v>5.24</v>
      </c>
      <c r="T452">
        <v>0</v>
      </c>
      <c r="U452">
        <v>0</v>
      </c>
      <c r="V452">
        <v>64088</v>
      </c>
      <c r="W452">
        <v>1132</v>
      </c>
      <c r="X452">
        <v>448866</v>
      </c>
      <c r="Y452">
        <v>18</v>
      </c>
      <c r="Z452">
        <v>7</v>
      </c>
      <c r="AA452">
        <v>0</v>
      </c>
      <c r="AB452">
        <v>226146</v>
      </c>
      <c r="AC452">
        <v>0</v>
      </c>
      <c r="AD452">
        <v>3.5</v>
      </c>
      <c r="AE452">
        <v>100</v>
      </c>
      <c r="AF452">
        <v>66</v>
      </c>
      <c r="AG452">
        <v>100</v>
      </c>
      <c r="AH452" s="1">
        <f t="shared" si="7"/>
        <v>88.666666666666671</v>
      </c>
      <c r="AI452">
        <v>293776.25040000002</v>
      </c>
      <c r="AJ452">
        <v>4.4859</v>
      </c>
      <c r="AK452">
        <v>0</v>
      </c>
      <c r="AL452">
        <v>0</v>
      </c>
      <c r="AM452">
        <v>344.90030000000002</v>
      </c>
      <c r="AN452">
        <v>2900052.2146000001</v>
      </c>
      <c r="AO452">
        <v>354994.8174</v>
      </c>
      <c r="AP452">
        <v>5.4207000000000001</v>
      </c>
      <c r="AQ452">
        <v>0</v>
      </c>
      <c r="AR452">
        <v>0</v>
      </c>
      <c r="AS452">
        <v>110.0562</v>
      </c>
      <c r="AT452">
        <v>1536662.0497000001</v>
      </c>
      <c r="AU452" s="1">
        <v>45.281959227343954</v>
      </c>
      <c r="AV452" s="1">
        <v>65.364863316424419</v>
      </c>
      <c r="AW452" s="3">
        <v>75.809511458787824</v>
      </c>
      <c r="AX452" s="1">
        <v>62.152111334185399</v>
      </c>
      <c r="AY452" s="1">
        <v>85.293725787933994</v>
      </c>
      <c r="AZ452" s="1">
        <v>85.293725787933994</v>
      </c>
      <c r="BA452" s="1">
        <v>58.691843488417362</v>
      </c>
      <c r="BB452" s="1">
        <f>BA452-(((100-AH452)/100)*14.1)</f>
        <v>57.093843488417363</v>
      </c>
    </row>
    <row r="453" spans="1:54" x14ac:dyDescent="0.3">
      <c r="A453">
        <v>1</v>
      </c>
      <c r="B453" t="s">
        <v>2887</v>
      </c>
      <c r="C453">
        <v>2</v>
      </c>
      <c r="D453" t="s">
        <v>2545</v>
      </c>
      <c r="E453" t="s">
        <v>3127</v>
      </c>
      <c r="F453" t="s">
        <v>3116</v>
      </c>
      <c r="G453" t="s">
        <v>3089</v>
      </c>
      <c r="H453" t="s">
        <v>3088</v>
      </c>
      <c r="I453" t="s">
        <v>1771</v>
      </c>
      <c r="J453" t="s">
        <v>3274</v>
      </c>
      <c r="K453" t="s">
        <v>3394</v>
      </c>
      <c r="L453" t="s">
        <v>4115</v>
      </c>
      <c r="M453" t="s">
        <v>3276</v>
      </c>
      <c r="N453" t="s">
        <v>3277</v>
      </c>
      <c r="O453" t="s">
        <v>4527</v>
      </c>
      <c r="P453" t="s">
        <v>1770</v>
      </c>
      <c r="Q453" t="s">
        <v>1770</v>
      </c>
      <c r="R453">
        <v>0</v>
      </c>
      <c r="S453">
        <v>0</v>
      </c>
      <c r="T453">
        <v>0</v>
      </c>
      <c r="U453">
        <v>0</v>
      </c>
      <c r="V453">
        <v>65963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s="1">
        <f t="shared" si="7"/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 s="1">
        <v>0</v>
      </c>
      <c r="AV453" s="1">
        <v>0</v>
      </c>
      <c r="AW453" s="3">
        <v>0</v>
      </c>
      <c r="AX453" s="1">
        <v>0</v>
      </c>
      <c r="AY453" s="1">
        <v>-7.7877032506720498</v>
      </c>
      <c r="AZ453" s="1">
        <v>0</v>
      </c>
      <c r="BA453" s="1">
        <v>-19.163172828526658</v>
      </c>
      <c r="BB453" s="1">
        <f>BA453-(((100-AH453)/100)*4.9)</f>
        <v>-24.06317282852666</v>
      </c>
    </row>
    <row r="454" spans="1:54" x14ac:dyDescent="0.3">
      <c r="A454">
        <v>1</v>
      </c>
      <c r="B454" t="s">
        <v>2894</v>
      </c>
      <c r="C454">
        <v>4</v>
      </c>
      <c r="D454" t="s">
        <v>2545</v>
      </c>
      <c r="E454" t="s">
        <v>3127</v>
      </c>
      <c r="F454" t="s">
        <v>3114</v>
      </c>
      <c r="G454" t="s">
        <v>3089</v>
      </c>
      <c r="H454" t="s">
        <v>3090</v>
      </c>
      <c r="I454" t="s">
        <v>1387</v>
      </c>
      <c r="J454" t="s">
        <v>3274</v>
      </c>
      <c r="K454" t="s">
        <v>3392</v>
      </c>
      <c r="L454" t="s">
        <v>4114</v>
      </c>
      <c r="M454" t="s">
        <v>3276</v>
      </c>
      <c r="N454" t="s">
        <v>3277</v>
      </c>
      <c r="O454" t="s">
        <v>4525</v>
      </c>
      <c r="P454" t="s">
        <v>1386</v>
      </c>
      <c r="Q454" t="s">
        <v>1386</v>
      </c>
      <c r="R454">
        <v>0</v>
      </c>
      <c r="S454">
        <v>0</v>
      </c>
      <c r="T454">
        <v>0</v>
      </c>
      <c r="U454">
        <v>0</v>
      </c>
      <c r="V454">
        <v>65072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s="1">
        <f t="shared" si="7"/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 s="1">
        <v>0</v>
      </c>
      <c r="AV454" s="1">
        <v>0</v>
      </c>
      <c r="AW454" s="3">
        <v>0</v>
      </c>
      <c r="AX454" s="1">
        <v>0</v>
      </c>
      <c r="AY454" s="1">
        <v>-2.05043568172443</v>
      </c>
      <c r="AZ454" s="1">
        <v>0</v>
      </c>
      <c r="BA454" s="1">
        <v>-6.3266497956005372</v>
      </c>
      <c r="BB454" s="1">
        <f>BA454-(((100-AH454)/100)*8.5)</f>
        <v>-14.826649795600538</v>
      </c>
    </row>
    <row r="455" spans="1:54" x14ac:dyDescent="0.3">
      <c r="A455">
        <v>1</v>
      </c>
      <c r="B455" t="s">
        <v>1834</v>
      </c>
      <c r="C455">
        <v>2</v>
      </c>
      <c r="D455" t="s">
        <v>2439</v>
      </c>
      <c r="E455" t="s">
        <v>3127</v>
      </c>
      <c r="F455" t="s">
        <v>3115</v>
      </c>
      <c r="G455" t="s">
        <v>3089</v>
      </c>
      <c r="H455" t="s">
        <v>3090</v>
      </c>
      <c r="I455" t="s">
        <v>823</v>
      </c>
      <c r="J455" t="s">
        <v>3274</v>
      </c>
      <c r="K455" t="s">
        <v>3393</v>
      </c>
      <c r="L455" t="s">
        <v>4109</v>
      </c>
      <c r="M455" t="s">
        <v>3276</v>
      </c>
      <c r="N455" t="s">
        <v>3277</v>
      </c>
      <c r="O455" t="s">
        <v>4526</v>
      </c>
      <c r="P455" t="s">
        <v>822</v>
      </c>
      <c r="Q455" t="s">
        <v>822</v>
      </c>
      <c r="R455">
        <v>0</v>
      </c>
      <c r="S455">
        <v>0</v>
      </c>
      <c r="T455">
        <v>0</v>
      </c>
      <c r="U455">
        <v>0</v>
      </c>
      <c r="V455">
        <v>64990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s="1">
        <f t="shared" si="7"/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 s="1">
        <v>0</v>
      </c>
      <c r="AV455" s="1">
        <v>0</v>
      </c>
      <c r="AW455" s="3">
        <v>0</v>
      </c>
      <c r="AX455" s="1">
        <v>0</v>
      </c>
      <c r="AY455" s="1">
        <v>-16.164113901335501</v>
      </c>
      <c r="AZ455" s="1">
        <v>0</v>
      </c>
      <c r="BA455" s="1">
        <v>-16.198704103671702</v>
      </c>
      <c r="BB455" s="1">
        <f>BA455-(((100-AH455)/100)*14.1)</f>
        <v>-30.298704103671703</v>
      </c>
    </row>
    <row r="456" spans="1:54" x14ac:dyDescent="0.3">
      <c r="A456">
        <v>1</v>
      </c>
      <c r="B456" t="s">
        <v>2563</v>
      </c>
      <c r="C456">
        <v>2</v>
      </c>
      <c r="D456" t="s">
        <v>1113</v>
      </c>
      <c r="E456" t="s">
        <v>3125</v>
      </c>
      <c r="F456" t="s">
        <v>3116</v>
      </c>
      <c r="G456" t="s">
        <v>3089</v>
      </c>
      <c r="H456" t="s">
        <v>3088</v>
      </c>
      <c r="I456" t="s">
        <v>2565</v>
      </c>
      <c r="J456" t="s">
        <v>3274</v>
      </c>
      <c r="K456" t="s">
        <v>3388</v>
      </c>
      <c r="L456" t="s">
        <v>4111</v>
      </c>
      <c r="M456" t="s">
        <v>3276</v>
      </c>
      <c r="N456" t="s">
        <v>3277</v>
      </c>
      <c r="O456" t="s">
        <v>4521</v>
      </c>
      <c r="P456" t="s">
        <v>2564</v>
      </c>
      <c r="Q456" t="s">
        <v>2564</v>
      </c>
      <c r="R456">
        <v>455964</v>
      </c>
      <c r="S456">
        <v>7.18</v>
      </c>
      <c r="T456">
        <v>0</v>
      </c>
      <c r="U456">
        <v>0</v>
      </c>
      <c r="V456">
        <v>63522</v>
      </c>
      <c r="W456">
        <v>1397</v>
      </c>
      <c r="X456">
        <v>203885</v>
      </c>
      <c r="Y456">
        <v>22</v>
      </c>
      <c r="Z456">
        <v>3.2</v>
      </c>
      <c r="AA456">
        <v>0</v>
      </c>
      <c r="AB456">
        <v>15505</v>
      </c>
      <c r="AC456">
        <v>0</v>
      </c>
      <c r="AD456">
        <v>0.2</v>
      </c>
      <c r="AE456">
        <v>100</v>
      </c>
      <c r="AF456">
        <v>93</v>
      </c>
      <c r="AG456">
        <v>100</v>
      </c>
      <c r="AH456" s="1">
        <f t="shared" si="7"/>
        <v>97.666666666666671</v>
      </c>
      <c r="AI456">
        <v>467546.40399999998</v>
      </c>
      <c r="AJ456">
        <v>7.391</v>
      </c>
      <c r="AK456">
        <v>0</v>
      </c>
      <c r="AL456">
        <v>0</v>
      </c>
      <c r="AM456">
        <v>443.3741</v>
      </c>
      <c r="AN456">
        <v>3083455.6529999999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204724.64259999999</v>
      </c>
      <c r="AU456" s="1">
        <v>100</v>
      </c>
      <c r="AV456" s="1">
        <v>93.773922832821938</v>
      </c>
      <c r="AW456" s="3">
        <v>100</v>
      </c>
      <c r="AX456" s="1">
        <v>97.924640944273975</v>
      </c>
      <c r="AY456" s="1">
        <v>86.823663806319999</v>
      </c>
      <c r="AZ456" s="1">
        <v>86.524812102295456</v>
      </c>
      <c r="BA456" s="1">
        <v>45.349313231412076</v>
      </c>
      <c r="BB456" s="1">
        <f>BA456-(((100-AH456)/100)*4.9)</f>
        <v>45.234979898078741</v>
      </c>
    </row>
    <row r="457" spans="1:54" x14ac:dyDescent="0.3">
      <c r="A457">
        <v>1</v>
      </c>
      <c r="B457" t="s">
        <v>2740</v>
      </c>
      <c r="C457">
        <v>4</v>
      </c>
      <c r="D457" t="s">
        <v>2439</v>
      </c>
      <c r="E457" t="s">
        <v>3127</v>
      </c>
      <c r="F457" t="s">
        <v>3116</v>
      </c>
      <c r="G457" t="s">
        <v>3089</v>
      </c>
      <c r="H457" t="s">
        <v>3090</v>
      </c>
      <c r="I457" t="s">
        <v>1771</v>
      </c>
      <c r="J457" t="s">
        <v>3274</v>
      </c>
      <c r="K457" t="s">
        <v>3394</v>
      </c>
      <c r="L457" t="s">
        <v>4115</v>
      </c>
      <c r="M457" t="s">
        <v>3276</v>
      </c>
      <c r="N457" t="s">
        <v>3277</v>
      </c>
      <c r="O457" t="s">
        <v>4527</v>
      </c>
      <c r="P457" t="s">
        <v>1770</v>
      </c>
      <c r="Q457" t="s">
        <v>1770</v>
      </c>
      <c r="R457">
        <v>417387</v>
      </c>
      <c r="S457">
        <v>6.48</v>
      </c>
      <c r="T457">
        <v>0</v>
      </c>
      <c r="U457">
        <v>0</v>
      </c>
      <c r="V457">
        <v>64454</v>
      </c>
      <c r="W457">
        <v>2330</v>
      </c>
      <c r="X457">
        <v>632559</v>
      </c>
      <c r="Y457">
        <v>36</v>
      </c>
      <c r="Z457">
        <v>9.8000000000000007</v>
      </c>
      <c r="AA457">
        <v>0</v>
      </c>
      <c r="AB457">
        <v>17810</v>
      </c>
      <c r="AC457">
        <v>0</v>
      </c>
      <c r="AD457">
        <v>0.3</v>
      </c>
      <c r="AE457">
        <v>100</v>
      </c>
      <c r="AF457">
        <v>97</v>
      </c>
      <c r="AG457">
        <v>100</v>
      </c>
      <c r="AH457" s="1">
        <f t="shared" si="7"/>
        <v>99</v>
      </c>
      <c r="AI457">
        <v>365517.64799999999</v>
      </c>
      <c r="AJ457">
        <v>5.5542999999999996</v>
      </c>
      <c r="AK457">
        <v>0</v>
      </c>
      <c r="AL457">
        <v>0</v>
      </c>
      <c r="AM457">
        <v>437.5908</v>
      </c>
      <c r="AN457">
        <v>3442959.4566000002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118396.4452</v>
      </c>
      <c r="AU457" s="1">
        <v>100</v>
      </c>
      <c r="AV457" s="1">
        <v>96.675523355018825</v>
      </c>
      <c r="AW457" s="3">
        <v>100</v>
      </c>
      <c r="AX457" s="1">
        <v>98.891841118339599</v>
      </c>
      <c r="AY457" s="1">
        <v>98.611836237984406</v>
      </c>
      <c r="AZ457" s="1">
        <v>98.452261359025314</v>
      </c>
      <c r="BA457" s="1">
        <v>-3.601323729803374</v>
      </c>
      <c r="BB457" s="1">
        <f>BA457-(((100-AH457)/100)*4.9)</f>
        <v>-3.6503237298033739</v>
      </c>
    </row>
    <row r="458" spans="1:54" x14ac:dyDescent="0.3">
      <c r="A458">
        <v>1</v>
      </c>
      <c r="B458" t="s">
        <v>3066</v>
      </c>
      <c r="C458">
        <v>2</v>
      </c>
      <c r="D458" t="s">
        <v>1286</v>
      </c>
      <c r="E458" t="s">
        <v>3127</v>
      </c>
      <c r="F458" t="s">
        <v>3114</v>
      </c>
      <c r="G458" t="s">
        <v>3104</v>
      </c>
      <c r="H458" t="s">
        <v>3088</v>
      </c>
      <c r="I458" t="s">
        <v>1387</v>
      </c>
      <c r="J458" t="s">
        <v>3274</v>
      </c>
      <c r="K458" t="s">
        <v>3392</v>
      </c>
      <c r="L458" t="s">
        <v>4114</v>
      </c>
      <c r="M458" t="s">
        <v>3276</v>
      </c>
      <c r="N458" t="s">
        <v>3277</v>
      </c>
      <c r="O458" t="s">
        <v>4525</v>
      </c>
      <c r="P458" t="s">
        <v>1386</v>
      </c>
      <c r="Q458" t="s">
        <v>1386</v>
      </c>
      <c r="R458">
        <v>0</v>
      </c>
      <c r="S458">
        <v>0</v>
      </c>
      <c r="T458">
        <v>74645</v>
      </c>
      <c r="U458">
        <v>1.1399999999999999</v>
      </c>
      <c r="V458">
        <v>65577</v>
      </c>
      <c r="W458">
        <v>0</v>
      </c>
      <c r="X458">
        <v>0</v>
      </c>
      <c r="Y458">
        <v>0</v>
      </c>
      <c r="Z458">
        <v>0</v>
      </c>
      <c r="AA458">
        <v>380</v>
      </c>
      <c r="AB458">
        <v>292411</v>
      </c>
      <c r="AC458">
        <v>5.8</v>
      </c>
      <c r="AD458">
        <v>4.5</v>
      </c>
      <c r="AE458">
        <v>0</v>
      </c>
      <c r="AF458">
        <v>0</v>
      </c>
      <c r="AG458">
        <v>0</v>
      </c>
      <c r="AH458" s="1">
        <f t="shared" si="7"/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70267.745500000005</v>
      </c>
      <c r="AP458">
        <v>1.0516000000000001</v>
      </c>
      <c r="AQ458">
        <v>0</v>
      </c>
      <c r="AR458">
        <v>0</v>
      </c>
      <c r="AS458">
        <v>85.764099999999999</v>
      </c>
      <c r="AT458">
        <v>2727036.88</v>
      </c>
      <c r="AU458" s="1">
        <v>0</v>
      </c>
      <c r="AV458" s="1">
        <v>0</v>
      </c>
      <c r="AW458" s="3">
        <v>0</v>
      </c>
      <c r="AX458" s="1">
        <v>0</v>
      </c>
      <c r="AY458" s="1">
        <v>-0.53579704352226798</v>
      </c>
      <c r="AZ458" s="1">
        <v>-2.0357970435222681</v>
      </c>
      <c r="BA458" s="1">
        <v>-12.528409491946526</v>
      </c>
      <c r="BB458" s="1">
        <f>BA458-(((100-AH458)/100)*8.5)</f>
        <v>-21.028409491946526</v>
      </c>
    </row>
    <row r="459" spans="1:54" x14ac:dyDescent="0.3">
      <c r="A459">
        <v>1</v>
      </c>
      <c r="B459" t="s">
        <v>821</v>
      </c>
      <c r="C459">
        <v>4</v>
      </c>
      <c r="D459" t="s">
        <v>1286</v>
      </c>
      <c r="E459" t="s">
        <v>3127</v>
      </c>
      <c r="F459" t="s">
        <v>3115</v>
      </c>
      <c r="G459" t="s">
        <v>3104</v>
      </c>
      <c r="H459" t="s">
        <v>3088</v>
      </c>
      <c r="I459" t="s">
        <v>823</v>
      </c>
      <c r="J459" t="s">
        <v>3274</v>
      </c>
      <c r="K459" t="s">
        <v>3393</v>
      </c>
      <c r="L459" t="s">
        <v>4109</v>
      </c>
      <c r="M459" t="s">
        <v>3276</v>
      </c>
      <c r="N459" t="s">
        <v>3277</v>
      </c>
      <c r="O459" t="s">
        <v>4526</v>
      </c>
      <c r="P459" t="s">
        <v>822</v>
      </c>
      <c r="Q459" t="s">
        <v>822</v>
      </c>
      <c r="R459">
        <v>0</v>
      </c>
      <c r="S459">
        <v>0</v>
      </c>
      <c r="T459">
        <v>61353</v>
      </c>
      <c r="U459">
        <v>0.93</v>
      </c>
      <c r="V459">
        <v>66186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760570</v>
      </c>
      <c r="AC459">
        <v>0</v>
      </c>
      <c r="AD459">
        <v>11.5</v>
      </c>
      <c r="AE459">
        <v>0</v>
      </c>
      <c r="AF459">
        <v>0</v>
      </c>
      <c r="AG459">
        <v>0</v>
      </c>
      <c r="AH459" s="1">
        <f t="shared" si="7"/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589892.27309999999</v>
      </c>
      <c r="AP459">
        <v>8.8545999999999996</v>
      </c>
      <c r="AQ459">
        <v>0</v>
      </c>
      <c r="AR459">
        <v>0</v>
      </c>
      <c r="AS459">
        <v>454.71019999999999</v>
      </c>
      <c r="AT459">
        <v>3725540.2656</v>
      </c>
      <c r="AU459" s="1">
        <v>0</v>
      </c>
      <c r="AV459" s="1">
        <v>0</v>
      </c>
      <c r="AW459" s="3">
        <v>0</v>
      </c>
      <c r="AX459" s="1">
        <v>0</v>
      </c>
      <c r="AY459" s="1">
        <v>8.6591304469777697</v>
      </c>
      <c r="AZ459" s="1">
        <v>8.6591304469777697</v>
      </c>
      <c r="BA459" s="1">
        <v>36.499902666926232</v>
      </c>
      <c r="BB459" s="1">
        <f>BA459-(((100-AH459)/100)*14.1)</f>
        <v>22.399902666926231</v>
      </c>
    </row>
    <row r="460" spans="1:54" x14ac:dyDescent="0.3">
      <c r="A460">
        <v>1</v>
      </c>
      <c r="B460" t="s">
        <v>2864</v>
      </c>
      <c r="C460">
        <v>2</v>
      </c>
      <c r="D460" t="s">
        <v>502</v>
      </c>
      <c r="E460" t="s">
        <v>3127</v>
      </c>
      <c r="F460" t="s">
        <v>3116</v>
      </c>
      <c r="G460" t="s">
        <v>3104</v>
      </c>
      <c r="H460" t="s">
        <v>3088</v>
      </c>
      <c r="I460" t="s">
        <v>1771</v>
      </c>
      <c r="J460" t="s">
        <v>3274</v>
      </c>
      <c r="K460" t="s">
        <v>3394</v>
      </c>
      <c r="L460" t="s">
        <v>4115</v>
      </c>
      <c r="M460" t="s">
        <v>3276</v>
      </c>
      <c r="N460" t="s">
        <v>3277</v>
      </c>
      <c r="O460" t="s">
        <v>4527</v>
      </c>
      <c r="P460" t="s">
        <v>1770</v>
      </c>
      <c r="Q460" t="s">
        <v>1770</v>
      </c>
      <c r="R460">
        <v>0</v>
      </c>
      <c r="S460">
        <v>0</v>
      </c>
      <c r="T460">
        <v>74144</v>
      </c>
      <c r="U460">
        <v>1.1200000000000001</v>
      </c>
      <c r="V460">
        <v>66376</v>
      </c>
      <c r="W460">
        <v>0</v>
      </c>
      <c r="X460">
        <v>0</v>
      </c>
      <c r="Y460">
        <v>0</v>
      </c>
      <c r="Z460">
        <v>0</v>
      </c>
      <c r="AA460">
        <v>1419</v>
      </c>
      <c r="AB460">
        <v>519502</v>
      </c>
      <c r="AC460">
        <v>21.4</v>
      </c>
      <c r="AD460">
        <v>7.8</v>
      </c>
      <c r="AE460">
        <v>0</v>
      </c>
      <c r="AF460">
        <v>0</v>
      </c>
      <c r="AG460">
        <v>0</v>
      </c>
      <c r="AH460" s="1">
        <f t="shared" si="7"/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65585.338699999993</v>
      </c>
      <c r="AP460">
        <v>0.97599999999999998</v>
      </c>
      <c r="AQ460">
        <v>0</v>
      </c>
      <c r="AR460">
        <v>0</v>
      </c>
      <c r="AS460">
        <v>115.7118</v>
      </c>
      <c r="AT460">
        <v>3532592.9350000001</v>
      </c>
      <c r="AU460" s="1">
        <v>0</v>
      </c>
      <c r="AV460" s="1">
        <v>0</v>
      </c>
      <c r="AW460" s="3">
        <v>0</v>
      </c>
      <c r="AX460" s="1">
        <v>0</v>
      </c>
      <c r="AY460" s="1">
        <v>-0.52814735343033603</v>
      </c>
      <c r="AZ460" s="1">
        <v>-14.928147353430337</v>
      </c>
      <c r="BA460" s="1">
        <v>2.717429664450369</v>
      </c>
      <c r="BB460" s="1">
        <f>BA460-(((100-AH460)/100)*4.9)</f>
        <v>-2.1825703355496313</v>
      </c>
    </row>
    <row r="461" spans="1:54" x14ac:dyDescent="0.3">
      <c r="A461">
        <v>1</v>
      </c>
      <c r="B461" t="s">
        <v>1385</v>
      </c>
      <c r="C461">
        <v>4</v>
      </c>
      <c r="D461" t="s">
        <v>502</v>
      </c>
      <c r="E461" t="s">
        <v>3127</v>
      </c>
      <c r="F461" t="s">
        <v>3114</v>
      </c>
      <c r="G461" t="s">
        <v>3104</v>
      </c>
      <c r="H461" t="s">
        <v>3090</v>
      </c>
      <c r="I461" t="s">
        <v>1387</v>
      </c>
      <c r="J461" t="s">
        <v>3274</v>
      </c>
      <c r="K461" t="s">
        <v>3392</v>
      </c>
      <c r="L461" t="s">
        <v>4114</v>
      </c>
      <c r="M461" t="s">
        <v>3276</v>
      </c>
      <c r="N461" t="s">
        <v>3277</v>
      </c>
      <c r="O461" t="s">
        <v>4525</v>
      </c>
      <c r="P461" t="s">
        <v>1386</v>
      </c>
      <c r="Q461" t="s">
        <v>1386</v>
      </c>
      <c r="R461">
        <v>0</v>
      </c>
      <c r="S461">
        <v>0</v>
      </c>
      <c r="T461">
        <v>69288</v>
      </c>
      <c r="U461">
        <v>1.06</v>
      </c>
      <c r="V461">
        <v>65573</v>
      </c>
      <c r="W461">
        <v>0</v>
      </c>
      <c r="X461">
        <v>0</v>
      </c>
      <c r="Y461">
        <v>0</v>
      </c>
      <c r="Z461">
        <v>0</v>
      </c>
      <c r="AA461">
        <v>344</v>
      </c>
      <c r="AB461">
        <v>483250</v>
      </c>
      <c r="AC461">
        <v>5.2</v>
      </c>
      <c r="AD461">
        <v>7.4</v>
      </c>
      <c r="AE461">
        <v>0</v>
      </c>
      <c r="AF461">
        <v>0</v>
      </c>
      <c r="AG461">
        <v>0</v>
      </c>
      <c r="AH461" s="1">
        <f t="shared" si="7"/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57263.273800000003</v>
      </c>
      <c r="AP461">
        <v>0.85229999999999995</v>
      </c>
      <c r="AQ461">
        <v>0</v>
      </c>
      <c r="AR461">
        <v>0</v>
      </c>
      <c r="AS461">
        <v>69.764600000000002</v>
      </c>
      <c r="AT461">
        <v>2565611.1705</v>
      </c>
      <c r="AU461" s="1">
        <v>0</v>
      </c>
      <c r="AV461" s="1">
        <v>0</v>
      </c>
      <c r="AW461" s="3">
        <v>0</v>
      </c>
      <c r="AX461" s="1">
        <v>0</v>
      </c>
      <c r="AY461" s="1">
        <v>-4.8502222553708698</v>
      </c>
      <c r="AZ461" s="1">
        <v>-6.3502222553708698</v>
      </c>
      <c r="BA461" s="1">
        <v>10.609305041853231</v>
      </c>
      <c r="BB461" s="1">
        <f>BA461-(((100-AH461)/100)*8.5)</f>
        <v>2.1093050418532311</v>
      </c>
    </row>
    <row r="462" spans="1:54" x14ac:dyDescent="0.3">
      <c r="A462">
        <v>1</v>
      </c>
      <c r="B462" t="s">
        <v>795</v>
      </c>
      <c r="C462">
        <v>2</v>
      </c>
      <c r="D462" t="s">
        <v>417</v>
      </c>
      <c r="E462" t="s">
        <v>3127</v>
      </c>
      <c r="F462" t="s">
        <v>3115</v>
      </c>
      <c r="G462" t="s">
        <v>3104</v>
      </c>
      <c r="H462" t="s">
        <v>3090</v>
      </c>
      <c r="I462" t="s">
        <v>823</v>
      </c>
      <c r="J462" t="s">
        <v>3274</v>
      </c>
      <c r="K462" t="s">
        <v>3393</v>
      </c>
      <c r="L462" t="s">
        <v>4109</v>
      </c>
      <c r="M462" t="s">
        <v>3276</v>
      </c>
      <c r="N462" t="s">
        <v>3277</v>
      </c>
      <c r="O462" t="s">
        <v>4526</v>
      </c>
      <c r="P462" t="s">
        <v>822</v>
      </c>
      <c r="Q462" t="s">
        <v>822</v>
      </c>
      <c r="R462">
        <v>0</v>
      </c>
      <c r="S462">
        <v>0</v>
      </c>
      <c r="T462">
        <v>65926</v>
      </c>
      <c r="U462">
        <v>0.99</v>
      </c>
      <c r="V462">
        <v>66351</v>
      </c>
      <c r="W462">
        <v>0</v>
      </c>
      <c r="X462">
        <v>0</v>
      </c>
      <c r="Y462">
        <v>0</v>
      </c>
      <c r="Z462">
        <v>0</v>
      </c>
      <c r="AA462">
        <v>380</v>
      </c>
      <c r="AB462">
        <v>468280</v>
      </c>
      <c r="AC462">
        <v>5.7</v>
      </c>
      <c r="AD462">
        <v>7.1</v>
      </c>
      <c r="AE462">
        <v>0</v>
      </c>
      <c r="AF462">
        <v>0</v>
      </c>
      <c r="AG462">
        <v>0</v>
      </c>
      <c r="AH462" s="1">
        <f t="shared" si="7"/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672315.5575</v>
      </c>
      <c r="AP462">
        <v>10.0054</v>
      </c>
      <c r="AQ462">
        <v>0</v>
      </c>
      <c r="AR462">
        <v>0</v>
      </c>
      <c r="AS462">
        <v>532.72429999999997</v>
      </c>
      <c r="AT462">
        <v>3616075.9789999998</v>
      </c>
      <c r="AU462" s="1">
        <v>0</v>
      </c>
      <c r="AV462" s="1">
        <v>0</v>
      </c>
      <c r="AW462" s="3">
        <v>0</v>
      </c>
      <c r="AX462" s="1">
        <v>0</v>
      </c>
      <c r="AY462" s="1">
        <v>-2.8460034512851702</v>
      </c>
      <c r="AZ462" s="1">
        <v>-2.8460034512851702</v>
      </c>
      <c r="BA462" s="1">
        <v>-6.1759765101144852</v>
      </c>
      <c r="BB462" s="1">
        <f>BA462-(((100-AH462)/100)*14.1)</f>
        <v>-20.275976510114486</v>
      </c>
    </row>
    <row r="463" spans="1:54" x14ac:dyDescent="0.3">
      <c r="A463">
        <v>1</v>
      </c>
      <c r="B463" t="s">
        <v>527</v>
      </c>
      <c r="C463">
        <v>4</v>
      </c>
      <c r="D463" t="s">
        <v>417</v>
      </c>
      <c r="E463" t="s">
        <v>3127</v>
      </c>
      <c r="F463" t="s">
        <v>3116</v>
      </c>
      <c r="G463" t="s">
        <v>3104</v>
      </c>
      <c r="H463" t="s">
        <v>3090</v>
      </c>
      <c r="I463" t="s">
        <v>1771</v>
      </c>
      <c r="J463" t="s">
        <v>3274</v>
      </c>
      <c r="K463" t="s">
        <v>3394</v>
      </c>
      <c r="L463" t="s">
        <v>4115</v>
      </c>
      <c r="M463" t="s">
        <v>3276</v>
      </c>
      <c r="N463" t="s">
        <v>3277</v>
      </c>
      <c r="O463" t="s">
        <v>4527</v>
      </c>
      <c r="P463" t="s">
        <v>1770</v>
      </c>
      <c r="Q463" t="s">
        <v>1770</v>
      </c>
      <c r="R463">
        <v>0</v>
      </c>
      <c r="S463">
        <v>0</v>
      </c>
      <c r="T463">
        <v>72455</v>
      </c>
      <c r="U463">
        <v>1.1000000000000001</v>
      </c>
      <c r="V463">
        <v>65831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863391</v>
      </c>
      <c r="AC463">
        <v>0</v>
      </c>
      <c r="AD463">
        <v>13.1</v>
      </c>
      <c r="AE463">
        <v>0</v>
      </c>
      <c r="AF463">
        <v>0</v>
      </c>
      <c r="AG463">
        <v>0</v>
      </c>
      <c r="AH463" s="1">
        <f t="shared" si="7"/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69702.241500000004</v>
      </c>
      <c r="AP463">
        <v>1.0569</v>
      </c>
      <c r="AQ463">
        <v>0</v>
      </c>
      <c r="AR463">
        <v>0</v>
      </c>
      <c r="AS463">
        <v>117.1497</v>
      </c>
      <c r="AT463">
        <v>3951809.8657999998</v>
      </c>
      <c r="AU463" s="1">
        <v>0</v>
      </c>
      <c r="AV463" s="1">
        <v>0</v>
      </c>
      <c r="AW463" s="3">
        <v>0</v>
      </c>
      <c r="AX463" s="1">
        <v>0</v>
      </c>
      <c r="AY463" s="1">
        <v>11.3747704296129</v>
      </c>
      <c r="AZ463" s="1">
        <v>-3.0252295703871006</v>
      </c>
      <c r="BA463" s="1">
        <v>3.0173252871325773</v>
      </c>
      <c r="BB463" s="1">
        <f>BA463-(((100-AH463)/100)*4.9)</f>
        <v>-1.8826747128674231</v>
      </c>
    </row>
    <row r="464" spans="1:54" x14ac:dyDescent="0.3">
      <c r="A464">
        <v>1</v>
      </c>
      <c r="B464" t="s">
        <v>2100</v>
      </c>
      <c r="C464">
        <v>2</v>
      </c>
      <c r="D464" t="s">
        <v>2516</v>
      </c>
      <c r="E464" t="s">
        <v>3128</v>
      </c>
      <c r="F464" t="s">
        <v>3114</v>
      </c>
      <c r="G464" t="s">
        <v>3089</v>
      </c>
      <c r="H464" t="s">
        <v>3088</v>
      </c>
      <c r="I464" t="s">
        <v>1457</v>
      </c>
      <c r="J464" t="s">
        <v>3274</v>
      </c>
      <c r="K464" t="s">
        <v>3395</v>
      </c>
      <c r="L464" t="s">
        <v>4099</v>
      </c>
      <c r="M464" t="s">
        <v>3276</v>
      </c>
      <c r="N464" t="s">
        <v>3277</v>
      </c>
      <c r="O464" t="s">
        <v>4528</v>
      </c>
      <c r="P464" t="s">
        <v>1456</v>
      </c>
      <c r="Q464" t="s">
        <v>1456</v>
      </c>
      <c r="R464">
        <v>57815</v>
      </c>
      <c r="S464">
        <v>0.88</v>
      </c>
      <c r="T464">
        <v>38699</v>
      </c>
      <c r="U464">
        <v>0.59</v>
      </c>
      <c r="V464">
        <v>65369</v>
      </c>
      <c r="W464">
        <v>283</v>
      </c>
      <c r="X464">
        <v>248956</v>
      </c>
      <c r="Y464">
        <v>4</v>
      </c>
      <c r="Z464">
        <v>3.8</v>
      </c>
      <c r="AA464">
        <v>142</v>
      </c>
      <c r="AB464">
        <v>299840</v>
      </c>
      <c r="AC464">
        <v>2.2000000000000002</v>
      </c>
      <c r="AD464">
        <v>4.5999999999999996</v>
      </c>
      <c r="AE464">
        <v>60</v>
      </c>
      <c r="AF464">
        <v>45</v>
      </c>
      <c r="AG464">
        <v>67</v>
      </c>
      <c r="AH464" s="1">
        <f t="shared" si="7"/>
        <v>57.333333333333336</v>
      </c>
      <c r="AI464">
        <v>55590.940799999997</v>
      </c>
      <c r="AJ464">
        <v>0.82699999999999996</v>
      </c>
      <c r="AK464">
        <v>0</v>
      </c>
      <c r="AL464">
        <v>0</v>
      </c>
      <c r="AM464">
        <v>98.64</v>
      </c>
      <c r="AN464">
        <v>1908520.129</v>
      </c>
      <c r="AO464">
        <v>37225.197800000002</v>
      </c>
      <c r="AP464">
        <v>0.55379999999999996</v>
      </c>
      <c r="AQ464">
        <v>0</v>
      </c>
      <c r="AR464">
        <v>0</v>
      </c>
      <c r="AS464">
        <v>28.088899999999999</v>
      </c>
      <c r="AT464">
        <v>2197390.5350000001</v>
      </c>
      <c r="AU464" s="1">
        <v>59.893615095941946</v>
      </c>
      <c r="AV464" s="1">
        <v>46.482261431881952</v>
      </c>
      <c r="AW464" s="3">
        <v>77.835442428680437</v>
      </c>
      <c r="AX464" s="1">
        <v>61.40377298550144</v>
      </c>
      <c r="AY464" s="1">
        <v>94.603398629813</v>
      </c>
      <c r="AZ464" s="1">
        <v>94.024455224595528</v>
      </c>
      <c r="BA464" s="1">
        <v>80.104179900902054</v>
      </c>
      <c r="BB464" s="1">
        <f>BA464-(((100-AH464)/100)*8.5)</f>
        <v>76.477513234235388</v>
      </c>
    </row>
    <row r="465" spans="1:54" x14ac:dyDescent="0.3">
      <c r="A465">
        <v>1</v>
      </c>
      <c r="B465" t="s">
        <v>1941</v>
      </c>
      <c r="C465">
        <v>4</v>
      </c>
      <c r="D465" t="s">
        <v>2516</v>
      </c>
      <c r="E465" t="s">
        <v>3128</v>
      </c>
      <c r="F465" t="s">
        <v>3115</v>
      </c>
      <c r="G465" t="s">
        <v>3089</v>
      </c>
      <c r="H465" t="s">
        <v>3088</v>
      </c>
      <c r="I465" t="s">
        <v>498</v>
      </c>
      <c r="J465" t="s">
        <v>3274</v>
      </c>
      <c r="K465" t="s">
        <v>3396</v>
      </c>
      <c r="L465" t="s">
        <v>4057</v>
      </c>
      <c r="M465" t="s">
        <v>3276</v>
      </c>
      <c r="N465" t="s">
        <v>3277</v>
      </c>
      <c r="O465" t="s">
        <v>4529</v>
      </c>
      <c r="P465" t="s">
        <v>497</v>
      </c>
      <c r="Q465" t="s">
        <v>497</v>
      </c>
      <c r="R465">
        <v>8054</v>
      </c>
      <c r="S465">
        <v>0.12</v>
      </c>
      <c r="T465">
        <v>38285</v>
      </c>
      <c r="U465">
        <v>0.57999999999999996</v>
      </c>
      <c r="V465">
        <v>66541</v>
      </c>
      <c r="W465">
        <v>0</v>
      </c>
      <c r="X465">
        <v>0</v>
      </c>
      <c r="Y465">
        <v>0</v>
      </c>
      <c r="Z465">
        <v>0</v>
      </c>
      <c r="AA465">
        <v>129</v>
      </c>
      <c r="AB465">
        <v>541450</v>
      </c>
      <c r="AC465">
        <v>1.9</v>
      </c>
      <c r="AD465">
        <v>8.1</v>
      </c>
      <c r="AE465">
        <v>17</v>
      </c>
      <c r="AF465">
        <v>0</v>
      </c>
      <c r="AG465">
        <v>0</v>
      </c>
      <c r="AH465" s="1">
        <f t="shared" si="7"/>
        <v>5.666666666666667</v>
      </c>
      <c r="AI465">
        <v>61032.825299999997</v>
      </c>
      <c r="AJ465">
        <v>0.91569999999999996</v>
      </c>
      <c r="AK465">
        <v>6.6764999999999999</v>
      </c>
      <c r="AL465">
        <v>0</v>
      </c>
      <c r="AM465">
        <v>97.7333</v>
      </c>
      <c r="AN465">
        <v>2197669.8645000001</v>
      </c>
      <c r="AO465">
        <v>38541.758600000001</v>
      </c>
      <c r="AP465">
        <v>0.57830000000000004</v>
      </c>
      <c r="AQ465">
        <v>2.7635000000000001</v>
      </c>
      <c r="AR465">
        <v>0</v>
      </c>
      <c r="AS465">
        <v>40.453699999999998</v>
      </c>
      <c r="AT465">
        <v>2677013.4977000002</v>
      </c>
      <c r="AU465" s="1">
        <v>61.293578049287731</v>
      </c>
      <c r="AV465" s="1">
        <v>45.083335700150307</v>
      </c>
      <c r="AW465" s="3">
        <v>70.725393850362181</v>
      </c>
      <c r="AX465" s="1">
        <v>59.03410253326674</v>
      </c>
      <c r="AY465" s="1">
        <v>99.315607726441897</v>
      </c>
      <c r="AZ465" s="1">
        <v>99.315607726441897</v>
      </c>
      <c r="BA465" s="1">
        <v>37.083901109597043</v>
      </c>
      <c r="BB465" s="1">
        <f>BA465-(((100-AH465)/100)*14.1)</f>
        <v>23.782901109597045</v>
      </c>
    </row>
    <row r="466" spans="1:54" x14ac:dyDescent="0.3">
      <c r="A466">
        <v>1</v>
      </c>
      <c r="B466" t="s">
        <v>2058</v>
      </c>
      <c r="C466">
        <v>2</v>
      </c>
      <c r="D466" t="s">
        <v>1381</v>
      </c>
      <c r="E466" t="s">
        <v>3128</v>
      </c>
      <c r="F466" t="s">
        <v>3116</v>
      </c>
      <c r="G466" t="s">
        <v>3089</v>
      </c>
      <c r="H466" t="s">
        <v>3088</v>
      </c>
      <c r="I466" t="s">
        <v>1411</v>
      </c>
      <c r="J466" t="s">
        <v>3274</v>
      </c>
      <c r="K466" t="s">
        <v>3397</v>
      </c>
      <c r="L466" t="s">
        <v>4100</v>
      </c>
      <c r="M466" t="s">
        <v>3276</v>
      </c>
      <c r="N466" t="s">
        <v>3277</v>
      </c>
      <c r="O466" t="s">
        <v>4530</v>
      </c>
      <c r="P466" t="s">
        <v>1410</v>
      </c>
      <c r="Q466" t="s">
        <v>1410</v>
      </c>
      <c r="R466">
        <v>41849</v>
      </c>
      <c r="S466">
        <v>0.64</v>
      </c>
      <c r="T466">
        <v>31537</v>
      </c>
      <c r="U466">
        <v>0.48</v>
      </c>
      <c r="V466">
        <v>65715</v>
      </c>
      <c r="W466">
        <v>197</v>
      </c>
      <c r="X466">
        <v>250945</v>
      </c>
      <c r="Y466">
        <v>3</v>
      </c>
      <c r="Z466">
        <v>3.8</v>
      </c>
      <c r="AA466">
        <v>186</v>
      </c>
      <c r="AB466">
        <v>478161</v>
      </c>
      <c r="AC466">
        <v>2.8</v>
      </c>
      <c r="AD466">
        <v>7.3</v>
      </c>
      <c r="AE466">
        <v>57</v>
      </c>
      <c r="AF466">
        <v>34</v>
      </c>
      <c r="AG466">
        <v>51</v>
      </c>
      <c r="AH466" s="1">
        <f t="shared" si="7"/>
        <v>47.333333333333336</v>
      </c>
      <c r="AI466">
        <v>44995.798799999997</v>
      </c>
      <c r="AJ466">
        <v>0.68520000000000003</v>
      </c>
      <c r="AK466">
        <v>0</v>
      </c>
      <c r="AL466">
        <v>0</v>
      </c>
      <c r="AM466">
        <v>71.6708</v>
      </c>
      <c r="AN466">
        <v>2368552.429</v>
      </c>
      <c r="AO466">
        <v>36505.428500000002</v>
      </c>
      <c r="AP466">
        <v>0.55589999999999995</v>
      </c>
      <c r="AQ466">
        <v>0</v>
      </c>
      <c r="AR466">
        <v>0</v>
      </c>
      <c r="AS466">
        <v>53.787799999999997</v>
      </c>
      <c r="AT466">
        <v>2959400.0249999999</v>
      </c>
      <c r="AU466" s="1">
        <v>55.208737697131582</v>
      </c>
      <c r="AV466" s="1">
        <v>44.45520956595233</v>
      </c>
      <c r="AW466" s="3">
        <v>57.12705227062952</v>
      </c>
      <c r="AX466" s="1">
        <v>52.263666511237808</v>
      </c>
      <c r="AY466" s="1">
        <v>103.03335711112</v>
      </c>
      <c r="AZ466" s="1">
        <v>96.159325088738242</v>
      </c>
      <c r="BA466" s="1">
        <v>86.696593684269985</v>
      </c>
      <c r="BB466" s="1">
        <f>BA466-(((100-AH466)/100)*4.9)</f>
        <v>84.115927017603312</v>
      </c>
    </row>
    <row r="467" spans="1:54" x14ac:dyDescent="0.3">
      <c r="A467">
        <v>1</v>
      </c>
      <c r="B467" t="s">
        <v>1556</v>
      </c>
      <c r="C467">
        <v>4</v>
      </c>
      <c r="D467" t="s">
        <v>1113</v>
      </c>
      <c r="E467" t="s">
        <v>3125</v>
      </c>
      <c r="F467" t="s">
        <v>3114</v>
      </c>
      <c r="G467" t="s">
        <v>3089</v>
      </c>
      <c r="H467" t="s">
        <v>3090</v>
      </c>
      <c r="I467" t="s">
        <v>1825</v>
      </c>
      <c r="J467" t="s">
        <v>3274</v>
      </c>
      <c r="K467" t="s">
        <v>3386</v>
      </c>
      <c r="L467" t="s">
        <v>4110</v>
      </c>
      <c r="M467" t="s">
        <v>3276</v>
      </c>
      <c r="N467" t="s">
        <v>3277</v>
      </c>
      <c r="O467" t="s">
        <v>4519</v>
      </c>
      <c r="P467" t="s">
        <v>1824</v>
      </c>
      <c r="Q467" t="s">
        <v>1824</v>
      </c>
      <c r="R467">
        <v>556730</v>
      </c>
      <c r="S467">
        <v>8.52</v>
      </c>
      <c r="T467">
        <v>0</v>
      </c>
      <c r="U467">
        <v>0</v>
      </c>
      <c r="V467">
        <v>65333</v>
      </c>
      <c r="W467">
        <v>1466</v>
      </c>
      <c r="X467">
        <v>393786</v>
      </c>
      <c r="Y467">
        <v>22</v>
      </c>
      <c r="Z467">
        <v>6</v>
      </c>
      <c r="AA467">
        <v>0</v>
      </c>
      <c r="AB467">
        <v>104553</v>
      </c>
      <c r="AC467">
        <v>0</v>
      </c>
      <c r="AD467">
        <v>1.6</v>
      </c>
      <c r="AE467">
        <v>100</v>
      </c>
      <c r="AF467">
        <v>79</v>
      </c>
      <c r="AG467">
        <v>100</v>
      </c>
      <c r="AH467" s="1">
        <f t="shared" si="7"/>
        <v>93</v>
      </c>
      <c r="AI467">
        <v>637670.60840000003</v>
      </c>
      <c r="AJ467">
        <v>9.7487999999999992</v>
      </c>
      <c r="AK467">
        <v>0</v>
      </c>
      <c r="AL467">
        <v>0</v>
      </c>
      <c r="AM467">
        <v>551.13559999999995</v>
      </c>
      <c r="AN467">
        <v>3119421.1066000001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675311.16590000002</v>
      </c>
      <c r="AU467" s="1">
        <v>100</v>
      </c>
      <c r="AV467" s="1">
        <v>82.203983907009615</v>
      </c>
      <c r="AW467" s="3">
        <v>100</v>
      </c>
      <c r="AX467" s="1">
        <v>94.067994635669876</v>
      </c>
      <c r="AY467" s="1">
        <v>76.282390859640202</v>
      </c>
      <c r="AZ467" s="1">
        <v>76.193410779175252</v>
      </c>
      <c r="BA467" s="1">
        <v>-9.7333073778464271E-2</v>
      </c>
      <c r="BB467" s="1">
        <f>BA467-(((100-AH467)/100)*8.5)</f>
        <v>-0.69233307377846431</v>
      </c>
    </row>
    <row r="468" spans="1:54" x14ac:dyDescent="0.3">
      <c r="A468">
        <v>1</v>
      </c>
      <c r="B468" t="s">
        <v>2700</v>
      </c>
      <c r="C468">
        <v>4</v>
      </c>
      <c r="D468" t="s">
        <v>1381</v>
      </c>
      <c r="E468" t="s">
        <v>3128</v>
      </c>
      <c r="F468" t="s">
        <v>3114</v>
      </c>
      <c r="G468" t="s">
        <v>3089</v>
      </c>
      <c r="H468" t="s">
        <v>3090</v>
      </c>
      <c r="I468" t="s">
        <v>1457</v>
      </c>
      <c r="J468" t="s">
        <v>3274</v>
      </c>
      <c r="K468" t="s">
        <v>3395</v>
      </c>
      <c r="L468" t="s">
        <v>4099</v>
      </c>
      <c r="M468" t="s">
        <v>3276</v>
      </c>
      <c r="N468" t="s">
        <v>3277</v>
      </c>
      <c r="O468" t="s">
        <v>4528</v>
      </c>
      <c r="P468" t="s">
        <v>1456</v>
      </c>
      <c r="Q468" t="s">
        <v>1456</v>
      </c>
      <c r="R468">
        <v>0</v>
      </c>
      <c r="S468">
        <v>0</v>
      </c>
      <c r="T468">
        <v>68667</v>
      </c>
      <c r="U468">
        <v>1.04</v>
      </c>
      <c r="V468">
        <v>65899</v>
      </c>
      <c r="W468">
        <v>0</v>
      </c>
      <c r="X468">
        <v>11074</v>
      </c>
      <c r="Y468">
        <v>0</v>
      </c>
      <c r="Z468">
        <v>0.2</v>
      </c>
      <c r="AA468">
        <v>342</v>
      </c>
      <c r="AB468">
        <v>467115</v>
      </c>
      <c r="AC468">
        <v>5.2</v>
      </c>
      <c r="AD468">
        <v>7.1</v>
      </c>
      <c r="AE468">
        <v>0</v>
      </c>
      <c r="AF468">
        <v>2</v>
      </c>
      <c r="AG468">
        <v>0</v>
      </c>
      <c r="AH468" s="1">
        <f t="shared" si="7"/>
        <v>0.66666666666666663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213155.63269999999</v>
      </c>
      <c r="AO468">
        <v>55559.474300000002</v>
      </c>
      <c r="AP468">
        <v>0.83889999999999998</v>
      </c>
      <c r="AQ468">
        <v>0</v>
      </c>
      <c r="AR468">
        <v>0</v>
      </c>
      <c r="AS468">
        <v>59.6706</v>
      </c>
      <c r="AT468">
        <v>2238048.9742999999</v>
      </c>
      <c r="AU468" s="1">
        <v>0</v>
      </c>
      <c r="AV468" s="1">
        <v>8.6959543112510147</v>
      </c>
      <c r="AW468" s="3">
        <v>0</v>
      </c>
      <c r="AX468" s="1">
        <v>2.8986514370836716</v>
      </c>
      <c r="AY468" s="1">
        <v>48.613461797128899</v>
      </c>
      <c r="AZ468" s="1">
        <v>47.156941568685156</v>
      </c>
      <c r="BA468" s="1">
        <v>-3.211991434689498</v>
      </c>
      <c r="BB468" s="1">
        <f>BA468-(((100-AH468)/100)*8.5)</f>
        <v>-11.655324768022831</v>
      </c>
    </row>
    <row r="469" spans="1:54" x14ac:dyDescent="0.3">
      <c r="A469">
        <v>1</v>
      </c>
      <c r="B469" t="s">
        <v>1120</v>
      </c>
      <c r="C469">
        <v>2</v>
      </c>
      <c r="D469" t="s">
        <v>1533</v>
      </c>
      <c r="E469" t="s">
        <v>3128</v>
      </c>
      <c r="F469" t="s">
        <v>3115</v>
      </c>
      <c r="G469" t="s">
        <v>3089</v>
      </c>
      <c r="H469" t="s">
        <v>3090</v>
      </c>
      <c r="I469" t="s">
        <v>498</v>
      </c>
      <c r="J469" t="s">
        <v>3274</v>
      </c>
      <c r="K469" t="s">
        <v>3396</v>
      </c>
      <c r="L469" t="s">
        <v>4057</v>
      </c>
      <c r="M469" t="s">
        <v>3276</v>
      </c>
      <c r="N469" t="s">
        <v>3277</v>
      </c>
      <c r="O469" t="s">
        <v>4529</v>
      </c>
      <c r="P469" t="s">
        <v>497</v>
      </c>
      <c r="Q469" t="s">
        <v>497</v>
      </c>
      <c r="R469">
        <v>0</v>
      </c>
      <c r="S469">
        <v>0</v>
      </c>
      <c r="T469">
        <v>71704</v>
      </c>
      <c r="U469">
        <v>1.1000000000000001</v>
      </c>
      <c r="V469">
        <v>64983</v>
      </c>
      <c r="W469">
        <v>71</v>
      </c>
      <c r="X469">
        <v>13793</v>
      </c>
      <c r="Y469">
        <v>1</v>
      </c>
      <c r="Z469">
        <v>0.2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100</v>
      </c>
      <c r="AG469">
        <v>100</v>
      </c>
      <c r="AH469" s="1">
        <f t="shared" si="7"/>
        <v>66.666666666666671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290037.44069999998</v>
      </c>
      <c r="AO469">
        <v>69675.335500000001</v>
      </c>
      <c r="AP469">
        <v>1.0721000000000001</v>
      </c>
      <c r="AQ469">
        <v>0</v>
      </c>
      <c r="AR469">
        <v>0</v>
      </c>
      <c r="AS469">
        <v>91.029799999999994</v>
      </c>
      <c r="AT469">
        <v>3058839.1150000002</v>
      </c>
      <c r="AU469" s="1">
        <v>0</v>
      </c>
      <c r="AV469" s="1">
        <v>8.6607384857568981</v>
      </c>
      <c r="AW469" s="3">
        <v>0</v>
      </c>
      <c r="AX469" s="1">
        <v>2.8869128285856327</v>
      </c>
      <c r="AY469" s="1">
        <v>43.304576873329403</v>
      </c>
      <c r="AZ469" s="1">
        <v>43.304576873329403</v>
      </c>
      <c r="BA469" s="1">
        <v>18.669094707717502</v>
      </c>
      <c r="BB469" s="1">
        <f>BA469-(((100-AH469)/100)*14.1)</f>
        <v>13.969094707717503</v>
      </c>
    </row>
    <row r="470" spans="1:54" x14ac:dyDescent="0.3">
      <c r="A470">
        <v>1</v>
      </c>
      <c r="B470" t="s">
        <v>1455</v>
      </c>
      <c r="C470">
        <v>4</v>
      </c>
      <c r="D470" t="s">
        <v>1533</v>
      </c>
      <c r="E470" t="s">
        <v>3128</v>
      </c>
      <c r="F470" t="s">
        <v>3116</v>
      </c>
      <c r="G470" t="s">
        <v>3089</v>
      </c>
      <c r="H470" t="s">
        <v>3090</v>
      </c>
      <c r="I470" t="s">
        <v>1411</v>
      </c>
      <c r="J470" t="s">
        <v>3274</v>
      </c>
      <c r="K470" t="s">
        <v>3397</v>
      </c>
      <c r="L470" t="s">
        <v>4100</v>
      </c>
      <c r="M470" t="s">
        <v>3276</v>
      </c>
      <c r="N470" t="s">
        <v>3277</v>
      </c>
      <c r="O470" t="s">
        <v>4530</v>
      </c>
      <c r="P470" t="s">
        <v>1410</v>
      </c>
      <c r="Q470" t="s">
        <v>1410</v>
      </c>
      <c r="R470">
        <v>0</v>
      </c>
      <c r="S470">
        <v>0</v>
      </c>
      <c r="T470">
        <v>61477</v>
      </c>
      <c r="U470">
        <v>0.92</v>
      </c>
      <c r="V470">
        <v>66484</v>
      </c>
      <c r="W470">
        <v>0</v>
      </c>
      <c r="X470">
        <v>16933</v>
      </c>
      <c r="Y470">
        <v>0</v>
      </c>
      <c r="Z470">
        <v>0.3</v>
      </c>
      <c r="AA470">
        <v>423</v>
      </c>
      <c r="AB470">
        <v>803578</v>
      </c>
      <c r="AC470">
        <v>6.4</v>
      </c>
      <c r="AD470">
        <v>12.1</v>
      </c>
      <c r="AE470">
        <v>0</v>
      </c>
      <c r="AF470">
        <v>2</v>
      </c>
      <c r="AG470">
        <v>0</v>
      </c>
      <c r="AH470" s="1">
        <f t="shared" si="7"/>
        <v>0.66666666666666663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253014.6868</v>
      </c>
      <c r="AO470">
        <v>51892.7019</v>
      </c>
      <c r="AP470">
        <v>0.77929999999999999</v>
      </c>
      <c r="AQ470">
        <v>8.4558</v>
      </c>
      <c r="AR470">
        <v>0</v>
      </c>
      <c r="AS470">
        <v>76.507800000000003</v>
      </c>
      <c r="AT470">
        <v>3146030.8516000002</v>
      </c>
      <c r="AU470" s="1">
        <v>0</v>
      </c>
      <c r="AV470" s="1">
        <v>7.4436980599883098</v>
      </c>
      <c r="AW470" s="3">
        <v>0</v>
      </c>
      <c r="AX470" s="1">
        <v>2.4812326866627701</v>
      </c>
      <c r="AY470" s="1">
        <v>60.286888877414299</v>
      </c>
      <c r="AZ470" s="1">
        <v>46.244186384293734</v>
      </c>
      <c r="BA470" s="1">
        <v>6.5213159431574939</v>
      </c>
      <c r="BB470" s="1">
        <f>BA470-(((100-AH470)/100)*4.9)</f>
        <v>1.6539826098241601</v>
      </c>
    </row>
    <row r="471" spans="1:54" x14ac:dyDescent="0.3">
      <c r="A471">
        <v>1</v>
      </c>
      <c r="B471" t="s">
        <v>812</v>
      </c>
      <c r="C471">
        <v>2</v>
      </c>
      <c r="D471" t="s">
        <v>2831</v>
      </c>
      <c r="E471" t="s">
        <v>3128</v>
      </c>
      <c r="F471" t="s">
        <v>3114</v>
      </c>
      <c r="G471" t="s">
        <v>3104</v>
      </c>
      <c r="H471" t="s">
        <v>3088</v>
      </c>
      <c r="I471" t="s">
        <v>1457</v>
      </c>
      <c r="J471" t="s">
        <v>3274</v>
      </c>
      <c r="K471" t="s">
        <v>3395</v>
      </c>
      <c r="L471" t="s">
        <v>4099</v>
      </c>
      <c r="M471" t="s">
        <v>3276</v>
      </c>
      <c r="N471" t="s">
        <v>3277</v>
      </c>
      <c r="O471" t="s">
        <v>4528</v>
      </c>
      <c r="P471" t="s">
        <v>1456</v>
      </c>
      <c r="Q471" t="s">
        <v>1456</v>
      </c>
      <c r="R471">
        <v>76599</v>
      </c>
      <c r="S471">
        <v>1.17</v>
      </c>
      <c r="T471">
        <v>60107</v>
      </c>
      <c r="U471">
        <v>0.92</v>
      </c>
      <c r="V471">
        <v>65398</v>
      </c>
      <c r="W471">
        <v>36</v>
      </c>
      <c r="X471">
        <v>0</v>
      </c>
      <c r="Y471">
        <v>1</v>
      </c>
      <c r="Z471">
        <v>0</v>
      </c>
      <c r="AA471">
        <v>258</v>
      </c>
      <c r="AB471">
        <v>0</v>
      </c>
      <c r="AC471">
        <v>4</v>
      </c>
      <c r="AD471">
        <v>0</v>
      </c>
      <c r="AE471">
        <v>56</v>
      </c>
      <c r="AF471">
        <v>0</v>
      </c>
      <c r="AG471">
        <v>12</v>
      </c>
      <c r="AH471" s="1">
        <f t="shared" si="7"/>
        <v>22.666666666666668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74340.338799999998</v>
      </c>
      <c r="AO471">
        <v>57348.3629</v>
      </c>
      <c r="AP471">
        <v>0.87870000000000004</v>
      </c>
      <c r="AQ471">
        <v>0</v>
      </c>
      <c r="AR471">
        <v>0</v>
      </c>
      <c r="AS471">
        <v>84.175899999999999</v>
      </c>
      <c r="AT471">
        <v>2393800.946</v>
      </c>
      <c r="AU471" s="1">
        <v>0</v>
      </c>
      <c r="AV471" s="1">
        <v>3.0119968924722231</v>
      </c>
      <c r="AW471" s="3">
        <v>0</v>
      </c>
      <c r="AX471" s="1">
        <v>1.0039989641574076</v>
      </c>
      <c r="AY471" s="1">
        <v>27.943999168733601</v>
      </c>
      <c r="AZ471" s="1">
        <v>26.459059153195962</v>
      </c>
      <c r="BA471" s="1">
        <v>-1.5175256567709869</v>
      </c>
      <c r="BB471" s="1">
        <f>BA471-(((100-AH471)/100)*8.5)</f>
        <v>-8.0908589901043193</v>
      </c>
    </row>
    <row r="472" spans="1:54" x14ac:dyDescent="0.3">
      <c r="A472">
        <v>1</v>
      </c>
      <c r="B472" t="s">
        <v>496</v>
      </c>
      <c r="C472">
        <v>4</v>
      </c>
      <c r="D472" t="s">
        <v>2831</v>
      </c>
      <c r="E472" t="s">
        <v>3128</v>
      </c>
      <c r="F472" t="s">
        <v>3115</v>
      </c>
      <c r="G472" t="s">
        <v>3104</v>
      </c>
      <c r="H472" t="s">
        <v>3088</v>
      </c>
      <c r="I472" t="s">
        <v>498</v>
      </c>
      <c r="J472" t="s">
        <v>3274</v>
      </c>
      <c r="K472" t="s">
        <v>3396</v>
      </c>
      <c r="L472" t="s">
        <v>4057</v>
      </c>
      <c r="M472" t="s">
        <v>3276</v>
      </c>
      <c r="N472" t="s">
        <v>3277</v>
      </c>
      <c r="O472" t="s">
        <v>4529</v>
      </c>
      <c r="P472" t="s">
        <v>497</v>
      </c>
      <c r="Q472" t="s">
        <v>497</v>
      </c>
      <c r="R472">
        <v>0</v>
      </c>
      <c r="S472">
        <v>0</v>
      </c>
      <c r="T472">
        <v>71990</v>
      </c>
      <c r="U472">
        <v>1.0900000000000001</v>
      </c>
      <c r="V472">
        <v>65749</v>
      </c>
      <c r="W472">
        <v>0</v>
      </c>
      <c r="X472">
        <v>0</v>
      </c>
      <c r="Y472">
        <v>0</v>
      </c>
      <c r="Z472">
        <v>0</v>
      </c>
      <c r="AA472">
        <v>469</v>
      </c>
      <c r="AB472">
        <v>732771</v>
      </c>
      <c r="AC472">
        <v>7.1</v>
      </c>
      <c r="AD472">
        <v>11.1</v>
      </c>
      <c r="AE472">
        <v>0</v>
      </c>
      <c r="AF472">
        <v>0</v>
      </c>
      <c r="AG472">
        <v>0</v>
      </c>
      <c r="AH472" s="1">
        <f t="shared" si="7"/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314947.58179999999</v>
      </c>
      <c r="AO472">
        <v>62872.966500000002</v>
      </c>
      <c r="AP472">
        <v>0.94769999999999999</v>
      </c>
      <c r="AQ472">
        <v>0</v>
      </c>
      <c r="AR472">
        <v>0</v>
      </c>
      <c r="AS472">
        <v>90.213899999999995</v>
      </c>
      <c r="AT472">
        <v>3393381.3665999998</v>
      </c>
      <c r="AU472" s="1">
        <v>0</v>
      </c>
      <c r="AV472" s="1">
        <v>8.4929785405334037</v>
      </c>
      <c r="AW472" s="3">
        <v>0</v>
      </c>
      <c r="AX472" s="1">
        <v>2.8309928468444681</v>
      </c>
      <c r="AY472" s="1">
        <v>39.525629967915897</v>
      </c>
      <c r="AZ472" s="1">
        <v>39.525629967915897</v>
      </c>
      <c r="BA472" s="1">
        <v>62.117967685419508</v>
      </c>
      <c r="BB472" s="1">
        <f>BA472-(((100-AH472)/100)*14.1)</f>
        <v>48.017967685419507</v>
      </c>
    </row>
    <row r="473" spans="1:54" x14ac:dyDescent="0.3">
      <c r="A473">
        <v>1</v>
      </c>
      <c r="B473" t="s">
        <v>1751</v>
      </c>
      <c r="C473">
        <v>2</v>
      </c>
      <c r="D473" t="s">
        <v>384</v>
      </c>
      <c r="E473" t="s">
        <v>3128</v>
      </c>
      <c r="F473" t="s">
        <v>3116</v>
      </c>
      <c r="G473" t="s">
        <v>3104</v>
      </c>
      <c r="H473" t="s">
        <v>3088</v>
      </c>
      <c r="I473" t="s">
        <v>1411</v>
      </c>
      <c r="J473" t="s">
        <v>3274</v>
      </c>
      <c r="K473" t="s">
        <v>3397</v>
      </c>
      <c r="L473" t="s">
        <v>4100</v>
      </c>
      <c r="M473" t="s">
        <v>3276</v>
      </c>
      <c r="N473" t="s">
        <v>3277</v>
      </c>
      <c r="O473" t="s">
        <v>4530</v>
      </c>
      <c r="P473" t="s">
        <v>1410</v>
      </c>
      <c r="Q473" t="s">
        <v>1410</v>
      </c>
      <c r="R473">
        <v>0</v>
      </c>
      <c r="S473">
        <v>0</v>
      </c>
      <c r="T473">
        <v>63544</v>
      </c>
      <c r="U473">
        <v>0.99</v>
      </c>
      <c r="V473">
        <v>64503</v>
      </c>
      <c r="W473">
        <v>47</v>
      </c>
      <c r="X473">
        <v>29600</v>
      </c>
      <c r="Y473">
        <v>1</v>
      </c>
      <c r="Z473">
        <v>0.5</v>
      </c>
      <c r="AA473">
        <v>478</v>
      </c>
      <c r="AB473">
        <v>784362</v>
      </c>
      <c r="AC473">
        <v>7.4</v>
      </c>
      <c r="AD473">
        <v>12.2</v>
      </c>
      <c r="AE473">
        <v>0</v>
      </c>
      <c r="AF473">
        <v>4</v>
      </c>
      <c r="AG473">
        <v>9</v>
      </c>
      <c r="AH473" s="1">
        <f t="shared" si="7"/>
        <v>4.333333333333333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320540.12099999998</v>
      </c>
      <c r="AO473">
        <v>65421.0285</v>
      </c>
      <c r="AP473">
        <v>1.0112000000000001</v>
      </c>
      <c r="AQ473">
        <v>0</v>
      </c>
      <c r="AR473">
        <v>0</v>
      </c>
      <c r="AS473">
        <v>124.7577</v>
      </c>
      <c r="AT473">
        <v>3692296.1170000001</v>
      </c>
      <c r="AU473" s="1">
        <v>0</v>
      </c>
      <c r="AV473" s="1">
        <v>7.987869476571448</v>
      </c>
      <c r="AW473" s="3">
        <v>0</v>
      </c>
      <c r="AX473" s="1">
        <v>2.6626231588571492</v>
      </c>
      <c r="AY473" s="1">
        <v>29.9023198322678</v>
      </c>
      <c r="AZ473" s="1">
        <v>15.885737567143229</v>
      </c>
      <c r="BA473" s="1">
        <v>5.5407332119312782</v>
      </c>
      <c r="BB473" s="1">
        <f>BA473-(((100-AH473)/100)*4.9)</f>
        <v>0.85306654526461134</v>
      </c>
    </row>
    <row r="474" spans="1:54" x14ac:dyDescent="0.3">
      <c r="A474">
        <v>1</v>
      </c>
      <c r="B474" t="s">
        <v>989</v>
      </c>
      <c r="C474">
        <v>4</v>
      </c>
      <c r="D474" t="s">
        <v>384</v>
      </c>
      <c r="E474" t="s">
        <v>3128</v>
      </c>
      <c r="F474" t="s">
        <v>3114</v>
      </c>
      <c r="G474" t="s">
        <v>3104</v>
      </c>
      <c r="H474" t="s">
        <v>3090</v>
      </c>
      <c r="I474" t="s">
        <v>1457</v>
      </c>
      <c r="J474" t="s">
        <v>3274</v>
      </c>
      <c r="K474" t="s">
        <v>3395</v>
      </c>
      <c r="L474" t="s">
        <v>4099</v>
      </c>
      <c r="M474" t="s">
        <v>3276</v>
      </c>
      <c r="N474" t="s">
        <v>3277</v>
      </c>
      <c r="O474" t="s">
        <v>4528</v>
      </c>
      <c r="P474" t="s">
        <v>1456</v>
      </c>
      <c r="Q474" t="s">
        <v>1456</v>
      </c>
      <c r="R474">
        <v>0</v>
      </c>
      <c r="S474">
        <v>0</v>
      </c>
      <c r="T474">
        <v>66600</v>
      </c>
      <c r="U474">
        <v>1</v>
      </c>
      <c r="V474">
        <v>66600</v>
      </c>
      <c r="W474">
        <v>0</v>
      </c>
      <c r="X474">
        <v>0</v>
      </c>
      <c r="Y474">
        <v>0</v>
      </c>
      <c r="Z474">
        <v>0</v>
      </c>
      <c r="AA474">
        <v>403</v>
      </c>
      <c r="AB474">
        <v>541217</v>
      </c>
      <c r="AC474">
        <v>6.1</v>
      </c>
      <c r="AD474">
        <v>8.1</v>
      </c>
      <c r="AE474">
        <v>0</v>
      </c>
      <c r="AF474">
        <v>0</v>
      </c>
      <c r="AG474">
        <v>0</v>
      </c>
      <c r="AH474" s="1">
        <f t="shared" si="7"/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109408.11040000001</v>
      </c>
      <c r="AO474">
        <v>59256.171000000002</v>
      </c>
      <c r="AP474">
        <v>0.89610000000000001</v>
      </c>
      <c r="AQ474">
        <v>0</v>
      </c>
      <c r="AR474">
        <v>0</v>
      </c>
      <c r="AS474">
        <v>86.66</v>
      </c>
      <c r="AT474">
        <v>2561647.8154000002</v>
      </c>
      <c r="AU474" s="1">
        <v>0</v>
      </c>
      <c r="AV474" s="1">
        <v>4.0960621356975704</v>
      </c>
      <c r="AW474" s="3">
        <v>0</v>
      </c>
      <c r="AX474" s="1">
        <v>1.3653540452325235</v>
      </c>
      <c r="AY474" s="1">
        <v>20.546748849837201</v>
      </c>
      <c r="AZ474" s="1">
        <v>19.067229160515687</v>
      </c>
      <c r="BA474" s="1">
        <v>8.4679774187268944</v>
      </c>
      <c r="BB474" s="1">
        <f>BA474-(((100-AH474)/100)*8.5)</f>
        <v>-3.2022581273105644E-2</v>
      </c>
    </row>
    <row r="475" spans="1:54" x14ac:dyDescent="0.3">
      <c r="A475">
        <v>1</v>
      </c>
      <c r="B475" t="s">
        <v>1294</v>
      </c>
      <c r="C475">
        <v>2</v>
      </c>
      <c r="D475" t="s">
        <v>345</v>
      </c>
      <c r="E475" t="s">
        <v>3128</v>
      </c>
      <c r="F475" t="s">
        <v>3115</v>
      </c>
      <c r="G475" t="s">
        <v>3104</v>
      </c>
      <c r="H475" t="s">
        <v>3090</v>
      </c>
      <c r="I475" t="s">
        <v>498</v>
      </c>
      <c r="J475" t="s">
        <v>3274</v>
      </c>
      <c r="K475" t="s">
        <v>3396</v>
      </c>
      <c r="L475" t="s">
        <v>4057</v>
      </c>
      <c r="M475" t="s">
        <v>3276</v>
      </c>
      <c r="N475" t="s">
        <v>3277</v>
      </c>
      <c r="O475" t="s">
        <v>4529</v>
      </c>
      <c r="P475" t="s">
        <v>497</v>
      </c>
      <c r="Q475" t="s">
        <v>497</v>
      </c>
      <c r="R475">
        <v>0</v>
      </c>
      <c r="S475">
        <v>0</v>
      </c>
      <c r="T475">
        <v>69931</v>
      </c>
      <c r="U475">
        <v>1.06</v>
      </c>
      <c r="V475">
        <v>65686</v>
      </c>
      <c r="W475">
        <v>26</v>
      </c>
      <c r="X475">
        <v>0</v>
      </c>
      <c r="Y475">
        <v>0</v>
      </c>
      <c r="Z475">
        <v>0</v>
      </c>
      <c r="AA475">
        <v>465</v>
      </c>
      <c r="AB475">
        <v>718279</v>
      </c>
      <c r="AC475">
        <v>7.1</v>
      </c>
      <c r="AD475">
        <v>10.9</v>
      </c>
      <c r="AE475">
        <v>0</v>
      </c>
      <c r="AF475">
        <v>0</v>
      </c>
      <c r="AG475">
        <v>5</v>
      </c>
      <c r="AH475" s="1">
        <f t="shared" si="7"/>
        <v>1.6666666666666667</v>
      </c>
      <c r="AI475">
        <v>0</v>
      </c>
      <c r="AJ475">
        <v>0</v>
      </c>
      <c r="AK475">
        <v>0</v>
      </c>
      <c r="AL475">
        <v>0</v>
      </c>
      <c r="AM475">
        <v>17.851299999999998</v>
      </c>
      <c r="AN475">
        <v>285902.4877</v>
      </c>
      <c r="AO475">
        <v>84056.601500000004</v>
      </c>
      <c r="AP475">
        <v>1.2710999999999999</v>
      </c>
      <c r="AQ475">
        <v>0</v>
      </c>
      <c r="AR475">
        <v>0</v>
      </c>
      <c r="AS475">
        <v>128.84520000000001</v>
      </c>
      <c r="AT475">
        <v>3305845.341</v>
      </c>
      <c r="AU475" s="1">
        <v>0</v>
      </c>
      <c r="AV475" s="1">
        <v>7.9599821962857504</v>
      </c>
      <c r="AW475" s="3">
        <v>12.168865651191403</v>
      </c>
      <c r="AX475" s="1">
        <v>6.7096159491590512</v>
      </c>
      <c r="AY475" s="1">
        <v>28.005196689469098</v>
      </c>
      <c r="AZ475" s="1">
        <v>28.005196689469098</v>
      </c>
      <c r="BA475" s="1">
        <v>3.5644207286946501</v>
      </c>
      <c r="BB475" s="1">
        <f>BA475-(((100-AH475)/100)*14.1)</f>
        <v>-10.300579271305349</v>
      </c>
    </row>
    <row r="476" spans="1:54" x14ac:dyDescent="0.3">
      <c r="A476">
        <v>1</v>
      </c>
      <c r="B476" t="s">
        <v>827</v>
      </c>
      <c r="C476">
        <v>4</v>
      </c>
      <c r="D476" t="s">
        <v>345</v>
      </c>
      <c r="E476" t="s">
        <v>3128</v>
      </c>
      <c r="F476" t="s">
        <v>3116</v>
      </c>
      <c r="G476" t="s">
        <v>3104</v>
      </c>
      <c r="H476" t="s">
        <v>3090</v>
      </c>
      <c r="I476" t="s">
        <v>1411</v>
      </c>
      <c r="J476" t="s">
        <v>3274</v>
      </c>
      <c r="K476" t="s">
        <v>3397</v>
      </c>
      <c r="L476" t="s">
        <v>4100</v>
      </c>
      <c r="M476" t="s">
        <v>3276</v>
      </c>
      <c r="N476" t="s">
        <v>3277</v>
      </c>
      <c r="O476" t="s">
        <v>4530</v>
      </c>
      <c r="P476" t="s">
        <v>1410</v>
      </c>
      <c r="Q476" t="s">
        <v>1410</v>
      </c>
      <c r="R476">
        <v>0</v>
      </c>
      <c r="S476">
        <v>0</v>
      </c>
      <c r="T476">
        <v>82168</v>
      </c>
      <c r="U476">
        <v>1.23</v>
      </c>
      <c r="V476">
        <v>66602</v>
      </c>
      <c r="W476">
        <v>0</v>
      </c>
      <c r="X476">
        <v>0</v>
      </c>
      <c r="Y476">
        <v>0</v>
      </c>
      <c r="Z476">
        <v>0</v>
      </c>
      <c r="AA476">
        <v>722</v>
      </c>
      <c r="AB476">
        <v>979666</v>
      </c>
      <c r="AC476">
        <v>10.8</v>
      </c>
      <c r="AD476">
        <v>14.7</v>
      </c>
      <c r="AE476">
        <v>0</v>
      </c>
      <c r="AF476">
        <v>0</v>
      </c>
      <c r="AG476">
        <v>0</v>
      </c>
      <c r="AH476" s="1">
        <f t="shared" si="7"/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279451.68199999997</v>
      </c>
      <c r="AO476">
        <v>67708.276500000007</v>
      </c>
      <c r="AP476">
        <v>1.0081</v>
      </c>
      <c r="AQ476">
        <v>0</v>
      </c>
      <c r="AR476">
        <v>0</v>
      </c>
      <c r="AS476">
        <v>98.356200000000001</v>
      </c>
      <c r="AT476">
        <v>3895639.5742000001</v>
      </c>
      <c r="AU476" s="1">
        <v>0</v>
      </c>
      <c r="AV476" s="1">
        <v>6.6933071602929619</v>
      </c>
      <c r="AW476" s="3">
        <v>0</v>
      </c>
      <c r="AX476" s="1">
        <v>2.2311023867643205</v>
      </c>
      <c r="AY476" s="1">
        <v>38.523520565873</v>
      </c>
      <c r="AZ476" s="1">
        <v>24.44479930956706</v>
      </c>
      <c r="BA476" s="1">
        <v>8.662643566283835</v>
      </c>
      <c r="BB476" s="1">
        <f>BA476-(((100-AH476)/100)*4.9)</f>
        <v>3.7626435662838347</v>
      </c>
    </row>
    <row r="477" spans="1:54" x14ac:dyDescent="0.3">
      <c r="A477">
        <v>1</v>
      </c>
      <c r="B477" t="s">
        <v>2281</v>
      </c>
      <c r="C477">
        <v>2</v>
      </c>
      <c r="D477" t="s">
        <v>1574</v>
      </c>
      <c r="E477" t="s">
        <v>3125</v>
      </c>
      <c r="F477" t="s">
        <v>3115</v>
      </c>
      <c r="G477" t="s">
        <v>3089</v>
      </c>
      <c r="H477" t="s">
        <v>3090</v>
      </c>
      <c r="I477" t="s">
        <v>1542</v>
      </c>
      <c r="J477" t="s">
        <v>3274</v>
      </c>
      <c r="K477" t="s">
        <v>3387</v>
      </c>
      <c r="L477" t="s">
        <v>4103</v>
      </c>
      <c r="M477" t="s">
        <v>3276</v>
      </c>
      <c r="N477" t="s">
        <v>3277</v>
      </c>
      <c r="O477" t="s">
        <v>4520</v>
      </c>
      <c r="P477" t="s">
        <v>1541</v>
      </c>
      <c r="Q477" t="s">
        <v>1541</v>
      </c>
      <c r="R477">
        <v>506216</v>
      </c>
      <c r="S477">
        <v>7.75</v>
      </c>
      <c r="T477">
        <v>0</v>
      </c>
      <c r="U477">
        <v>0</v>
      </c>
      <c r="V477">
        <v>65295</v>
      </c>
      <c r="W477">
        <v>1142</v>
      </c>
      <c r="X477">
        <v>189226</v>
      </c>
      <c r="Y477">
        <v>17</v>
      </c>
      <c r="Z477">
        <v>2.9</v>
      </c>
      <c r="AA477">
        <v>35</v>
      </c>
      <c r="AB477">
        <v>58707</v>
      </c>
      <c r="AC477">
        <v>0.5</v>
      </c>
      <c r="AD477">
        <v>0.9</v>
      </c>
      <c r="AE477">
        <v>100</v>
      </c>
      <c r="AF477">
        <v>76</v>
      </c>
      <c r="AG477">
        <v>97</v>
      </c>
      <c r="AH477" s="1">
        <f t="shared" si="7"/>
        <v>91</v>
      </c>
      <c r="AI477">
        <v>467459.09009999997</v>
      </c>
      <c r="AJ477">
        <v>7.0872000000000002</v>
      </c>
      <c r="AK477">
        <v>0</v>
      </c>
      <c r="AL477">
        <v>0</v>
      </c>
      <c r="AM477">
        <v>378.80599999999998</v>
      </c>
      <c r="AN477">
        <v>3039575.6809999999</v>
      </c>
      <c r="AO477">
        <v>0</v>
      </c>
      <c r="AP477">
        <v>0</v>
      </c>
      <c r="AQ477">
        <v>0</v>
      </c>
      <c r="AR477">
        <v>0</v>
      </c>
      <c r="AS477">
        <v>10.3432</v>
      </c>
      <c r="AT477">
        <v>675041.42260000005</v>
      </c>
      <c r="AU477" s="1">
        <v>100</v>
      </c>
      <c r="AV477" s="1">
        <v>81.827429213477004</v>
      </c>
      <c r="AW477" s="3">
        <v>97.342099122907101</v>
      </c>
      <c r="AX477" s="1">
        <v>93.056509445461359</v>
      </c>
      <c r="AY477" s="1">
        <v>69.979046223889796</v>
      </c>
      <c r="AZ477" s="1">
        <v>69.979046223889796</v>
      </c>
      <c r="BA477" s="1">
        <v>28.832987478648761</v>
      </c>
      <c r="BB477" s="1">
        <f>BA477-(((100-AH477)/100)*14.1)</f>
        <v>27.563987478648762</v>
      </c>
    </row>
    <row r="478" spans="1:54" x14ac:dyDescent="0.3">
      <c r="A478">
        <v>1</v>
      </c>
      <c r="B478" t="s">
        <v>1928</v>
      </c>
      <c r="C478">
        <v>4</v>
      </c>
      <c r="D478" t="s">
        <v>1574</v>
      </c>
      <c r="E478" t="s">
        <v>3125</v>
      </c>
      <c r="F478" t="s">
        <v>3116</v>
      </c>
      <c r="G478" t="s">
        <v>3089</v>
      </c>
      <c r="H478" t="s">
        <v>3090</v>
      </c>
      <c r="I478" t="s">
        <v>2565</v>
      </c>
      <c r="J478" t="s">
        <v>3274</v>
      </c>
      <c r="K478" t="s">
        <v>3388</v>
      </c>
      <c r="L478" t="s">
        <v>4111</v>
      </c>
      <c r="M478" t="s">
        <v>3276</v>
      </c>
      <c r="N478" t="s">
        <v>3277</v>
      </c>
      <c r="O478" t="s">
        <v>4521</v>
      </c>
      <c r="P478" t="s">
        <v>2564</v>
      </c>
      <c r="Q478" t="s">
        <v>2564</v>
      </c>
      <c r="R478">
        <v>571931</v>
      </c>
      <c r="S478">
        <v>8.9499999999999993</v>
      </c>
      <c r="T478">
        <v>0</v>
      </c>
      <c r="U478">
        <v>0</v>
      </c>
      <c r="V478">
        <v>63903</v>
      </c>
      <c r="W478">
        <v>1959</v>
      </c>
      <c r="X478">
        <v>537378</v>
      </c>
      <c r="Y478">
        <v>31</v>
      </c>
      <c r="Z478">
        <v>8.4</v>
      </c>
      <c r="AA478">
        <v>33</v>
      </c>
      <c r="AB478">
        <v>126426</v>
      </c>
      <c r="AC478">
        <v>0.5</v>
      </c>
      <c r="AD478">
        <v>2</v>
      </c>
      <c r="AE478">
        <v>100</v>
      </c>
      <c r="AF478">
        <v>81</v>
      </c>
      <c r="AG478">
        <v>98</v>
      </c>
      <c r="AH478" s="1">
        <f t="shared" si="7"/>
        <v>93</v>
      </c>
      <c r="AI478">
        <v>610818.49769999995</v>
      </c>
      <c r="AJ478">
        <v>9.0643999999999991</v>
      </c>
      <c r="AK478">
        <v>0</v>
      </c>
      <c r="AL478">
        <v>27.795400000000001</v>
      </c>
      <c r="AM478">
        <v>640.02660000000003</v>
      </c>
      <c r="AN478">
        <v>3560280.9070000001</v>
      </c>
      <c r="AO478">
        <v>0</v>
      </c>
      <c r="AP478">
        <v>0</v>
      </c>
      <c r="AQ478">
        <v>0</v>
      </c>
      <c r="AR478">
        <v>7.1466000000000003</v>
      </c>
      <c r="AS478">
        <v>10.926500000000001</v>
      </c>
      <c r="AT478">
        <v>915398.36930000002</v>
      </c>
      <c r="AU478" s="1">
        <v>100</v>
      </c>
      <c r="AV478" s="1">
        <v>79.547275110902262</v>
      </c>
      <c r="AW478" s="3">
        <v>98.321461254274695</v>
      </c>
      <c r="AX478" s="1">
        <v>92.622912121725662</v>
      </c>
      <c r="AY478" s="1">
        <v>88.238856473327104</v>
      </c>
      <c r="AZ478" s="1">
        <v>87.176555818855604</v>
      </c>
      <c r="BA478" s="1">
        <v>0.29199922133542983</v>
      </c>
      <c r="BB478" s="1">
        <f>BA478-(((100-AH478)/100)*4.9)</f>
        <v>-5.1000778664570257E-2</v>
      </c>
    </row>
    <row r="479" spans="1:54" x14ac:dyDescent="0.3">
      <c r="A479">
        <v>1</v>
      </c>
      <c r="B479" t="s">
        <v>700</v>
      </c>
      <c r="C479">
        <v>2</v>
      </c>
      <c r="D479" t="s">
        <v>1673</v>
      </c>
      <c r="E479" t="s">
        <v>3125</v>
      </c>
      <c r="F479" t="s">
        <v>3114</v>
      </c>
      <c r="G479" t="s">
        <v>3104</v>
      </c>
      <c r="H479" t="s">
        <v>3088</v>
      </c>
      <c r="I479" t="s">
        <v>1825</v>
      </c>
      <c r="J479" t="s">
        <v>3274</v>
      </c>
      <c r="K479" t="s">
        <v>3386</v>
      </c>
      <c r="L479" t="s">
        <v>4110</v>
      </c>
      <c r="M479" t="s">
        <v>3276</v>
      </c>
      <c r="N479" t="s">
        <v>3277</v>
      </c>
      <c r="O479" t="s">
        <v>4519</v>
      </c>
      <c r="P479" t="s">
        <v>1824</v>
      </c>
      <c r="Q479" t="s">
        <v>1824</v>
      </c>
      <c r="R479">
        <v>0</v>
      </c>
      <c r="S479">
        <v>0</v>
      </c>
      <c r="T479">
        <v>75766</v>
      </c>
      <c r="U479">
        <v>1.1599999999999999</v>
      </c>
      <c r="V479">
        <v>65097</v>
      </c>
      <c r="W479">
        <v>0</v>
      </c>
      <c r="X479">
        <v>0</v>
      </c>
      <c r="Y479">
        <v>0</v>
      </c>
      <c r="Z479">
        <v>0</v>
      </c>
      <c r="AA479">
        <v>537</v>
      </c>
      <c r="AB479">
        <v>235113</v>
      </c>
      <c r="AC479">
        <v>8.1999999999999993</v>
      </c>
      <c r="AD479">
        <v>3.6</v>
      </c>
      <c r="AE479">
        <v>0</v>
      </c>
      <c r="AF479">
        <v>0</v>
      </c>
      <c r="AG479">
        <v>0</v>
      </c>
      <c r="AH479" s="1">
        <f t="shared" si="7"/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59522.6708</v>
      </c>
      <c r="AP479">
        <v>0.87460000000000004</v>
      </c>
      <c r="AQ479">
        <v>0</v>
      </c>
      <c r="AR479">
        <v>0</v>
      </c>
      <c r="AS479">
        <v>72.084400000000002</v>
      </c>
      <c r="AT479">
        <v>2366709.9879999999</v>
      </c>
      <c r="AU479" s="1">
        <v>0</v>
      </c>
      <c r="AV479" s="1">
        <v>0</v>
      </c>
      <c r="AW479" s="3">
        <v>0</v>
      </c>
      <c r="AX479" s="1">
        <v>0</v>
      </c>
      <c r="AY479" s="1">
        <v>-2.4023214259532102</v>
      </c>
      <c r="AZ479" s="1">
        <v>-3.9023214259532102</v>
      </c>
      <c r="BA479" s="1">
        <v>-11.540253250328206</v>
      </c>
      <c r="BB479" s="1">
        <f>BA479-(((100-AH479)/100)*8.5)</f>
        <v>-20.040253250328206</v>
      </c>
    </row>
    <row r="480" spans="1:54" x14ac:dyDescent="0.3">
      <c r="A480">
        <v>1</v>
      </c>
      <c r="B480" t="s">
        <v>1339</v>
      </c>
      <c r="C480">
        <v>4</v>
      </c>
      <c r="D480" t="s">
        <v>1673</v>
      </c>
      <c r="E480" t="s">
        <v>3125</v>
      </c>
      <c r="F480" t="s">
        <v>3115</v>
      </c>
      <c r="G480" t="s">
        <v>3104</v>
      </c>
      <c r="H480" t="s">
        <v>3088</v>
      </c>
      <c r="I480" t="s">
        <v>1542</v>
      </c>
      <c r="J480" t="s">
        <v>3274</v>
      </c>
      <c r="K480" t="s">
        <v>3387</v>
      </c>
      <c r="L480" t="s">
        <v>4103</v>
      </c>
      <c r="M480" t="s">
        <v>3276</v>
      </c>
      <c r="N480" t="s">
        <v>3277</v>
      </c>
      <c r="O480" t="s">
        <v>4520</v>
      </c>
      <c r="P480" t="s">
        <v>1541</v>
      </c>
      <c r="Q480" t="s">
        <v>1541</v>
      </c>
      <c r="R480">
        <v>0</v>
      </c>
      <c r="S480">
        <v>0</v>
      </c>
      <c r="T480">
        <v>87899</v>
      </c>
      <c r="U480">
        <v>1.36</v>
      </c>
      <c r="V480">
        <v>64447</v>
      </c>
      <c r="W480">
        <v>0</v>
      </c>
      <c r="X480">
        <v>0</v>
      </c>
      <c r="Y480">
        <v>0</v>
      </c>
      <c r="Z480">
        <v>0</v>
      </c>
      <c r="AA480">
        <v>650</v>
      </c>
      <c r="AB480">
        <v>773115</v>
      </c>
      <c r="AC480">
        <v>10.1</v>
      </c>
      <c r="AD480">
        <v>12</v>
      </c>
      <c r="AE480">
        <v>0</v>
      </c>
      <c r="AF480">
        <v>0</v>
      </c>
      <c r="AG480">
        <v>0</v>
      </c>
      <c r="AH480" s="1">
        <f t="shared" si="7"/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113871.92479999999</v>
      </c>
      <c r="AO480">
        <v>83216.550700000007</v>
      </c>
      <c r="AP480">
        <v>1.2633000000000001</v>
      </c>
      <c r="AQ480">
        <v>0</v>
      </c>
      <c r="AR480">
        <v>0</v>
      </c>
      <c r="AS480">
        <v>149.21119999999999</v>
      </c>
      <c r="AT480">
        <v>3796862.1697</v>
      </c>
      <c r="AU480" s="1">
        <v>0</v>
      </c>
      <c r="AV480" s="1">
        <v>2.9117787619502904</v>
      </c>
      <c r="AW480" s="3">
        <v>0</v>
      </c>
      <c r="AX480" s="1">
        <v>0.97059292065009684</v>
      </c>
      <c r="AY480" s="1">
        <v>6.8997017258338396</v>
      </c>
      <c r="AZ480" s="1">
        <v>6.8997017258338396</v>
      </c>
      <c r="BA480" s="1">
        <v>8.2733112711699537</v>
      </c>
      <c r="BB480" s="1">
        <f>BA480-(((100-AH480)/100)*14.1)</f>
        <v>-5.826688728830046</v>
      </c>
    </row>
    <row r="481" spans="1:54" x14ac:dyDescent="0.3">
      <c r="A481">
        <v>1</v>
      </c>
      <c r="B481" t="s">
        <v>3020</v>
      </c>
      <c r="C481">
        <v>2</v>
      </c>
      <c r="D481" t="s">
        <v>2469</v>
      </c>
      <c r="E481" t="s">
        <v>3125</v>
      </c>
      <c r="F481" t="s">
        <v>3116</v>
      </c>
      <c r="G481" t="s">
        <v>3104</v>
      </c>
      <c r="H481" t="s">
        <v>3088</v>
      </c>
      <c r="I481" t="s">
        <v>2565</v>
      </c>
      <c r="J481" t="s">
        <v>3274</v>
      </c>
      <c r="K481" t="s">
        <v>3388</v>
      </c>
      <c r="L481" t="s">
        <v>4111</v>
      </c>
      <c r="M481" t="s">
        <v>3276</v>
      </c>
      <c r="N481" t="s">
        <v>3277</v>
      </c>
      <c r="O481" t="s">
        <v>4521</v>
      </c>
      <c r="P481" t="s">
        <v>2564</v>
      </c>
      <c r="Q481" t="s">
        <v>2564</v>
      </c>
      <c r="R481">
        <v>0</v>
      </c>
      <c r="S481">
        <v>0</v>
      </c>
      <c r="T481">
        <v>83131</v>
      </c>
      <c r="U481">
        <v>1.28</v>
      </c>
      <c r="V481">
        <v>65156</v>
      </c>
      <c r="W481">
        <v>0</v>
      </c>
      <c r="X481">
        <v>0</v>
      </c>
      <c r="Y481">
        <v>0</v>
      </c>
      <c r="Z481">
        <v>0</v>
      </c>
      <c r="AA481">
        <v>808</v>
      </c>
      <c r="AB481">
        <v>430136</v>
      </c>
      <c r="AC481">
        <v>12.4</v>
      </c>
      <c r="AD481">
        <v>6.6</v>
      </c>
      <c r="AE481">
        <v>0</v>
      </c>
      <c r="AF481">
        <v>0</v>
      </c>
      <c r="AG481">
        <v>0</v>
      </c>
      <c r="AH481" s="1">
        <f t="shared" si="7"/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187985.4748</v>
      </c>
      <c r="AO481">
        <v>80490.811600000001</v>
      </c>
      <c r="AP481">
        <v>1.1843999999999999</v>
      </c>
      <c r="AQ481">
        <v>0</v>
      </c>
      <c r="AR481">
        <v>0</v>
      </c>
      <c r="AS481">
        <v>158.649</v>
      </c>
      <c r="AT481">
        <v>3677747.9879999999</v>
      </c>
      <c r="AU481" s="1">
        <v>0</v>
      </c>
      <c r="AV481" s="1">
        <v>4.8628669464407341</v>
      </c>
      <c r="AW481" s="3">
        <v>0</v>
      </c>
      <c r="AX481" s="1">
        <v>1.6209556488135781</v>
      </c>
      <c r="AY481" s="1">
        <v>-9.2105456077710599</v>
      </c>
      <c r="AZ481" s="1">
        <v>-23.377127994341905</v>
      </c>
      <c r="BA481" s="1">
        <v>-13.093070201442709</v>
      </c>
      <c r="BB481" s="1">
        <f>BA481-(((100-AH481)/100)*4.9)</f>
        <v>-17.993070201442709</v>
      </c>
    </row>
    <row r="482" spans="1:54" x14ac:dyDescent="0.3">
      <c r="A482">
        <v>1</v>
      </c>
      <c r="B482" t="s">
        <v>2496</v>
      </c>
      <c r="C482">
        <v>1</v>
      </c>
      <c r="D482" t="s">
        <v>1163</v>
      </c>
      <c r="E482" t="s">
        <v>3129</v>
      </c>
      <c r="F482" t="s">
        <v>3103</v>
      </c>
      <c r="G482" t="s">
        <v>3089</v>
      </c>
      <c r="H482" t="s">
        <v>3088</v>
      </c>
      <c r="I482" t="s">
        <v>834</v>
      </c>
      <c r="J482" t="s">
        <v>3274</v>
      </c>
      <c r="K482" t="s">
        <v>3398</v>
      </c>
      <c r="L482" t="s">
        <v>4116</v>
      </c>
      <c r="M482" t="s">
        <v>3276</v>
      </c>
      <c r="N482" t="s">
        <v>3277</v>
      </c>
      <c r="O482" t="s">
        <v>4531</v>
      </c>
      <c r="P482" t="s">
        <v>833</v>
      </c>
      <c r="Q482" t="s">
        <v>833</v>
      </c>
      <c r="R482">
        <v>181357</v>
      </c>
      <c r="S482">
        <v>2.71</v>
      </c>
      <c r="T482">
        <v>12541</v>
      </c>
      <c r="U482">
        <v>0.19</v>
      </c>
      <c r="V482">
        <v>66846</v>
      </c>
      <c r="W482">
        <v>1244</v>
      </c>
      <c r="X482">
        <v>331311</v>
      </c>
      <c r="Y482">
        <v>19</v>
      </c>
      <c r="Z482">
        <v>5</v>
      </c>
      <c r="AA482">
        <v>0</v>
      </c>
      <c r="AB482">
        <v>76528</v>
      </c>
      <c r="AC482">
        <v>0</v>
      </c>
      <c r="AD482">
        <v>1.1000000000000001</v>
      </c>
      <c r="AE482">
        <v>94</v>
      </c>
      <c r="AF482">
        <v>81</v>
      </c>
      <c r="AG482">
        <v>100</v>
      </c>
      <c r="AH482" s="1">
        <f t="shared" si="7"/>
        <v>91.666666666666671</v>
      </c>
      <c r="AI482">
        <v>202412.65580000001</v>
      </c>
      <c r="AJ482">
        <v>2.9839000000000002</v>
      </c>
      <c r="AK482">
        <v>0</v>
      </c>
      <c r="AL482">
        <v>0</v>
      </c>
      <c r="AM482">
        <v>415.44779999999997</v>
      </c>
      <c r="AN482">
        <v>3136633.9810000001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935559.70649999997</v>
      </c>
      <c r="AU482" s="1">
        <v>100</v>
      </c>
      <c r="AV482" s="1">
        <v>77.025657955028208</v>
      </c>
      <c r="AW482" s="3">
        <v>100</v>
      </c>
      <c r="AX482" s="1">
        <v>92.341885985009412</v>
      </c>
      <c r="AY482" s="1">
        <v>80.849255844522602</v>
      </c>
      <c r="AZ482" s="1">
        <v>80.673119222177817</v>
      </c>
      <c r="BA482" s="1">
        <v>56.166084883572431</v>
      </c>
      <c r="BB482" s="1">
        <f>BA482-(((100-AH482)/100)*16.7)</f>
        <v>54.774418216905765</v>
      </c>
    </row>
    <row r="483" spans="1:54" x14ac:dyDescent="0.3">
      <c r="A483">
        <v>1</v>
      </c>
      <c r="B483" t="s">
        <v>832</v>
      </c>
      <c r="C483">
        <v>3</v>
      </c>
      <c r="D483" t="s">
        <v>2521</v>
      </c>
      <c r="E483" t="s">
        <v>3129</v>
      </c>
      <c r="F483" t="s">
        <v>3103</v>
      </c>
      <c r="G483" t="s">
        <v>3104</v>
      </c>
      <c r="H483" t="s">
        <v>3090</v>
      </c>
      <c r="I483" t="s">
        <v>834</v>
      </c>
      <c r="J483" t="s">
        <v>3274</v>
      </c>
      <c r="K483" t="s">
        <v>3398</v>
      </c>
      <c r="L483" t="s">
        <v>4116</v>
      </c>
      <c r="M483" t="s">
        <v>3276</v>
      </c>
      <c r="N483" t="s">
        <v>3277</v>
      </c>
      <c r="O483" t="s">
        <v>4531</v>
      </c>
      <c r="P483" t="s">
        <v>833</v>
      </c>
      <c r="Q483" t="s">
        <v>833</v>
      </c>
      <c r="R483">
        <v>0</v>
      </c>
      <c r="S483">
        <v>0</v>
      </c>
      <c r="T483">
        <v>79594</v>
      </c>
      <c r="U483">
        <v>1.21</v>
      </c>
      <c r="V483">
        <v>65571</v>
      </c>
      <c r="W483">
        <v>0</v>
      </c>
      <c r="X483">
        <v>0</v>
      </c>
      <c r="Y483">
        <v>0</v>
      </c>
      <c r="Z483">
        <v>0</v>
      </c>
      <c r="AA483">
        <v>487</v>
      </c>
      <c r="AB483">
        <v>399827</v>
      </c>
      <c r="AC483">
        <v>7.4</v>
      </c>
      <c r="AD483">
        <v>6.1</v>
      </c>
      <c r="AE483">
        <v>0</v>
      </c>
      <c r="AF483">
        <v>0</v>
      </c>
      <c r="AG483">
        <v>0</v>
      </c>
      <c r="AH483" s="1">
        <f t="shared" si="7"/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74575.003599999996</v>
      </c>
      <c r="AP483">
        <v>1.1196999999999999</v>
      </c>
      <c r="AQ483">
        <v>0</v>
      </c>
      <c r="AR483">
        <v>0</v>
      </c>
      <c r="AS483">
        <v>111.7573</v>
      </c>
      <c r="AT483">
        <v>2700925.5658999998</v>
      </c>
      <c r="AU483" s="1">
        <v>0</v>
      </c>
      <c r="AV483" s="1">
        <v>0</v>
      </c>
      <c r="AW483" s="3">
        <v>0</v>
      </c>
      <c r="AX483" s="1">
        <v>0</v>
      </c>
      <c r="AY483" s="1">
        <v>10.816343052902001</v>
      </c>
      <c r="AZ483" s="1">
        <v>8.5163430529020019</v>
      </c>
      <c r="BA483" s="1">
        <v>37.981531540064204</v>
      </c>
      <c r="BB483" s="1">
        <f>BA483-(((100-AH483)/100)*16.7)</f>
        <v>21.281531540064204</v>
      </c>
    </row>
    <row r="484" spans="1:54" x14ac:dyDescent="0.3">
      <c r="A484">
        <v>1</v>
      </c>
      <c r="B484" t="s">
        <v>1694</v>
      </c>
      <c r="C484">
        <v>1</v>
      </c>
      <c r="D484" t="s">
        <v>1626</v>
      </c>
      <c r="E484" t="s">
        <v>3129</v>
      </c>
      <c r="F484" t="s">
        <v>3105</v>
      </c>
      <c r="G484" t="s">
        <v>3104</v>
      </c>
      <c r="H484" t="s">
        <v>3090</v>
      </c>
      <c r="I484" t="s">
        <v>401</v>
      </c>
      <c r="J484" t="s">
        <v>3274</v>
      </c>
      <c r="K484" t="s">
        <v>3399</v>
      </c>
      <c r="L484" t="s">
        <v>4117</v>
      </c>
      <c r="M484" t="s">
        <v>3276</v>
      </c>
      <c r="N484" t="s">
        <v>3277</v>
      </c>
      <c r="O484" t="s">
        <v>4532</v>
      </c>
      <c r="P484" t="s">
        <v>400</v>
      </c>
      <c r="Q484" t="s">
        <v>400</v>
      </c>
      <c r="R484">
        <v>0</v>
      </c>
      <c r="S484">
        <v>0</v>
      </c>
      <c r="T484">
        <v>92186</v>
      </c>
      <c r="U484">
        <v>1.37</v>
      </c>
      <c r="V484">
        <v>67313</v>
      </c>
      <c r="W484">
        <v>0</v>
      </c>
      <c r="X484">
        <v>0</v>
      </c>
      <c r="Y484">
        <v>0</v>
      </c>
      <c r="Z484">
        <v>0</v>
      </c>
      <c r="AA484">
        <v>644</v>
      </c>
      <c r="AB484">
        <v>553204</v>
      </c>
      <c r="AC484">
        <v>9.6</v>
      </c>
      <c r="AD484">
        <v>8.1999999999999993</v>
      </c>
      <c r="AE484">
        <v>0</v>
      </c>
      <c r="AF484">
        <v>0</v>
      </c>
      <c r="AG484">
        <v>0</v>
      </c>
      <c r="AH484" s="1">
        <f t="shared" si="7"/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86664.849000000002</v>
      </c>
      <c r="AP484">
        <v>1.2775000000000001</v>
      </c>
      <c r="AQ484">
        <v>0</v>
      </c>
      <c r="AR484">
        <v>0</v>
      </c>
      <c r="AS484">
        <v>153.06549999999999</v>
      </c>
      <c r="AT484">
        <v>3525492.2549999999</v>
      </c>
      <c r="AU484" s="1">
        <v>0</v>
      </c>
      <c r="AV484" s="1">
        <v>0</v>
      </c>
      <c r="AW484" s="3">
        <v>0</v>
      </c>
      <c r="AX484" s="1">
        <v>0</v>
      </c>
      <c r="AY484" s="1">
        <v>-13.991601915227401</v>
      </c>
      <c r="AZ484" s="1">
        <v>-18.991601915227399</v>
      </c>
      <c r="BA484" s="1">
        <v>4.8276290210435224</v>
      </c>
      <c r="BB484" s="1">
        <f>BA484-(((100-AH484)/100)*19.7)</f>
        <v>-14.872370978956477</v>
      </c>
    </row>
    <row r="485" spans="1:54" x14ac:dyDescent="0.3">
      <c r="A485">
        <v>1</v>
      </c>
      <c r="B485" t="s">
        <v>483</v>
      </c>
      <c r="C485">
        <v>3</v>
      </c>
      <c r="D485" t="s">
        <v>1626</v>
      </c>
      <c r="E485" t="s">
        <v>3129</v>
      </c>
      <c r="F485" t="s">
        <v>3106</v>
      </c>
      <c r="G485" t="s">
        <v>3104</v>
      </c>
      <c r="H485" t="s">
        <v>3090</v>
      </c>
      <c r="I485" t="s">
        <v>2588</v>
      </c>
      <c r="J485" t="s">
        <v>3274</v>
      </c>
      <c r="K485" t="s">
        <v>3400</v>
      </c>
      <c r="L485" t="s">
        <v>4118</v>
      </c>
      <c r="M485" t="s">
        <v>3276</v>
      </c>
      <c r="N485" t="s">
        <v>3277</v>
      </c>
      <c r="O485" t="s">
        <v>4533</v>
      </c>
      <c r="P485" t="s">
        <v>2587</v>
      </c>
      <c r="Q485" t="s">
        <v>2587</v>
      </c>
      <c r="R485">
        <v>0</v>
      </c>
      <c r="S485">
        <v>0</v>
      </c>
      <c r="T485">
        <v>84994</v>
      </c>
      <c r="U485">
        <v>1.3</v>
      </c>
      <c r="V485">
        <v>65282</v>
      </c>
      <c r="W485">
        <v>0</v>
      </c>
      <c r="X485">
        <v>0</v>
      </c>
      <c r="Y485">
        <v>0</v>
      </c>
      <c r="Z485">
        <v>0</v>
      </c>
      <c r="AA485">
        <v>586</v>
      </c>
      <c r="AB485">
        <v>650339</v>
      </c>
      <c r="AC485">
        <v>9</v>
      </c>
      <c r="AD485">
        <v>10</v>
      </c>
      <c r="AE485">
        <v>0</v>
      </c>
      <c r="AF485">
        <v>0</v>
      </c>
      <c r="AG485">
        <v>0</v>
      </c>
      <c r="AH485" s="1">
        <f t="shared" si="7"/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82383.046900000001</v>
      </c>
      <c r="AP485">
        <v>1.2347999999999999</v>
      </c>
      <c r="AQ485">
        <v>0</v>
      </c>
      <c r="AR485">
        <v>0</v>
      </c>
      <c r="AS485">
        <v>133.75479999999999</v>
      </c>
      <c r="AT485">
        <v>3677500.0490999999</v>
      </c>
      <c r="AU485" s="1">
        <v>0</v>
      </c>
      <c r="AV485" s="1">
        <v>0</v>
      </c>
      <c r="AW485" s="3">
        <v>0</v>
      </c>
      <c r="AX485" s="1">
        <v>0</v>
      </c>
      <c r="AY485" s="1">
        <v>-5.70698754566705</v>
      </c>
      <c r="AZ485" s="1">
        <v>-19.40698754566705</v>
      </c>
      <c r="BA485" s="1">
        <v>-2.8432650991986552</v>
      </c>
      <c r="BB485" s="1">
        <f>BA485-(((100-AH485)/100)*17.6)</f>
        <v>-20.443265099198655</v>
      </c>
    </row>
    <row r="486" spans="1:54" x14ac:dyDescent="0.3">
      <c r="A486">
        <v>1</v>
      </c>
      <c r="B486" t="s">
        <v>1403</v>
      </c>
      <c r="C486">
        <v>1</v>
      </c>
      <c r="D486" t="s">
        <v>674</v>
      </c>
      <c r="E486" t="s">
        <v>3130</v>
      </c>
      <c r="F486" t="s">
        <v>3103</v>
      </c>
      <c r="G486" t="s">
        <v>3089</v>
      </c>
      <c r="H486" t="s">
        <v>3088</v>
      </c>
      <c r="I486" t="s">
        <v>312</v>
      </c>
      <c r="J486" t="s">
        <v>3274</v>
      </c>
      <c r="K486" t="s">
        <v>3401</v>
      </c>
      <c r="L486" t="s">
        <v>4104</v>
      </c>
      <c r="M486" t="s">
        <v>3276</v>
      </c>
      <c r="N486" t="s">
        <v>3277</v>
      </c>
      <c r="O486" t="s">
        <v>4534</v>
      </c>
      <c r="P486" t="s">
        <v>311</v>
      </c>
      <c r="Q486" t="s">
        <v>311</v>
      </c>
      <c r="R486">
        <v>299932</v>
      </c>
      <c r="S486">
        <v>4.4400000000000004</v>
      </c>
      <c r="T486">
        <v>0</v>
      </c>
      <c r="U486">
        <v>0</v>
      </c>
      <c r="V486">
        <v>67488</v>
      </c>
      <c r="W486">
        <v>1443</v>
      </c>
      <c r="X486">
        <v>382696</v>
      </c>
      <c r="Y486">
        <v>21</v>
      </c>
      <c r="Z486">
        <v>5.7</v>
      </c>
      <c r="AA486">
        <v>0</v>
      </c>
      <c r="AB486">
        <v>30587</v>
      </c>
      <c r="AC486">
        <v>0</v>
      </c>
      <c r="AD486">
        <v>0.5</v>
      </c>
      <c r="AE486">
        <v>100</v>
      </c>
      <c r="AF486">
        <v>93</v>
      </c>
      <c r="AG486">
        <v>100</v>
      </c>
      <c r="AH486" s="1">
        <f t="shared" si="7"/>
        <v>97.666666666666671</v>
      </c>
      <c r="AI486">
        <v>278820.8063</v>
      </c>
      <c r="AJ486">
        <v>4.0471000000000004</v>
      </c>
      <c r="AK486">
        <v>0</v>
      </c>
      <c r="AL486">
        <v>0</v>
      </c>
      <c r="AM486">
        <v>387.74810000000002</v>
      </c>
      <c r="AN486">
        <v>2856716.5830000001</v>
      </c>
      <c r="AO486">
        <v>0</v>
      </c>
      <c r="AP486">
        <v>0</v>
      </c>
      <c r="AQ486">
        <v>0</v>
      </c>
      <c r="AR486">
        <v>0</v>
      </c>
      <c r="AS486">
        <v>16.807200000000002</v>
      </c>
      <c r="AT486">
        <v>287444.24690000003</v>
      </c>
      <c r="AU486" s="1">
        <v>100</v>
      </c>
      <c r="AV486" s="1">
        <v>90.8578389449263</v>
      </c>
      <c r="AW486" s="3">
        <v>95.84551234404789</v>
      </c>
      <c r="AX486" s="1">
        <v>95.567783762991397</v>
      </c>
      <c r="AY486" s="1">
        <v>90.288973417964399</v>
      </c>
      <c r="AZ486" s="1">
        <v>90.187032444513207</v>
      </c>
      <c r="BA486" s="1">
        <v>73.882940984490503</v>
      </c>
      <c r="BB486" s="1">
        <f>BA486-(((100-AH486)/100)*16.7)</f>
        <v>73.493274317823833</v>
      </c>
    </row>
    <row r="487" spans="1:54" x14ac:dyDescent="0.3">
      <c r="A487">
        <v>1</v>
      </c>
      <c r="B487" t="s">
        <v>2061</v>
      </c>
      <c r="C487">
        <v>3</v>
      </c>
      <c r="D487" t="s">
        <v>674</v>
      </c>
      <c r="E487" t="s">
        <v>3130</v>
      </c>
      <c r="F487" t="s">
        <v>3105</v>
      </c>
      <c r="G487" t="s">
        <v>3089</v>
      </c>
      <c r="H487" t="s">
        <v>3088</v>
      </c>
      <c r="I487" t="s">
        <v>2590</v>
      </c>
      <c r="J487" t="s">
        <v>3274</v>
      </c>
      <c r="K487" t="s">
        <v>3402</v>
      </c>
      <c r="L487" t="s">
        <v>4105</v>
      </c>
      <c r="M487" t="s">
        <v>3276</v>
      </c>
      <c r="N487" t="s">
        <v>3277</v>
      </c>
      <c r="O487" t="s">
        <v>4535</v>
      </c>
      <c r="P487" t="s">
        <v>2589</v>
      </c>
      <c r="Q487" t="s">
        <v>2589</v>
      </c>
      <c r="R487">
        <v>244049</v>
      </c>
      <c r="S487">
        <v>3.74</v>
      </c>
      <c r="T487">
        <v>0</v>
      </c>
      <c r="U487">
        <v>0</v>
      </c>
      <c r="V487">
        <v>65312</v>
      </c>
      <c r="W487">
        <v>1137</v>
      </c>
      <c r="X487">
        <v>390400</v>
      </c>
      <c r="Y487">
        <v>17</v>
      </c>
      <c r="Z487">
        <v>6</v>
      </c>
      <c r="AA487">
        <v>32</v>
      </c>
      <c r="AB487">
        <v>102440</v>
      </c>
      <c r="AC487">
        <v>0.5</v>
      </c>
      <c r="AD487">
        <v>1.6</v>
      </c>
      <c r="AE487">
        <v>100</v>
      </c>
      <c r="AF487">
        <v>79</v>
      </c>
      <c r="AG487">
        <v>97</v>
      </c>
      <c r="AH487" s="1">
        <f t="shared" si="7"/>
        <v>92</v>
      </c>
      <c r="AI487">
        <v>225947.3977</v>
      </c>
      <c r="AJ487">
        <v>3.3965999999999998</v>
      </c>
      <c r="AK487">
        <v>12.9505</v>
      </c>
      <c r="AL487">
        <v>0</v>
      </c>
      <c r="AM487">
        <v>294.18770000000001</v>
      </c>
      <c r="AN487">
        <v>2977681.7968000001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765684.02610000002</v>
      </c>
      <c r="AU487" s="1">
        <v>100</v>
      </c>
      <c r="AV487" s="1">
        <v>79.545573093178973</v>
      </c>
      <c r="AW487" s="3">
        <v>100</v>
      </c>
      <c r="AX487" s="1">
        <v>93.181857697726329</v>
      </c>
      <c r="AY487" s="1">
        <v>70.805212753818296</v>
      </c>
      <c r="AZ487" s="1">
        <v>70.464305638704616</v>
      </c>
      <c r="BA487" s="1">
        <v>18.493197766134912</v>
      </c>
      <c r="BB487" s="1">
        <f>BA487-(((100-AH487)/100)*19.7)</f>
        <v>16.917197766134912</v>
      </c>
    </row>
    <row r="488" spans="1:54" x14ac:dyDescent="0.3">
      <c r="A488">
        <v>1</v>
      </c>
      <c r="B488" t="s">
        <v>2145</v>
      </c>
      <c r="C488">
        <v>1</v>
      </c>
      <c r="D488" t="s">
        <v>876</v>
      </c>
      <c r="E488" t="s">
        <v>3130</v>
      </c>
      <c r="F488" t="s">
        <v>3106</v>
      </c>
      <c r="G488" t="s">
        <v>3089</v>
      </c>
      <c r="H488" t="s">
        <v>3088</v>
      </c>
      <c r="I488" t="s">
        <v>2795</v>
      </c>
      <c r="J488" t="s">
        <v>3274</v>
      </c>
      <c r="K488" t="s">
        <v>3403</v>
      </c>
      <c r="L488" t="s">
        <v>4106</v>
      </c>
      <c r="M488" t="s">
        <v>3276</v>
      </c>
      <c r="N488" t="s">
        <v>3277</v>
      </c>
      <c r="O488" t="s">
        <v>4536</v>
      </c>
      <c r="P488" t="s">
        <v>2794</v>
      </c>
      <c r="Q488" t="s">
        <v>2794</v>
      </c>
      <c r="R488">
        <v>131675</v>
      </c>
      <c r="S488">
        <v>1.97</v>
      </c>
      <c r="T488">
        <v>0</v>
      </c>
      <c r="U488">
        <v>0</v>
      </c>
      <c r="V488">
        <v>66764</v>
      </c>
      <c r="W488">
        <v>457</v>
      </c>
      <c r="X488">
        <v>290104</v>
      </c>
      <c r="Y488">
        <v>7</v>
      </c>
      <c r="Z488">
        <v>4.3</v>
      </c>
      <c r="AA488">
        <v>0</v>
      </c>
      <c r="AB488">
        <v>33700</v>
      </c>
      <c r="AC488">
        <v>0</v>
      </c>
      <c r="AD488">
        <v>0.5</v>
      </c>
      <c r="AE488">
        <v>100</v>
      </c>
      <c r="AF488">
        <v>90</v>
      </c>
      <c r="AG488">
        <v>100</v>
      </c>
      <c r="AH488" s="1">
        <f t="shared" si="7"/>
        <v>96.666666666666671</v>
      </c>
      <c r="AI488">
        <v>130236.46189999999</v>
      </c>
      <c r="AJ488">
        <v>1.9139999999999999</v>
      </c>
      <c r="AK488">
        <v>0</v>
      </c>
      <c r="AL488">
        <v>0</v>
      </c>
      <c r="AM488">
        <v>115.42449999999999</v>
      </c>
      <c r="AN488">
        <v>2846145.8960000002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362696.20419999998</v>
      </c>
      <c r="AU488" s="1">
        <v>100</v>
      </c>
      <c r="AV488" s="1">
        <v>88.696975641855545</v>
      </c>
      <c r="AW488" s="3">
        <v>100</v>
      </c>
      <c r="AX488" s="1">
        <v>96.232325213951853</v>
      </c>
      <c r="AY488" s="1">
        <v>29.734026650245301</v>
      </c>
      <c r="AZ488" s="1">
        <v>29.217855204556706</v>
      </c>
      <c r="BA488" s="1">
        <v>9.6064450214976009</v>
      </c>
      <c r="BB488" s="1">
        <f>BA488-(((100-AH488)/100)*17.6)</f>
        <v>9.0197783548309349</v>
      </c>
    </row>
    <row r="489" spans="1:54" x14ac:dyDescent="0.3">
      <c r="A489">
        <v>1</v>
      </c>
      <c r="B489" t="s">
        <v>1295</v>
      </c>
      <c r="C489">
        <v>3</v>
      </c>
      <c r="D489" t="s">
        <v>876</v>
      </c>
      <c r="E489" t="s">
        <v>3130</v>
      </c>
      <c r="F489" t="s">
        <v>3103</v>
      </c>
      <c r="G489" t="s">
        <v>3089</v>
      </c>
      <c r="H489" t="s">
        <v>3090</v>
      </c>
      <c r="I489" t="s">
        <v>312</v>
      </c>
      <c r="J489" t="s">
        <v>3274</v>
      </c>
      <c r="K489" t="s">
        <v>3401</v>
      </c>
      <c r="L489" t="s">
        <v>4104</v>
      </c>
      <c r="M489" t="s">
        <v>3276</v>
      </c>
      <c r="N489" t="s">
        <v>3277</v>
      </c>
      <c r="O489" t="s">
        <v>4534</v>
      </c>
      <c r="P489" t="s">
        <v>311</v>
      </c>
      <c r="Q489" t="s">
        <v>311</v>
      </c>
      <c r="R489">
        <v>325679</v>
      </c>
      <c r="S489">
        <v>5.0199999999999996</v>
      </c>
      <c r="T489">
        <v>0</v>
      </c>
      <c r="U489">
        <v>0</v>
      </c>
      <c r="V489">
        <v>64826</v>
      </c>
      <c r="W489">
        <v>1694</v>
      </c>
      <c r="X489">
        <v>452268</v>
      </c>
      <c r="Y489">
        <v>26</v>
      </c>
      <c r="Z489">
        <v>7</v>
      </c>
      <c r="AA489">
        <v>0</v>
      </c>
      <c r="AB489">
        <v>76984</v>
      </c>
      <c r="AC489">
        <v>0</v>
      </c>
      <c r="AD489">
        <v>1.2</v>
      </c>
      <c r="AE489">
        <v>100</v>
      </c>
      <c r="AF489">
        <v>85</v>
      </c>
      <c r="AG489">
        <v>100</v>
      </c>
      <c r="AH489" s="1">
        <f t="shared" si="7"/>
        <v>95</v>
      </c>
      <c r="AI489">
        <v>310453.03749999998</v>
      </c>
      <c r="AJ489">
        <v>4.6496000000000004</v>
      </c>
      <c r="AK489">
        <v>0</v>
      </c>
      <c r="AL489">
        <v>0</v>
      </c>
      <c r="AM489">
        <v>468.9461</v>
      </c>
      <c r="AN489">
        <v>2934180.6639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478710.90590000001</v>
      </c>
      <c r="AU489" s="1">
        <v>100</v>
      </c>
      <c r="AV489" s="1">
        <v>85.973451071929219</v>
      </c>
      <c r="AW489" s="3">
        <v>100</v>
      </c>
      <c r="AX489" s="1">
        <v>95.324483690643078</v>
      </c>
      <c r="AY489" s="1">
        <v>82.754028677413203</v>
      </c>
      <c r="AZ489" s="1">
        <v>82.646491802297987</v>
      </c>
      <c r="BA489" s="1">
        <v>-1.9672674351924266</v>
      </c>
      <c r="BB489" s="1">
        <f>BA489-(((100-AH489)/100)*16.7)</f>
        <v>-2.8022674351924266</v>
      </c>
    </row>
    <row r="490" spans="1:54" x14ac:dyDescent="0.3">
      <c r="A490">
        <v>1</v>
      </c>
      <c r="B490" t="s">
        <v>381</v>
      </c>
      <c r="C490">
        <v>1</v>
      </c>
      <c r="D490" t="s">
        <v>3080</v>
      </c>
      <c r="E490" t="s">
        <v>3130</v>
      </c>
      <c r="F490" t="s">
        <v>3105</v>
      </c>
      <c r="G490" t="s">
        <v>3089</v>
      </c>
      <c r="H490" t="s">
        <v>3090</v>
      </c>
      <c r="I490" t="s">
        <v>2590</v>
      </c>
      <c r="J490" t="s">
        <v>3274</v>
      </c>
      <c r="K490" t="s">
        <v>3402</v>
      </c>
      <c r="L490" t="s">
        <v>4105</v>
      </c>
      <c r="M490" t="s">
        <v>3276</v>
      </c>
      <c r="N490" t="s">
        <v>3277</v>
      </c>
      <c r="O490" t="s">
        <v>4535</v>
      </c>
      <c r="P490" t="s">
        <v>2589</v>
      </c>
      <c r="Q490" t="s">
        <v>2589</v>
      </c>
      <c r="R490">
        <v>261959</v>
      </c>
      <c r="S490">
        <v>3.94</v>
      </c>
      <c r="T490">
        <v>0</v>
      </c>
      <c r="U490">
        <v>0</v>
      </c>
      <c r="V490">
        <v>66499</v>
      </c>
      <c r="W490">
        <v>1171</v>
      </c>
      <c r="X490">
        <v>442288</v>
      </c>
      <c r="Y490">
        <v>18</v>
      </c>
      <c r="Z490">
        <v>6.7</v>
      </c>
      <c r="AA490">
        <v>0</v>
      </c>
      <c r="AB490">
        <v>80135</v>
      </c>
      <c r="AC490">
        <v>0</v>
      </c>
      <c r="AD490">
        <v>1.2</v>
      </c>
      <c r="AE490">
        <v>100</v>
      </c>
      <c r="AF490">
        <v>85</v>
      </c>
      <c r="AG490">
        <v>100</v>
      </c>
      <c r="AH490" s="1">
        <f t="shared" si="7"/>
        <v>95</v>
      </c>
      <c r="AI490">
        <v>231477.9498</v>
      </c>
      <c r="AJ490">
        <v>3.3489</v>
      </c>
      <c r="AK490">
        <v>0</v>
      </c>
      <c r="AL490">
        <v>0</v>
      </c>
      <c r="AM490">
        <v>289.8057</v>
      </c>
      <c r="AN490">
        <v>3007054.1579999998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406606.68930000003</v>
      </c>
      <c r="AU490" s="1">
        <v>100</v>
      </c>
      <c r="AV490" s="1">
        <v>88.088837541620407</v>
      </c>
      <c r="AW490" s="3">
        <v>100</v>
      </c>
      <c r="AX490" s="1">
        <v>96.029612513873474</v>
      </c>
      <c r="AY490" s="1">
        <v>83.251258533388594</v>
      </c>
      <c r="AZ490" s="1">
        <v>83.052739159082265</v>
      </c>
      <c r="BA490" s="1">
        <v>44.11792459523506</v>
      </c>
      <c r="BB490" s="1">
        <f>BA490-(((100-AH490)/100)*19.7)</f>
        <v>43.13292459523506</v>
      </c>
    </row>
    <row r="491" spans="1:54" x14ac:dyDescent="0.3">
      <c r="A491">
        <v>1</v>
      </c>
      <c r="B491" t="s">
        <v>375</v>
      </c>
      <c r="C491">
        <v>3</v>
      </c>
      <c r="D491" t="s">
        <v>3080</v>
      </c>
      <c r="E491" t="s">
        <v>3130</v>
      </c>
      <c r="F491" t="s">
        <v>3106</v>
      </c>
      <c r="G491" t="s">
        <v>3089</v>
      </c>
      <c r="H491" t="s">
        <v>3090</v>
      </c>
      <c r="I491" t="s">
        <v>2795</v>
      </c>
      <c r="J491" t="s">
        <v>3274</v>
      </c>
      <c r="K491" t="s">
        <v>3403</v>
      </c>
      <c r="L491" t="s">
        <v>4106</v>
      </c>
      <c r="M491" t="s">
        <v>3276</v>
      </c>
      <c r="N491" t="s">
        <v>3277</v>
      </c>
      <c r="O491" t="s">
        <v>4536</v>
      </c>
      <c r="P491" t="s">
        <v>2794</v>
      </c>
      <c r="Q491" t="s">
        <v>2794</v>
      </c>
      <c r="R491">
        <v>257224</v>
      </c>
      <c r="S491">
        <v>3.94</v>
      </c>
      <c r="T491">
        <v>0</v>
      </c>
      <c r="U491">
        <v>0</v>
      </c>
      <c r="V491">
        <v>65242</v>
      </c>
      <c r="W491">
        <v>1219</v>
      </c>
      <c r="X491">
        <v>514134</v>
      </c>
      <c r="Y491">
        <v>19</v>
      </c>
      <c r="Z491">
        <v>7.9</v>
      </c>
      <c r="AA491">
        <v>0</v>
      </c>
      <c r="AB491">
        <v>63140</v>
      </c>
      <c r="AC491">
        <v>0</v>
      </c>
      <c r="AD491">
        <v>1</v>
      </c>
      <c r="AE491">
        <v>100</v>
      </c>
      <c r="AF491">
        <v>89</v>
      </c>
      <c r="AG491">
        <v>100</v>
      </c>
      <c r="AH491" s="1">
        <f t="shared" si="7"/>
        <v>96.333333333333329</v>
      </c>
      <c r="AI491">
        <v>233714.9786</v>
      </c>
      <c r="AJ491">
        <v>3.4738000000000002</v>
      </c>
      <c r="AK491">
        <v>18.729099999999999</v>
      </c>
      <c r="AL491">
        <v>0</v>
      </c>
      <c r="AM491">
        <v>349.11779999999999</v>
      </c>
      <c r="AN491">
        <v>3215798.9992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440025.7</v>
      </c>
      <c r="AU491" s="1">
        <v>100</v>
      </c>
      <c r="AV491" s="1">
        <v>87.963708979364057</v>
      </c>
      <c r="AW491" s="3">
        <v>100</v>
      </c>
      <c r="AX491" s="1">
        <v>95.987902993121352</v>
      </c>
      <c r="AY491" s="1">
        <v>93.647187368321696</v>
      </c>
      <c r="AZ491" s="1">
        <v>93.097530078379322</v>
      </c>
      <c r="BA491" s="1">
        <v>-8.6530039036895818</v>
      </c>
      <c r="BB491" s="1">
        <f>BA491-(((100-AH491)/100)*17.6)</f>
        <v>-9.2983372370229169</v>
      </c>
    </row>
    <row r="492" spans="1:54" x14ac:dyDescent="0.3">
      <c r="A492">
        <v>1</v>
      </c>
      <c r="B492" t="s">
        <v>2965</v>
      </c>
      <c r="C492">
        <v>1</v>
      </c>
      <c r="D492" t="s">
        <v>1507</v>
      </c>
      <c r="E492" t="s">
        <v>3130</v>
      </c>
      <c r="F492" t="s">
        <v>3103</v>
      </c>
      <c r="G492" t="s">
        <v>3104</v>
      </c>
      <c r="H492" t="s">
        <v>3088</v>
      </c>
      <c r="I492" t="s">
        <v>312</v>
      </c>
      <c r="J492" t="s">
        <v>3274</v>
      </c>
      <c r="K492" t="s">
        <v>3401</v>
      </c>
      <c r="L492" t="s">
        <v>4104</v>
      </c>
      <c r="M492" t="s">
        <v>3276</v>
      </c>
      <c r="N492" t="s">
        <v>3277</v>
      </c>
      <c r="O492" t="s">
        <v>4534</v>
      </c>
      <c r="P492" t="s">
        <v>311</v>
      </c>
      <c r="Q492" t="s">
        <v>311</v>
      </c>
      <c r="R492">
        <v>0</v>
      </c>
      <c r="S492">
        <v>0</v>
      </c>
      <c r="T492">
        <v>65358</v>
      </c>
      <c r="U492">
        <v>0.98</v>
      </c>
      <c r="V492">
        <v>66942</v>
      </c>
      <c r="W492">
        <v>0</v>
      </c>
      <c r="X492">
        <v>0</v>
      </c>
      <c r="Y492">
        <v>0</v>
      </c>
      <c r="Z492">
        <v>0</v>
      </c>
      <c r="AA492">
        <v>358</v>
      </c>
      <c r="AB492">
        <v>359376</v>
      </c>
      <c r="AC492">
        <v>5.4</v>
      </c>
      <c r="AD492">
        <v>5.4</v>
      </c>
      <c r="AE492">
        <v>0</v>
      </c>
      <c r="AF492">
        <v>0</v>
      </c>
      <c r="AG492">
        <v>0</v>
      </c>
      <c r="AH492" s="1">
        <f t="shared" si="7"/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58229.682399999998</v>
      </c>
      <c r="AP492">
        <v>0.86350000000000005</v>
      </c>
      <c r="AQ492">
        <v>0</v>
      </c>
      <c r="AR492">
        <v>0</v>
      </c>
      <c r="AS492">
        <v>72.439400000000006</v>
      </c>
      <c r="AT492">
        <v>2477039.0759999999</v>
      </c>
      <c r="AU492" s="1">
        <v>0</v>
      </c>
      <c r="AV492" s="1">
        <v>0</v>
      </c>
      <c r="AW492" s="3">
        <v>0</v>
      </c>
      <c r="AX492" s="1">
        <v>0</v>
      </c>
      <c r="AY492" s="1">
        <v>36.274511678845599</v>
      </c>
      <c r="AZ492" s="1">
        <v>33.974511678845602</v>
      </c>
      <c r="BA492" s="1">
        <v>-0.50476778340641193</v>
      </c>
      <c r="BB492" s="1">
        <f>BA492-(((100-AH492)/100)*16.7)</f>
        <v>-17.20476778340641</v>
      </c>
    </row>
    <row r="493" spans="1:54" x14ac:dyDescent="0.3">
      <c r="A493">
        <v>1</v>
      </c>
      <c r="B493" t="s">
        <v>399</v>
      </c>
      <c r="C493">
        <v>3</v>
      </c>
      <c r="D493" t="s">
        <v>1163</v>
      </c>
      <c r="E493" t="s">
        <v>3129</v>
      </c>
      <c r="F493" t="s">
        <v>3105</v>
      </c>
      <c r="G493" t="s">
        <v>3089</v>
      </c>
      <c r="H493" t="s">
        <v>3088</v>
      </c>
      <c r="I493" t="s">
        <v>401</v>
      </c>
      <c r="J493" t="s">
        <v>3274</v>
      </c>
      <c r="K493" t="s">
        <v>3399</v>
      </c>
      <c r="L493" t="s">
        <v>4117</v>
      </c>
      <c r="M493" t="s">
        <v>3276</v>
      </c>
      <c r="N493" t="s">
        <v>3277</v>
      </c>
      <c r="O493" t="s">
        <v>4532</v>
      </c>
      <c r="P493" t="s">
        <v>400</v>
      </c>
      <c r="Q493" t="s">
        <v>400</v>
      </c>
      <c r="R493">
        <v>0</v>
      </c>
      <c r="S493">
        <v>0</v>
      </c>
      <c r="T493">
        <v>19352</v>
      </c>
      <c r="U493">
        <v>0.3</v>
      </c>
      <c r="V493">
        <v>65387</v>
      </c>
      <c r="W493">
        <v>0</v>
      </c>
      <c r="X493">
        <v>0</v>
      </c>
      <c r="Y493">
        <v>0</v>
      </c>
      <c r="Z493">
        <v>0</v>
      </c>
      <c r="AA493">
        <v>54</v>
      </c>
      <c r="AB493">
        <v>202972</v>
      </c>
      <c r="AC493">
        <v>0.8</v>
      </c>
      <c r="AD493">
        <v>3.1</v>
      </c>
      <c r="AE493">
        <v>0</v>
      </c>
      <c r="AF493">
        <v>0</v>
      </c>
      <c r="AG493">
        <v>0</v>
      </c>
      <c r="AH493" s="1">
        <f t="shared" si="7"/>
        <v>0</v>
      </c>
      <c r="AI493">
        <v>193477.37390000001</v>
      </c>
      <c r="AJ493">
        <v>2.9133</v>
      </c>
      <c r="AK493">
        <v>0</v>
      </c>
      <c r="AL493">
        <v>0</v>
      </c>
      <c r="AM493">
        <v>356.1112</v>
      </c>
      <c r="AN493">
        <v>3323008.3843999999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1823687.8518000001</v>
      </c>
      <c r="AU493" s="1">
        <v>100</v>
      </c>
      <c r="AV493" s="1">
        <v>64.565854130406237</v>
      </c>
      <c r="AW493" s="3">
        <v>100</v>
      </c>
      <c r="AX493" s="1">
        <v>88.18861804346875</v>
      </c>
      <c r="AY493" s="1">
        <v>73.429056455350306</v>
      </c>
      <c r="AZ493" s="1">
        <v>72.838487357523746</v>
      </c>
      <c r="BA493" s="1">
        <v>69.740168418993306</v>
      </c>
      <c r="BB493" s="1">
        <f>BA493-(((100-AH493)/100)*19.7)</f>
        <v>50.040168418993304</v>
      </c>
    </row>
    <row r="494" spans="1:54" x14ac:dyDescent="0.3">
      <c r="A494">
        <v>1</v>
      </c>
      <c r="B494" t="s">
        <v>2860</v>
      </c>
      <c r="C494">
        <v>3</v>
      </c>
      <c r="D494" t="s">
        <v>1507</v>
      </c>
      <c r="E494" t="s">
        <v>3130</v>
      </c>
      <c r="F494" t="s">
        <v>3105</v>
      </c>
      <c r="G494" t="s">
        <v>3104</v>
      </c>
      <c r="H494" t="s">
        <v>3088</v>
      </c>
      <c r="I494" t="s">
        <v>2590</v>
      </c>
      <c r="J494" t="s">
        <v>3274</v>
      </c>
      <c r="K494" t="s">
        <v>3402</v>
      </c>
      <c r="L494" t="s">
        <v>4105</v>
      </c>
      <c r="M494" t="s">
        <v>3276</v>
      </c>
      <c r="N494" t="s">
        <v>3277</v>
      </c>
      <c r="O494" t="s">
        <v>4535</v>
      </c>
      <c r="P494" t="s">
        <v>2589</v>
      </c>
      <c r="Q494" t="s">
        <v>2589</v>
      </c>
      <c r="R494">
        <v>0</v>
      </c>
      <c r="S494">
        <v>0</v>
      </c>
      <c r="T494">
        <v>75863</v>
      </c>
      <c r="U494">
        <v>1.1499999999999999</v>
      </c>
      <c r="V494">
        <v>65695</v>
      </c>
      <c r="W494">
        <v>0</v>
      </c>
      <c r="X494">
        <v>0</v>
      </c>
      <c r="Y494">
        <v>0</v>
      </c>
      <c r="Z494">
        <v>0</v>
      </c>
      <c r="AA494">
        <v>497</v>
      </c>
      <c r="AB494">
        <v>591991</v>
      </c>
      <c r="AC494">
        <v>7.6</v>
      </c>
      <c r="AD494">
        <v>9</v>
      </c>
      <c r="AE494">
        <v>0</v>
      </c>
      <c r="AF494">
        <v>0</v>
      </c>
      <c r="AG494">
        <v>0</v>
      </c>
      <c r="AH494" s="1">
        <f t="shared" si="7"/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69161.675499999998</v>
      </c>
      <c r="AO494">
        <v>76742.948699999994</v>
      </c>
      <c r="AP494">
        <v>1.1484000000000001</v>
      </c>
      <c r="AQ494">
        <v>0</v>
      </c>
      <c r="AR494">
        <v>0</v>
      </c>
      <c r="AS494">
        <v>113.3486</v>
      </c>
      <c r="AT494">
        <v>3377401.3265</v>
      </c>
      <c r="AU494" s="1">
        <v>0</v>
      </c>
      <c r="AV494" s="1">
        <v>2.0066853691595452</v>
      </c>
      <c r="AW494" s="3">
        <v>0</v>
      </c>
      <c r="AX494" s="1">
        <v>0.66889512305318177</v>
      </c>
      <c r="AY494" s="1">
        <v>-3.8404631632360799</v>
      </c>
      <c r="AZ494" s="1">
        <v>-8.8070184070834223</v>
      </c>
      <c r="BA494" s="1">
        <v>-5.002114154206966</v>
      </c>
      <c r="BB494" s="1">
        <f>BA494-(((100-AH494)/100)*19.7)</f>
        <v>-24.702114154206967</v>
      </c>
    </row>
    <row r="495" spans="1:54" x14ac:dyDescent="0.3">
      <c r="A495">
        <v>1</v>
      </c>
      <c r="B495" t="s">
        <v>2777</v>
      </c>
      <c r="C495">
        <v>1</v>
      </c>
      <c r="D495" t="s">
        <v>530</v>
      </c>
      <c r="E495" t="s">
        <v>3130</v>
      </c>
      <c r="F495" t="s">
        <v>3106</v>
      </c>
      <c r="G495" t="s">
        <v>3104</v>
      </c>
      <c r="H495" t="s">
        <v>3088</v>
      </c>
      <c r="I495" t="s">
        <v>2795</v>
      </c>
      <c r="J495" t="s">
        <v>3274</v>
      </c>
      <c r="K495" t="s">
        <v>3403</v>
      </c>
      <c r="L495" t="s">
        <v>4106</v>
      </c>
      <c r="M495" t="s">
        <v>3276</v>
      </c>
      <c r="N495" t="s">
        <v>3277</v>
      </c>
      <c r="O495" t="s">
        <v>4536</v>
      </c>
      <c r="P495" t="s">
        <v>2794</v>
      </c>
      <c r="Q495" t="s">
        <v>2794</v>
      </c>
      <c r="R495">
        <v>0</v>
      </c>
      <c r="S495">
        <v>0</v>
      </c>
      <c r="T495">
        <v>73483</v>
      </c>
      <c r="U495">
        <v>1.1100000000000001</v>
      </c>
      <c r="V495">
        <v>66418</v>
      </c>
      <c r="W495">
        <v>0</v>
      </c>
      <c r="X495">
        <v>0</v>
      </c>
      <c r="Y495">
        <v>0</v>
      </c>
      <c r="Z495">
        <v>0</v>
      </c>
      <c r="AA495">
        <v>551</v>
      </c>
      <c r="AB495">
        <v>324804</v>
      </c>
      <c r="AC495">
        <v>8.3000000000000007</v>
      </c>
      <c r="AD495">
        <v>4.9000000000000004</v>
      </c>
      <c r="AE495">
        <v>0</v>
      </c>
      <c r="AF495">
        <v>0</v>
      </c>
      <c r="AG495">
        <v>0</v>
      </c>
      <c r="AH495" s="1">
        <f t="shared" si="7"/>
        <v>0</v>
      </c>
      <c r="AI495">
        <v>0</v>
      </c>
      <c r="AJ495">
        <v>0</v>
      </c>
      <c r="AK495">
        <v>0</v>
      </c>
      <c r="AL495">
        <v>0</v>
      </c>
      <c r="AM495">
        <v>17.6221</v>
      </c>
      <c r="AN495">
        <v>74200.552599999995</v>
      </c>
      <c r="AO495">
        <v>69205.0625</v>
      </c>
      <c r="AP495">
        <v>1.0096000000000001</v>
      </c>
      <c r="AQ495">
        <v>0</v>
      </c>
      <c r="AR495">
        <v>0</v>
      </c>
      <c r="AS495">
        <v>116.0655</v>
      </c>
      <c r="AT495">
        <v>3182308.7179999999</v>
      </c>
      <c r="AU495" s="1">
        <v>0</v>
      </c>
      <c r="AV495" s="1">
        <v>2.2785303659316409</v>
      </c>
      <c r="AW495" s="3">
        <v>13.181551617352694</v>
      </c>
      <c r="AX495" s="1">
        <v>5.1533606610947782</v>
      </c>
      <c r="AY495" s="1">
        <v>22.948751538703199</v>
      </c>
      <c r="AZ495" s="1">
        <v>9.954761949273184</v>
      </c>
      <c r="BA495" s="1">
        <v>-15.393625927660237</v>
      </c>
      <c r="BB495" s="1">
        <f>BA495-(((100-AH495)/100)*17.6)</f>
        <v>-32.99362592766024</v>
      </c>
    </row>
    <row r="496" spans="1:54" x14ac:dyDescent="0.3">
      <c r="A496">
        <v>1</v>
      </c>
      <c r="B496" t="s">
        <v>310</v>
      </c>
      <c r="C496">
        <v>3</v>
      </c>
      <c r="D496" t="s">
        <v>530</v>
      </c>
      <c r="E496" t="s">
        <v>3130</v>
      </c>
      <c r="F496" t="s">
        <v>3103</v>
      </c>
      <c r="G496" t="s">
        <v>3104</v>
      </c>
      <c r="H496" t="s">
        <v>3090</v>
      </c>
      <c r="I496" t="s">
        <v>312</v>
      </c>
      <c r="J496" t="s">
        <v>3274</v>
      </c>
      <c r="K496" t="s">
        <v>3401</v>
      </c>
      <c r="L496" t="s">
        <v>4104</v>
      </c>
      <c r="M496" t="s">
        <v>3276</v>
      </c>
      <c r="N496" t="s">
        <v>3277</v>
      </c>
      <c r="O496" t="s">
        <v>4534</v>
      </c>
      <c r="P496" t="s">
        <v>311</v>
      </c>
      <c r="Q496" t="s">
        <v>311</v>
      </c>
      <c r="R496">
        <v>0</v>
      </c>
      <c r="S496">
        <v>0</v>
      </c>
      <c r="T496">
        <v>81335</v>
      </c>
      <c r="U496">
        <v>1.23</v>
      </c>
      <c r="V496">
        <v>65863</v>
      </c>
      <c r="W496">
        <v>0</v>
      </c>
      <c r="X496">
        <v>0</v>
      </c>
      <c r="Y496">
        <v>0</v>
      </c>
      <c r="Z496">
        <v>0</v>
      </c>
      <c r="AA496">
        <v>517</v>
      </c>
      <c r="AB496">
        <v>476748</v>
      </c>
      <c r="AC496">
        <v>7.8</v>
      </c>
      <c r="AD496">
        <v>7.2</v>
      </c>
      <c r="AE496">
        <v>0</v>
      </c>
      <c r="AF496">
        <v>0</v>
      </c>
      <c r="AG496">
        <v>0</v>
      </c>
      <c r="AH496" s="1">
        <f t="shared" si="7"/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75046.964999999997</v>
      </c>
      <c r="AP496">
        <v>1.1148</v>
      </c>
      <c r="AQ496">
        <v>0</v>
      </c>
      <c r="AR496">
        <v>0</v>
      </c>
      <c r="AS496">
        <v>117.1705</v>
      </c>
      <c r="AT496">
        <v>0</v>
      </c>
      <c r="AU496" s="1">
        <v>0</v>
      </c>
      <c r="AV496" s="1">
        <v>0</v>
      </c>
      <c r="AW496" s="3">
        <v>0</v>
      </c>
      <c r="AX496" s="1">
        <v>0</v>
      </c>
      <c r="AY496" s="1">
        <v>15.214914855761901</v>
      </c>
      <c r="AZ496" s="1">
        <v>0</v>
      </c>
      <c r="BA496" s="1">
        <v>77.065098715648645</v>
      </c>
      <c r="BB496" s="1">
        <f>BA496-(((100-AH496)/100)*16.7)</f>
        <v>60.365098715648642</v>
      </c>
    </row>
    <row r="497" spans="1:54" x14ac:dyDescent="0.3">
      <c r="A497">
        <v>1</v>
      </c>
      <c r="B497" t="s">
        <v>2192</v>
      </c>
      <c r="C497">
        <v>1</v>
      </c>
      <c r="D497" t="s">
        <v>1035</v>
      </c>
      <c r="E497" t="s">
        <v>3130</v>
      </c>
      <c r="F497" t="s">
        <v>3105</v>
      </c>
      <c r="G497" t="s">
        <v>3104</v>
      </c>
      <c r="H497" t="s">
        <v>3090</v>
      </c>
      <c r="I497" t="s">
        <v>2590</v>
      </c>
      <c r="J497" t="s">
        <v>3274</v>
      </c>
      <c r="K497" t="s">
        <v>3402</v>
      </c>
      <c r="L497" t="s">
        <v>4105</v>
      </c>
      <c r="M497" t="s">
        <v>3276</v>
      </c>
      <c r="N497" t="s">
        <v>3277</v>
      </c>
      <c r="O497" t="s">
        <v>4535</v>
      </c>
      <c r="P497" t="s">
        <v>2589</v>
      </c>
      <c r="Q497" t="s">
        <v>2589</v>
      </c>
      <c r="R497">
        <v>0</v>
      </c>
      <c r="S497">
        <v>0</v>
      </c>
      <c r="T497">
        <v>86745</v>
      </c>
      <c r="U497">
        <v>1.3</v>
      </c>
      <c r="V497">
        <v>66972</v>
      </c>
      <c r="W497">
        <v>0</v>
      </c>
      <c r="X497">
        <v>0</v>
      </c>
      <c r="Y497">
        <v>0</v>
      </c>
      <c r="Z497">
        <v>0</v>
      </c>
      <c r="AA497">
        <v>604</v>
      </c>
      <c r="AB497">
        <v>489206</v>
      </c>
      <c r="AC497">
        <v>9</v>
      </c>
      <c r="AD497">
        <v>7.3</v>
      </c>
      <c r="AE497">
        <v>0</v>
      </c>
      <c r="AF497">
        <v>0</v>
      </c>
      <c r="AG497">
        <v>0</v>
      </c>
      <c r="AH497" s="1">
        <f t="shared" si="7"/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78547.652100000007</v>
      </c>
      <c r="AP497">
        <v>1.145</v>
      </c>
      <c r="AQ497">
        <v>0</v>
      </c>
      <c r="AR497">
        <v>0</v>
      </c>
      <c r="AS497">
        <v>117.5609</v>
      </c>
      <c r="AT497">
        <v>3285775.7480000001</v>
      </c>
      <c r="AU497" s="1">
        <v>0</v>
      </c>
      <c r="AV497" s="1">
        <v>0</v>
      </c>
      <c r="AW497" s="3">
        <v>0</v>
      </c>
      <c r="AX497" s="1">
        <v>0</v>
      </c>
      <c r="AY497" s="1">
        <v>-13.578518650263099</v>
      </c>
      <c r="AZ497" s="1">
        <v>-18.578518650263099</v>
      </c>
      <c r="BA497" s="1">
        <v>-3.411341932371259</v>
      </c>
      <c r="BB497" s="1">
        <f>BA497-(((100-AH497)/100)*19.7)</f>
        <v>-23.111341932371257</v>
      </c>
    </row>
    <row r="498" spans="1:54" x14ac:dyDescent="0.3">
      <c r="A498">
        <v>1</v>
      </c>
      <c r="B498" t="s">
        <v>402</v>
      </c>
      <c r="C498">
        <v>3</v>
      </c>
      <c r="D498" t="s">
        <v>1035</v>
      </c>
      <c r="E498" t="s">
        <v>3130</v>
      </c>
      <c r="F498" t="s">
        <v>3106</v>
      </c>
      <c r="G498" t="s">
        <v>3104</v>
      </c>
      <c r="H498" t="s">
        <v>3090</v>
      </c>
      <c r="I498" t="s">
        <v>2795</v>
      </c>
      <c r="J498" t="s">
        <v>3274</v>
      </c>
      <c r="K498" t="s">
        <v>3403</v>
      </c>
      <c r="L498" t="s">
        <v>4106</v>
      </c>
      <c r="M498" t="s">
        <v>3276</v>
      </c>
      <c r="N498" t="s">
        <v>3277</v>
      </c>
      <c r="O498" t="s">
        <v>4536</v>
      </c>
      <c r="P498" t="s">
        <v>2794</v>
      </c>
      <c r="Q498" t="s">
        <v>2794</v>
      </c>
      <c r="R498">
        <v>0</v>
      </c>
      <c r="S498">
        <v>0</v>
      </c>
      <c r="T498">
        <v>82795</v>
      </c>
      <c r="U498">
        <v>1.26</v>
      </c>
      <c r="V498">
        <v>65713</v>
      </c>
      <c r="W498">
        <v>0</v>
      </c>
      <c r="X498">
        <v>0</v>
      </c>
      <c r="Y498">
        <v>0</v>
      </c>
      <c r="Z498">
        <v>0</v>
      </c>
      <c r="AA498">
        <v>518</v>
      </c>
      <c r="AB498">
        <v>706083</v>
      </c>
      <c r="AC498">
        <v>7.9</v>
      </c>
      <c r="AD498">
        <v>10.7</v>
      </c>
      <c r="AE498">
        <v>0</v>
      </c>
      <c r="AF498">
        <v>0</v>
      </c>
      <c r="AG498">
        <v>0</v>
      </c>
      <c r="AH498" s="1">
        <f t="shared" si="7"/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80789.322799999994</v>
      </c>
      <c r="AP498">
        <v>1.19</v>
      </c>
      <c r="AQ498">
        <v>0</v>
      </c>
      <c r="AR498">
        <v>0</v>
      </c>
      <c r="AS498">
        <v>145.24449999999999</v>
      </c>
      <c r="AT498">
        <v>3688949.5066</v>
      </c>
      <c r="AU498" s="1">
        <v>0</v>
      </c>
      <c r="AV498" s="1">
        <v>0</v>
      </c>
      <c r="AW498" s="3">
        <v>0</v>
      </c>
      <c r="AX498" s="1">
        <v>0</v>
      </c>
      <c r="AY498" s="1">
        <v>3.4802902547410599</v>
      </c>
      <c r="AZ498" s="1">
        <v>-10.219709745258939</v>
      </c>
      <c r="BA498" s="1">
        <v>-6.7389866711107853</v>
      </c>
      <c r="BB498" s="1">
        <f>BA498-(((100-AH498)/100)*17.6)</f>
        <v>-24.338986671110789</v>
      </c>
    </row>
    <row r="499" spans="1:54" x14ac:dyDescent="0.3">
      <c r="A499">
        <v>1</v>
      </c>
      <c r="B499" t="s">
        <v>2605</v>
      </c>
      <c r="C499">
        <v>1</v>
      </c>
      <c r="D499" t="s">
        <v>2662</v>
      </c>
      <c r="E499" t="s">
        <v>3131</v>
      </c>
      <c r="F499" t="s">
        <v>3103</v>
      </c>
      <c r="G499" t="s">
        <v>3089</v>
      </c>
      <c r="H499" t="s">
        <v>3088</v>
      </c>
      <c r="I499" t="s">
        <v>157</v>
      </c>
      <c r="J499" t="s">
        <v>3274</v>
      </c>
      <c r="K499" t="s">
        <v>3404</v>
      </c>
      <c r="L499" t="s">
        <v>4119</v>
      </c>
      <c r="M499" t="s">
        <v>3276</v>
      </c>
      <c r="N499" t="s">
        <v>3277</v>
      </c>
      <c r="O499" t="s">
        <v>4537</v>
      </c>
      <c r="P499" t="s">
        <v>156</v>
      </c>
      <c r="Q499" t="s">
        <v>156</v>
      </c>
      <c r="R499">
        <v>68961</v>
      </c>
      <c r="S499">
        <v>1.04</v>
      </c>
      <c r="T499">
        <v>35310</v>
      </c>
      <c r="U499">
        <v>0.53</v>
      </c>
      <c r="V499">
        <v>66336</v>
      </c>
      <c r="W499">
        <v>111</v>
      </c>
      <c r="X499">
        <v>78125</v>
      </c>
      <c r="Y499">
        <v>2</v>
      </c>
      <c r="Z499">
        <v>1.2</v>
      </c>
      <c r="AA499">
        <v>124</v>
      </c>
      <c r="AB499">
        <v>199431</v>
      </c>
      <c r="AC499">
        <v>1.9</v>
      </c>
      <c r="AD499">
        <v>3</v>
      </c>
      <c r="AE499">
        <v>66</v>
      </c>
      <c r="AF499">
        <v>28</v>
      </c>
      <c r="AG499">
        <v>47</v>
      </c>
      <c r="AH499" s="1">
        <f t="shared" si="7"/>
        <v>47</v>
      </c>
      <c r="AI499">
        <v>63088.508199999997</v>
      </c>
      <c r="AJ499">
        <v>0.92</v>
      </c>
      <c r="AK499">
        <v>2.4893000000000001</v>
      </c>
      <c r="AL499">
        <v>0</v>
      </c>
      <c r="AM499">
        <v>26.7959</v>
      </c>
      <c r="AN499">
        <v>1258256.28</v>
      </c>
      <c r="AO499">
        <v>103268.31690000001</v>
      </c>
      <c r="AP499">
        <v>1.5059</v>
      </c>
      <c r="AQ499">
        <v>3.8294000000000001</v>
      </c>
      <c r="AR499">
        <v>0</v>
      </c>
      <c r="AS499">
        <v>41.222299999999997</v>
      </c>
      <c r="AT499">
        <v>1759496.791</v>
      </c>
      <c r="AU499" s="1">
        <v>37.923606778427263</v>
      </c>
      <c r="AV499" s="1">
        <v>41.695137090293763</v>
      </c>
      <c r="AW499" s="3">
        <v>39.395191287037882</v>
      </c>
      <c r="AX499" s="1">
        <v>39.671311718586303</v>
      </c>
      <c r="AY499" s="1">
        <v>62.956630719497902</v>
      </c>
      <c r="AZ499" s="1">
        <v>61.56907088902539</v>
      </c>
      <c r="BA499" s="1">
        <v>26.209221971535193</v>
      </c>
      <c r="BB499" s="1">
        <f>BA499-(((100-AH499)/100)*16.7)</f>
        <v>17.358221971535194</v>
      </c>
    </row>
    <row r="500" spans="1:54" x14ac:dyDescent="0.3">
      <c r="A500">
        <v>1</v>
      </c>
      <c r="B500" t="s">
        <v>2376</v>
      </c>
      <c r="C500">
        <v>3</v>
      </c>
      <c r="D500" t="s">
        <v>2662</v>
      </c>
      <c r="E500" t="s">
        <v>3131</v>
      </c>
      <c r="F500" t="s">
        <v>3105</v>
      </c>
      <c r="G500" t="s">
        <v>3089</v>
      </c>
      <c r="H500" t="s">
        <v>3088</v>
      </c>
      <c r="I500" t="s">
        <v>539</v>
      </c>
      <c r="J500" t="s">
        <v>3274</v>
      </c>
      <c r="K500" t="s">
        <v>3405</v>
      </c>
      <c r="L500" t="s">
        <v>4120</v>
      </c>
      <c r="M500" t="s">
        <v>3276</v>
      </c>
      <c r="N500" t="s">
        <v>3277</v>
      </c>
      <c r="O500" t="s">
        <v>4538</v>
      </c>
      <c r="P500" t="s">
        <v>538</v>
      </c>
      <c r="Q500" t="s">
        <v>538</v>
      </c>
      <c r="R500">
        <v>97494</v>
      </c>
      <c r="S500">
        <v>1.5</v>
      </c>
      <c r="T500">
        <v>34925</v>
      </c>
      <c r="U500">
        <v>0.54</v>
      </c>
      <c r="V500">
        <v>65141</v>
      </c>
      <c r="W500">
        <v>208</v>
      </c>
      <c r="X500">
        <v>225141</v>
      </c>
      <c r="Y500">
        <v>3</v>
      </c>
      <c r="Z500">
        <v>3.5</v>
      </c>
      <c r="AA500">
        <v>140</v>
      </c>
      <c r="AB500">
        <v>365976</v>
      </c>
      <c r="AC500">
        <v>2.2000000000000002</v>
      </c>
      <c r="AD500">
        <v>5.6</v>
      </c>
      <c r="AE500">
        <v>74</v>
      </c>
      <c r="AF500">
        <v>38</v>
      </c>
      <c r="AG500">
        <v>60</v>
      </c>
      <c r="AH500" s="1">
        <f t="shared" si="7"/>
        <v>57.333333333333336</v>
      </c>
      <c r="AI500">
        <v>83075.166200000007</v>
      </c>
      <c r="AJ500">
        <v>1.246</v>
      </c>
      <c r="AK500">
        <v>0</v>
      </c>
      <c r="AL500">
        <v>0</v>
      </c>
      <c r="AM500">
        <v>51.424500000000002</v>
      </c>
      <c r="AN500">
        <v>1573460.4202000001</v>
      </c>
      <c r="AO500">
        <v>29672.858700000001</v>
      </c>
      <c r="AP500">
        <v>0.44500000000000001</v>
      </c>
      <c r="AQ500">
        <v>0</v>
      </c>
      <c r="AR500">
        <v>0</v>
      </c>
      <c r="AS500">
        <v>35.363700000000001</v>
      </c>
      <c r="AT500">
        <v>2154627.1735</v>
      </c>
      <c r="AU500" s="1">
        <v>73.682147668380139</v>
      </c>
      <c r="AV500" s="1">
        <v>42.205564666960896</v>
      </c>
      <c r="AW500" s="3">
        <v>59.252870781972668</v>
      </c>
      <c r="AX500" s="1">
        <v>58.380194372437899</v>
      </c>
      <c r="AY500" s="1">
        <v>49.393730186505799</v>
      </c>
      <c r="AZ500" s="1">
        <v>47.312739905127692</v>
      </c>
      <c r="BA500" s="1">
        <v>58.123642263586312</v>
      </c>
      <c r="BB500" s="1">
        <f>BA500-(((100-AH500)/100)*19.7)</f>
        <v>49.718308930252981</v>
      </c>
    </row>
    <row r="501" spans="1:54" x14ac:dyDescent="0.3">
      <c r="A501">
        <v>1</v>
      </c>
      <c r="B501" t="s">
        <v>1895</v>
      </c>
      <c r="C501">
        <v>1</v>
      </c>
      <c r="D501" t="s">
        <v>2631</v>
      </c>
      <c r="E501" t="s">
        <v>3131</v>
      </c>
      <c r="F501" t="s">
        <v>3106</v>
      </c>
      <c r="G501" t="s">
        <v>3089</v>
      </c>
      <c r="H501" t="s">
        <v>3088</v>
      </c>
      <c r="I501" t="s">
        <v>2698</v>
      </c>
      <c r="J501" t="s">
        <v>3274</v>
      </c>
      <c r="K501" t="s">
        <v>3406</v>
      </c>
      <c r="L501" t="s">
        <v>4121</v>
      </c>
      <c r="M501" t="s">
        <v>3276</v>
      </c>
      <c r="N501" t="s">
        <v>3277</v>
      </c>
      <c r="O501" t="s">
        <v>4539</v>
      </c>
      <c r="P501" t="s">
        <v>2697</v>
      </c>
      <c r="Q501" t="s">
        <v>2697</v>
      </c>
      <c r="R501">
        <v>82696</v>
      </c>
      <c r="S501">
        <v>1.25</v>
      </c>
      <c r="T501">
        <v>25706</v>
      </c>
      <c r="U501">
        <v>0.39</v>
      </c>
      <c r="V501">
        <v>66416</v>
      </c>
      <c r="W501">
        <v>205</v>
      </c>
      <c r="X501">
        <v>127143</v>
      </c>
      <c r="Y501">
        <v>3</v>
      </c>
      <c r="Z501">
        <v>1.9</v>
      </c>
      <c r="AA501">
        <v>85</v>
      </c>
      <c r="AB501">
        <v>293177</v>
      </c>
      <c r="AC501">
        <v>1.3</v>
      </c>
      <c r="AD501">
        <v>4.4000000000000004</v>
      </c>
      <c r="AE501">
        <v>76</v>
      </c>
      <c r="AF501">
        <v>30</v>
      </c>
      <c r="AG501">
        <v>71</v>
      </c>
      <c r="AH501" s="1">
        <f t="shared" si="7"/>
        <v>59</v>
      </c>
      <c r="AI501">
        <v>82073.257299999997</v>
      </c>
      <c r="AJ501">
        <v>1.2251000000000001</v>
      </c>
      <c r="AK501">
        <v>0</v>
      </c>
      <c r="AL501">
        <v>0</v>
      </c>
      <c r="AM501">
        <v>44.1541</v>
      </c>
      <c r="AN501">
        <v>2088110.6780000001</v>
      </c>
      <c r="AO501">
        <v>345733.06579999998</v>
      </c>
      <c r="AP501">
        <v>5.1608999999999998</v>
      </c>
      <c r="AQ501">
        <v>0</v>
      </c>
      <c r="AR501">
        <v>0</v>
      </c>
      <c r="AS501">
        <v>61.2059</v>
      </c>
      <c r="AT501">
        <v>2120497.1710000001</v>
      </c>
      <c r="AU501" s="1">
        <v>19.184676071469688</v>
      </c>
      <c r="AV501" s="1">
        <v>49.615235082930148</v>
      </c>
      <c r="AW501" s="3">
        <v>41.907839787395595</v>
      </c>
      <c r="AX501" s="1">
        <v>36.902583647265146</v>
      </c>
      <c r="AY501" s="1">
        <v>58.275020383236701</v>
      </c>
      <c r="AZ501" s="1">
        <v>49.630674342912023</v>
      </c>
      <c r="BA501" s="1">
        <v>16.551055013976995</v>
      </c>
      <c r="BB501" s="1">
        <f>BA501-(((100-AH501)/100)*17.6)</f>
        <v>9.3350550139769943</v>
      </c>
    </row>
    <row r="502" spans="1:54" x14ac:dyDescent="0.3">
      <c r="A502">
        <v>1</v>
      </c>
      <c r="B502" t="s">
        <v>155</v>
      </c>
      <c r="C502">
        <v>3</v>
      </c>
      <c r="D502" t="s">
        <v>2631</v>
      </c>
      <c r="E502" t="s">
        <v>3131</v>
      </c>
      <c r="F502" t="s">
        <v>3103</v>
      </c>
      <c r="G502" t="s">
        <v>3089</v>
      </c>
      <c r="H502" t="s">
        <v>3090</v>
      </c>
      <c r="I502" t="s">
        <v>157</v>
      </c>
      <c r="J502" t="s">
        <v>3274</v>
      </c>
      <c r="K502" t="s">
        <v>3404</v>
      </c>
      <c r="L502" t="s">
        <v>4119</v>
      </c>
      <c r="M502" t="s">
        <v>3276</v>
      </c>
      <c r="N502" t="s">
        <v>3277</v>
      </c>
      <c r="O502" t="s">
        <v>4537</v>
      </c>
      <c r="P502" t="s">
        <v>156</v>
      </c>
      <c r="Q502" t="s">
        <v>156</v>
      </c>
      <c r="R502">
        <v>0</v>
      </c>
      <c r="S502">
        <v>0</v>
      </c>
      <c r="T502">
        <v>0</v>
      </c>
      <c r="U502">
        <v>0</v>
      </c>
      <c r="V502">
        <v>65343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s="1">
        <f t="shared" si="7"/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 s="1">
        <v>0</v>
      </c>
      <c r="AV502" s="1">
        <v>0</v>
      </c>
      <c r="AW502" s="3">
        <v>0</v>
      </c>
      <c r="AX502" s="1">
        <v>0</v>
      </c>
      <c r="AY502" s="1">
        <v>-16.5389487158401</v>
      </c>
      <c r="AZ502" s="1">
        <v>0</v>
      </c>
      <c r="BA502" s="1">
        <v>86.255619570070877</v>
      </c>
      <c r="BB502" s="1">
        <f>BA502-(((100-AH502)/100)*16.7)</f>
        <v>69.555619570070874</v>
      </c>
    </row>
    <row r="503" spans="1:54" x14ac:dyDescent="0.3">
      <c r="A503">
        <v>1</v>
      </c>
      <c r="B503" t="s">
        <v>2005</v>
      </c>
      <c r="C503">
        <v>1</v>
      </c>
      <c r="D503" t="s">
        <v>2952</v>
      </c>
      <c r="E503" t="s">
        <v>3131</v>
      </c>
      <c r="F503" t="s">
        <v>3105</v>
      </c>
      <c r="G503" t="s">
        <v>3089</v>
      </c>
      <c r="H503" t="s">
        <v>3090</v>
      </c>
      <c r="I503" t="s">
        <v>539</v>
      </c>
      <c r="J503" t="s">
        <v>3274</v>
      </c>
      <c r="K503" t="s">
        <v>3405</v>
      </c>
      <c r="L503" t="s">
        <v>4120</v>
      </c>
      <c r="M503" t="s">
        <v>3276</v>
      </c>
      <c r="N503" t="s">
        <v>3277</v>
      </c>
      <c r="O503" t="s">
        <v>4538</v>
      </c>
      <c r="P503" t="s">
        <v>538</v>
      </c>
      <c r="Q503" t="s">
        <v>538</v>
      </c>
      <c r="R503">
        <v>0</v>
      </c>
      <c r="S503">
        <v>0</v>
      </c>
      <c r="T503">
        <v>0</v>
      </c>
      <c r="U503">
        <v>0</v>
      </c>
      <c r="V503">
        <v>66575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s="1">
        <f t="shared" si="7"/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 s="1">
        <v>0</v>
      </c>
      <c r="AV503" s="1">
        <v>0</v>
      </c>
      <c r="AW503" s="3">
        <v>0</v>
      </c>
      <c r="AX503" s="1">
        <v>0</v>
      </c>
      <c r="AY503" s="1">
        <v>1.9427025462631</v>
      </c>
      <c r="AZ503" s="1">
        <v>0</v>
      </c>
      <c r="BA503" s="1">
        <v>-12.203893689781907</v>
      </c>
      <c r="BB503" s="1">
        <f>BA503-(((100-AH503)/100)*19.7)</f>
        <v>-31.903893689781906</v>
      </c>
    </row>
    <row r="504" spans="1:54" x14ac:dyDescent="0.3">
      <c r="A504">
        <v>1</v>
      </c>
      <c r="B504" t="s">
        <v>372</v>
      </c>
      <c r="C504">
        <v>1</v>
      </c>
      <c r="D504" t="s">
        <v>1118</v>
      </c>
      <c r="E504" t="s">
        <v>3129</v>
      </c>
      <c r="F504" t="s">
        <v>3106</v>
      </c>
      <c r="G504" t="s">
        <v>3089</v>
      </c>
      <c r="H504" t="s">
        <v>3088</v>
      </c>
      <c r="I504" t="s">
        <v>2588</v>
      </c>
      <c r="J504" t="s">
        <v>3274</v>
      </c>
      <c r="K504" t="s">
        <v>3400</v>
      </c>
      <c r="L504" t="s">
        <v>4118</v>
      </c>
      <c r="M504" t="s">
        <v>3276</v>
      </c>
      <c r="N504" t="s">
        <v>3277</v>
      </c>
      <c r="O504" t="s">
        <v>4533</v>
      </c>
      <c r="P504" t="s">
        <v>2587</v>
      </c>
      <c r="Q504" t="s">
        <v>2587</v>
      </c>
      <c r="R504">
        <v>111900</v>
      </c>
      <c r="S504">
        <v>1.67</v>
      </c>
      <c r="T504">
        <v>0</v>
      </c>
      <c r="U504">
        <v>0</v>
      </c>
      <c r="V504">
        <v>66854</v>
      </c>
      <c r="W504">
        <v>700</v>
      </c>
      <c r="X504">
        <v>365390</v>
      </c>
      <c r="Y504">
        <v>10</v>
      </c>
      <c r="Z504">
        <v>5.5</v>
      </c>
      <c r="AA504">
        <v>0</v>
      </c>
      <c r="AB504">
        <v>106817</v>
      </c>
      <c r="AC504">
        <v>0</v>
      </c>
      <c r="AD504">
        <v>1.6</v>
      </c>
      <c r="AE504">
        <v>100</v>
      </c>
      <c r="AF504">
        <v>77</v>
      </c>
      <c r="AG504">
        <v>100</v>
      </c>
      <c r="AH504" s="1">
        <f t="shared" si="7"/>
        <v>92.333333333333329</v>
      </c>
      <c r="AI504">
        <v>125567.893</v>
      </c>
      <c r="AJ504">
        <v>1.8426</v>
      </c>
      <c r="AK504">
        <v>0</v>
      </c>
      <c r="AL504">
        <v>0</v>
      </c>
      <c r="AM504">
        <v>199.62139999999999</v>
      </c>
      <c r="AN504">
        <v>5045933.6830000002</v>
      </c>
      <c r="AO504">
        <v>400199.886</v>
      </c>
      <c r="AP504">
        <v>5.8726000000000003</v>
      </c>
      <c r="AQ504">
        <v>0</v>
      </c>
      <c r="AR504">
        <v>0</v>
      </c>
      <c r="AS504">
        <v>79.949200000000005</v>
      </c>
      <c r="AT504">
        <v>1227347.3089999999</v>
      </c>
      <c r="AU504" s="1">
        <v>23.88276688214475</v>
      </c>
      <c r="AV504" s="1">
        <v>80.43532067884135</v>
      </c>
      <c r="AW504" s="3">
        <v>71.40285852661188</v>
      </c>
      <c r="AX504" s="1">
        <v>58.573648695865991</v>
      </c>
      <c r="AY504" s="1">
        <v>71.042353146668106</v>
      </c>
      <c r="AZ504" s="1">
        <v>65.366943018001749</v>
      </c>
      <c r="BA504" s="1">
        <v>44.651852482511032</v>
      </c>
      <c r="BB504" s="1">
        <f>BA504-(((100-AH504)/100)*17.6)</f>
        <v>43.302519149177698</v>
      </c>
    </row>
    <row r="505" spans="1:54" x14ac:dyDescent="0.3">
      <c r="A505">
        <v>1</v>
      </c>
      <c r="B505" t="s">
        <v>2006</v>
      </c>
      <c r="C505">
        <v>3</v>
      </c>
      <c r="D505" t="s">
        <v>2952</v>
      </c>
      <c r="E505" t="s">
        <v>3131</v>
      </c>
      <c r="F505" t="s">
        <v>3106</v>
      </c>
      <c r="G505" t="s">
        <v>3089</v>
      </c>
      <c r="H505" t="s">
        <v>3090</v>
      </c>
      <c r="I505" t="s">
        <v>2698</v>
      </c>
      <c r="J505" t="s">
        <v>3274</v>
      </c>
      <c r="K505" t="s">
        <v>3406</v>
      </c>
      <c r="L505" t="s">
        <v>4121</v>
      </c>
      <c r="M505" t="s">
        <v>3276</v>
      </c>
      <c r="N505" t="s">
        <v>3277</v>
      </c>
      <c r="O505" t="s">
        <v>4539</v>
      </c>
      <c r="P505" t="s">
        <v>2697</v>
      </c>
      <c r="Q505" t="s">
        <v>2697</v>
      </c>
      <c r="R505">
        <v>0</v>
      </c>
      <c r="S505">
        <v>0</v>
      </c>
      <c r="T505">
        <v>66027</v>
      </c>
      <c r="U505">
        <v>1.01</v>
      </c>
      <c r="V505">
        <v>65332</v>
      </c>
      <c r="W505">
        <v>0</v>
      </c>
      <c r="X505">
        <v>0</v>
      </c>
      <c r="Y505">
        <v>0</v>
      </c>
      <c r="Z505">
        <v>0</v>
      </c>
      <c r="AA505">
        <v>388</v>
      </c>
      <c r="AB505">
        <v>539822</v>
      </c>
      <c r="AC505">
        <v>5.9</v>
      </c>
      <c r="AD505">
        <v>8.3000000000000007</v>
      </c>
      <c r="AE505">
        <v>0</v>
      </c>
      <c r="AF505">
        <v>0</v>
      </c>
      <c r="AG505">
        <v>0</v>
      </c>
      <c r="AH505" s="1">
        <f t="shared" si="7"/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58644.658600000002</v>
      </c>
      <c r="AP505">
        <v>0.88029999999999997</v>
      </c>
      <c r="AQ505">
        <v>4.3582000000000001</v>
      </c>
      <c r="AR505">
        <v>0</v>
      </c>
      <c r="AS505">
        <v>79.842100000000002</v>
      </c>
      <c r="AT505">
        <v>3017243.8979000002</v>
      </c>
      <c r="AU505" s="1">
        <v>0</v>
      </c>
      <c r="AV505" s="1">
        <v>0</v>
      </c>
      <c r="AW505" s="3">
        <v>0</v>
      </c>
      <c r="AX505" s="1">
        <v>0</v>
      </c>
      <c r="AY505" s="1">
        <v>26.8500934855876</v>
      </c>
      <c r="AZ505" s="1">
        <v>13.1500934855876</v>
      </c>
      <c r="BA505" s="1">
        <v>-8.4099710468400701</v>
      </c>
      <c r="BB505" s="1">
        <f>BA505-(((100-AH505)/100)*17.6)</f>
        <v>-26.009971046840072</v>
      </c>
    </row>
    <row r="506" spans="1:54" x14ac:dyDescent="0.3">
      <c r="A506">
        <v>1</v>
      </c>
      <c r="B506" t="s">
        <v>3077</v>
      </c>
      <c r="C506">
        <v>1</v>
      </c>
      <c r="D506" t="s">
        <v>2924</v>
      </c>
      <c r="E506" t="s">
        <v>3131</v>
      </c>
      <c r="F506" t="s">
        <v>3103</v>
      </c>
      <c r="G506" t="s">
        <v>3104</v>
      </c>
      <c r="H506" t="s">
        <v>3088</v>
      </c>
      <c r="I506" t="s">
        <v>157</v>
      </c>
      <c r="J506" t="s">
        <v>3274</v>
      </c>
      <c r="K506" t="s">
        <v>3404</v>
      </c>
      <c r="L506" t="s">
        <v>4119</v>
      </c>
      <c r="M506" t="s">
        <v>3276</v>
      </c>
      <c r="N506" t="s">
        <v>3277</v>
      </c>
      <c r="O506" t="s">
        <v>4537</v>
      </c>
      <c r="P506" t="s">
        <v>156</v>
      </c>
      <c r="Q506" t="s">
        <v>156</v>
      </c>
      <c r="R506">
        <v>0</v>
      </c>
      <c r="S506">
        <v>0</v>
      </c>
      <c r="T506">
        <v>60063</v>
      </c>
      <c r="U506">
        <v>0.91</v>
      </c>
      <c r="V506">
        <v>65883</v>
      </c>
      <c r="W506">
        <v>0</v>
      </c>
      <c r="X506">
        <v>0</v>
      </c>
      <c r="Y506">
        <v>0</v>
      </c>
      <c r="Z506">
        <v>0</v>
      </c>
      <c r="AA506">
        <v>327</v>
      </c>
      <c r="AB506">
        <v>307202</v>
      </c>
      <c r="AC506">
        <v>5</v>
      </c>
      <c r="AD506">
        <v>4.7</v>
      </c>
      <c r="AE506">
        <v>0</v>
      </c>
      <c r="AF506">
        <v>0</v>
      </c>
      <c r="AG506">
        <v>0</v>
      </c>
      <c r="AH506" s="1">
        <f t="shared" si="7"/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72116.515700000004</v>
      </c>
      <c r="AO506">
        <v>51813.991000000002</v>
      </c>
      <c r="AP506">
        <v>0.78359999999999996</v>
      </c>
      <c r="AQ506">
        <v>0</v>
      </c>
      <c r="AR506">
        <v>0</v>
      </c>
      <c r="AS506">
        <v>66.118499999999997</v>
      </c>
      <c r="AT506">
        <v>2226605.5950000002</v>
      </c>
      <c r="AU506" s="1">
        <v>0</v>
      </c>
      <c r="AV506" s="1">
        <v>3.1372437479204174</v>
      </c>
      <c r="AW506" s="3">
        <v>0</v>
      </c>
      <c r="AX506" s="1">
        <v>1.0457479159734724</v>
      </c>
      <c r="AY506" s="1">
        <v>2.7076715554561201</v>
      </c>
      <c r="AZ506" s="1">
        <v>0.43172375752351044</v>
      </c>
      <c r="BA506" s="1">
        <v>-9.8693826004285228</v>
      </c>
      <c r="BB506" s="1">
        <f>BA506-(((100-AH506)/100)*16.7)</f>
        <v>-26.569382600428522</v>
      </c>
    </row>
    <row r="507" spans="1:54" x14ac:dyDescent="0.3">
      <c r="A507">
        <v>1</v>
      </c>
      <c r="B507" t="s">
        <v>537</v>
      </c>
      <c r="C507">
        <v>3</v>
      </c>
      <c r="D507" t="s">
        <v>2924</v>
      </c>
      <c r="E507" t="s">
        <v>3131</v>
      </c>
      <c r="F507" t="s">
        <v>3105</v>
      </c>
      <c r="G507" t="s">
        <v>3104</v>
      </c>
      <c r="H507" t="s">
        <v>3088</v>
      </c>
      <c r="I507" t="s">
        <v>539</v>
      </c>
      <c r="J507" t="s">
        <v>3274</v>
      </c>
      <c r="K507" t="s">
        <v>3405</v>
      </c>
      <c r="L507" t="s">
        <v>4120</v>
      </c>
      <c r="M507" t="s">
        <v>3276</v>
      </c>
      <c r="N507" t="s">
        <v>3277</v>
      </c>
      <c r="O507" t="s">
        <v>4538</v>
      </c>
      <c r="P507" t="s">
        <v>538</v>
      </c>
      <c r="Q507" t="s">
        <v>538</v>
      </c>
      <c r="R507">
        <v>0</v>
      </c>
      <c r="S507">
        <v>0</v>
      </c>
      <c r="T507">
        <v>58852</v>
      </c>
      <c r="U507">
        <v>0.89</v>
      </c>
      <c r="V507">
        <v>66032</v>
      </c>
      <c r="W507">
        <v>0</v>
      </c>
      <c r="X507">
        <v>0</v>
      </c>
      <c r="Y507">
        <v>0</v>
      </c>
      <c r="Z507">
        <v>0</v>
      </c>
      <c r="AA507">
        <v>304</v>
      </c>
      <c r="AB507">
        <v>516373</v>
      </c>
      <c r="AC507">
        <v>4.5999999999999996</v>
      </c>
      <c r="AD507">
        <v>7.8</v>
      </c>
      <c r="AE507">
        <v>0</v>
      </c>
      <c r="AF507">
        <v>0</v>
      </c>
      <c r="AG507">
        <v>0</v>
      </c>
      <c r="AH507" s="1">
        <f t="shared" si="7"/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57020.227700000003</v>
      </c>
      <c r="AP507">
        <v>0.84740000000000004</v>
      </c>
      <c r="AQ507">
        <v>0</v>
      </c>
      <c r="AR507">
        <v>0</v>
      </c>
      <c r="AS507">
        <v>66.512500000000003</v>
      </c>
      <c r="AT507">
        <v>2898137.0893000001</v>
      </c>
      <c r="AU507" s="1">
        <v>0</v>
      </c>
      <c r="AV507" s="1">
        <v>0</v>
      </c>
      <c r="AW507" s="3">
        <v>0</v>
      </c>
      <c r="AX507" s="1">
        <v>0</v>
      </c>
      <c r="AY507" s="1">
        <v>-13.1118875546554</v>
      </c>
      <c r="AZ507" s="1">
        <v>-18.1118875546554</v>
      </c>
      <c r="BA507" s="1">
        <v>59.061783920313346</v>
      </c>
      <c r="BB507" s="1">
        <f>BA507-(((100-AH507)/100)*19.7)</f>
        <v>39.361783920313343</v>
      </c>
    </row>
    <row r="508" spans="1:54" x14ac:dyDescent="0.3">
      <c r="A508">
        <v>1</v>
      </c>
      <c r="B508" t="s">
        <v>97</v>
      </c>
      <c r="C508">
        <v>1</v>
      </c>
      <c r="D508" t="s">
        <v>361</v>
      </c>
      <c r="E508" t="s">
        <v>3131</v>
      </c>
      <c r="F508" t="s">
        <v>3106</v>
      </c>
      <c r="G508" t="s">
        <v>3104</v>
      </c>
      <c r="H508" t="s">
        <v>3088</v>
      </c>
      <c r="I508" t="s">
        <v>2698</v>
      </c>
      <c r="J508" t="s">
        <v>3274</v>
      </c>
      <c r="K508" t="s">
        <v>3406</v>
      </c>
      <c r="L508" t="s">
        <v>4121</v>
      </c>
      <c r="M508" t="s">
        <v>3276</v>
      </c>
      <c r="N508" t="s">
        <v>3277</v>
      </c>
      <c r="O508" t="s">
        <v>4539</v>
      </c>
      <c r="P508" t="s">
        <v>2697</v>
      </c>
      <c r="Q508" t="s">
        <v>2697</v>
      </c>
      <c r="R508">
        <v>0</v>
      </c>
      <c r="S508">
        <v>0</v>
      </c>
      <c r="T508">
        <v>60595</v>
      </c>
      <c r="U508">
        <v>0.92</v>
      </c>
      <c r="V508">
        <v>65884</v>
      </c>
      <c r="W508">
        <v>0</v>
      </c>
      <c r="X508">
        <v>0</v>
      </c>
      <c r="Y508">
        <v>0</v>
      </c>
      <c r="Z508">
        <v>0</v>
      </c>
      <c r="AA508">
        <v>438</v>
      </c>
      <c r="AB508">
        <v>419780</v>
      </c>
      <c r="AC508">
        <v>6.6</v>
      </c>
      <c r="AD508">
        <v>6.4</v>
      </c>
      <c r="AE508">
        <v>0</v>
      </c>
      <c r="AF508">
        <v>0</v>
      </c>
      <c r="AG508">
        <v>0</v>
      </c>
      <c r="AH508" s="1">
        <f t="shared" si="7"/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740908.48120000004</v>
      </c>
      <c r="AO508">
        <v>61274.746700000003</v>
      </c>
      <c r="AP508">
        <v>0.92010000000000003</v>
      </c>
      <c r="AQ508">
        <v>0</v>
      </c>
      <c r="AR508">
        <v>0</v>
      </c>
      <c r="AS508">
        <v>94.514399999999995</v>
      </c>
      <c r="AT508">
        <v>2964935.6639999999</v>
      </c>
      <c r="AU508" s="1">
        <v>0</v>
      </c>
      <c r="AV508" s="1">
        <v>19.992974668394051</v>
      </c>
      <c r="AW508" s="3">
        <v>0</v>
      </c>
      <c r="AX508" s="1">
        <v>6.6643248894646838</v>
      </c>
      <c r="AY508" s="1">
        <v>21.441762590593001</v>
      </c>
      <c r="AZ508" s="1">
        <v>8.6547751004496618</v>
      </c>
      <c r="BA508" s="1">
        <v>-9.9352588934769273</v>
      </c>
      <c r="BB508" s="1">
        <f>BA508-(((100-AH508)/100)*17.6)</f>
        <v>-27.535258893476929</v>
      </c>
    </row>
    <row r="509" spans="1:54" x14ac:dyDescent="0.3">
      <c r="A509">
        <v>1</v>
      </c>
      <c r="B509" t="s">
        <v>272</v>
      </c>
      <c r="C509">
        <v>3</v>
      </c>
      <c r="D509" t="s">
        <v>361</v>
      </c>
      <c r="E509" t="s">
        <v>3131</v>
      </c>
      <c r="F509" t="s">
        <v>3103</v>
      </c>
      <c r="G509" t="s">
        <v>3104</v>
      </c>
      <c r="H509" t="s">
        <v>3090</v>
      </c>
      <c r="I509" t="s">
        <v>157</v>
      </c>
      <c r="J509" t="s">
        <v>3274</v>
      </c>
      <c r="K509" t="s">
        <v>3404</v>
      </c>
      <c r="L509" t="s">
        <v>4119</v>
      </c>
      <c r="M509" t="s">
        <v>3276</v>
      </c>
      <c r="N509" t="s">
        <v>3277</v>
      </c>
      <c r="O509" t="s">
        <v>4537</v>
      </c>
      <c r="P509" t="s">
        <v>156</v>
      </c>
      <c r="Q509" t="s">
        <v>156</v>
      </c>
      <c r="R509">
        <v>0</v>
      </c>
      <c r="S509">
        <v>0</v>
      </c>
      <c r="T509">
        <v>72835</v>
      </c>
      <c r="U509">
        <v>1.1200000000000001</v>
      </c>
      <c r="V509">
        <v>65096</v>
      </c>
      <c r="W509">
        <v>0</v>
      </c>
      <c r="X509">
        <v>0</v>
      </c>
      <c r="Y509">
        <v>0</v>
      </c>
      <c r="Z509">
        <v>0</v>
      </c>
      <c r="AA509">
        <v>454</v>
      </c>
      <c r="AB509">
        <v>508575</v>
      </c>
      <c r="AC509">
        <v>7</v>
      </c>
      <c r="AD509">
        <v>7.8</v>
      </c>
      <c r="AE509">
        <v>0</v>
      </c>
      <c r="AF509">
        <v>0</v>
      </c>
      <c r="AG509">
        <v>0</v>
      </c>
      <c r="AH509" s="1">
        <f t="shared" si="7"/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63251.356399999997</v>
      </c>
      <c r="AP509">
        <v>0.94259999999999999</v>
      </c>
      <c r="AQ509">
        <v>0</v>
      </c>
      <c r="AR509">
        <v>0</v>
      </c>
      <c r="AS509">
        <v>91.390699999999995</v>
      </c>
      <c r="AT509">
        <v>2671868.8503</v>
      </c>
      <c r="AU509" s="1">
        <v>0</v>
      </c>
      <c r="AV509" s="1">
        <v>0</v>
      </c>
      <c r="AW509" s="3">
        <v>0</v>
      </c>
      <c r="AX509" s="1">
        <v>0</v>
      </c>
      <c r="AY509" s="1">
        <v>11.6578089630143</v>
      </c>
      <c r="AZ509" s="1">
        <v>9.3578089630142998</v>
      </c>
      <c r="BA509" s="1">
        <v>70.603887937554632</v>
      </c>
      <c r="BB509" s="1">
        <f>BA509-(((100-AH509)/100)*16.7)</f>
        <v>53.903887937554629</v>
      </c>
    </row>
    <row r="510" spans="1:54" x14ac:dyDescent="0.3">
      <c r="A510">
        <v>1</v>
      </c>
      <c r="B510" t="s">
        <v>304</v>
      </c>
      <c r="C510">
        <v>1</v>
      </c>
      <c r="D510" t="s">
        <v>2506</v>
      </c>
      <c r="E510" t="s">
        <v>3131</v>
      </c>
      <c r="F510" t="s">
        <v>3105</v>
      </c>
      <c r="G510" t="s">
        <v>3104</v>
      </c>
      <c r="H510" t="s">
        <v>3090</v>
      </c>
      <c r="I510" t="s">
        <v>539</v>
      </c>
      <c r="J510" t="s">
        <v>3274</v>
      </c>
      <c r="K510" t="s">
        <v>3405</v>
      </c>
      <c r="L510" t="s">
        <v>4120</v>
      </c>
      <c r="M510" t="s">
        <v>3276</v>
      </c>
      <c r="N510" t="s">
        <v>3277</v>
      </c>
      <c r="O510" t="s">
        <v>4538</v>
      </c>
      <c r="P510" t="s">
        <v>538</v>
      </c>
      <c r="Q510" t="s">
        <v>538</v>
      </c>
      <c r="R510">
        <v>0</v>
      </c>
      <c r="S510">
        <v>0</v>
      </c>
      <c r="T510">
        <v>80471</v>
      </c>
      <c r="U510">
        <v>1.21</v>
      </c>
      <c r="V510">
        <v>66514</v>
      </c>
      <c r="W510">
        <v>0</v>
      </c>
      <c r="X510">
        <v>0</v>
      </c>
      <c r="Y510">
        <v>0</v>
      </c>
      <c r="Z510">
        <v>0</v>
      </c>
      <c r="AA510">
        <v>558</v>
      </c>
      <c r="AB510">
        <v>515981</v>
      </c>
      <c r="AC510">
        <v>8.4</v>
      </c>
      <c r="AD510">
        <v>7.8</v>
      </c>
      <c r="AE510">
        <v>0</v>
      </c>
      <c r="AF510">
        <v>0</v>
      </c>
      <c r="AG510">
        <v>0</v>
      </c>
      <c r="AH510" s="1">
        <f t="shared" si="7"/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199842.24900000001</v>
      </c>
      <c r="AO510">
        <v>66023.237599999993</v>
      </c>
      <c r="AP510">
        <v>0.98350000000000004</v>
      </c>
      <c r="AQ510">
        <v>0</v>
      </c>
      <c r="AR510">
        <v>0</v>
      </c>
      <c r="AS510">
        <v>90.652900000000002</v>
      </c>
      <c r="AT510">
        <v>3098139.716</v>
      </c>
      <c r="AU510" s="1">
        <v>0</v>
      </c>
      <c r="AV510" s="1">
        <v>6.0595312867334012</v>
      </c>
      <c r="AW510" s="3">
        <v>0</v>
      </c>
      <c r="AX510" s="1">
        <v>2.0198437622444669</v>
      </c>
      <c r="AY510" s="1">
        <v>-10.19735562963</v>
      </c>
      <c r="AZ510" s="1">
        <v>-15.096363441517777</v>
      </c>
      <c r="BA510" s="1">
        <v>6.066152994760321E-3</v>
      </c>
      <c r="BB510" s="1">
        <f>BA510-(((100-AH510)/100)*19.7)</f>
        <v>-19.693933847005241</v>
      </c>
    </row>
    <row r="511" spans="1:54" x14ac:dyDescent="0.3">
      <c r="A511">
        <v>1</v>
      </c>
      <c r="B511" t="s">
        <v>321</v>
      </c>
      <c r="C511">
        <v>3</v>
      </c>
      <c r="D511" t="s">
        <v>2506</v>
      </c>
      <c r="E511" t="s">
        <v>3131</v>
      </c>
      <c r="F511" t="s">
        <v>3106</v>
      </c>
      <c r="G511" t="s">
        <v>3104</v>
      </c>
      <c r="H511" t="s">
        <v>3090</v>
      </c>
      <c r="I511" t="s">
        <v>2698</v>
      </c>
      <c r="J511" t="s">
        <v>3274</v>
      </c>
      <c r="K511" t="s">
        <v>3406</v>
      </c>
      <c r="L511" t="s">
        <v>4121</v>
      </c>
      <c r="M511" t="s">
        <v>3276</v>
      </c>
      <c r="N511" t="s">
        <v>3277</v>
      </c>
      <c r="O511" t="s">
        <v>4539</v>
      </c>
      <c r="P511" t="s">
        <v>2697</v>
      </c>
      <c r="Q511" t="s">
        <v>2697</v>
      </c>
      <c r="R511">
        <v>0</v>
      </c>
      <c r="S511">
        <v>0</v>
      </c>
      <c r="T511">
        <v>71798</v>
      </c>
      <c r="U511">
        <v>1.1000000000000001</v>
      </c>
      <c r="V511">
        <v>65469</v>
      </c>
      <c r="W511">
        <v>0</v>
      </c>
      <c r="X511">
        <v>0</v>
      </c>
      <c r="Y511">
        <v>0</v>
      </c>
      <c r="Z511">
        <v>0</v>
      </c>
      <c r="AA511">
        <v>473</v>
      </c>
      <c r="AB511">
        <v>637206</v>
      </c>
      <c r="AC511">
        <v>7.2</v>
      </c>
      <c r="AD511">
        <v>9.6999999999999993</v>
      </c>
      <c r="AE511">
        <v>0</v>
      </c>
      <c r="AF511">
        <v>0</v>
      </c>
      <c r="AG511">
        <v>0</v>
      </c>
      <c r="AH511" s="1">
        <f t="shared" si="7"/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71049.833199999994</v>
      </c>
      <c r="AP511">
        <v>1.0552999999999999</v>
      </c>
      <c r="AQ511">
        <v>0</v>
      </c>
      <c r="AR511">
        <v>0</v>
      </c>
      <c r="AS511">
        <v>105.45829999999999</v>
      </c>
      <c r="AT511">
        <v>3451786.1247999999</v>
      </c>
      <c r="AU511" s="1">
        <v>0</v>
      </c>
      <c r="AV511" s="1">
        <v>0</v>
      </c>
      <c r="AW511" s="3">
        <v>0</v>
      </c>
      <c r="AX511" s="1">
        <v>0</v>
      </c>
      <c r="AY511" s="1">
        <v>-3.7639662623167802</v>
      </c>
      <c r="AZ511" s="1">
        <v>-17.463966262316781</v>
      </c>
      <c r="BA511" s="1">
        <v>-4.8080476618433625</v>
      </c>
      <c r="BB511" s="1">
        <f>BA511-(((100-AH511)/100)*17.6)</f>
        <v>-22.408047661843362</v>
      </c>
    </row>
    <row r="512" spans="1:54" x14ac:dyDescent="0.3">
      <c r="A512">
        <v>1</v>
      </c>
      <c r="B512" t="s">
        <v>16</v>
      </c>
      <c r="C512">
        <v>1</v>
      </c>
      <c r="D512" t="s">
        <v>2989</v>
      </c>
      <c r="E512" t="s">
        <v>3132</v>
      </c>
      <c r="F512" t="s">
        <v>3103</v>
      </c>
      <c r="G512" t="s">
        <v>3089</v>
      </c>
      <c r="H512" t="s">
        <v>3088</v>
      </c>
      <c r="I512" t="s">
        <v>18</v>
      </c>
      <c r="J512" t="s">
        <v>3274</v>
      </c>
      <c r="K512" t="s">
        <v>3407</v>
      </c>
      <c r="L512" t="s">
        <v>4055</v>
      </c>
      <c r="M512" t="s">
        <v>3276</v>
      </c>
      <c r="N512" t="s">
        <v>3277</v>
      </c>
      <c r="O512" t="s">
        <v>4540</v>
      </c>
      <c r="P512" t="s">
        <v>17</v>
      </c>
      <c r="Q512" t="s">
        <v>17</v>
      </c>
      <c r="R512">
        <v>0</v>
      </c>
      <c r="S512">
        <v>0</v>
      </c>
      <c r="T512">
        <v>28541</v>
      </c>
      <c r="U512">
        <v>0.43</v>
      </c>
      <c r="V512">
        <v>66501</v>
      </c>
      <c r="W512">
        <v>0</v>
      </c>
      <c r="X512">
        <v>0</v>
      </c>
      <c r="Y512">
        <v>0</v>
      </c>
      <c r="Z512">
        <v>0</v>
      </c>
      <c r="AA512">
        <v>128</v>
      </c>
      <c r="AB512">
        <v>225288</v>
      </c>
      <c r="AC512">
        <v>1.9</v>
      </c>
      <c r="AD512">
        <v>3.4</v>
      </c>
      <c r="AE512">
        <v>0</v>
      </c>
      <c r="AF512">
        <v>0</v>
      </c>
      <c r="AG512">
        <v>0</v>
      </c>
      <c r="AH512" s="1">
        <f t="shared" si="7"/>
        <v>0</v>
      </c>
      <c r="AI512">
        <v>75716.964600000007</v>
      </c>
      <c r="AJ512">
        <v>1.1211</v>
      </c>
      <c r="AK512">
        <v>0</v>
      </c>
      <c r="AL512">
        <v>0</v>
      </c>
      <c r="AM512">
        <v>116.50360000000001</v>
      </c>
      <c r="AN512">
        <v>1933938.0020000001</v>
      </c>
      <c r="AO512">
        <v>26929.912899999999</v>
      </c>
      <c r="AP512">
        <v>0.3987</v>
      </c>
      <c r="AQ512">
        <v>0</v>
      </c>
      <c r="AR512">
        <v>0</v>
      </c>
      <c r="AS512">
        <v>31.211099999999998</v>
      </c>
      <c r="AT512">
        <v>1992413.8489999999</v>
      </c>
      <c r="AU512" s="1">
        <v>73.764508423551419</v>
      </c>
      <c r="AV512" s="1">
        <v>49.255341227441114</v>
      </c>
      <c r="AW512" s="3">
        <v>78.870687886852167</v>
      </c>
      <c r="AX512" s="1">
        <v>67.296845845948226</v>
      </c>
      <c r="AY512" s="1">
        <v>106.888800917452</v>
      </c>
      <c r="AZ512" s="1">
        <v>106.13662837190881</v>
      </c>
      <c r="BA512" s="1">
        <v>101.77110382699757</v>
      </c>
      <c r="BB512" s="1">
        <f>BA512-(((100-AH512)/100)*16.7)</f>
        <v>85.071103826997572</v>
      </c>
    </row>
    <row r="513" spans="1:54" x14ac:dyDescent="0.3">
      <c r="A513">
        <v>1</v>
      </c>
      <c r="B513" t="s">
        <v>1160</v>
      </c>
      <c r="C513">
        <v>3</v>
      </c>
      <c r="D513" t="s">
        <v>2989</v>
      </c>
      <c r="E513" t="s">
        <v>3132</v>
      </c>
      <c r="F513" t="s">
        <v>3105</v>
      </c>
      <c r="G513" t="s">
        <v>3089</v>
      </c>
      <c r="H513" t="s">
        <v>3088</v>
      </c>
      <c r="I513" t="s">
        <v>344</v>
      </c>
      <c r="J513" t="s">
        <v>3274</v>
      </c>
      <c r="K513" t="s">
        <v>3408</v>
      </c>
      <c r="L513" t="s">
        <v>4056</v>
      </c>
      <c r="M513" t="s">
        <v>3276</v>
      </c>
      <c r="N513" t="s">
        <v>3277</v>
      </c>
      <c r="O513" t="s">
        <v>4541</v>
      </c>
      <c r="P513" t="s">
        <v>343</v>
      </c>
      <c r="Q513" t="s">
        <v>343</v>
      </c>
      <c r="R513">
        <v>78628</v>
      </c>
      <c r="S513">
        <v>1.2</v>
      </c>
      <c r="T513">
        <v>36018</v>
      </c>
      <c r="U513">
        <v>0.55000000000000004</v>
      </c>
      <c r="V513">
        <v>65682</v>
      </c>
      <c r="W513">
        <v>440</v>
      </c>
      <c r="X513">
        <v>281495</v>
      </c>
      <c r="Y513">
        <v>7</v>
      </c>
      <c r="Z513">
        <v>4.3</v>
      </c>
      <c r="AA513">
        <v>144</v>
      </c>
      <c r="AB513">
        <v>397247</v>
      </c>
      <c r="AC513">
        <v>2.2000000000000002</v>
      </c>
      <c r="AD513">
        <v>6</v>
      </c>
      <c r="AE513">
        <v>69</v>
      </c>
      <c r="AF513">
        <v>41</v>
      </c>
      <c r="AG513">
        <v>75</v>
      </c>
      <c r="AH513" s="1">
        <f t="shared" si="7"/>
        <v>61.666666666666664</v>
      </c>
      <c r="AI513">
        <v>79006.084900000002</v>
      </c>
      <c r="AJ513">
        <v>1.1838</v>
      </c>
      <c r="AK513">
        <v>0</v>
      </c>
      <c r="AL513">
        <v>0</v>
      </c>
      <c r="AM513">
        <v>120.3135</v>
      </c>
      <c r="AN513">
        <v>2539751.0778000001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2738708.3821</v>
      </c>
      <c r="AU513" s="1">
        <v>100</v>
      </c>
      <c r="AV513" s="1">
        <v>48.115384746141736</v>
      </c>
      <c r="AW513" s="3">
        <v>100</v>
      </c>
      <c r="AX513" s="1">
        <v>82.705128248713905</v>
      </c>
      <c r="AY513" s="1">
        <v>104.157861554633</v>
      </c>
      <c r="AZ513" s="1">
        <v>103.2931179670687</v>
      </c>
      <c r="BA513" s="1">
        <v>46.167842700026867</v>
      </c>
      <c r="BB513" s="1">
        <f>BA513-(((100-AH513)/100)*19.7)</f>
        <v>38.616176033360198</v>
      </c>
    </row>
    <row r="514" spans="1:54" x14ac:dyDescent="0.3">
      <c r="A514">
        <v>1</v>
      </c>
      <c r="B514" t="s">
        <v>2209</v>
      </c>
      <c r="C514">
        <v>1</v>
      </c>
      <c r="D514" t="s">
        <v>2841</v>
      </c>
      <c r="E514" t="s">
        <v>3132</v>
      </c>
      <c r="F514" t="s">
        <v>3106</v>
      </c>
      <c r="G514" t="s">
        <v>3089</v>
      </c>
      <c r="H514" t="s">
        <v>3088</v>
      </c>
      <c r="I514" t="s">
        <v>2211</v>
      </c>
      <c r="J514" t="s">
        <v>3274</v>
      </c>
      <c r="K514" t="s">
        <v>3409</v>
      </c>
      <c r="L514" t="s">
        <v>4057</v>
      </c>
      <c r="M514" t="s">
        <v>3276</v>
      </c>
      <c r="N514" t="s">
        <v>3277</v>
      </c>
      <c r="O514" t="s">
        <v>4542</v>
      </c>
      <c r="P514" t="s">
        <v>2210</v>
      </c>
      <c r="Q514" t="s">
        <v>2210</v>
      </c>
      <c r="R514">
        <v>48298</v>
      </c>
      <c r="S514">
        <v>0.73</v>
      </c>
      <c r="T514">
        <v>14116</v>
      </c>
      <c r="U514">
        <v>0.21</v>
      </c>
      <c r="V514">
        <v>66178</v>
      </c>
      <c r="W514">
        <v>194</v>
      </c>
      <c r="X514">
        <v>153663</v>
      </c>
      <c r="Y514">
        <v>3</v>
      </c>
      <c r="Z514">
        <v>2.2999999999999998</v>
      </c>
      <c r="AA514">
        <v>68</v>
      </c>
      <c r="AB514">
        <v>317373</v>
      </c>
      <c r="AC514">
        <v>1</v>
      </c>
      <c r="AD514">
        <v>4.8</v>
      </c>
      <c r="AE514">
        <v>77</v>
      </c>
      <c r="AF514">
        <v>33</v>
      </c>
      <c r="AG514">
        <v>74</v>
      </c>
      <c r="AH514" s="1">
        <f t="shared" ref="AH514:AH577" si="8">AVERAGE(AE514,AG514,AF514)</f>
        <v>61.333333333333336</v>
      </c>
      <c r="AI514">
        <v>47604.813199999997</v>
      </c>
      <c r="AJ514">
        <v>0.69299999999999995</v>
      </c>
      <c r="AK514">
        <v>0</v>
      </c>
      <c r="AL514">
        <v>0</v>
      </c>
      <c r="AM514">
        <v>37.259</v>
      </c>
      <c r="AN514">
        <v>2365035.3969999999</v>
      </c>
      <c r="AO514">
        <v>356195.39569999999</v>
      </c>
      <c r="AP514">
        <v>5.1855000000000002</v>
      </c>
      <c r="AQ514">
        <v>0</v>
      </c>
      <c r="AR514">
        <v>0</v>
      </c>
      <c r="AS514">
        <v>18.7164</v>
      </c>
      <c r="AT514">
        <v>2209589.0380000002</v>
      </c>
      <c r="AU514" s="1">
        <v>11.789199745508105</v>
      </c>
      <c r="AV514" s="1">
        <v>51.699006784149262</v>
      </c>
      <c r="AW514" s="3">
        <v>66.563168820589041</v>
      </c>
      <c r="AX514" s="1">
        <v>43.350458450082137</v>
      </c>
      <c r="AY514" s="1">
        <v>94.611048319904896</v>
      </c>
      <c r="AZ514" s="1">
        <v>86.85006112756615</v>
      </c>
      <c r="BA514" s="1">
        <v>78.26419337902459</v>
      </c>
      <c r="BB514" s="1">
        <f>BA514-(((100-AH514)/100)*17.6)</f>
        <v>71.458860045691253</v>
      </c>
    </row>
    <row r="515" spans="1:54" x14ac:dyDescent="0.3">
      <c r="A515">
        <v>1</v>
      </c>
      <c r="B515" t="s">
        <v>266</v>
      </c>
      <c r="C515">
        <v>3</v>
      </c>
      <c r="D515" t="s">
        <v>1118</v>
      </c>
      <c r="E515" t="s">
        <v>3129</v>
      </c>
      <c r="F515" t="s">
        <v>3103</v>
      </c>
      <c r="G515" t="s">
        <v>3089</v>
      </c>
      <c r="H515" t="s">
        <v>3090</v>
      </c>
      <c r="I515" t="s">
        <v>834</v>
      </c>
      <c r="J515" t="s">
        <v>3274</v>
      </c>
      <c r="K515" t="s">
        <v>3398</v>
      </c>
      <c r="L515" t="s">
        <v>4116</v>
      </c>
      <c r="M515" t="s">
        <v>3276</v>
      </c>
      <c r="N515" t="s">
        <v>3277</v>
      </c>
      <c r="O515" t="s">
        <v>4531</v>
      </c>
      <c r="P515" t="s">
        <v>833</v>
      </c>
      <c r="Q515" t="s">
        <v>833</v>
      </c>
      <c r="R515">
        <v>162655</v>
      </c>
      <c r="S515">
        <v>2.5099999999999998</v>
      </c>
      <c r="T515">
        <v>21159</v>
      </c>
      <c r="U515">
        <v>0.33</v>
      </c>
      <c r="V515">
        <v>64766</v>
      </c>
      <c r="W515">
        <v>960</v>
      </c>
      <c r="X515">
        <v>457186</v>
      </c>
      <c r="Y515">
        <v>15</v>
      </c>
      <c r="Z515">
        <v>7.1</v>
      </c>
      <c r="AA515">
        <v>59</v>
      </c>
      <c r="AB515">
        <v>160200</v>
      </c>
      <c r="AC515">
        <v>0.9</v>
      </c>
      <c r="AD515">
        <v>2.5</v>
      </c>
      <c r="AE515">
        <v>88</v>
      </c>
      <c r="AF515">
        <v>74</v>
      </c>
      <c r="AG515">
        <v>94</v>
      </c>
      <c r="AH515" s="1">
        <f t="shared" si="8"/>
        <v>85.333333333333329</v>
      </c>
      <c r="AI515">
        <v>171126.96799999999</v>
      </c>
      <c r="AJ515">
        <v>2.5712000000000002</v>
      </c>
      <c r="AK515">
        <v>0</v>
      </c>
      <c r="AL515">
        <v>0</v>
      </c>
      <c r="AM515">
        <v>364.8372</v>
      </c>
      <c r="AN515">
        <v>2762631.9245000002</v>
      </c>
      <c r="AO515">
        <v>0</v>
      </c>
      <c r="AP515">
        <v>0</v>
      </c>
      <c r="AQ515">
        <v>0</v>
      </c>
      <c r="AR515">
        <v>0</v>
      </c>
      <c r="AS515">
        <v>23.492899999999999</v>
      </c>
      <c r="AT515">
        <v>1300453.4735999999</v>
      </c>
      <c r="AU515" s="1">
        <v>100</v>
      </c>
      <c r="AV515" s="1">
        <v>67.993449652618082</v>
      </c>
      <c r="AW515" s="3">
        <v>93.950275809163386</v>
      </c>
      <c r="AX515" s="1">
        <v>87.314575153927152</v>
      </c>
      <c r="AY515" s="1">
        <v>68.334362854124805</v>
      </c>
      <c r="AZ515" s="1">
        <v>68.042598082665123</v>
      </c>
      <c r="BA515" s="1">
        <v>45.451022274923247</v>
      </c>
      <c r="BB515" s="1">
        <f>BA515-(((100-AH515)/100)*16.7)</f>
        <v>43.001688941589912</v>
      </c>
    </row>
    <row r="516" spans="1:54" x14ac:dyDescent="0.3">
      <c r="A516">
        <v>1</v>
      </c>
      <c r="B516" t="s">
        <v>291</v>
      </c>
      <c r="C516">
        <v>3</v>
      </c>
      <c r="D516" t="s">
        <v>2841</v>
      </c>
      <c r="E516" t="s">
        <v>3132</v>
      </c>
      <c r="F516" t="s">
        <v>3103</v>
      </c>
      <c r="G516" t="s">
        <v>3089</v>
      </c>
      <c r="H516" t="s">
        <v>3090</v>
      </c>
      <c r="I516" t="s">
        <v>18</v>
      </c>
      <c r="J516" t="s">
        <v>3274</v>
      </c>
      <c r="K516" t="s">
        <v>3407</v>
      </c>
      <c r="L516" t="s">
        <v>4055</v>
      </c>
      <c r="M516" t="s">
        <v>3276</v>
      </c>
      <c r="N516" t="s">
        <v>3277</v>
      </c>
      <c r="O516" t="s">
        <v>4540</v>
      </c>
      <c r="P516" t="s">
        <v>17</v>
      </c>
      <c r="Q516" t="s">
        <v>17</v>
      </c>
      <c r="R516">
        <v>0</v>
      </c>
      <c r="S516">
        <v>0</v>
      </c>
      <c r="T516">
        <v>67983</v>
      </c>
      <c r="U516">
        <v>1.03</v>
      </c>
      <c r="V516">
        <v>66023</v>
      </c>
      <c r="W516">
        <v>0</v>
      </c>
      <c r="X516">
        <v>16308</v>
      </c>
      <c r="Y516">
        <v>0</v>
      </c>
      <c r="Z516">
        <v>0.2</v>
      </c>
      <c r="AA516">
        <v>353</v>
      </c>
      <c r="AB516">
        <v>449210</v>
      </c>
      <c r="AC516">
        <v>5.3</v>
      </c>
      <c r="AD516">
        <v>6.8</v>
      </c>
      <c r="AE516">
        <v>0</v>
      </c>
      <c r="AF516">
        <v>4</v>
      </c>
      <c r="AG516">
        <v>0</v>
      </c>
      <c r="AH516" s="1">
        <f t="shared" si="8"/>
        <v>1.3333333333333333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414187.63130000001</v>
      </c>
      <c r="AO516">
        <v>56316.279399999999</v>
      </c>
      <c r="AP516">
        <v>0.83489999999999998</v>
      </c>
      <c r="AQ516">
        <v>0</v>
      </c>
      <c r="AR516">
        <v>0</v>
      </c>
      <c r="AS516">
        <v>61.828899999999997</v>
      </c>
      <c r="AT516">
        <v>2346341.9024</v>
      </c>
      <c r="AU516" s="1">
        <v>0</v>
      </c>
      <c r="AV516" s="1">
        <v>15.003919582952442</v>
      </c>
      <c r="AW516" s="3">
        <v>0</v>
      </c>
      <c r="AX516" s="1">
        <v>5.0013065276508142</v>
      </c>
      <c r="AY516" s="1">
        <v>85.706809052898194</v>
      </c>
      <c r="AZ516" s="1">
        <v>83.521839103034168</v>
      </c>
      <c r="BA516" s="1">
        <v>78.851190602243236</v>
      </c>
      <c r="BB516" s="1">
        <f>BA516-(((100-AH516)/100)*16.7)</f>
        <v>62.373857268909902</v>
      </c>
    </row>
    <row r="517" spans="1:54" x14ac:dyDescent="0.3">
      <c r="A517">
        <v>1</v>
      </c>
      <c r="B517" t="s">
        <v>1779</v>
      </c>
      <c r="C517">
        <v>1</v>
      </c>
      <c r="D517" t="s">
        <v>3083</v>
      </c>
      <c r="E517" t="s">
        <v>3132</v>
      </c>
      <c r="F517" t="s">
        <v>3105</v>
      </c>
      <c r="G517" t="s">
        <v>3089</v>
      </c>
      <c r="H517" t="s">
        <v>3090</v>
      </c>
      <c r="I517" t="s">
        <v>344</v>
      </c>
      <c r="J517" t="s">
        <v>3274</v>
      </c>
      <c r="K517" t="s">
        <v>3408</v>
      </c>
      <c r="L517" t="s">
        <v>4056</v>
      </c>
      <c r="M517" t="s">
        <v>3276</v>
      </c>
      <c r="N517" t="s">
        <v>3277</v>
      </c>
      <c r="O517" t="s">
        <v>4541</v>
      </c>
      <c r="P517" t="s">
        <v>343</v>
      </c>
      <c r="Q517" t="s">
        <v>343</v>
      </c>
      <c r="R517">
        <v>9516</v>
      </c>
      <c r="S517">
        <v>0.14000000000000001</v>
      </c>
      <c r="T517">
        <v>68728</v>
      </c>
      <c r="U517">
        <v>1.04</v>
      </c>
      <c r="V517">
        <v>66264</v>
      </c>
      <c r="W517">
        <v>22</v>
      </c>
      <c r="X517">
        <v>32498</v>
      </c>
      <c r="Y517">
        <v>0</v>
      </c>
      <c r="Z517">
        <v>0.5</v>
      </c>
      <c r="AA517">
        <v>348</v>
      </c>
      <c r="AB517">
        <v>535118</v>
      </c>
      <c r="AC517">
        <v>5.2</v>
      </c>
      <c r="AD517">
        <v>8.1</v>
      </c>
      <c r="AE517">
        <v>12</v>
      </c>
      <c r="AF517">
        <v>6</v>
      </c>
      <c r="AG517">
        <v>6</v>
      </c>
      <c r="AH517" s="1">
        <f t="shared" si="8"/>
        <v>8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792428.35759999999</v>
      </c>
      <c r="AO517">
        <v>67626.690400000007</v>
      </c>
      <c r="AP517">
        <v>0.98929999999999996</v>
      </c>
      <c r="AQ517">
        <v>0</v>
      </c>
      <c r="AR517">
        <v>0</v>
      </c>
      <c r="AS517">
        <v>81.42</v>
      </c>
      <c r="AT517">
        <v>3061622.1579999998</v>
      </c>
      <c r="AU517" s="1">
        <v>0</v>
      </c>
      <c r="AV517" s="1">
        <v>20.560922966434823</v>
      </c>
      <c r="AW517" s="3">
        <v>0</v>
      </c>
      <c r="AX517" s="1">
        <v>6.8536409888116081</v>
      </c>
      <c r="AY517" s="1">
        <v>85.630312151978899</v>
      </c>
      <c r="AZ517" s="1">
        <v>80.972994201419482</v>
      </c>
      <c r="BA517" s="1">
        <v>44.797475628964285</v>
      </c>
      <c r="BB517" s="1">
        <f>BA517-(((100-AH517)/100)*19.7)</f>
        <v>26.673475628964287</v>
      </c>
    </row>
    <row r="518" spans="1:54" x14ac:dyDescent="0.3">
      <c r="A518">
        <v>1</v>
      </c>
      <c r="B518" t="s">
        <v>1526</v>
      </c>
      <c r="C518">
        <v>3</v>
      </c>
      <c r="D518" t="s">
        <v>3083</v>
      </c>
      <c r="E518" t="s">
        <v>3132</v>
      </c>
      <c r="F518" t="s">
        <v>3106</v>
      </c>
      <c r="G518" t="s">
        <v>3089</v>
      </c>
      <c r="H518" t="s">
        <v>3090</v>
      </c>
      <c r="I518" t="s">
        <v>2211</v>
      </c>
      <c r="J518" t="s">
        <v>3274</v>
      </c>
      <c r="K518" t="s">
        <v>3409</v>
      </c>
      <c r="L518" t="s">
        <v>4057</v>
      </c>
      <c r="M518" t="s">
        <v>3276</v>
      </c>
      <c r="N518" t="s">
        <v>3277</v>
      </c>
      <c r="O518" t="s">
        <v>4542</v>
      </c>
      <c r="P518" t="s">
        <v>2210</v>
      </c>
      <c r="Q518" t="s">
        <v>2210</v>
      </c>
      <c r="R518">
        <v>0</v>
      </c>
      <c r="S518">
        <v>0</v>
      </c>
      <c r="T518">
        <v>51176</v>
      </c>
      <c r="U518">
        <v>0.77</v>
      </c>
      <c r="V518">
        <v>66465</v>
      </c>
      <c r="W518">
        <v>19</v>
      </c>
      <c r="X518">
        <v>28791</v>
      </c>
      <c r="Y518">
        <v>0</v>
      </c>
      <c r="Z518">
        <v>0.4</v>
      </c>
      <c r="AA518">
        <v>267</v>
      </c>
      <c r="AB518">
        <v>498877</v>
      </c>
      <c r="AC518">
        <v>4</v>
      </c>
      <c r="AD518">
        <v>7.5</v>
      </c>
      <c r="AE518">
        <v>0</v>
      </c>
      <c r="AF518">
        <v>5</v>
      </c>
      <c r="AG518">
        <v>7</v>
      </c>
      <c r="AH518" s="1">
        <f t="shared" si="8"/>
        <v>4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714507.25020000001</v>
      </c>
      <c r="AO518">
        <v>52577.769200000002</v>
      </c>
      <c r="AP518">
        <v>0.78949999999999998</v>
      </c>
      <c r="AQ518">
        <v>0</v>
      </c>
      <c r="AR518">
        <v>0</v>
      </c>
      <c r="AS518">
        <v>45.641500000000001</v>
      </c>
      <c r="AT518">
        <v>2878946.29</v>
      </c>
      <c r="AU518" s="1">
        <v>0</v>
      </c>
      <c r="AV518" s="1">
        <v>19.883581134604924</v>
      </c>
      <c r="AW518" s="3">
        <v>0</v>
      </c>
      <c r="AX518" s="1">
        <v>6.6278603782016416</v>
      </c>
      <c r="AY518" s="1">
        <v>94.3050607162277</v>
      </c>
      <c r="AZ518" s="1">
        <v>81.513077588041327</v>
      </c>
      <c r="BA518" s="1">
        <v>-4.597059392791115</v>
      </c>
      <c r="BB518" s="1">
        <f>BA518-(((100-AH518)/100)*17.6)</f>
        <v>-21.493059392791118</v>
      </c>
    </row>
    <row r="519" spans="1:54" x14ac:dyDescent="0.3">
      <c r="A519">
        <v>1</v>
      </c>
      <c r="B519" t="s">
        <v>1595</v>
      </c>
      <c r="C519">
        <v>1</v>
      </c>
      <c r="D519" t="s">
        <v>2797</v>
      </c>
      <c r="E519" t="s">
        <v>3132</v>
      </c>
      <c r="F519" t="s">
        <v>3103</v>
      </c>
      <c r="G519" t="s">
        <v>3104</v>
      </c>
      <c r="H519" t="s">
        <v>3088</v>
      </c>
      <c r="I519" t="s">
        <v>18</v>
      </c>
      <c r="J519" t="s">
        <v>3274</v>
      </c>
      <c r="K519" t="s">
        <v>3407</v>
      </c>
      <c r="L519" t="s">
        <v>4055</v>
      </c>
      <c r="M519" t="s">
        <v>3276</v>
      </c>
      <c r="N519" t="s">
        <v>3277</v>
      </c>
      <c r="O519" t="s">
        <v>4540</v>
      </c>
      <c r="P519" t="s">
        <v>17</v>
      </c>
      <c r="Q519" t="s">
        <v>17</v>
      </c>
      <c r="R519">
        <v>0</v>
      </c>
      <c r="S519">
        <v>0</v>
      </c>
      <c r="T519">
        <v>72543</v>
      </c>
      <c r="U519">
        <v>1.1000000000000001</v>
      </c>
      <c r="V519">
        <v>66133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s="1">
        <f t="shared" si="8"/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70747.480899999995</v>
      </c>
      <c r="AP519">
        <v>1.0448</v>
      </c>
      <c r="AQ519">
        <v>0</v>
      </c>
      <c r="AR519">
        <v>0</v>
      </c>
      <c r="AS519">
        <v>89.433400000000006</v>
      </c>
      <c r="AT519">
        <v>2703443.088</v>
      </c>
      <c r="AU519" s="1">
        <v>0</v>
      </c>
      <c r="AV519" s="1">
        <v>0</v>
      </c>
      <c r="AW519" s="3">
        <v>0</v>
      </c>
      <c r="AX519" s="1">
        <v>0</v>
      </c>
      <c r="AY519" s="1">
        <v>47.228867890489497</v>
      </c>
      <c r="AZ519" s="1">
        <v>44.928867890489499</v>
      </c>
      <c r="BA519" s="1">
        <v>6.1000666922083671</v>
      </c>
      <c r="BB519" s="1">
        <f>BA519-(((100-AH519)/100)*16.7)</f>
        <v>-10.599933307791632</v>
      </c>
    </row>
    <row r="520" spans="1:54" x14ac:dyDescent="0.3">
      <c r="A520">
        <v>1</v>
      </c>
      <c r="B520" t="s">
        <v>342</v>
      </c>
      <c r="C520">
        <v>3</v>
      </c>
      <c r="D520" t="s">
        <v>2797</v>
      </c>
      <c r="E520" t="s">
        <v>3132</v>
      </c>
      <c r="F520" t="s">
        <v>3105</v>
      </c>
      <c r="G520" t="s">
        <v>3104</v>
      </c>
      <c r="H520" t="s">
        <v>3088</v>
      </c>
      <c r="I520" t="s">
        <v>344</v>
      </c>
      <c r="J520" t="s">
        <v>3274</v>
      </c>
      <c r="K520" t="s">
        <v>3408</v>
      </c>
      <c r="L520" t="s">
        <v>4056</v>
      </c>
      <c r="M520" t="s">
        <v>3276</v>
      </c>
      <c r="N520" t="s">
        <v>3277</v>
      </c>
      <c r="O520" t="s">
        <v>4541</v>
      </c>
      <c r="P520" t="s">
        <v>343</v>
      </c>
      <c r="Q520" t="s">
        <v>343</v>
      </c>
      <c r="R520">
        <v>0</v>
      </c>
      <c r="S520">
        <v>0</v>
      </c>
      <c r="T520">
        <v>77688</v>
      </c>
      <c r="U520">
        <v>1.19</v>
      </c>
      <c r="V520">
        <v>65351</v>
      </c>
      <c r="W520">
        <v>40</v>
      </c>
      <c r="X520">
        <v>0</v>
      </c>
      <c r="Y520">
        <v>1</v>
      </c>
      <c r="Z520">
        <v>0</v>
      </c>
      <c r="AA520">
        <v>483</v>
      </c>
      <c r="AB520">
        <v>672654</v>
      </c>
      <c r="AC520">
        <v>7.4</v>
      </c>
      <c r="AD520">
        <v>10.3</v>
      </c>
      <c r="AE520">
        <v>0</v>
      </c>
      <c r="AF520">
        <v>0</v>
      </c>
      <c r="AG520">
        <v>8</v>
      </c>
      <c r="AH520" s="1">
        <f t="shared" si="8"/>
        <v>2.6666666666666665</v>
      </c>
      <c r="AI520">
        <v>0</v>
      </c>
      <c r="AJ520">
        <v>0</v>
      </c>
      <c r="AK520">
        <v>0</v>
      </c>
      <c r="AL520">
        <v>0</v>
      </c>
      <c r="AM520">
        <v>21.8568</v>
      </c>
      <c r="AN520">
        <v>380342.60590000002</v>
      </c>
      <c r="AO520">
        <v>76241.046000000002</v>
      </c>
      <c r="AP520">
        <v>1.1505000000000001</v>
      </c>
      <c r="AQ520">
        <v>0</v>
      </c>
      <c r="AR520">
        <v>0</v>
      </c>
      <c r="AS520">
        <v>112.67610000000001</v>
      </c>
      <c r="AT520">
        <v>3591078.0575000001</v>
      </c>
      <c r="AU520" s="1">
        <v>0</v>
      </c>
      <c r="AV520" s="1">
        <v>9.5769911610013718</v>
      </c>
      <c r="AW520" s="3">
        <v>16.246434886931002</v>
      </c>
      <c r="AX520" s="1">
        <v>8.6078086826441247</v>
      </c>
      <c r="AY520" s="1">
        <v>17.800510106834299</v>
      </c>
      <c r="AZ520" s="1">
        <v>13.230900540966505</v>
      </c>
      <c r="BA520" s="1">
        <v>75.152054074506708</v>
      </c>
      <c r="BB520" s="1">
        <f>BA520-(((100-AH520)/100)*19.7)</f>
        <v>55.977387407840041</v>
      </c>
    </row>
    <row r="521" spans="1:54" x14ac:dyDescent="0.3">
      <c r="A521">
        <v>1</v>
      </c>
      <c r="B521" t="s">
        <v>1572</v>
      </c>
      <c r="C521">
        <v>1</v>
      </c>
      <c r="D521" t="s">
        <v>2080</v>
      </c>
      <c r="E521" t="s">
        <v>3132</v>
      </c>
      <c r="F521" t="s">
        <v>3106</v>
      </c>
      <c r="G521" t="s">
        <v>3104</v>
      </c>
      <c r="H521" t="s">
        <v>3088</v>
      </c>
      <c r="I521" t="s">
        <v>2211</v>
      </c>
      <c r="J521" t="s">
        <v>3274</v>
      </c>
      <c r="K521" t="s">
        <v>3409</v>
      </c>
      <c r="L521" t="s">
        <v>4057</v>
      </c>
      <c r="M521" t="s">
        <v>3276</v>
      </c>
      <c r="N521" t="s">
        <v>3277</v>
      </c>
      <c r="O521" t="s">
        <v>4542</v>
      </c>
      <c r="P521" t="s">
        <v>2210</v>
      </c>
      <c r="Q521" t="s">
        <v>2210</v>
      </c>
      <c r="R521">
        <v>0</v>
      </c>
      <c r="S521">
        <v>0</v>
      </c>
      <c r="T521">
        <v>74276</v>
      </c>
      <c r="U521">
        <v>1.1100000000000001</v>
      </c>
      <c r="V521">
        <v>67057</v>
      </c>
      <c r="W521">
        <v>0</v>
      </c>
      <c r="X521">
        <v>0</v>
      </c>
      <c r="Y521">
        <v>0</v>
      </c>
      <c r="Z521">
        <v>0</v>
      </c>
      <c r="AA521">
        <v>501</v>
      </c>
      <c r="AB521">
        <v>620045</v>
      </c>
      <c r="AC521">
        <v>7.5</v>
      </c>
      <c r="AD521">
        <v>9.1999999999999993</v>
      </c>
      <c r="AE521">
        <v>0</v>
      </c>
      <c r="AF521">
        <v>0</v>
      </c>
      <c r="AG521">
        <v>0</v>
      </c>
      <c r="AH521" s="1">
        <f t="shared" si="8"/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313199.02179999999</v>
      </c>
      <c r="AO521">
        <v>72242.079899999997</v>
      </c>
      <c r="AP521">
        <v>1.073</v>
      </c>
      <c r="AQ521">
        <v>0</v>
      </c>
      <c r="AR521">
        <v>0</v>
      </c>
      <c r="AS521">
        <v>129.2175</v>
      </c>
      <c r="AT521">
        <v>3185405.3</v>
      </c>
      <c r="AU521" s="1">
        <v>0</v>
      </c>
      <c r="AV521" s="1">
        <v>8.9521132712390283</v>
      </c>
      <c r="AW521" s="3">
        <v>0</v>
      </c>
      <c r="AX521" s="1">
        <v>2.9840377570796761</v>
      </c>
      <c r="AY521" s="1">
        <v>56.768031435126403</v>
      </c>
      <c r="AZ521" s="1">
        <v>43.476844607846317</v>
      </c>
      <c r="BA521" s="1">
        <v>-2.0187163878364722</v>
      </c>
      <c r="BB521" s="1">
        <f>BA521-(((100-AH521)/100)*17.6)</f>
        <v>-19.618716387836475</v>
      </c>
    </row>
    <row r="522" spans="1:54" x14ac:dyDescent="0.3">
      <c r="A522">
        <v>1</v>
      </c>
      <c r="B522" t="s">
        <v>1300</v>
      </c>
      <c r="C522">
        <v>3</v>
      </c>
      <c r="D522" t="s">
        <v>2080</v>
      </c>
      <c r="E522" t="s">
        <v>3132</v>
      </c>
      <c r="F522" t="s">
        <v>3103</v>
      </c>
      <c r="G522" t="s">
        <v>3104</v>
      </c>
      <c r="H522" t="s">
        <v>3090</v>
      </c>
      <c r="I522" t="s">
        <v>18</v>
      </c>
      <c r="J522" t="s">
        <v>3274</v>
      </c>
      <c r="K522" t="s">
        <v>3407</v>
      </c>
      <c r="L522" t="s">
        <v>4055</v>
      </c>
      <c r="M522" t="s">
        <v>3276</v>
      </c>
      <c r="N522" t="s">
        <v>3277</v>
      </c>
      <c r="O522" t="s">
        <v>4540</v>
      </c>
      <c r="P522" t="s">
        <v>17</v>
      </c>
      <c r="Q522" t="s">
        <v>17</v>
      </c>
      <c r="R522">
        <v>0</v>
      </c>
      <c r="S522">
        <v>0</v>
      </c>
      <c r="T522">
        <v>78097</v>
      </c>
      <c r="U522">
        <v>1.19</v>
      </c>
      <c r="V522">
        <v>65590</v>
      </c>
      <c r="W522">
        <v>0</v>
      </c>
      <c r="X522">
        <v>0</v>
      </c>
      <c r="Y522">
        <v>0</v>
      </c>
      <c r="Z522">
        <v>0</v>
      </c>
      <c r="AA522">
        <v>499</v>
      </c>
      <c r="AB522">
        <v>465173</v>
      </c>
      <c r="AC522">
        <v>7.6</v>
      </c>
      <c r="AD522">
        <v>7.1</v>
      </c>
      <c r="AE522">
        <v>0</v>
      </c>
      <c r="AF522">
        <v>0</v>
      </c>
      <c r="AG522">
        <v>0</v>
      </c>
      <c r="AH522" s="1">
        <f t="shared" si="8"/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92965.260800000004</v>
      </c>
      <c r="AO522">
        <v>72533.791400000002</v>
      </c>
      <c r="AP522">
        <v>1.08</v>
      </c>
      <c r="AQ522">
        <v>0</v>
      </c>
      <c r="AR522">
        <v>0</v>
      </c>
      <c r="AS522">
        <v>94.9709</v>
      </c>
      <c r="AT522">
        <v>0</v>
      </c>
      <c r="AU522" s="1">
        <v>0</v>
      </c>
      <c r="AV522" s="1">
        <v>100</v>
      </c>
      <c r="AW522" s="3">
        <v>0</v>
      </c>
      <c r="AX522" s="1">
        <v>33.333333333333336</v>
      </c>
      <c r="AY522" s="1">
        <v>59.873805612450099</v>
      </c>
      <c r="AZ522" s="1">
        <v>58.340472279116767</v>
      </c>
      <c r="BA522" s="1">
        <v>12.359415152511293</v>
      </c>
      <c r="BB522" s="1">
        <f>BA522-(((100-AH522)/100)*16.7)</f>
        <v>-4.3405848474887065</v>
      </c>
    </row>
    <row r="523" spans="1:54" x14ac:dyDescent="0.3">
      <c r="A523">
        <v>1</v>
      </c>
      <c r="B523" t="s">
        <v>850</v>
      </c>
      <c r="C523">
        <v>1</v>
      </c>
      <c r="D523" t="s">
        <v>2314</v>
      </c>
      <c r="E523" t="s">
        <v>3132</v>
      </c>
      <c r="F523" t="s">
        <v>3105</v>
      </c>
      <c r="G523" t="s">
        <v>3104</v>
      </c>
      <c r="H523" t="s">
        <v>3090</v>
      </c>
      <c r="I523" t="s">
        <v>344</v>
      </c>
      <c r="J523" t="s">
        <v>3274</v>
      </c>
      <c r="K523" t="s">
        <v>3408</v>
      </c>
      <c r="L523" t="s">
        <v>4056</v>
      </c>
      <c r="M523" t="s">
        <v>3276</v>
      </c>
      <c r="N523" t="s">
        <v>3277</v>
      </c>
      <c r="O523" t="s">
        <v>4541</v>
      </c>
      <c r="P523" t="s">
        <v>343</v>
      </c>
      <c r="Q523" t="s">
        <v>343</v>
      </c>
      <c r="R523">
        <v>0</v>
      </c>
      <c r="S523">
        <v>0</v>
      </c>
      <c r="T523">
        <v>87727</v>
      </c>
      <c r="U523">
        <v>1.35</v>
      </c>
      <c r="V523">
        <v>64985</v>
      </c>
      <c r="W523">
        <v>0</v>
      </c>
      <c r="X523">
        <v>0</v>
      </c>
      <c r="Y523">
        <v>0</v>
      </c>
      <c r="Z523">
        <v>0</v>
      </c>
      <c r="AA523">
        <v>650</v>
      </c>
      <c r="AB523">
        <v>264141</v>
      </c>
      <c r="AC523">
        <v>10</v>
      </c>
      <c r="AD523">
        <v>4.0999999999999996</v>
      </c>
      <c r="AE523">
        <v>0</v>
      </c>
      <c r="AF523">
        <v>0</v>
      </c>
      <c r="AG523">
        <v>0</v>
      </c>
      <c r="AH523" s="1">
        <f t="shared" si="8"/>
        <v>0</v>
      </c>
      <c r="AI523">
        <v>0</v>
      </c>
      <c r="AJ523">
        <v>0</v>
      </c>
      <c r="AK523">
        <v>0</v>
      </c>
      <c r="AL523">
        <v>0</v>
      </c>
      <c r="AM523">
        <v>11.697800000000001</v>
      </c>
      <c r="AN523">
        <v>238913.166</v>
      </c>
      <c r="AO523">
        <v>76841.641300000003</v>
      </c>
      <c r="AP523">
        <v>1.1296999999999999</v>
      </c>
      <c r="AQ523">
        <v>0</v>
      </c>
      <c r="AR523">
        <v>0</v>
      </c>
      <c r="AS523">
        <v>123.3884</v>
      </c>
      <c r="AT523">
        <v>3136024.3480000002</v>
      </c>
      <c r="AU523" s="1">
        <v>0</v>
      </c>
      <c r="AV523" s="1">
        <v>7.0790396861848377</v>
      </c>
      <c r="AW523" s="3">
        <v>8.6595077809576395</v>
      </c>
      <c r="AX523" s="1">
        <v>5.2461824890474924</v>
      </c>
      <c r="AY523" s="1">
        <v>25.136562904995301</v>
      </c>
      <c r="AZ523" s="1">
        <v>20.398872029447677</v>
      </c>
      <c r="BA523" s="1">
        <v>5.2298397968016044</v>
      </c>
      <c r="BB523" s="1">
        <f>BA523-(((100-AH523)/100)*19.7)</f>
        <v>-14.470160203198395</v>
      </c>
    </row>
    <row r="524" spans="1:54" x14ac:dyDescent="0.3">
      <c r="A524">
        <v>1</v>
      </c>
      <c r="B524" t="s">
        <v>770</v>
      </c>
      <c r="C524">
        <v>3</v>
      </c>
      <c r="D524" t="s">
        <v>2314</v>
      </c>
      <c r="E524" t="s">
        <v>3132</v>
      </c>
      <c r="F524" t="s">
        <v>3106</v>
      </c>
      <c r="G524" t="s">
        <v>3104</v>
      </c>
      <c r="H524" t="s">
        <v>3090</v>
      </c>
      <c r="I524" t="s">
        <v>2211</v>
      </c>
      <c r="J524" t="s">
        <v>3274</v>
      </c>
      <c r="K524" t="s">
        <v>3409</v>
      </c>
      <c r="L524" t="s">
        <v>4057</v>
      </c>
      <c r="M524" t="s">
        <v>3276</v>
      </c>
      <c r="N524" t="s">
        <v>3277</v>
      </c>
      <c r="O524" t="s">
        <v>4542</v>
      </c>
      <c r="P524" t="s">
        <v>2210</v>
      </c>
      <c r="Q524" t="s">
        <v>2210</v>
      </c>
      <c r="R524">
        <v>0</v>
      </c>
      <c r="S524">
        <v>0</v>
      </c>
      <c r="T524">
        <v>80780</v>
      </c>
      <c r="U524">
        <v>1.24</v>
      </c>
      <c r="V524">
        <v>65393</v>
      </c>
      <c r="W524">
        <v>0</v>
      </c>
      <c r="X524">
        <v>0</v>
      </c>
      <c r="Y524">
        <v>0</v>
      </c>
      <c r="Z524">
        <v>0</v>
      </c>
      <c r="AA524">
        <v>676</v>
      </c>
      <c r="AB524">
        <v>664147</v>
      </c>
      <c r="AC524">
        <v>10.3</v>
      </c>
      <c r="AD524">
        <v>10.199999999999999</v>
      </c>
      <c r="AE524">
        <v>0</v>
      </c>
      <c r="AF524">
        <v>0</v>
      </c>
      <c r="AG524">
        <v>0</v>
      </c>
      <c r="AH524" s="1">
        <f t="shared" si="8"/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83446.2304</v>
      </c>
      <c r="AP524">
        <v>1.256</v>
      </c>
      <c r="AQ524">
        <v>0</v>
      </c>
      <c r="AR524">
        <v>0</v>
      </c>
      <c r="AS524">
        <v>138.84719999999999</v>
      </c>
      <c r="AT524">
        <v>3930714.8779000002</v>
      </c>
      <c r="AU524" s="1">
        <v>0</v>
      </c>
      <c r="AV524" s="1">
        <v>0</v>
      </c>
      <c r="AW524" s="3">
        <v>0</v>
      </c>
      <c r="AX524" s="1">
        <v>0</v>
      </c>
      <c r="AY524" s="1">
        <v>47.221218200397601</v>
      </c>
      <c r="AZ524" s="1">
        <v>33.521218200397598</v>
      </c>
      <c r="BA524" s="1">
        <v>-3.9961391734316507</v>
      </c>
      <c r="BB524" s="1">
        <f>BA524-(((100-AH524)/100)*17.6)</f>
        <v>-21.596139173431652</v>
      </c>
    </row>
    <row r="525" spans="1:54" x14ac:dyDescent="0.3">
      <c r="A525">
        <v>1</v>
      </c>
      <c r="B525" t="s">
        <v>2602</v>
      </c>
      <c r="C525">
        <v>1</v>
      </c>
      <c r="D525" t="s">
        <v>2497</v>
      </c>
      <c r="E525" t="s">
        <v>3129</v>
      </c>
      <c r="F525" t="s">
        <v>3105</v>
      </c>
      <c r="G525" t="s">
        <v>3089</v>
      </c>
      <c r="H525" t="s">
        <v>3090</v>
      </c>
      <c r="I525" t="s">
        <v>401</v>
      </c>
      <c r="J525" t="s">
        <v>3274</v>
      </c>
      <c r="K525" t="s">
        <v>3399</v>
      </c>
      <c r="L525" t="s">
        <v>4117</v>
      </c>
      <c r="M525" t="s">
        <v>3276</v>
      </c>
      <c r="N525" t="s">
        <v>3277</v>
      </c>
      <c r="O525" t="s">
        <v>4532</v>
      </c>
      <c r="P525" t="s">
        <v>400</v>
      </c>
      <c r="Q525" t="s">
        <v>400</v>
      </c>
      <c r="R525">
        <v>176228</v>
      </c>
      <c r="S525">
        <v>2.61</v>
      </c>
      <c r="T525">
        <v>19955</v>
      </c>
      <c r="U525">
        <v>0.3</v>
      </c>
      <c r="V525">
        <v>67548</v>
      </c>
      <c r="W525">
        <v>1286</v>
      </c>
      <c r="X525">
        <v>371877</v>
      </c>
      <c r="Y525">
        <v>19</v>
      </c>
      <c r="Z525">
        <v>5.5</v>
      </c>
      <c r="AA525">
        <v>51</v>
      </c>
      <c r="AB525">
        <v>166948</v>
      </c>
      <c r="AC525">
        <v>0.8</v>
      </c>
      <c r="AD525">
        <v>2.5</v>
      </c>
      <c r="AE525">
        <v>90</v>
      </c>
      <c r="AF525">
        <v>69</v>
      </c>
      <c r="AG525">
        <v>96</v>
      </c>
      <c r="AH525" s="1">
        <f t="shared" si="8"/>
        <v>85</v>
      </c>
      <c r="AI525">
        <v>165839.65210000001</v>
      </c>
      <c r="AJ525">
        <v>2.3921999999999999</v>
      </c>
      <c r="AK525">
        <v>0</v>
      </c>
      <c r="AL525">
        <v>0</v>
      </c>
      <c r="AM525">
        <v>300.57510000000002</v>
      </c>
      <c r="AN525">
        <v>3111330.3289999999</v>
      </c>
      <c r="AO525">
        <v>0</v>
      </c>
      <c r="AP525">
        <v>0</v>
      </c>
      <c r="AQ525">
        <v>0</v>
      </c>
      <c r="AR525">
        <v>0</v>
      </c>
      <c r="AS525">
        <v>14.765700000000001</v>
      </c>
      <c r="AT525">
        <v>1359242.193</v>
      </c>
      <c r="AU525" s="1">
        <v>100</v>
      </c>
      <c r="AV525" s="1">
        <v>69.595791449281407</v>
      </c>
      <c r="AW525" s="3">
        <v>95.317542163906495</v>
      </c>
      <c r="AX525" s="1">
        <v>88.304444537729296</v>
      </c>
      <c r="AY525" s="1">
        <v>71.103550667403596</v>
      </c>
      <c r="AZ525" s="1">
        <v>70.518772894290066</v>
      </c>
      <c r="BA525" s="1">
        <v>36.464887261788199</v>
      </c>
      <c r="BB525" s="1">
        <f>BA525-(((100-AH525)/100)*19.7)</f>
        <v>33.509887261788201</v>
      </c>
    </row>
    <row r="526" spans="1:54" x14ac:dyDescent="0.3">
      <c r="A526">
        <v>1</v>
      </c>
      <c r="B526" t="s">
        <v>2282</v>
      </c>
      <c r="C526">
        <v>3</v>
      </c>
      <c r="D526" t="s">
        <v>2497</v>
      </c>
      <c r="E526" t="s">
        <v>3129</v>
      </c>
      <c r="F526" t="s">
        <v>3106</v>
      </c>
      <c r="G526" t="s">
        <v>3089</v>
      </c>
      <c r="H526" t="s">
        <v>3090</v>
      </c>
      <c r="I526" t="s">
        <v>2588</v>
      </c>
      <c r="J526" t="s">
        <v>3274</v>
      </c>
      <c r="K526" t="s">
        <v>3400</v>
      </c>
      <c r="L526" t="s">
        <v>4118</v>
      </c>
      <c r="M526" t="s">
        <v>3276</v>
      </c>
      <c r="N526" t="s">
        <v>3277</v>
      </c>
      <c r="O526" t="s">
        <v>4533</v>
      </c>
      <c r="P526" t="s">
        <v>2587</v>
      </c>
      <c r="Q526" t="s">
        <v>2587</v>
      </c>
      <c r="R526">
        <v>181338</v>
      </c>
      <c r="S526">
        <v>2.78</v>
      </c>
      <c r="T526">
        <v>21055</v>
      </c>
      <c r="U526">
        <v>0.32</v>
      </c>
      <c r="V526">
        <v>65144</v>
      </c>
      <c r="W526">
        <v>1339</v>
      </c>
      <c r="X526">
        <v>557101</v>
      </c>
      <c r="Y526">
        <v>21</v>
      </c>
      <c r="Z526">
        <v>8.6</v>
      </c>
      <c r="AA526">
        <v>69</v>
      </c>
      <c r="AB526">
        <v>234496</v>
      </c>
      <c r="AC526">
        <v>1.1000000000000001</v>
      </c>
      <c r="AD526">
        <v>3.6</v>
      </c>
      <c r="AE526">
        <v>90</v>
      </c>
      <c r="AF526">
        <v>70</v>
      </c>
      <c r="AG526">
        <v>95</v>
      </c>
      <c r="AH526" s="1">
        <f t="shared" si="8"/>
        <v>85</v>
      </c>
      <c r="AI526">
        <v>168473.5447</v>
      </c>
      <c r="AJ526">
        <v>2.5327999999999999</v>
      </c>
      <c r="AK526">
        <v>14.948399999999999</v>
      </c>
      <c r="AL526">
        <v>0</v>
      </c>
      <c r="AM526">
        <v>322.1977</v>
      </c>
      <c r="AN526">
        <v>3348691.9071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1535226.7716999999</v>
      </c>
      <c r="AU526" s="1">
        <v>100</v>
      </c>
      <c r="AV526" s="1">
        <v>68.565677017431184</v>
      </c>
      <c r="AW526" s="3">
        <v>100</v>
      </c>
      <c r="AX526" s="1">
        <v>89.521892339143733</v>
      </c>
      <c r="AY526" s="1">
        <v>84.704699650855403</v>
      </c>
      <c r="AZ526" s="1">
        <v>83.269198901318092</v>
      </c>
      <c r="BA526" s="1">
        <v>-3.7361845398935225</v>
      </c>
      <c r="BB526" s="1">
        <f>BA526-(((100-AH526)/100)*17.6)</f>
        <v>-6.3761845398935222</v>
      </c>
    </row>
    <row r="527" spans="1:54" x14ac:dyDescent="0.3">
      <c r="A527">
        <v>1</v>
      </c>
      <c r="B527" t="s">
        <v>2945</v>
      </c>
      <c r="C527">
        <v>1</v>
      </c>
      <c r="D527" t="s">
        <v>1470</v>
      </c>
      <c r="E527" t="s">
        <v>3129</v>
      </c>
      <c r="F527" t="s">
        <v>3103</v>
      </c>
      <c r="G527" t="s">
        <v>3104</v>
      </c>
      <c r="H527" t="s">
        <v>3088</v>
      </c>
      <c r="I527" t="s">
        <v>834</v>
      </c>
      <c r="J527" t="s">
        <v>3274</v>
      </c>
      <c r="K527" t="s">
        <v>3398</v>
      </c>
      <c r="L527" t="s">
        <v>4116</v>
      </c>
      <c r="M527" t="s">
        <v>3276</v>
      </c>
      <c r="N527" t="s">
        <v>3277</v>
      </c>
      <c r="O527" t="s">
        <v>4531</v>
      </c>
      <c r="P527" t="s">
        <v>833</v>
      </c>
      <c r="Q527" t="s">
        <v>833</v>
      </c>
      <c r="R527">
        <v>0</v>
      </c>
      <c r="S527">
        <v>0</v>
      </c>
      <c r="T527">
        <v>82437</v>
      </c>
      <c r="U527">
        <v>1.23</v>
      </c>
      <c r="V527">
        <v>67266</v>
      </c>
      <c r="W527">
        <v>0</v>
      </c>
      <c r="X527">
        <v>0</v>
      </c>
      <c r="Y527">
        <v>0</v>
      </c>
      <c r="Z527">
        <v>0</v>
      </c>
      <c r="AA527">
        <v>545</v>
      </c>
      <c r="AB527">
        <v>313743</v>
      </c>
      <c r="AC527">
        <v>8.1</v>
      </c>
      <c r="AD527">
        <v>4.7</v>
      </c>
      <c r="AE527">
        <v>0</v>
      </c>
      <c r="AF527">
        <v>0</v>
      </c>
      <c r="AG527">
        <v>0</v>
      </c>
      <c r="AH527" s="1">
        <f t="shared" si="8"/>
        <v>0</v>
      </c>
      <c r="AI527">
        <v>0</v>
      </c>
      <c r="AJ527">
        <v>0</v>
      </c>
      <c r="AK527">
        <v>0</v>
      </c>
      <c r="AL527">
        <v>0</v>
      </c>
      <c r="AM527">
        <v>11.7629</v>
      </c>
      <c r="AN527">
        <v>0</v>
      </c>
      <c r="AO527">
        <v>77816.328800000003</v>
      </c>
      <c r="AP527">
        <v>1.1355999999999999</v>
      </c>
      <c r="AQ527">
        <v>0</v>
      </c>
      <c r="AR527">
        <v>0</v>
      </c>
      <c r="AS527">
        <v>119.10380000000001</v>
      </c>
      <c r="AT527">
        <v>2731263.56</v>
      </c>
      <c r="AU527" s="1">
        <v>0</v>
      </c>
      <c r="AV527" s="1">
        <v>0</v>
      </c>
      <c r="AW527" s="3">
        <v>8.9884592489915303</v>
      </c>
      <c r="AX527" s="1">
        <v>2.9961530829971768</v>
      </c>
      <c r="AY527" s="1">
        <v>0.95589252440411099</v>
      </c>
      <c r="AZ527" s="1">
        <v>-1.2751959546869538</v>
      </c>
      <c r="BA527" s="1">
        <v>-3.5292239581116158</v>
      </c>
      <c r="BB527" s="1">
        <f>BA527-(((100-AH527)/100)*16.7)</f>
        <v>-20.229223958111614</v>
      </c>
    </row>
    <row r="528" spans="1:54" x14ac:dyDescent="0.3">
      <c r="A528">
        <v>1</v>
      </c>
      <c r="B528" t="s">
        <v>946</v>
      </c>
      <c r="C528">
        <v>3</v>
      </c>
      <c r="D528" t="s">
        <v>1470</v>
      </c>
      <c r="E528" t="s">
        <v>3129</v>
      </c>
      <c r="F528" t="s">
        <v>3105</v>
      </c>
      <c r="G528" t="s">
        <v>3104</v>
      </c>
      <c r="H528" t="s">
        <v>3088</v>
      </c>
      <c r="I528" t="s">
        <v>401</v>
      </c>
      <c r="J528" t="s">
        <v>3274</v>
      </c>
      <c r="K528" t="s">
        <v>3399</v>
      </c>
      <c r="L528" t="s">
        <v>4117</v>
      </c>
      <c r="M528" t="s">
        <v>3276</v>
      </c>
      <c r="N528" t="s">
        <v>3277</v>
      </c>
      <c r="O528" t="s">
        <v>4532</v>
      </c>
      <c r="P528" t="s">
        <v>400</v>
      </c>
      <c r="Q528" t="s">
        <v>400</v>
      </c>
      <c r="R528">
        <v>0</v>
      </c>
      <c r="S528">
        <v>0</v>
      </c>
      <c r="T528">
        <v>89186</v>
      </c>
      <c r="U528">
        <v>1.37</v>
      </c>
      <c r="V528">
        <v>65081</v>
      </c>
      <c r="W528">
        <v>0</v>
      </c>
      <c r="X528">
        <v>0</v>
      </c>
      <c r="Y528">
        <v>0</v>
      </c>
      <c r="Z528">
        <v>0</v>
      </c>
      <c r="AA528">
        <v>615</v>
      </c>
      <c r="AB528">
        <v>630006</v>
      </c>
      <c r="AC528">
        <v>9.5</v>
      </c>
      <c r="AD528">
        <v>9.6999999999999993</v>
      </c>
      <c r="AE528">
        <v>0</v>
      </c>
      <c r="AF528">
        <v>0</v>
      </c>
      <c r="AG528">
        <v>0</v>
      </c>
      <c r="AH528" s="1">
        <f t="shared" si="8"/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108725.6018</v>
      </c>
      <c r="AP528">
        <v>1.6733</v>
      </c>
      <c r="AQ528">
        <v>0</v>
      </c>
      <c r="AR528">
        <v>0</v>
      </c>
      <c r="AS528">
        <v>214.80850000000001</v>
      </c>
      <c r="AT528">
        <v>4034985.0306000002</v>
      </c>
      <c r="AU528" s="1">
        <v>0</v>
      </c>
      <c r="AV528" s="1">
        <v>0</v>
      </c>
      <c r="AW528" s="3">
        <v>0</v>
      </c>
      <c r="AX528" s="1">
        <v>0</v>
      </c>
      <c r="AY528" s="1">
        <v>-10.9317258784553</v>
      </c>
      <c r="AZ528" s="1">
        <v>-15.9317258784553</v>
      </c>
      <c r="BA528" s="1">
        <v>9.2604792579022224</v>
      </c>
      <c r="BB528" s="1">
        <f>BA528-(((100-AH528)/100)*19.7)</f>
        <v>-10.439520742097777</v>
      </c>
    </row>
    <row r="529" spans="1:54" x14ac:dyDescent="0.3">
      <c r="A529">
        <v>1</v>
      </c>
      <c r="B529" t="s">
        <v>3008</v>
      </c>
      <c r="C529">
        <v>1</v>
      </c>
      <c r="D529" t="s">
        <v>2521</v>
      </c>
      <c r="E529" t="s">
        <v>3129</v>
      </c>
      <c r="F529" t="s">
        <v>3106</v>
      </c>
      <c r="G529" t="s">
        <v>3104</v>
      </c>
      <c r="H529" t="s">
        <v>3088</v>
      </c>
      <c r="I529" t="s">
        <v>2588</v>
      </c>
      <c r="J529" t="s">
        <v>3274</v>
      </c>
      <c r="K529" t="s">
        <v>3400</v>
      </c>
      <c r="L529" t="s">
        <v>4118</v>
      </c>
      <c r="M529" t="s">
        <v>3276</v>
      </c>
      <c r="N529" t="s">
        <v>3277</v>
      </c>
      <c r="O529" t="s">
        <v>4533</v>
      </c>
      <c r="P529" t="s">
        <v>2587</v>
      </c>
      <c r="Q529" t="s">
        <v>2587</v>
      </c>
      <c r="R529">
        <v>0</v>
      </c>
      <c r="S529">
        <v>0</v>
      </c>
      <c r="T529">
        <v>81906</v>
      </c>
      <c r="U529">
        <v>1.22</v>
      </c>
      <c r="V529">
        <v>67057</v>
      </c>
      <c r="W529">
        <v>0</v>
      </c>
      <c r="X529">
        <v>0</v>
      </c>
      <c r="Y529">
        <v>0</v>
      </c>
      <c r="Z529">
        <v>0</v>
      </c>
      <c r="AA529">
        <v>733</v>
      </c>
      <c r="AB529">
        <v>526416</v>
      </c>
      <c r="AC529">
        <v>10.9</v>
      </c>
      <c r="AD529">
        <v>7.9</v>
      </c>
      <c r="AE529">
        <v>0</v>
      </c>
      <c r="AF529">
        <v>0</v>
      </c>
      <c r="AG529">
        <v>0</v>
      </c>
      <c r="AH529" s="1">
        <f t="shared" si="8"/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76328.556200000006</v>
      </c>
      <c r="AP529">
        <v>1.1147</v>
      </c>
      <c r="AQ529">
        <v>0</v>
      </c>
      <c r="AR529">
        <v>0</v>
      </c>
      <c r="AS529">
        <v>120.7783</v>
      </c>
      <c r="AT529">
        <v>3180718.679</v>
      </c>
      <c r="AU529" s="1">
        <v>0</v>
      </c>
      <c r="AV529" s="1">
        <v>0</v>
      </c>
      <c r="AW529" s="3">
        <v>0</v>
      </c>
      <c r="AX529" s="1">
        <v>0</v>
      </c>
      <c r="AY529" s="1">
        <v>14.618239028591301</v>
      </c>
      <c r="AZ529" s="1">
        <v>0.91823902859130158</v>
      </c>
      <c r="BA529" s="1">
        <v>-13.070679551033738</v>
      </c>
      <c r="BB529" s="1">
        <f>BA529-(((100-AH529)/100)*17.6)</f>
        <v>-30.670679551033739</v>
      </c>
    </row>
    <row r="530" spans="1:54" x14ac:dyDescent="0.3">
      <c r="A530">
        <v>1</v>
      </c>
      <c r="B530" t="s">
        <v>1876</v>
      </c>
      <c r="C530">
        <v>2</v>
      </c>
      <c r="D530" t="s">
        <v>1163</v>
      </c>
      <c r="E530" t="s">
        <v>3129</v>
      </c>
      <c r="F530" t="s">
        <v>3114</v>
      </c>
      <c r="G530" t="s">
        <v>3089</v>
      </c>
      <c r="H530" t="s">
        <v>3088</v>
      </c>
      <c r="I530" t="s">
        <v>598</v>
      </c>
      <c r="J530" t="s">
        <v>3274</v>
      </c>
      <c r="K530" t="s">
        <v>3410</v>
      </c>
      <c r="L530" t="s">
        <v>4122</v>
      </c>
      <c r="M530" t="s">
        <v>3276</v>
      </c>
      <c r="N530" t="s">
        <v>3277</v>
      </c>
      <c r="O530" t="s">
        <v>4543</v>
      </c>
      <c r="P530" t="s">
        <v>597</v>
      </c>
      <c r="Q530" t="s">
        <v>597</v>
      </c>
      <c r="R530">
        <v>154961</v>
      </c>
      <c r="S530">
        <v>2.38</v>
      </c>
      <c r="T530">
        <v>14647</v>
      </c>
      <c r="U530">
        <v>0.23</v>
      </c>
      <c r="V530">
        <v>65083</v>
      </c>
      <c r="W530">
        <v>933</v>
      </c>
      <c r="X530">
        <v>176761</v>
      </c>
      <c r="Y530">
        <v>14</v>
      </c>
      <c r="Z530">
        <v>2.7</v>
      </c>
      <c r="AA530">
        <v>37</v>
      </c>
      <c r="AB530">
        <v>63080</v>
      </c>
      <c r="AC530">
        <v>0.6</v>
      </c>
      <c r="AD530">
        <v>1</v>
      </c>
      <c r="AE530">
        <v>91</v>
      </c>
      <c r="AF530">
        <v>74</v>
      </c>
      <c r="AG530">
        <v>96</v>
      </c>
      <c r="AH530" s="1">
        <f t="shared" si="8"/>
        <v>87</v>
      </c>
      <c r="AI530">
        <v>180920.8573</v>
      </c>
      <c r="AJ530">
        <v>2.6812999999999998</v>
      </c>
      <c r="AK530">
        <v>0</v>
      </c>
      <c r="AL530">
        <v>0</v>
      </c>
      <c r="AM530">
        <v>355.29320000000001</v>
      </c>
      <c r="AN530">
        <v>2826997.66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1256364.925</v>
      </c>
      <c r="AU530" s="1">
        <v>100</v>
      </c>
      <c r="AV530" s="1">
        <v>69.232099798945484</v>
      </c>
      <c r="AW530" s="3">
        <v>100</v>
      </c>
      <c r="AX530" s="1">
        <v>89.744033266315157</v>
      </c>
      <c r="AY530" s="1">
        <v>57.418255092940498</v>
      </c>
      <c r="AZ530" s="1">
        <v>57.264415591935226</v>
      </c>
      <c r="BA530" s="1">
        <v>25.021527689549544</v>
      </c>
      <c r="BB530" s="1">
        <f>BA530-(((100-AH530)/100)*8.5)</f>
        <v>23.916527689549543</v>
      </c>
    </row>
    <row r="531" spans="1:54" x14ac:dyDescent="0.3">
      <c r="A531">
        <v>1</v>
      </c>
      <c r="B531" t="s">
        <v>596</v>
      </c>
      <c r="C531">
        <v>4</v>
      </c>
      <c r="D531" t="s">
        <v>2521</v>
      </c>
      <c r="E531" t="s">
        <v>3129</v>
      </c>
      <c r="F531" t="s">
        <v>3114</v>
      </c>
      <c r="G531" t="s">
        <v>3104</v>
      </c>
      <c r="H531" t="s">
        <v>3090</v>
      </c>
      <c r="I531" t="s">
        <v>598</v>
      </c>
      <c r="J531" t="s">
        <v>3274</v>
      </c>
      <c r="K531" t="s">
        <v>3410</v>
      </c>
      <c r="L531" t="s">
        <v>4122</v>
      </c>
      <c r="M531" t="s">
        <v>3276</v>
      </c>
      <c r="N531" t="s">
        <v>3277</v>
      </c>
      <c r="O531" t="s">
        <v>4543</v>
      </c>
      <c r="P531" t="s">
        <v>597</v>
      </c>
      <c r="Q531" t="s">
        <v>597</v>
      </c>
      <c r="R531">
        <v>0</v>
      </c>
      <c r="S531">
        <v>0</v>
      </c>
      <c r="T531">
        <v>82530</v>
      </c>
      <c r="U531">
        <v>1.29</v>
      </c>
      <c r="V531">
        <v>64099</v>
      </c>
      <c r="W531">
        <v>0</v>
      </c>
      <c r="X531">
        <v>0</v>
      </c>
      <c r="Y531">
        <v>0</v>
      </c>
      <c r="Z531">
        <v>0</v>
      </c>
      <c r="AA531">
        <v>457</v>
      </c>
      <c r="AB531">
        <v>529381</v>
      </c>
      <c r="AC531">
        <v>7.1</v>
      </c>
      <c r="AD531">
        <v>8.3000000000000007</v>
      </c>
      <c r="AE531">
        <v>0</v>
      </c>
      <c r="AF531">
        <v>0</v>
      </c>
      <c r="AG531">
        <v>0</v>
      </c>
      <c r="AH531" s="1">
        <f t="shared" si="8"/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78963.765700000004</v>
      </c>
      <c r="AP531">
        <v>1.1838</v>
      </c>
      <c r="AQ531">
        <v>0</v>
      </c>
      <c r="AR531">
        <v>0</v>
      </c>
      <c r="AS531">
        <v>115.36660000000001</v>
      </c>
      <c r="AT531">
        <v>2877944.7407</v>
      </c>
      <c r="AU531" s="1">
        <v>0</v>
      </c>
      <c r="AV531" s="1">
        <v>0</v>
      </c>
      <c r="AW531" s="3">
        <v>0</v>
      </c>
      <c r="AX531" s="1">
        <v>0</v>
      </c>
      <c r="AY531" s="1">
        <v>2.2333907697564399</v>
      </c>
      <c r="AZ531" s="1">
        <v>0.73339076975643991</v>
      </c>
      <c r="BA531" s="1">
        <v>58.205178119525023</v>
      </c>
      <c r="BB531" s="1">
        <f>BA531-(((100-AH531)/100)*8.5)</f>
        <v>49.705178119525023</v>
      </c>
    </row>
    <row r="532" spans="1:54" x14ac:dyDescent="0.3">
      <c r="A532">
        <v>1</v>
      </c>
      <c r="B532" t="s">
        <v>1798</v>
      </c>
      <c r="C532">
        <v>2</v>
      </c>
      <c r="D532" t="s">
        <v>1626</v>
      </c>
      <c r="E532" t="s">
        <v>3129</v>
      </c>
      <c r="F532" t="s">
        <v>3115</v>
      </c>
      <c r="G532" t="s">
        <v>3104</v>
      </c>
      <c r="H532" t="s">
        <v>3090</v>
      </c>
      <c r="I532" t="s">
        <v>1290</v>
      </c>
      <c r="J532" t="s">
        <v>3274</v>
      </c>
      <c r="K532" t="s">
        <v>3411</v>
      </c>
      <c r="L532" t="s">
        <v>4118</v>
      </c>
      <c r="M532" t="s">
        <v>3276</v>
      </c>
      <c r="N532" t="s">
        <v>3277</v>
      </c>
      <c r="O532" t="s">
        <v>4544</v>
      </c>
      <c r="P532" t="s">
        <v>1289</v>
      </c>
      <c r="Q532" t="s">
        <v>1289</v>
      </c>
      <c r="R532">
        <v>0</v>
      </c>
      <c r="S532">
        <v>0</v>
      </c>
      <c r="T532">
        <v>82983</v>
      </c>
      <c r="U532">
        <v>1.26</v>
      </c>
      <c r="V532">
        <v>65735</v>
      </c>
      <c r="W532">
        <v>0</v>
      </c>
      <c r="X532">
        <v>0</v>
      </c>
      <c r="Y532">
        <v>0</v>
      </c>
      <c r="Z532">
        <v>0</v>
      </c>
      <c r="AA532">
        <v>659</v>
      </c>
      <c r="AB532">
        <v>421647</v>
      </c>
      <c r="AC532">
        <v>10</v>
      </c>
      <c r="AD532">
        <v>6.4</v>
      </c>
      <c r="AE532">
        <v>0</v>
      </c>
      <c r="AF532">
        <v>0</v>
      </c>
      <c r="AG532">
        <v>0</v>
      </c>
      <c r="AH532" s="1">
        <f t="shared" si="8"/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83316.752800000002</v>
      </c>
      <c r="AP532">
        <v>1.2230000000000001</v>
      </c>
      <c r="AQ532">
        <v>0</v>
      </c>
      <c r="AR532">
        <v>0</v>
      </c>
      <c r="AS532">
        <v>164.9323</v>
      </c>
      <c r="AT532">
        <v>3471364.7590000001</v>
      </c>
      <c r="AU532" s="1">
        <v>0</v>
      </c>
      <c r="AV532" s="1">
        <v>0</v>
      </c>
      <c r="AW532" s="3">
        <v>0</v>
      </c>
      <c r="AX532" s="1">
        <v>0</v>
      </c>
      <c r="AY532" s="1">
        <v>-17.143274233102598</v>
      </c>
      <c r="AZ532" s="1">
        <v>-17.143274233102598</v>
      </c>
      <c r="BA532" s="1">
        <v>2.7174296644503735</v>
      </c>
      <c r="BB532" s="1">
        <f>BA532-(((100-AH532)/100)*14.1)</f>
        <v>-11.382570335549627</v>
      </c>
    </row>
    <row r="533" spans="1:54" x14ac:dyDescent="0.3">
      <c r="A533">
        <v>1</v>
      </c>
      <c r="B533" t="s">
        <v>862</v>
      </c>
      <c r="C533">
        <v>4</v>
      </c>
      <c r="D533" t="s">
        <v>1626</v>
      </c>
      <c r="E533" t="s">
        <v>3129</v>
      </c>
      <c r="F533" t="s">
        <v>3116</v>
      </c>
      <c r="G533" t="s">
        <v>3104</v>
      </c>
      <c r="H533" t="s">
        <v>3090</v>
      </c>
      <c r="I533" t="s">
        <v>2273</v>
      </c>
      <c r="J533" t="s">
        <v>3274</v>
      </c>
      <c r="K533" t="s">
        <v>3412</v>
      </c>
      <c r="L533" t="s">
        <v>4123</v>
      </c>
      <c r="M533" t="s">
        <v>3276</v>
      </c>
      <c r="N533" t="s">
        <v>3277</v>
      </c>
      <c r="O533" t="s">
        <v>4545</v>
      </c>
      <c r="P533" t="s">
        <v>2272</v>
      </c>
      <c r="Q533" t="s">
        <v>2272</v>
      </c>
      <c r="R533">
        <v>0</v>
      </c>
      <c r="S533">
        <v>0</v>
      </c>
      <c r="T533">
        <v>82520</v>
      </c>
      <c r="U533">
        <v>1.26</v>
      </c>
      <c r="V533">
        <v>65453</v>
      </c>
      <c r="W533">
        <v>0</v>
      </c>
      <c r="X533">
        <v>0</v>
      </c>
      <c r="Y533">
        <v>0</v>
      </c>
      <c r="Z533">
        <v>0</v>
      </c>
      <c r="AA533">
        <v>698</v>
      </c>
      <c r="AB533">
        <v>913147</v>
      </c>
      <c r="AC533">
        <v>10.7</v>
      </c>
      <c r="AD533">
        <v>14</v>
      </c>
      <c r="AE533">
        <v>0</v>
      </c>
      <c r="AF533">
        <v>0</v>
      </c>
      <c r="AG533">
        <v>0</v>
      </c>
      <c r="AH533" s="1">
        <f t="shared" si="8"/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81820.910600000003</v>
      </c>
      <c r="AP533">
        <v>1.2604</v>
      </c>
      <c r="AQ533">
        <v>8.1035000000000004</v>
      </c>
      <c r="AR533">
        <v>0</v>
      </c>
      <c r="AS533">
        <v>173.2002</v>
      </c>
      <c r="AT533">
        <v>4054931.5336000002</v>
      </c>
      <c r="AU533" s="1">
        <v>0</v>
      </c>
      <c r="AV533" s="1">
        <v>0</v>
      </c>
      <c r="AW533" s="3">
        <v>0</v>
      </c>
      <c r="AX533" s="1">
        <v>0</v>
      </c>
      <c r="AY533" s="1">
        <v>-4.8196234950031398</v>
      </c>
      <c r="AZ533" s="1">
        <v>-19.219623495003141</v>
      </c>
      <c r="BA533" s="1">
        <v>5.9373175004866754</v>
      </c>
      <c r="BB533" s="1">
        <f>BA533-(((100-AH533)/100)*4.9)</f>
        <v>1.037317500486675</v>
      </c>
    </row>
    <row r="534" spans="1:54" x14ac:dyDescent="0.3">
      <c r="A534">
        <v>1</v>
      </c>
      <c r="B534" t="s">
        <v>1980</v>
      </c>
      <c r="C534">
        <v>2</v>
      </c>
      <c r="D534" t="s">
        <v>674</v>
      </c>
      <c r="E534" t="s">
        <v>3130</v>
      </c>
      <c r="F534" t="s">
        <v>3114</v>
      </c>
      <c r="G534" t="s">
        <v>3089</v>
      </c>
      <c r="H534" t="s">
        <v>3088</v>
      </c>
      <c r="I534" t="s">
        <v>186</v>
      </c>
      <c r="J534" t="s">
        <v>3274</v>
      </c>
      <c r="K534" t="s">
        <v>3413</v>
      </c>
      <c r="L534" t="s">
        <v>4112</v>
      </c>
      <c r="M534" t="s">
        <v>3276</v>
      </c>
      <c r="N534" t="s">
        <v>3277</v>
      </c>
      <c r="O534" t="s">
        <v>4546</v>
      </c>
      <c r="P534" t="s">
        <v>185</v>
      </c>
      <c r="Q534" t="s">
        <v>185</v>
      </c>
      <c r="R534">
        <v>209764</v>
      </c>
      <c r="S534">
        <v>3.23</v>
      </c>
      <c r="T534">
        <v>0</v>
      </c>
      <c r="U534">
        <v>0</v>
      </c>
      <c r="V534">
        <v>65013</v>
      </c>
      <c r="W534">
        <v>799</v>
      </c>
      <c r="X534">
        <v>189068</v>
      </c>
      <c r="Y534">
        <v>12</v>
      </c>
      <c r="Z534">
        <v>2.9</v>
      </c>
      <c r="AA534">
        <v>0</v>
      </c>
      <c r="AB534">
        <v>15967</v>
      </c>
      <c r="AC534">
        <v>0</v>
      </c>
      <c r="AD534">
        <v>0.2</v>
      </c>
      <c r="AE534">
        <v>100</v>
      </c>
      <c r="AF534">
        <v>92</v>
      </c>
      <c r="AG534">
        <v>100</v>
      </c>
      <c r="AH534" s="1">
        <f t="shared" si="8"/>
        <v>97.333333333333329</v>
      </c>
      <c r="AI534">
        <v>201387.7268</v>
      </c>
      <c r="AJ534">
        <v>3.0163000000000002</v>
      </c>
      <c r="AK534">
        <v>0</v>
      </c>
      <c r="AL534">
        <v>0</v>
      </c>
      <c r="AM534">
        <v>242.5478</v>
      </c>
      <c r="AN534">
        <v>2363770.165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331928.38650000002</v>
      </c>
      <c r="AU534" s="1">
        <v>100</v>
      </c>
      <c r="AV534" s="1">
        <v>87.686739442164225</v>
      </c>
      <c r="AW534" s="3">
        <v>100</v>
      </c>
      <c r="AX534" s="1">
        <v>95.895579814054756</v>
      </c>
      <c r="AY534" s="1">
        <v>66.6896794843598</v>
      </c>
      <c r="AZ534" s="1">
        <v>66.628113181570626</v>
      </c>
      <c r="BA534" s="1">
        <v>29.53881336551899</v>
      </c>
      <c r="BB534" s="1">
        <f>BA534-(((100-AH534)/100)*8.5)</f>
        <v>29.312146698852324</v>
      </c>
    </row>
    <row r="535" spans="1:54" x14ac:dyDescent="0.3">
      <c r="A535">
        <v>1</v>
      </c>
      <c r="B535" t="s">
        <v>1959</v>
      </c>
      <c r="C535">
        <v>4</v>
      </c>
      <c r="D535" t="s">
        <v>674</v>
      </c>
      <c r="E535" t="s">
        <v>3130</v>
      </c>
      <c r="F535" t="s">
        <v>3115</v>
      </c>
      <c r="G535" t="s">
        <v>3089</v>
      </c>
      <c r="H535" t="s">
        <v>3088</v>
      </c>
      <c r="I535" t="s">
        <v>2623</v>
      </c>
      <c r="J535" t="s">
        <v>3274</v>
      </c>
      <c r="K535" t="s">
        <v>3414</v>
      </c>
      <c r="L535" t="s">
        <v>4106</v>
      </c>
      <c r="M535" t="s">
        <v>3276</v>
      </c>
      <c r="N535" t="s">
        <v>3277</v>
      </c>
      <c r="O535" t="s">
        <v>4547</v>
      </c>
      <c r="P535" t="s">
        <v>2622</v>
      </c>
      <c r="Q535" t="s">
        <v>2622</v>
      </c>
      <c r="R535">
        <v>231619</v>
      </c>
      <c r="S535">
        <v>3.59</v>
      </c>
      <c r="T535">
        <v>0</v>
      </c>
      <c r="U535">
        <v>0</v>
      </c>
      <c r="V535">
        <v>64478</v>
      </c>
      <c r="W535">
        <v>1007</v>
      </c>
      <c r="X535">
        <v>462792</v>
      </c>
      <c r="Y535">
        <v>16</v>
      </c>
      <c r="Z535">
        <v>7.2</v>
      </c>
      <c r="AA535">
        <v>25</v>
      </c>
      <c r="AB535">
        <v>125163</v>
      </c>
      <c r="AC535">
        <v>0.4</v>
      </c>
      <c r="AD535">
        <v>1.9</v>
      </c>
      <c r="AE535">
        <v>100</v>
      </c>
      <c r="AF535">
        <v>79</v>
      </c>
      <c r="AG535">
        <v>98</v>
      </c>
      <c r="AH535" s="1">
        <f t="shared" si="8"/>
        <v>92.333333333333329</v>
      </c>
      <c r="AI535">
        <v>231265.13430000001</v>
      </c>
      <c r="AJ535">
        <v>3.5811999999999999</v>
      </c>
      <c r="AK535">
        <v>0</v>
      </c>
      <c r="AL535">
        <v>0</v>
      </c>
      <c r="AM535">
        <v>323.2516</v>
      </c>
      <c r="AN535">
        <v>2954600.4161999999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705611.2942</v>
      </c>
      <c r="AU535" s="1">
        <v>100</v>
      </c>
      <c r="AV535" s="1">
        <v>80.722118007679711</v>
      </c>
      <c r="AW535" s="3">
        <v>100</v>
      </c>
      <c r="AX535" s="1">
        <v>93.574039335893232</v>
      </c>
      <c r="AY535" s="1">
        <v>77.506341274349097</v>
      </c>
      <c r="AZ535" s="1">
        <v>77.506341274349097</v>
      </c>
      <c r="BA535" s="1">
        <v>20.342612419700224</v>
      </c>
      <c r="BB535" s="1">
        <f>BA535-(((100-AH535)/100)*14.1)</f>
        <v>19.261612419700224</v>
      </c>
    </row>
    <row r="536" spans="1:54" x14ac:dyDescent="0.3">
      <c r="A536">
        <v>1</v>
      </c>
      <c r="B536" t="s">
        <v>2511</v>
      </c>
      <c r="C536">
        <v>2</v>
      </c>
      <c r="D536" t="s">
        <v>876</v>
      </c>
      <c r="E536" t="s">
        <v>3130</v>
      </c>
      <c r="F536" t="s">
        <v>3116</v>
      </c>
      <c r="G536" t="s">
        <v>3089</v>
      </c>
      <c r="H536" t="s">
        <v>3088</v>
      </c>
      <c r="I536" t="s">
        <v>2513</v>
      </c>
      <c r="J536" t="s">
        <v>3274</v>
      </c>
      <c r="K536" t="s">
        <v>3415</v>
      </c>
      <c r="L536" t="s">
        <v>4113</v>
      </c>
      <c r="M536" t="s">
        <v>3276</v>
      </c>
      <c r="N536" t="s">
        <v>3277</v>
      </c>
      <c r="O536" t="s">
        <v>4548</v>
      </c>
      <c r="P536" t="s">
        <v>2512</v>
      </c>
      <c r="Q536" t="s">
        <v>2512</v>
      </c>
      <c r="R536">
        <v>213158</v>
      </c>
      <c r="S536">
        <v>3.26</v>
      </c>
      <c r="T536">
        <v>0</v>
      </c>
      <c r="U536">
        <v>0</v>
      </c>
      <c r="V536">
        <v>65470</v>
      </c>
      <c r="W536">
        <v>1020</v>
      </c>
      <c r="X536">
        <v>259872</v>
      </c>
      <c r="Y536">
        <v>16</v>
      </c>
      <c r="Z536">
        <v>4</v>
      </c>
      <c r="AA536">
        <v>12</v>
      </c>
      <c r="AB536">
        <v>65105</v>
      </c>
      <c r="AC536">
        <v>0.2</v>
      </c>
      <c r="AD536">
        <v>1</v>
      </c>
      <c r="AE536">
        <v>100</v>
      </c>
      <c r="AF536">
        <v>80</v>
      </c>
      <c r="AG536">
        <v>99</v>
      </c>
      <c r="AH536" s="1">
        <f t="shared" si="8"/>
        <v>93</v>
      </c>
      <c r="AI536">
        <v>220725.8578</v>
      </c>
      <c r="AJ536">
        <v>3.3028</v>
      </c>
      <c r="AK536">
        <v>0</v>
      </c>
      <c r="AL536">
        <v>0</v>
      </c>
      <c r="AM536">
        <v>332.07690000000002</v>
      </c>
      <c r="AN536">
        <v>3075771.3560000001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723924.076</v>
      </c>
      <c r="AU536" s="1">
        <v>100</v>
      </c>
      <c r="AV536" s="1">
        <v>80.947839400408029</v>
      </c>
      <c r="AW536" s="3">
        <v>100</v>
      </c>
      <c r="AX536" s="1">
        <v>93.649279800136014</v>
      </c>
      <c r="AY536" s="1">
        <v>89.676998210609995</v>
      </c>
      <c r="AZ536" s="1">
        <v>88.762494501829579</v>
      </c>
      <c r="BA536" s="1">
        <v>55.583788591030363</v>
      </c>
      <c r="BB536" s="1">
        <f>BA536-(((100-AH536)/100)*4.9)</f>
        <v>55.240788591030359</v>
      </c>
    </row>
    <row r="537" spans="1:54" x14ac:dyDescent="0.3">
      <c r="A537">
        <v>1</v>
      </c>
      <c r="B537" t="s">
        <v>1080</v>
      </c>
      <c r="C537">
        <v>4</v>
      </c>
      <c r="D537" t="s">
        <v>876</v>
      </c>
      <c r="E537" t="s">
        <v>3130</v>
      </c>
      <c r="F537" t="s">
        <v>3114</v>
      </c>
      <c r="G537" t="s">
        <v>3089</v>
      </c>
      <c r="H537" t="s">
        <v>3090</v>
      </c>
      <c r="I537" t="s">
        <v>186</v>
      </c>
      <c r="J537" t="s">
        <v>3274</v>
      </c>
      <c r="K537" t="s">
        <v>3413</v>
      </c>
      <c r="L537" t="s">
        <v>4112</v>
      </c>
      <c r="M537" t="s">
        <v>3276</v>
      </c>
      <c r="N537" t="s">
        <v>3277</v>
      </c>
      <c r="O537" t="s">
        <v>4546</v>
      </c>
      <c r="P537" t="s">
        <v>185</v>
      </c>
      <c r="Q537" t="s">
        <v>185</v>
      </c>
      <c r="R537">
        <v>269648</v>
      </c>
      <c r="S537">
        <v>4.17</v>
      </c>
      <c r="T537">
        <v>0</v>
      </c>
      <c r="U537">
        <v>0</v>
      </c>
      <c r="V537">
        <v>64605</v>
      </c>
      <c r="W537">
        <v>1345</v>
      </c>
      <c r="X537">
        <v>486254</v>
      </c>
      <c r="Y537">
        <v>21</v>
      </c>
      <c r="Z537">
        <v>7.5</v>
      </c>
      <c r="AA537">
        <v>0</v>
      </c>
      <c r="AB537">
        <v>42825</v>
      </c>
      <c r="AC537">
        <v>0</v>
      </c>
      <c r="AD537">
        <v>0.7</v>
      </c>
      <c r="AE537">
        <v>100</v>
      </c>
      <c r="AF537">
        <v>92</v>
      </c>
      <c r="AG537">
        <v>100</v>
      </c>
      <c r="AH537" s="1">
        <f t="shared" si="8"/>
        <v>97.333333333333329</v>
      </c>
      <c r="AI537">
        <v>242989.88519999999</v>
      </c>
      <c r="AJ537">
        <v>3.65</v>
      </c>
      <c r="AK537">
        <v>0</v>
      </c>
      <c r="AL537">
        <v>0</v>
      </c>
      <c r="AM537">
        <v>302.60739999999998</v>
      </c>
      <c r="AN537">
        <v>2708909.6340000001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307424.11800000002</v>
      </c>
      <c r="AU537" s="1">
        <v>100</v>
      </c>
      <c r="AV537" s="1">
        <v>89.808020488576219</v>
      </c>
      <c r="AW537" s="3">
        <v>100</v>
      </c>
      <c r="AX537" s="1">
        <v>96.602673496192082</v>
      </c>
      <c r="AY537" s="1">
        <v>65.626372561581604</v>
      </c>
      <c r="AZ537" s="1">
        <v>65.575412664024483</v>
      </c>
      <c r="BA537" s="1">
        <v>14.502627992992027</v>
      </c>
      <c r="BB537" s="1">
        <f>BA537-(((100-AH537)/100)*8.5)</f>
        <v>14.27596132632536</v>
      </c>
    </row>
    <row r="538" spans="1:54" x14ac:dyDescent="0.3">
      <c r="A538">
        <v>1</v>
      </c>
      <c r="B538" t="s">
        <v>578</v>
      </c>
      <c r="C538">
        <v>2</v>
      </c>
      <c r="D538" t="s">
        <v>3080</v>
      </c>
      <c r="E538" t="s">
        <v>3130</v>
      </c>
      <c r="F538" t="s">
        <v>3115</v>
      </c>
      <c r="G538" t="s">
        <v>3089</v>
      </c>
      <c r="H538" t="s">
        <v>3090</v>
      </c>
      <c r="I538" t="s">
        <v>2623</v>
      </c>
      <c r="J538" t="s">
        <v>3274</v>
      </c>
      <c r="K538" t="s">
        <v>3414</v>
      </c>
      <c r="L538" t="s">
        <v>4106</v>
      </c>
      <c r="M538" t="s">
        <v>3276</v>
      </c>
      <c r="N538" t="s">
        <v>3277</v>
      </c>
      <c r="O538" t="s">
        <v>4547</v>
      </c>
      <c r="P538" t="s">
        <v>2622</v>
      </c>
      <c r="Q538" t="s">
        <v>2622</v>
      </c>
      <c r="R538">
        <v>256625</v>
      </c>
      <c r="S538">
        <v>3.94</v>
      </c>
      <c r="T538">
        <v>0</v>
      </c>
      <c r="U538">
        <v>0</v>
      </c>
      <c r="V538">
        <v>65129</v>
      </c>
      <c r="W538">
        <v>1212</v>
      </c>
      <c r="X538">
        <v>261159</v>
      </c>
      <c r="Y538">
        <v>19</v>
      </c>
      <c r="Z538">
        <v>4</v>
      </c>
      <c r="AA538">
        <v>0</v>
      </c>
      <c r="AB538">
        <v>63510</v>
      </c>
      <c r="AC538">
        <v>0</v>
      </c>
      <c r="AD538">
        <v>1</v>
      </c>
      <c r="AE538">
        <v>100</v>
      </c>
      <c r="AF538">
        <v>80</v>
      </c>
      <c r="AG538">
        <v>100</v>
      </c>
      <c r="AH538" s="1">
        <f t="shared" si="8"/>
        <v>93.333333333333329</v>
      </c>
      <c r="AI538">
        <v>254847.49040000001</v>
      </c>
      <c r="AJ538">
        <v>3.7566000000000002</v>
      </c>
      <c r="AK538">
        <v>0</v>
      </c>
      <c r="AL538">
        <v>0</v>
      </c>
      <c r="AM538">
        <v>390.7405</v>
      </c>
      <c r="AN538">
        <v>3011682.19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628815.17240000004</v>
      </c>
      <c r="AU538" s="1">
        <v>100</v>
      </c>
      <c r="AV538" s="1">
        <v>82.727218019862718</v>
      </c>
      <c r="AW538" s="3">
        <v>100</v>
      </c>
      <c r="AX538" s="1">
        <v>94.242406006620911</v>
      </c>
      <c r="AY538" s="1">
        <v>78.653794788138597</v>
      </c>
      <c r="AZ538" s="1">
        <v>78.653794788138597</v>
      </c>
      <c r="BA538" s="1">
        <v>34.197264218862493</v>
      </c>
      <c r="BB538" s="1">
        <f>BA538-(((100-AH538)/100)*14.1)</f>
        <v>33.257264218862495</v>
      </c>
    </row>
    <row r="539" spans="1:54" x14ac:dyDescent="0.3">
      <c r="A539">
        <v>1</v>
      </c>
      <c r="B539" t="s">
        <v>737</v>
      </c>
      <c r="C539">
        <v>4</v>
      </c>
      <c r="D539" t="s">
        <v>3080</v>
      </c>
      <c r="E539" t="s">
        <v>3130</v>
      </c>
      <c r="F539" t="s">
        <v>3116</v>
      </c>
      <c r="G539" t="s">
        <v>3089</v>
      </c>
      <c r="H539" t="s">
        <v>3090</v>
      </c>
      <c r="I539" t="s">
        <v>2513</v>
      </c>
      <c r="J539" t="s">
        <v>3274</v>
      </c>
      <c r="K539" t="s">
        <v>3415</v>
      </c>
      <c r="L539" t="s">
        <v>4113</v>
      </c>
      <c r="M539" t="s">
        <v>3276</v>
      </c>
      <c r="N539" t="s">
        <v>3277</v>
      </c>
      <c r="O539" t="s">
        <v>4548</v>
      </c>
      <c r="P539" t="s">
        <v>2512</v>
      </c>
      <c r="Q539" t="s">
        <v>2512</v>
      </c>
      <c r="R539">
        <v>294694</v>
      </c>
      <c r="S539">
        <v>4.46</v>
      </c>
      <c r="T539">
        <v>69188</v>
      </c>
      <c r="U539">
        <v>1.05</v>
      </c>
      <c r="V539">
        <v>66002</v>
      </c>
      <c r="W539">
        <v>1756</v>
      </c>
      <c r="X539">
        <v>609162</v>
      </c>
      <c r="Y539">
        <v>27</v>
      </c>
      <c r="Z539">
        <v>9.1999999999999993</v>
      </c>
      <c r="AA539">
        <v>501</v>
      </c>
      <c r="AB539">
        <v>825651</v>
      </c>
      <c r="AC539">
        <v>7.6</v>
      </c>
      <c r="AD539">
        <v>12.5</v>
      </c>
      <c r="AE539">
        <v>81</v>
      </c>
      <c r="AF539">
        <v>42</v>
      </c>
      <c r="AG539">
        <v>78</v>
      </c>
      <c r="AH539" s="1">
        <f t="shared" si="8"/>
        <v>67</v>
      </c>
      <c r="AI539">
        <v>311692.21240000002</v>
      </c>
      <c r="AJ539">
        <v>4.7723000000000004</v>
      </c>
      <c r="AK539">
        <v>0</v>
      </c>
      <c r="AL539">
        <v>0</v>
      </c>
      <c r="AM539">
        <v>564.59540000000004</v>
      </c>
      <c r="AN539">
        <v>3391555.2535999999</v>
      </c>
      <c r="AO539">
        <v>70002.117199999993</v>
      </c>
      <c r="AP539">
        <v>1.0718000000000001</v>
      </c>
      <c r="AQ539">
        <v>0</v>
      </c>
      <c r="AR539">
        <v>0</v>
      </c>
      <c r="AS539">
        <v>131.97710000000001</v>
      </c>
      <c r="AT539">
        <v>3756047.3955000001</v>
      </c>
      <c r="AU539" s="1">
        <v>81.660163179956243</v>
      </c>
      <c r="AV539" s="1">
        <v>47.450248987008983</v>
      </c>
      <c r="AW539" s="3">
        <v>81.05335769069265</v>
      </c>
      <c r="AX539" s="1">
        <v>70.054589952552632</v>
      </c>
      <c r="AY539" s="1">
        <v>99.828136962601306</v>
      </c>
      <c r="AZ539" s="1">
        <v>95.515997915768878</v>
      </c>
      <c r="BA539" s="1">
        <v>-1.4599961066770308</v>
      </c>
      <c r="BB539" s="1">
        <f>BA539-(((100-AH539)/100)*4.9)</f>
        <v>-3.0769961066770311</v>
      </c>
    </row>
    <row r="540" spans="1:54" x14ac:dyDescent="0.3">
      <c r="A540">
        <v>1</v>
      </c>
      <c r="B540" t="s">
        <v>2676</v>
      </c>
      <c r="C540">
        <v>2</v>
      </c>
      <c r="D540" t="s">
        <v>1507</v>
      </c>
      <c r="E540" t="s">
        <v>3130</v>
      </c>
      <c r="F540" t="s">
        <v>3114</v>
      </c>
      <c r="G540" t="s">
        <v>3104</v>
      </c>
      <c r="H540" t="s">
        <v>3088</v>
      </c>
      <c r="I540" t="s">
        <v>186</v>
      </c>
      <c r="J540" t="s">
        <v>3274</v>
      </c>
      <c r="K540" t="s">
        <v>3413</v>
      </c>
      <c r="L540" t="s">
        <v>4112</v>
      </c>
      <c r="M540" t="s">
        <v>3276</v>
      </c>
      <c r="N540" t="s">
        <v>3277</v>
      </c>
      <c r="O540" t="s">
        <v>4546</v>
      </c>
      <c r="P540" t="s">
        <v>185</v>
      </c>
      <c r="Q540" t="s">
        <v>185</v>
      </c>
      <c r="R540">
        <v>203298</v>
      </c>
      <c r="S540">
        <v>3.13</v>
      </c>
      <c r="T540">
        <v>0</v>
      </c>
      <c r="U540">
        <v>0</v>
      </c>
      <c r="V540">
        <v>64890</v>
      </c>
      <c r="W540">
        <v>711</v>
      </c>
      <c r="X540">
        <v>226502</v>
      </c>
      <c r="Y540">
        <v>11</v>
      </c>
      <c r="Z540">
        <v>3.5</v>
      </c>
      <c r="AA540">
        <v>0</v>
      </c>
      <c r="AB540">
        <v>0</v>
      </c>
      <c r="AC540">
        <v>0</v>
      </c>
      <c r="AD540">
        <v>0</v>
      </c>
      <c r="AE540">
        <v>100</v>
      </c>
      <c r="AF540">
        <v>100</v>
      </c>
      <c r="AG540">
        <v>100</v>
      </c>
      <c r="AH540" s="1">
        <f t="shared" si="8"/>
        <v>100</v>
      </c>
      <c r="AI540">
        <v>221977.20139999999</v>
      </c>
      <c r="AJ540">
        <v>3.2989999999999999</v>
      </c>
      <c r="AK540">
        <v>0</v>
      </c>
      <c r="AL540">
        <v>0</v>
      </c>
      <c r="AM540">
        <v>255.48400000000001</v>
      </c>
      <c r="AN540">
        <v>2304090.037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 s="1">
        <v>100</v>
      </c>
      <c r="AV540" s="1">
        <v>100</v>
      </c>
      <c r="AW540" s="3">
        <v>100</v>
      </c>
      <c r="AX540" s="1">
        <v>100</v>
      </c>
      <c r="AY540" s="1">
        <v>60.531678960356103</v>
      </c>
      <c r="AZ540" s="1">
        <v>60.531678960356103</v>
      </c>
      <c r="BA540" s="1">
        <v>22.904050028938858</v>
      </c>
      <c r="BB540" s="1">
        <f>BA540-(((100-AH540)/100)*8.5)</f>
        <v>22.904050028938858</v>
      </c>
    </row>
    <row r="541" spans="1:54" x14ac:dyDescent="0.3">
      <c r="A541">
        <v>1</v>
      </c>
      <c r="B541" t="s">
        <v>2075</v>
      </c>
      <c r="C541">
        <v>4</v>
      </c>
      <c r="D541" t="s">
        <v>1163</v>
      </c>
      <c r="E541" t="s">
        <v>3129</v>
      </c>
      <c r="F541" t="s">
        <v>3115</v>
      </c>
      <c r="G541" t="s">
        <v>3089</v>
      </c>
      <c r="H541" t="s">
        <v>3088</v>
      </c>
      <c r="I541" t="s">
        <v>1290</v>
      </c>
      <c r="J541" t="s">
        <v>3274</v>
      </c>
      <c r="K541" t="s">
        <v>3411</v>
      </c>
      <c r="L541" t="s">
        <v>4118</v>
      </c>
      <c r="M541" t="s">
        <v>3276</v>
      </c>
      <c r="N541" t="s">
        <v>3277</v>
      </c>
      <c r="O541" t="s">
        <v>4544</v>
      </c>
      <c r="P541" t="s">
        <v>1289</v>
      </c>
      <c r="Q541" t="s">
        <v>1289</v>
      </c>
      <c r="R541">
        <v>169250</v>
      </c>
      <c r="S541">
        <v>2.6</v>
      </c>
      <c r="T541">
        <v>15650</v>
      </c>
      <c r="U541">
        <v>0.24</v>
      </c>
      <c r="V541">
        <v>65185</v>
      </c>
      <c r="W541">
        <v>1235</v>
      </c>
      <c r="X541">
        <v>461663</v>
      </c>
      <c r="Y541">
        <v>19</v>
      </c>
      <c r="Z541">
        <v>7.1</v>
      </c>
      <c r="AA541">
        <v>41</v>
      </c>
      <c r="AB541">
        <v>219127</v>
      </c>
      <c r="AC541">
        <v>0.6</v>
      </c>
      <c r="AD541">
        <v>3.4</v>
      </c>
      <c r="AE541">
        <v>92</v>
      </c>
      <c r="AF541">
        <v>68</v>
      </c>
      <c r="AG541">
        <v>97</v>
      </c>
      <c r="AH541" s="1">
        <f t="shared" si="8"/>
        <v>85.666666666666671</v>
      </c>
      <c r="AI541">
        <v>123857.3366</v>
      </c>
      <c r="AJ541">
        <v>1.8644000000000001</v>
      </c>
      <c r="AK541">
        <v>25.190999999999999</v>
      </c>
      <c r="AL541">
        <v>0</v>
      </c>
      <c r="AM541">
        <v>213.28569999999999</v>
      </c>
      <c r="AN541">
        <v>2809907.1623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1300184.2794999999</v>
      </c>
      <c r="AU541" s="1">
        <v>100</v>
      </c>
      <c r="AV541" s="1">
        <v>68.366049809086746</v>
      </c>
      <c r="AW541" s="3">
        <v>100</v>
      </c>
      <c r="AX541" s="1">
        <v>89.455349936362254</v>
      </c>
      <c r="AY541" s="1">
        <v>68.403210064952205</v>
      </c>
      <c r="AZ541" s="1">
        <v>68.403210064952205</v>
      </c>
      <c r="BA541" s="1">
        <v>83.550710531438583</v>
      </c>
      <c r="BB541" s="1">
        <f>BA541-(((100-AH541)/100)*14.1)</f>
        <v>81.529710531438582</v>
      </c>
    </row>
    <row r="542" spans="1:54" x14ac:dyDescent="0.3">
      <c r="A542">
        <v>1</v>
      </c>
      <c r="B542" t="s">
        <v>2648</v>
      </c>
      <c r="C542">
        <v>4</v>
      </c>
      <c r="D542" t="s">
        <v>1507</v>
      </c>
      <c r="E542" t="s">
        <v>3130</v>
      </c>
      <c r="F542" t="s">
        <v>3115</v>
      </c>
      <c r="G542" t="s">
        <v>3104</v>
      </c>
      <c r="H542" t="s">
        <v>3088</v>
      </c>
      <c r="I542" t="s">
        <v>2623</v>
      </c>
      <c r="J542" t="s">
        <v>3274</v>
      </c>
      <c r="K542" t="s">
        <v>3414</v>
      </c>
      <c r="L542" t="s">
        <v>4106</v>
      </c>
      <c r="M542" t="s">
        <v>3276</v>
      </c>
      <c r="N542" t="s">
        <v>3277</v>
      </c>
      <c r="O542" t="s">
        <v>4547</v>
      </c>
      <c r="P542" t="s">
        <v>2622</v>
      </c>
      <c r="Q542" t="s">
        <v>2622</v>
      </c>
      <c r="R542">
        <v>0</v>
      </c>
      <c r="S542">
        <v>0</v>
      </c>
      <c r="T542">
        <v>68212</v>
      </c>
      <c r="U542">
        <v>1.05</v>
      </c>
      <c r="V542">
        <v>64893</v>
      </c>
      <c r="W542">
        <v>0</v>
      </c>
      <c r="X542">
        <v>0</v>
      </c>
      <c r="Y542">
        <v>0</v>
      </c>
      <c r="Z542">
        <v>0</v>
      </c>
      <c r="AA542">
        <v>471</v>
      </c>
      <c r="AB542">
        <v>674652</v>
      </c>
      <c r="AC542">
        <v>7.3</v>
      </c>
      <c r="AD542">
        <v>10.4</v>
      </c>
      <c r="AE542">
        <v>0</v>
      </c>
      <c r="AF542">
        <v>0</v>
      </c>
      <c r="AG542">
        <v>0</v>
      </c>
      <c r="AH542" s="1">
        <f t="shared" si="8"/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66309.800600000002</v>
      </c>
      <c r="AP542">
        <v>1.0118</v>
      </c>
      <c r="AQ542">
        <v>0</v>
      </c>
      <c r="AR542">
        <v>0</v>
      </c>
      <c r="AS542">
        <v>116.5697</v>
      </c>
      <c r="AT542">
        <v>3440226.4188999999</v>
      </c>
      <c r="AU542" s="1">
        <v>0</v>
      </c>
      <c r="AV542" s="1">
        <v>0</v>
      </c>
      <c r="AW542" s="3">
        <v>0</v>
      </c>
      <c r="AX542" s="1">
        <v>0</v>
      </c>
      <c r="AY542" s="1">
        <v>9.9748771427897598</v>
      </c>
      <c r="AZ542" s="1">
        <v>9.9748771427897598</v>
      </c>
      <c r="BA542" s="1">
        <v>9.7333073778479065E-2</v>
      </c>
      <c r="BB542" s="1">
        <f>BA542-(((100-AH542)/100)*14.1)</f>
        <v>-14.00266692622152</v>
      </c>
    </row>
    <row r="543" spans="1:54" x14ac:dyDescent="0.3">
      <c r="A543">
        <v>1</v>
      </c>
      <c r="B543" t="s">
        <v>2932</v>
      </c>
      <c r="C543">
        <v>2</v>
      </c>
      <c r="D543" t="s">
        <v>530</v>
      </c>
      <c r="E543" t="s">
        <v>3130</v>
      </c>
      <c r="F543" t="s">
        <v>3116</v>
      </c>
      <c r="G543" t="s">
        <v>3104</v>
      </c>
      <c r="H543" t="s">
        <v>3088</v>
      </c>
      <c r="I543" t="s">
        <v>2513</v>
      </c>
      <c r="J543" t="s">
        <v>3274</v>
      </c>
      <c r="K543" t="s">
        <v>3415</v>
      </c>
      <c r="L543" t="s">
        <v>4113</v>
      </c>
      <c r="M543" t="s">
        <v>3276</v>
      </c>
      <c r="N543" t="s">
        <v>3277</v>
      </c>
      <c r="O543" t="s">
        <v>4548</v>
      </c>
      <c r="P543" t="s">
        <v>2512</v>
      </c>
      <c r="Q543" t="s">
        <v>2512</v>
      </c>
      <c r="R543">
        <v>0</v>
      </c>
      <c r="S543">
        <v>0</v>
      </c>
      <c r="T543">
        <v>72868</v>
      </c>
      <c r="U543">
        <v>1.1100000000000001</v>
      </c>
      <c r="V543">
        <v>65450</v>
      </c>
      <c r="W543">
        <v>0</v>
      </c>
      <c r="X543">
        <v>0</v>
      </c>
      <c r="Y543">
        <v>0</v>
      </c>
      <c r="Z543">
        <v>0</v>
      </c>
      <c r="AA543">
        <v>648</v>
      </c>
      <c r="AB543">
        <v>486278</v>
      </c>
      <c r="AC543">
        <v>9.9</v>
      </c>
      <c r="AD543">
        <v>7.4</v>
      </c>
      <c r="AE543">
        <v>0</v>
      </c>
      <c r="AF543">
        <v>0</v>
      </c>
      <c r="AG543">
        <v>0</v>
      </c>
      <c r="AH543" s="1">
        <f t="shared" si="8"/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117812.5404</v>
      </c>
      <c r="AO543">
        <v>68879.843500000003</v>
      </c>
      <c r="AP543">
        <v>1.0225</v>
      </c>
      <c r="AQ543">
        <v>0</v>
      </c>
      <c r="AR543">
        <v>0</v>
      </c>
      <c r="AS543">
        <v>166.17160000000001</v>
      </c>
      <c r="AT543">
        <v>3976895.6460000002</v>
      </c>
      <c r="AU543" s="1">
        <v>0</v>
      </c>
      <c r="AV543" s="1">
        <v>2.8771901448630173</v>
      </c>
      <c r="AW543" s="3">
        <v>0</v>
      </c>
      <c r="AX543" s="1">
        <v>0.95906338162100579</v>
      </c>
      <c r="AY543" s="1">
        <v>16.010482625322599</v>
      </c>
      <c r="AZ543" s="1">
        <v>1.7485877522760234</v>
      </c>
      <c r="BA543" s="1">
        <v>-5.8936461553663975</v>
      </c>
      <c r="BB543" s="1">
        <f>BA543-(((100-AH543)/100)*4.9)</f>
        <v>-10.793646155366398</v>
      </c>
    </row>
    <row r="544" spans="1:54" x14ac:dyDescent="0.3">
      <c r="A544">
        <v>1</v>
      </c>
      <c r="B544" t="s">
        <v>184</v>
      </c>
      <c r="C544">
        <v>4</v>
      </c>
      <c r="D544" t="s">
        <v>530</v>
      </c>
      <c r="E544" t="s">
        <v>3130</v>
      </c>
      <c r="F544" t="s">
        <v>3114</v>
      </c>
      <c r="G544" t="s">
        <v>3104</v>
      </c>
      <c r="H544" t="s">
        <v>3090</v>
      </c>
      <c r="I544" t="s">
        <v>186</v>
      </c>
      <c r="J544" t="s">
        <v>3274</v>
      </c>
      <c r="K544" t="s">
        <v>3413</v>
      </c>
      <c r="L544" t="s">
        <v>4112</v>
      </c>
      <c r="M544" t="s">
        <v>3276</v>
      </c>
      <c r="N544" t="s">
        <v>3277</v>
      </c>
      <c r="O544" t="s">
        <v>4546</v>
      </c>
      <c r="P544" t="s">
        <v>185</v>
      </c>
      <c r="Q544" t="s">
        <v>185</v>
      </c>
      <c r="R544">
        <v>0</v>
      </c>
      <c r="S544">
        <v>0</v>
      </c>
      <c r="T544">
        <v>79006</v>
      </c>
      <c r="U544">
        <v>1.23</v>
      </c>
      <c r="V544">
        <v>64386</v>
      </c>
      <c r="W544">
        <v>0</v>
      </c>
      <c r="X544">
        <v>0</v>
      </c>
      <c r="Y544">
        <v>0</v>
      </c>
      <c r="Z544">
        <v>0</v>
      </c>
      <c r="AA544">
        <v>399</v>
      </c>
      <c r="AB544">
        <v>548114</v>
      </c>
      <c r="AC544">
        <v>6.2</v>
      </c>
      <c r="AD544">
        <v>8.5</v>
      </c>
      <c r="AE544">
        <v>0</v>
      </c>
      <c r="AF544">
        <v>0</v>
      </c>
      <c r="AG544">
        <v>0</v>
      </c>
      <c r="AH544" s="1">
        <f t="shared" si="8"/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71597.915999999997</v>
      </c>
      <c r="AP544">
        <v>1.0891</v>
      </c>
      <c r="AQ544">
        <v>0</v>
      </c>
      <c r="AR544">
        <v>0</v>
      </c>
      <c r="AS544">
        <v>94.509399999999999</v>
      </c>
      <c r="AT544">
        <v>2913440.1770000001</v>
      </c>
      <c r="AU544" s="1">
        <v>0</v>
      </c>
      <c r="AV544" s="1">
        <v>0</v>
      </c>
      <c r="AW544" s="3">
        <v>0</v>
      </c>
      <c r="AX544" s="1">
        <v>0</v>
      </c>
      <c r="AY544" s="1">
        <v>14.228104833902901</v>
      </c>
      <c r="AZ544" s="1">
        <v>12.728104833902901</v>
      </c>
      <c r="BA544" s="1">
        <v>84.056842515086643</v>
      </c>
      <c r="BB544" s="1">
        <f>BA544-(((100-AH544)/100)*8.5)</f>
        <v>75.556842515086643</v>
      </c>
    </row>
    <row r="545" spans="1:54" x14ac:dyDescent="0.3">
      <c r="A545">
        <v>1</v>
      </c>
      <c r="B545" t="s">
        <v>2450</v>
      </c>
      <c r="C545">
        <v>2</v>
      </c>
      <c r="D545" t="s">
        <v>1035</v>
      </c>
      <c r="E545" t="s">
        <v>3130</v>
      </c>
      <c r="F545" t="s">
        <v>3115</v>
      </c>
      <c r="G545" t="s">
        <v>3104</v>
      </c>
      <c r="H545" t="s">
        <v>3090</v>
      </c>
      <c r="I545" t="s">
        <v>2623</v>
      </c>
      <c r="J545" t="s">
        <v>3274</v>
      </c>
      <c r="K545" t="s">
        <v>3414</v>
      </c>
      <c r="L545" t="s">
        <v>4106</v>
      </c>
      <c r="M545" t="s">
        <v>3276</v>
      </c>
      <c r="N545" t="s">
        <v>3277</v>
      </c>
      <c r="O545" t="s">
        <v>4547</v>
      </c>
      <c r="P545" t="s">
        <v>2622</v>
      </c>
      <c r="Q545" t="s">
        <v>2622</v>
      </c>
      <c r="R545">
        <v>0</v>
      </c>
      <c r="S545">
        <v>0</v>
      </c>
      <c r="T545">
        <v>72887</v>
      </c>
      <c r="U545">
        <v>1.1100000000000001</v>
      </c>
      <c r="V545">
        <v>65504</v>
      </c>
      <c r="W545">
        <v>0</v>
      </c>
      <c r="X545">
        <v>0</v>
      </c>
      <c r="Y545">
        <v>0</v>
      </c>
      <c r="Z545">
        <v>0</v>
      </c>
      <c r="AA545">
        <v>545</v>
      </c>
      <c r="AB545">
        <v>424475</v>
      </c>
      <c r="AC545">
        <v>8.3000000000000007</v>
      </c>
      <c r="AD545">
        <v>6.5</v>
      </c>
      <c r="AE545">
        <v>0</v>
      </c>
      <c r="AF545">
        <v>0</v>
      </c>
      <c r="AG545">
        <v>0</v>
      </c>
      <c r="AH545" s="1">
        <f t="shared" si="8"/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76370.6777</v>
      </c>
      <c r="AP545">
        <v>1.1313</v>
      </c>
      <c r="AQ545">
        <v>0</v>
      </c>
      <c r="AR545">
        <v>0</v>
      </c>
      <c r="AS545">
        <v>137.4572</v>
      </c>
      <c r="AT545">
        <v>3552199.5240000002</v>
      </c>
      <c r="AU545" s="1">
        <v>0</v>
      </c>
      <c r="AV545" s="1">
        <v>0</v>
      </c>
      <c r="AW545" s="3">
        <v>0</v>
      </c>
      <c r="AX545" s="1">
        <v>0</v>
      </c>
      <c r="AY545" s="1">
        <v>-15.269100160579701</v>
      </c>
      <c r="AZ545" s="1">
        <v>-15.269100160579701</v>
      </c>
      <c r="BA545" s="1">
        <v>-6.0348113327404418</v>
      </c>
      <c r="BB545" s="1">
        <f>BA545-(((100-AH545)/100)*14.1)</f>
        <v>-20.134811332740441</v>
      </c>
    </row>
    <row r="546" spans="1:54" x14ac:dyDescent="0.3">
      <c r="A546">
        <v>1</v>
      </c>
      <c r="B546" t="s">
        <v>2440</v>
      </c>
      <c r="C546">
        <v>4</v>
      </c>
      <c r="D546" t="s">
        <v>1035</v>
      </c>
      <c r="E546" t="s">
        <v>3130</v>
      </c>
      <c r="F546" t="s">
        <v>3116</v>
      </c>
      <c r="G546" t="s">
        <v>3104</v>
      </c>
      <c r="H546" t="s">
        <v>3090</v>
      </c>
      <c r="I546" t="s">
        <v>2513</v>
      </c>
      <c r="J546" t="s">
        <v>3274</v>
      </c>
      <c r="K546" t="s">
        <v>3415</v>
      </c>
      <c r="L546" t="s">
        <v>4113</v>
      </c>
      <c r="M546" t="s">
        <v>3276</v>
      </c>
      <c r="N546" t="s">
        <v>3277</v>
      </c>
      <c r="O546" t="s">
        <v>4548</v>
      </c>
      <c r="P546" t="s">
        <v>2512</v>
      </c>
      <c r="Q546" t="s">
        <v>2512</v>
      </c>
      <c r="R546">
        <v>0</v>
      </c>
      <c r="S546">
        <v>0</v>
      </c>
      <c r="T546">
        <v>74654</v>
      </c>
      <c r="U546">
        <v>1.1499999999999999</v>
      </c>
      <c r="V546">
        <v>65015</v>
      </c>
      <c r="W546">
        <v>0</v>
      </c>
      <c r="X546">
        <v>0</v>
      </c>
      <c r="Y546">
        <v>0</v>
      </c>
      <c r="Z546">
        <v>0</v>
      </c>
      <c r="AA546">
        <v>623</v>
      </c>
      <c r="AB546">
        <v>907186</v>
      </c>
      <c r="AC546">
        <v>9.6</v>
      </c>
      <c r="AD546">
        <v>14</v>
      </c>
      <c r="AE546">
        <v>0</v>
      </c>
      <c r="AF546">
        <v>0</v>
      </c>
      <c r="AG546">
        <v>0</v>
      </c>
      <c r="AH546" s="1">
        <f t="shared" si="8"/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104142.5227</v>
      </c>
      <c r="AO546">
        <v>63362.444199999998</v>
      </c>
      <c r="AP546">
        <v>0.96089999999999998</v>
      </c>
      <c r="AQ546">
        <v>0</v>
      </c>
      <c r="AR546">
        <v>0</v>
      </c>
      <c r="AS546">
        <v>132.56829999999999</v>
      </c>
      <c r="AT546">
        <v>4067950.14</v>
      </c>
      <c r="AU546" s="1">
        <v>0</v>
      </c>
      <c r="AV546" s="1">
        <v>2.4961699348404069</v>
      </c>
      <c r="AW546" s="3">
        <v>0</v>
      </c>
      <c r="AX546" s="1">
        <v>0.83205664494680232</v>
      </c>
      <c r="AY546" s="1">
        <v>2.1109957282855598</v>
      </c>
      <c r="AZ546" s="1">
        <v>-12.1691881148421</v>
      </c>
      <c r="BA546" s="1">
        <v>-9.2466420089546322</v>
      </c>
      <c r="BB546" s="1">
        <f>BA546-(((100-AH546)/100)*4.9)</f>
        <v>-14.146642008954633</v>
      </c>
    </row>
    <row r="547" spans="1:54" x14ac:dyDescent="0.3">
      <c r="A547">
        <v>1</v>
      </c>
      <c r="B547" t="s">
        <v>2517</v>
      </c>
      <c r="C547">
        <v>2</v>
      </c>
      <c r="D547" t="s">
        <v>2662</v>
      </c>
      <c r="E547" t="s">
        <v>3131</v>
      </c>
      <c r="F547" t="s">
        <v>3114</v>
      </c>
      <c r="G547" t="s">
        <v>3089</v>
      </c>
      <c r="H547" t="s">
        <v>3088</v>
      </c>
      <c r="I547" t="s">
        <v>83</v>
      </c>
      <c r="J547" t="s">
        <v>3274</v>
      </c>
      <c r="K547" t="s">
        <v>3416</v>
      </c>
      <c r="L547" t="s">
        <v>4124</v>
      </c>
      <c r="M547" t="s">
        <v>3276</v>
      </c>
      <c r="N547" t="s">
        <v>3277</v>
      </c>
      <c r="O547" t="s">
        <v>4549</v>
      </c>
      <c r="P547" t="s">
        <v>82</v>
      </c>
      <c r="Q547" t="s">
        <v>82</v>
      </c>
      <c r="R547">
        <v>88243</v>
      </c>
      <c r="S547">
        <v>1.35</v>
      </c>
      <c r="T547">
        <v>32635</v>
      </c>
      <c r="U547">
        <v>0.5</v>
      </c>
      <c r="V547">
        <v>65537</v>
      </c>
      <c r="W547">
        <v>166</v>
      </c>
      <c r="X547">
        <v>119357</v>
      </c>
      <c r="Y547">
        <v>3</v>
      </c>
      <c r="Z547">
        <v>1.8</v>
      </c>
      <c r="AA547">
        <v>84</v>
      </c>
      <c r="AB547">
        <v>172308</v>
      </c>
      <c r="AC547">
        <v>1.3</v>
      </c>
      <c r="AD547">
        <v>2.6</v>
      </c>
      <c r="AE547">
        <v>73</v>
      </c>
      <c r="AF547">
        <v>41</v>
      </c>
      <c r="AG547">
        <v>66</v>
      </c>
      <c r="AH547" s="1">
        <f t="shared" si="8"/>
        <v>60</v>
      </c>
      <c r="AI547">
        <v>89754.940600000002</v>
      </c>
      <c r="AJ547">
        <v>1.3207</v>
      </c>
      <c r="AK547">
        <v>0</v>
      </c>
      <c r="AL547">
        <v>0</v>
      </c>
      <c r="AM547">
        <v>47.569200000000002</v>
      </c>
      <c r="AN547">
        <v>1343528.6810000001</v>
      </c>
      <c r="AO547">
        <v>30899.430700000001</v>
      </c>
      <c r="AP547">
        <v>0.45469999999999999</v>
      </c>
      <c r="AQ547">
        <v>0</v>
      </c>
      <c r="AR547">
        <v>0</v>
      </c>
      <c r="AS547">
        <v>25.834099999999999</v>
      </c>
      <c r="AT547">
        <v>1655699.05</v>
      </c>
      <c r="AU547" s="1">
        <v>74.390127463206142</v>
      </c>
      <c r="AV547" s="1">
        <v>44.795820841255086</v>
      </c>
      <c r="AW547" s="3">
        <v>64.805260798901415</v>
      </c>
      <c r="AX547" s="1">
        <v>61.330403034454207</v>
      </c>
      <c r="AY547" s="1">
        <v>41.613995363012798</v>
      </c>
      <c r="AZ547" s="1">
        <v>41.03395140852961</v>
      </c>
      <c r="BA547" s="1">
        <v>1.0234475359618338</v>
      </c>
      <c r="BB547" s="1">
        <f>BA547-(((100-AH547)/100)*8.5)</f>
        <v>-2.3765524640381663</v>
      </c>
    </row>
    <row r="548" spans="1:54" x14ac:dyDescent="0.3">
      <c r="A548">
        <v>1</v>
      </c>
      <c r="B548" t="s">
        <v>2410</v>
      </c>
      <c r="C548">
        <v>4</v>
      </c>
      <c r="D548" t="s">
        <v>2662</v>
      </c>
      <c r="E548" t="s">
        <v>3131</v>
      </c>
      <c r="F548" t="s">
        <v>3115</v>
      </c>
      <c r="G548" t="s">
        <v>3089</v>
      </c>
      <c r="H548" t="s">
        <v>3088</v>
      </c>
      <c r="I548" t="s">
        <v>439</v>
      </c>
      <c r="J548" t="s">
        <v>3274</v>
      </c>
      <c r="K548" t="s">
        <v>3417</v>
      </c>
      <c r="L548" t="s">
        <v>4121</v>
      </c>
      <c r="M548" t="s">
        <v>3276</v>
      </c>
      <c r="N548" t="s">
        <v>3277</v>
      </c>
      <c r="O548" t="s">
        <v>4550</v>
      </c>
      <c r="P548" t="s">
        <v>438</v>
      </c>
      <c r="Q548" t="s">
        <v>438</v>
      </c>
      <c r="R548">
        <v>103293</v>
      </c>
      <c r="S548">
        <v>1.6</v>
      </c>
      <c r="T548">
        <v>0</v>
      </c>
      <c r="U548">
        <v>0</v>
      </c>
      <c r="V548">
        <v>64498</v>
      </c>
      <c r="W548">
        <v>306</v>
      </c>
      <c r="X548">
        <v>181911</v>
      </c>
      <c r="Y548">
        <v>5</v>
      </c>
      <c r="Z548">
        <v>2.8</v>
      </c>
      <c r="AA548">
        <v>126</v>
      </c>
      <c r="AB548">
        <v>388087</v>
      </c>
      <c r="AC548">
        <v>2</v>
      </c>
      <c r="AD548">
        <v>6</v>
      </c>
      <c r="AE548">
        <v>100</v>
      </c>
      <c r="AF548">
        <v>32</v>
      </c>
      <c r="AG548">
        <v>71</v>
      </c>
      <c r="AH548" s="1">
        <f t="shared" si="8"/>
        <v>67.666666666666671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 s="1">
        <v>0</v>
      </c>
      <c r="AV548" s="1">
        <v>0</v>
      </c>
      <c r="AW548" s="3">
        <v>0</v>
      </c>
      <c r="AX548" s="1">
        <v>0</v>
      </c>
      <c r="AY548" s="1">
        <v>4.9337313722077898</v>
      </c>
      <c r="AZ548" s="1">
        <v>0</v>
      </c>
      <c r="BA548" s="1">
        <v>59.314775160599574</v>
      </c>
      <c r="BB548" s="1">
        <f>BA548-(((100-AH548)/100)*14.1)</f>
        <v>54.755775160599576</v>
      </c>
    </row>
    <row r="549" spans="1:54" x14ac:dyDescent="0.3">
      <c r="A549">
        <v>1</v>
      </c>
      <c r="B549" t="s">
        <v>1440</v>
      </c>
      <c r="C549">
        <v>2</v>
      </c>
      <c r="D549" t="s">
        <v>2631</v>
      </c>
      <c r="E549" t="s">
        <v>3131</v>
      </c>
      <c r="F549" t="s">
        <v>3116</v>
      </c>
      <c r="G549" t="s">
        <v>3089</v>
      </c>
      <c r="H549" t="s">
        <v>3088</v>
      </c>
      <c r="I549" t="s">
        <v>1773</v>
      </c>
      <c r="J549" t="s">
        <v>3274</v>
      </c>
      <c r="K549" t="s">
        <v>3418</v>
      </c>
      <c r="L549" t="s">
        <v>4125</v>
      </c>
      <c r="M549" t="s">
        <v>3276</v>
      </c>
      <c r="N549" t="s">
        <v>3277</v>
      </c>
      <c r="O549" t="s">
        <v>4551</v>
      </c>
      <c r="P549" t="s">
        <v>1772</v>
      </c>
      <c r="Q549" t="s">
        <v>1772</v>
      </c>
      <c r="R549">
        <v>0</v>
      </c>
      <c r="S549">
        <v>0</v>
      </c>
      <c r="T549">
        <v>0</v>
      </c>
      <c r="U549">
        <v>0</v>
      </c>
      <c r="V549">
        <v>66047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s="1">
        <f t="shared" si="8"/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 s="1">
        <v>0</v>
      </c>
      <c r="AV549" s="1">
        <v>0</v>
      </c>
      <c r="AW549" s="3">
        <v>0</v>
      </c>
      <c r="AX549" s="1">
        <v>0</v>
      </c>
      <c r="AY549" s="1">
        <v>-9.5241829015401898</v>
      </c>
      <c r="AZ549" s="1">
        <v>0</v>
      </c>
      <c r="BA549" s="1">
        <v>-6.1759765101144852</v>
      </c>
      <c r="BB549" s="1">
        <f>BA549-(((100-AH549)/100)*4.9)</f>
        <v>-11.075976510114486</v>
      </c>
    </row>
    <row r="550" spans="1:54" x14ac:dyDescent="0.3">
      <c r="A550">
        <v>1</v>
      </c>
      <c r="B550" t="s">
        <v>81</v>
      </c>
      <c r="C550">
        <v>4</v>
      </c>
      <c r="D550" t="s">
        <v>2631</v>
      </c>
      <c r="E550" t="s">
        <v>3131</v>
      </c>
      <c r="F550" t="s">
        <v>3114</v>
      </c>
      <c r="G550" t="s">
        <v>3089</v>
      </c>
      <c r="H550" t="s">
        <v>3090</v>
      </c>
      <c r="I550" t="s">
        <v>83</v>
      </c>
      <c r="J550" t="s">
        <v>3274</v>
      </c>
      <c r="K550" t="s">
        <v>3416</v>
      </c>
      <c r="L550" t="s">
        <v>4124</v>
      </c>
      <c r="M550" t="s">
        <v>3276</v>
      </c>
      <c r="N550" t="s">
        <v>3277</v>
      </c>
      <c r="O550" t="s">
        <v>4549</v>
      </c>
      <c r="P550" t="s">
        <v>82</v>
      </c>
      <c r="Q550" t="s">
        <v>82</v>
      </c>
      <c r="R550">
        <v>0</v>
      </c>
      <c r="S550">
        <v>0</v>
      </c>
      <c r="T550">
        <v>0</v>
      </c>
      <c r="U550">
        <v>0</v>
      </c>
      <c r="V550">
        <v>64385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s="1">
        <f t="shared" si="8"/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 s="1">
        <v>0</v>
      </c>
      <c r="AV550" s="1">
        <v>0</v>
      </c>
      <c r="AW550" s="3">
        <v>0</v>
      </c>
      <c r="AX550" s="1">
        <v>0</v>
      </c>
      <c r="AY550" s="1">
        <v>-12.6988042896912</v>
      </c>
      <c r="AZ550" s="1">
        <v>0</v>
      </c>
      <c r="BA550" s="1">
        <v>92.096554409188244</v>
      </c>
      <c r="BB550" s="1">
        <f>BA550-(((100-AH550)/100)*8.5)</f>
        <v>83.596554409188244</v>
      </c>
    </row>
    <row r="551" spans="1:54" x14ac:dyDescent="0.3">
      <c r="A551">
        <v>1</v>
      </c>
      <c r="B551" t="s">
        <v>1857</v>
      </c>
      <c r="C551">
        <v>2</v>
      </c>
      <c r="D551" t="s">
        <v>2952</v>
      </c>
      <c r="E551" t="s">
        <v>3131</v>
      </c>
      <c r="F551" t="s">
        <v>3115</v>
      </c>
      <c r="G551" t="s">
        <v>3089</v>
      </c>
      <c r="H551" t="s">
        <v>3090</v>
      </c>
      <c r="I551" t="s">
        <v>439</v>
      </c>
      <c r="J551" t="s">
        <v>3274</v>
      </c>
      <c r="K551" t="s">
        <v>3417</v>
      </c>
      <c r="L551" t="s">
        <v>4121</v>
      </c>
      <c r="M551" t="s">
        <v>3276</v>
      </c>
      <c r="N551" t="s">
        <v>3277</v>
      </c>
      <c r="O551" t="s">
        <v>4550</v>
      </c>
      <c r="P551" t="s">
        <v>438</v>
      </c>
      <c r="Q551" t="s">
        <v>438</v>
      </c>
      <c r="R551">
        <v>0</v>
      </c>
      <c r="S551">
        <v>0</v>
      </c>
      <c r="T551">
        <v>0</v>
      </c>
      <c r="U551">
        <v>0</v>
      </c>
      <c r="V551">
        <v>65322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s="1">
        <f t="shared" si="8"/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 s="1">
        <v>0</v>
      </c>
      <c r="AV551" s="1">
        <v>0</v>
      </c>
      <c r="AW551" s="3">
        <v>0</v>
      </c>
      <c r="AX551" s="1">
        <v>0</v>
      </c>
      <c r="AY551" s="1">
        <v>1.46842176056343</v>
      </c>
      <c r="AZ551" s="1">
        <v>0</v>
      </c>
      <c r="BA551" s="1">
        <v>-12.104913959824382</v>
      </c>
      <c r="BB551" s="1">
        <f>BA551-(((100-AH551)/100)*14.1)</f>
        <v>-26.204913959824381</v>
      </c>
    </row>
    <row r="552" spans="1:54" x14ac:dyDescent="0.3">
      <c r="A552">
        <v>1</v>
      </c>
      <c r="B552" t="s">
        <v>540</v>
      </c>
      <c r="C552">
        <v>2</v>
      </c>
      <c r="D552" t="s">
        <v>1118</v>
      </c>
      <c r="E552" t="s">
        <v>3129</v>
      </c>
      <c r="F552" t="s">
        <v>3116</v>
      </c>
      <c r="G552" t="s">
        <v>3089</v>
      </c>
      <c r="H552" t="s">
        <v>3088</v>
      </c>
      <c r="I552" t="s">
        <v>2273</v>
      </c>
      <c r="J552" t="s">
        <v>3274</v>
      </c>
      <c r="K552" t="s">
        <v>3412</v>
      </c>
      <c r="L552" t="s">
        <v>4123</v>
      </c>
      <c r="M552" t="s">
        <v>3276</v>
      </c>
      <c r="N552" t="s">
        <v>3277</v>
      </c>
      <c r="O552" t="s">
        <v>4545</v>
      </c>
      <c r="P552" t="s">
        <v>2272</v>
      </c>
      <c r="Q552" t="s">
        <v>2272</v>
      </c>
      <c r="R552">
        <v>135623</v>
      </c>
      <c r="S552">
        <v>2.0699999999999998</v>
      </c>
      <c r="T552">
        <v>0</v>
      </c>
      <c r="U552">
        <v>0</v>
      </c>
      <c r="V552">
        <v>65495</v>
      </c>
      <c r="W552">
        <v>965</v>
      </c>
      <c r="X552">
        <v>196562</v>
      </c>
      <c r="Y552">
        <v>15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100</v>
      </c>
      <c r="AF552">
        <v>100</v>
      </c>
      <c r="AG552">
        <v>100</v>
      </c>
      <c r="AH552" s="1">
        <f t="shared" si="8"/>
        <v>100</v>
      </c>
      <c r="AI552">
        <v>146700.5459</v>
      </c>
      <c r="AJ552">
        <v>2.1701999999999999</v>
      </c>
      <c r="AK552">
        <v>21.222999999999999</v>
      </c>
      <c r="AL552">
        <v>0</v>
      </c>
      <c r="AM552">
        <v>286.69709999999998</v>
      </c>
      <c r="AN552">
        <v>3262808.9070000001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1362284.87</v>
      </c>
      <c r="AU552" s="1">
        <v>100</v>
      </c>
      <c r="AV552" s="1">
        <v>70.545789216762074</v>
      </c>
      <c r="AW552" s="3">
        <v>100</v>
      </c>
      <c r="AX552" s="1">
        <v>90.181929738920687</v>
      </c>
      <c r="AY552" s="1">
        <v>76.917315137270407</v>
      </c>
      <c r="AZ552" s="1">
        <v>75.503513019674983</v>
      </c>
      <c r="BA552" s="1">
        <v>48.737277488389168</v>
      </c>
      <c r="BB552" s="1">
        <f>BA552-(((100-AH552)/100)*4.9)</f>
        <v>48.737277488389168</v>
      </c>
    </row>
    <row r="553" spans="1:54" x14ac:dyDescent="0.3">
      <c r="A553">
        <v>1</v>
      </c>
      <c r="B553" t="s">
        <v>1519</v>
      </c>
      <c r="C553">
        <v>4</v>
      </c>
      <c r="D553" t="s">
        <v>2952</v>
      </c>
      <c r="E553" t="s">
        <v>3131</v>
      </c>
      <c r="F553" t="s">
        <v>3116</v>
      </c>
      <c r="G553" t="s">
        <v>3089</v>
      </c>
      <c r="H553" t="s">
        <v>3090</v>
      </c>
      <c r="I553" t="s">
        <v>1773</v>
      </c>
      <c r="J553" t="s">
        <v>3274</v>
      </c>
      <c r="K553" t="s">
        <v>3418</v>
      </c>
      <c r="L553" t="s">
        <v>4125</v>
      </c>
      <c r="M553" t="s">
        <v>3276</v>
      </c>
      <c r="N553" t="s">
        <v>3277</v>
      </c>
      <c r="O553" t="s">
        <v>4551</v>
      </c>
      <c r="P553" t="s">
        <v>1772</v>
      </c>
      <c r="Q553" t="s">
        <v>1772</v>
      </c>
      <c r="R553">
        <v>0</v>
      </c>
      <c r="S553">
        <v>0</v>
      </c>
      <c r="T553">
        <v>60760</v>
      </c>
      <c r="U553">
        <v>0.92</v>
      </c>
      <c r="V553">
        <v>66017</v>
      </c>
      <c r="W553">
        <v>0</v>
      </c>
      <c r="X553">
        <v>0</v>
      </c>
      <c r="Y553">
        <v>0</v>
      </c>
      <c r="Z553">
        <v>0</v>
      </c>
      <c r="AA553">
        <v>422</v>
      </c>
      <c r="AB553">
        <v>724635</v>
      </c>
      <c r="AC553">
        <v>6.4</v>
      </c>
      <c r="AD553">
        <v>11</v>
      </c>
      <c r="AE553">
        <v>0</v>
      </c>
      <c r="AF553">
        <v>0</v>
      </c>
      <c r="AG553">
        <v>0</v>
      </c>
      <c r="AH553" s="1">
        <f t="shared" si="8"/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47956.0213</v>
      </c>
      <c r="AP553">
        <v>0.71160000000000001</v>
      </c>
      <c r="AQ553">
        <v>0</v>
      </c>
      <c r="AR553">
        <v>0</v>
      </c>
      <c r="AS553">
        <v>76.336500000000001</v>
      </c>
      <c r="AT553">
        <v>2990088.0972000002</v>
      </c>
      <c r="AU553" s="1">
        <v>0</v>
      </c>
      <c r="AV553" s="1">
        <v>0</v>
      </c>
      <c r="AW553" s="3">
        <v>0</v>
      </c>
      <c r="AX553" s="1">
        <v>0</v>
      </c>
      <c r="AY553" s="1">
        <v>24.4327914165377</v>
      </c>
      <c r="AZ553" s="1">
        <v>10.0327914165377</v>
      </c>
      <c r="BA553" s="1">
        <v>-1.6546622542339779</v>
      </c>
      <c r="BB553" s="1">
        <f>BA553-(((100-AH553)/100)*4.9)</f>
        <v>-6.5546622542339783</v>
      </c>
    </row>
    <row r="554" spans="1:54" x14ac:dyDescent="0.3">
      <c r="A554">
        <v>1</v>
      </c>
      <c r="B554" t="s">
        <v>3079</v>
      </c>
      <c r="C554">
        <v>2</v>
      </c>
      <c r="D554" t="s">
        <v>2924</v>
      </c>
      <c r="E554" t="s">
        <v>3131</v>
      </c>
      <c r="F554" t="s">
        <v>3114</v>
      </c>
      <c r="G554" t="s">
        <v>3104</v>
      </c>
      <c r="H554" t="s">
        <v>3088</v>
      </c>
      <c r="I554" t="s">
        <v>83</v>
      </c>
      <c r="J554" t="s">
        <v>3274</v>
      </c>
      <c r="K554" t="s">
        <v>3416</v>
      </c>
      <c r="L554" t="s">
        <v>4124</v>
      </c>
      <c r="M554" t="s">
        <v>3276</v>
      </c>
      <c r="N554" t="s">
        <v>3277</v>
      </c>
      <c r="O554" t="s">
        <v>4549</v>
      </c>
      <c r="P554" t="s">
        <v>82</v>
      </c>
      <c r="Q554" t="s">
        <v>82</v>
      </c>
      <c r="R554">
        <v>0</v>
      </c>
      <c r="S554">
        <v>0</v>
      </c>
      <c r="T554">
        <v>56387</v>
      </c>
      <c r="U554">
        <v>0.86</v>
      </c>
      <c r="V554">
        <v>65708</v>
      </c>
      <c r="W554">
        <v>0</v>
      </c>
      <c r="X554">
        <v>0</v>
      </c>
      <c r="Y554">
        <v>0</v>
      </c>
      <c r="Z554">
        <v>0</v>
      </c>
      <c r="AA554">
        <v>214</v>
      </c>
      <c r="AB554">
        <v>257413</v>
      </c>
      <c r="AC554">
        <v>3.3</v>
      </c>
      <c r="AD554">
        <v>3.9</v>
      </c>
      <c r="AE554">
        <v>0</v>
      </c>
      <c r="AF554">
        <v>0</v>
      </c>
      <c r="AG554">
        <v>0</v>
      </c>
      <c r="AH554" s="1">
        <f t="shared" si="8"/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60574.085800000001</v>
      </c>
      <c r="AP554">
        <v>0.89580000000000004</v>
      </c>
      <c r="AQ554">
        <v>0</v>
      </c>
      <c r="AR554">
        <v>0</v>
      </c>
      <c r="AS554">
        <v>67.166899999999998</v>
      </c>
      <c r="AT554">
        <v>2368781.9849999999</v>
      </c>
      <c r="AU554" s="1">
        <v>0</v>
      </c>
      <c r="AV554" s="1">
        <v>0</v>
      </c>
      <c r="AW554" s="3">
        <v>0</v>
      </c>
      <c r="AX554" s="1">
        <v>0</v>
      </c>
      <c r="AY554" s="1">
        <v>-17.678752539537701</v>
      </c>
      <c r="AZ554" s="1">
        <v>-19.178752539537701</v>
      </c>
      <c r="BA554" s="1">
        <v>-11.822583605076302</v>
      </c>
      <c r="BB554" s="1">
        <f>BA554-(((100-AH554)/100)*8.5)</f>
        <v>-20.322583605076304</v>
      </c>
    </row>
    <row r="555" spans="1:54" x14ac:dyDescent="0.3">
      <c r="A555">
        <v>1</v>
      </c>
      <c r="B555" t="s">
        <v>437</v>
      </c>
      <c r="C555">
        <v>4</v>
      </c>
      <c r="D555" t="s">
        <v>2924</v>
      </c>
      <c r="E555" t="s">
        <v>3131</v>
      </c>
      <c r="F555" t="s">
        <v>3115</v>
      </c>
      <c r="G555" t="s">
        <v>3104</v>
      </c>
      <c r="H555" t="s">
        <v>3088</v>
      </c>
      <c r="I555" t="s">
        <v>439</v>
      </c>
      <c r="J555" t="s">
        <v>3274</v>
      </c>
      <c r="K555" t="s">
        <v>3417</v>
      </c>
      <c r="L555" t="s">
        <v>4121</v>
      </c>
      <c r="M555" t="s">
        <v>3276</v>
      </c>
      <c r="N555" t="s">
        <v>3277</v>
      </c>
      <c r="O555" t="s">
        <v>4550</v>
      </c>
      <c r="P555" t="s">
        <v>438</v>
      </c>
      <c r="Q555" t="s">
        <v>438</v>
      </c>
      <c r="R555">
        <v>0</v>
      </c>
      <c r="S555">
        <v>0</v>
      </c>
      <c r="T555">
        <v>68457</v>
      </c>
      <c r="U555">
        <v>1.03</v>
      </c>
      <c r="V555">
        <v>66699</v>
      </c>
      <c r="W555">
        <v>0</v>
      </c>
      <c r="X555">
        <v>0</v>
      </c>
      <c r="Y555">
        <v>0</v>
      </c>
      <c r="Z555">
        <v>0</v>
      </c>
      <c r="AA555">
        <v>402</v>
      </c>
      <c r="AB555">
        <v>596868</v>
      </c>
      <c r="AC555">
        <v>6</v>
      </c>
      <c r="AD555">
        <v>8.9</v>
      </c>
      <c r="AE555">
        <v>0</v>
      </c>
      <c r="AF555">
        <v>0</v>
      </c>
      <c r="AG555">
        <v>0</v>
      </c>
      <c r="AH555" s="1">
        <f t="shared" si="8"/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55706.968800000002</v>
      </c>
      <c r="AP555">
        <v>0.82789999999999997</v>
      </c>
      <c r="AQ555">
        <v>0</v>
      </c>
      <c r="AR555">
        <v>0</v>
      </c>
      <c r="AS555">
        <v>99.754900000000006</v>
      </c>
      <c r="AT555">
        <v>3112763.3626000001</v>
      </c>
      <c r="AU555" s="1">
        <v>0</v>
      </c>
      <c r="AV555" s="1">
        <v>0</v>
      </c>
      <c r="AW555" s="3">
        <v>0</v>
      </c>
      <c r="AX555" s="1">
        <v>0</v>
      </c>
      <c r="AY555" s="1">
        <v>-1.7826965285068701</v>
      </c>
      <c r="AZ555" s="1">
        <v>-1.7826965285068701</v>
      </c>
      <c r="BA555" s="1">
        <v>66.575822464473433</v>
      </c>
      <c r="BB555" s="1">
        <f>BA555-(((100-AH555)/100)*14.1)</f>
        <v>52.475822464473431</v>
      </c>
    </row>
    <row r="556" spans="1:54" x14ac:dyDescent="0.3">
      <c r="A556">
        <v>1</v>
      </c>
      <c r="B556" t="s">
        <v>387</v>
      </c>
      <c r="C556">
        <v>2</v>
      </c>
      <c r="D556" t="s">
        <v>361</v>
      </c>
      <c r="E556" t="s">
        <v>3131</v>
      </c>
      <c r="F556" t="s">
        <v>3116</v>
      </c>
      <c r="G556" t="s">
        <v>3104</v>
      </c>
      <c r="H556" t="s">
        <v>3088</v>
      </c>
      <c r="I556" t="s">
        <v>1773</v>
      </c>
      <c r="J556" t="s">
        <v>3274</v>
      </c>
      <c r="K556" t="s">
        <v>3418</v>
      </c>
      <c r="L556" t="s">
        <v>4125</v>
      </c>
      <c r="M556" t="s">
        <v>3276</v>
      </c>
      <c r="N556" t="s">
        <v>3277</v>
      </c>
      <c r="O556" t="s">
        <v>4551</v>
      </c>
      <c r="P556" t="s">
        <v>1772</v>
      </c>
      <c r="Q556" t="s">
        <v>1772</v>
      </c>
      <c r="R556">
        <v>0</v>
      </c>
      <c r="S556">
        <v>0</v>
      </c>
      <c r="T556">
        <v>55074</v>
      </c>
      <c r="U556">
        <v>0.84</v>
      </c>
      <c r="V556">
        <v>65839</v>
      </c>
      <c r="W556">
        <v>0</v>
      </c>
      <c r="X556">
        <v>0</v>
      </c>
      <c r="Y556">
        <v>0</v>
      </c>
      <c r="Z556">
        <v>0</v>
      </c>
      <c r="AA556">
        <v>343</v>
      </c>
      <c r="AB556">
        <v>448817</v>
      </c>
      <c r="AC556">
        <v>5.2</v>
      </c>
      <c r="AD556">
        <v>6.8</v>
      </c>
      <c r="AE556">
        <v>0</v>
      </c>
      <c r="AF556">
        <v>0</v>
      </c>
      <c r="AG556">
        <v>0</v>
      </c>
      <c r="AH556" s="1">
        <f t="shared" si="8"/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63219.080300000001</v>
      </c>
      <c r="AP556">
        <v>0.95720000000000005</v>
      </c>
      <c r="AQ556">
        <v>0</v>
      </c>
      <c r="AR556">
        <v>0</v>
      </c>
      <c r="AS556">
        <v>113.783</v>
      </c>
      <c r="AT556">
        <v>3501226.87</v>
      </c>
      <c r="AU556" s="1">
        <v>0</v>
      </c>
      <c r="AV556" s="1">
        <v>0</v>
      </c>
      <c r="AW556" s="3">
        <v>0</v>
      </c>
      <c r="AX556" s="1">
        <v>0</v>
      </c>
      <c r="AY556" s="1">
        <v>14.7712328304299</v>
      </c>
      <c r="AZ556" s="1">
        <v>0.37123283042989996</v>
      </c>
      <c r="BA556" s="1">
        <v>-3.6350033173816687</v>
      </c>
      <c r="BB556" s="1">
        <f>BA556-(((100-AH556)/100)*4.9)</f>
        <v>-8.5350033173816691</v>
      </c>
    </row>
    <row r="557" spans="1:54" x14ac:dyDescent="0.3">
      <c r="A557">
        <v>1</v>
      </c>
      <c r="B557" t="s">
        <v>191</v>
      </c>
      <c r="C557">
        <v>4</v>
      </c>
      <c r="D557" t="s">
        <v>361</v>
      </c>
      <c r="E557" t="s">
        <v>3131</v>
      </c>
      <c r="F557" t="s">
        <v>3114</v>
      </c>
      <c r="G557" t="s">
        <v>3104</v>
      </c>
      <c r="H557" t="s">
        <v>3090</v>
      </c>
      <c r="I557" t="s">
        <v>83</v>
      </c>
      <c r="J557" t="s">
        <v>3274</v>
      </c>
      <c r="K557" t="s">
        <v>3416</v>
      </c>
      <c r="L557" t="s">
        <v>4124</v>
      </c>
      <c r="M557" t="s">
        <v>3276</v>
      </c>
      <c r="N557" t="s">
        <v>3277</v>
      </c>
      <c r="O557" t="s">
        <v>4549</v>
      </c>
      <c r="P557" t="s">
        <v>82</v>
      </c>
      <c r="Q557" t="s">
        <v>82</v>
      </c>
      <c r="R557">
        <v>0</v>
      </c>
      <c r="S557">
        <v>0</v>
      </c>
      <c r="T557">
        <v>69067</v>
      </c>
      <c r="U557">
        <v>1.04</v>
      </c>
      <c r="V557">
        <v>66532</v>
      </c>
      <c r="W557">
        <v>0</v>
      </c>
      <c r="X557">
        <v>0</v>
      </c>
      <c r="Y557">
        <v>0</v>
      </c>
      <c r="Z557">
        <v>0</v>
      </c>
      <c r="AA557">
        <v>359</v>
      </c>
      <c r="AB557">
        <v>480988</v>
      </c>
      <c r="AC557">
        <v>5.4</v>
      </c>
      <c r="AD557">
        <v>7.2</v>
      </c>
      <c r="AE557">
        <v>0</v>
      </c>
      <c r="AF557">
        <v>0</v>
      </c>
      <c r="AG557">
        <v>0</v>
      </c>
      <c r="AH557" s="1">
        <f t="shared" si="8"/>
        <v>0</v>
      </c>
      <c r="AI557">
        <v>0</v>
      </c>
      <c r="AJ557">
        <v>0</v>
      </c>
      <c r="AK557">
        <v>0</v>
      </c>
      <c r="AL557">
        <v>0</v>
      </c>
      <c r="AM557">
        <v>14.928699999999999</v>
      </c>
      <c r="AN557">
        <v>114283.3236</v>
      </c>
      <c r="AO557">
        <v>59855.460500000001</v>
      </c>
      <c r="AP557">
        <v>0.90639999999999998</v>
      </c>
      <c r="AQ557">
        <v>0</v>
      </c>
      <c r="AR557">
        <v>0</v>
      </c>
      <c r="AS557">
        <v>74.970299999999995</v>
      </c>
      <c r="AT557">
        <v>2639809.2595000002</v>
      </c>
      <c r="AU557" s="1">
        <v>0</v>
      </c>
      <c r="AV557" s="1">
        <v>4.1495817642906889</v>
      </c>
      <c r="AW557" s="3">
        <v>16.606080156620205</v>
      </c>
      <c r="AX557" s="1">
        <v>6.918553973636965</v>
      </c>
      <c r="AY557" s="1">
        <v>4.70424066944988</v>
      </c>
      <c r="AZ557" s="1">
        <v>3.3080189790544345</v>
      </c>
      <c r="BA557" s="1">
        <v>74.187268833949773</v>
      </c>
      <c r="BB557" s="1">
        <f>BA557-(((100-AH557)/100)*8.5)</f>
        <v>65.687268833949773</v>
      </c>
    </row>
    <row r="558" spans="1:54" x14ac:dyDescent="0.3">
      <c r="A558">
        <v>1</v>
      </c>
      <c r="B558" t="s">
        <v>447</v>
      </c>
      <c r="C558">
        <v>2</v>
      </c>
      <c r="D558" t="s">
        <v>2506</v>
      </c>
      <c r="E558" t="s">
        <v>3131</v>
      </c>
      <c r="F558" t="s">
        <v>3115</v>
      </c>
      <c r="G558" t="s">
        <v>3104</v>
      </c>
      <c r="H558" t="s">
        <v>3090</v>
      </c>
      <c r="I558" t="s">
        <v>439</v>
      </c>
      <c r="J558" t="s">
        <v>3274</v>
      </c>
      <c r="K558" t="s">
        <v>3417</v>
      </c>
      <c r="L558" t="s">
        <v>4121</v>
      </c>
      <c r="M558" t="s">
        <v>3276</v>
      </c>
      <c r="N558" t="s">
        <v>3277</v>
      </c>
      <c r="O558" t="s">
        <v>4550</v>
      </c>
      <c r="P558" t="s">
        <v>438</v>
      </c>
      <c r="Q558" t="s">
        <v>438</v>
      </c>
      <c r="R558">
        <v>0</v>
      </c>
      <c r="S558">
        <v>0</v>
      </c>
      <c r="T558">
        <v>65551</v>
      </c>
      <c r="U558">
        <v>1</v>
      </c>
      <c r="V558">
        <v>65641</v>
      </c>
      <c r="W558">
        <v>0</v>
      </c>
      <c r="X558">
        <v>0</v>
      </c>
      <c r="Y558">
        <v>0</v>
      </c>
      <c r="Z558">
        <v>0</v>
      </c>
      <c r="AA558">
        <v>419</v>
      </c>
      <c r="AB558">
        <v>421877</v>
      </c>
      <c r="AC558">
        <v>6.4</v>
      </c>
      <c r="AD558">
        <v>6.4</v>
      </c>
      <c r="AE558">
        <v>0</v>
      </c>
      <c r="AF558">
        <v>0</v>
      </c>
      <c r="AG558">
        <v>0</v>
      </c>
      <c r="AH558" s="1">
        <f t="shared" si="8"/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67647.133199999997</v>
      </c>
      <c r="AP558">
        <v>0.99619999999999997</v>
      </c>
      <c r="AQ558">
        <v>0</v>
      </c>
      <c r="AR558">
        <v>0</v>
      </c>
      <c r="AS558">
        <v>104.7599</v>
      </c>
      <c r="AT558">
        <v>3142125.71</v>
      </c>
      <c r="AU558" s="1">
        <v>0</v>
      </c>
      <c r="AV558" s="1">
        <v>0</v>
      </c>
      <c r="AW558" s="3">
        <v>0</v>
      </c>
      <c r="AX558" s="1">
        <v>0</v>
      </c>
      <c r="AY558" s="1">
        <v>-17.533408427790999</v>
      </c>
      <c r="AZ558" s="1">
        <v>-17.533408427790999</v>
      </c>
      <c r="BA558" s="1">
        <v>-5.6113158006183026</v>
      </c>
      <c r="BB558" s="1">
        <f>BA558-(((100-AH558)/100)*14.1)</f>
        <v>-19.711315800618301</v>
      </c>
    </row>
    <row r="559" spans="1:54" x14ac:dyDescent="0.3">
      <c r="A559">
        <v>1</v>
      </c>
      <c r="B559" t="s">
        <v>663</v>
      </c>
      <c r="C559">
        <v>4</v>
      </c>
      <c r="D559" t="s">
        <v>2506</v>
      </c>
      <c r="E559" t="s">
        <v>3131</v>
      </c>
      <c r="F559" t="s">
        <v>3116</v>
      </c>
      <c r="G559" t="s">
        <v>3104</v>
      </c>
      <c r="H559" t="s">
        <v>3090</v>
      </c>
      <c r="I559" t="s">
        <v>1773</v>
      </c>
      <c r="J559" t="s">
        <v>3274</v>
      </c>
      <c r="K559" t="s">
        <v>3418</v>
      </c>
      <c r="L559" t="s">
        <v>4125</v>
      </c>
      <c r="M559" t="s">
        <v>3276</v>
      </c>
      <c r="N559" t="s">
        <v>3277</v>
      </c>
      <c r="O559" t="s">
        <v>4551</v>
      </c>
      <c r="P559" t="s">
        <v>1772</v>
      </c>
      <c r="Q559" t="s">
        <v>1772</v>
      </c>
      <c r="R559">
        <v>0</v>
      </c>
      <c r="S559">
        <v>0</v>
      </c>
      <c r="T559">
        <v>73927</v>
      </c>
      <c r="U559">
        <v>1.1200000000000001</v>
      </c>
      <c r="V559">
        <v>66060</v>
      </c>
      <c r="W559">
        <v>0</v>
      </c>
      <c r="X559">
        <v>0</v>
      </c>
      <c r="Y559">
        <v>0</v>
      </c>
      <c r="Z559">
        <v>0</v>
      </c>
      <c r="AA559">
        <v>550</v>
      </c>
      <c r="AB559">
        <v>895560</v>
      </c>
      <c r="AC559">
        <v>8.3000000000000007</v>
      </c>
      <c r="AD559">
        <v>13.6</v>
      </c>
      <c r="AE559">
        <v>0</v>
      </c>
      <c r="AF559">
        <v>0</v>
      </c>
      <c r="AG559">
        <v>0</v>
      </c>
      <c r="AH559" s="1">
        <f t="shared" si="8"/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67870.013200000001</v>
      </c>
      <c r="AP559">
        <v>1.0230999999999999</v>
      </c>
      <c r="AQ559">
        <v>0</v>
      </c>
      <c r="AR559">
        <v>0</v>
      </c>
      <c r="AS559">
        <v>116.63760000000001</v>
      </c>
      <c r="AT559">
        <v>3608171.6033000001</v>
      </c>
      <c r="AU559" s="1">
        <v>0</v>
      </c>
      <c r="AV559" s="1">
        <v>0</v>
      </c>
      <c r="AW559" s="3">
        <v>0</v>
      </c>
      <c r="AX559" s="1">
        <v>0</v>
      </c>
      <c r="AY559" s="1">
        <v>-3.8710619236038002</v>
      </c>
      <c r="AZ559" s="1">
        <v>-18.271061923603799</v>
      </c>
      <c r="BA559" s="1">
        <v>3.4066575822464564</v>
      </c>
      <c r="BB559" s="1">
        <f>BA559-(((100-AH559)/100)*4.9)</f>
        <v>-1.4933424177535439</v>
      </c>
    </row>
    <row r="560" spans="1:54" x14ac:dyDescent="0.3">
      <c r="A560">
        <v>1</v>
      </c>
      <c r="B560" t="s">
        <v>2111</v>
      </c>
      <c r="C560">
        <v>2</v>
      </c>
      <c r="D560" t="s">
        <v>2989</v>
      </c>
      <c r="E560" t="s">
        <v>3132</v>
      </c>
      <c r="F560" t="s">
        <v>3114</v>
      </c>
      <c r="G560" t="s">
        <v>3089</v>
      </c>
      <c r="H560" t="s">
        <v>3088</v>
      </c>
      <c r="I560" t="s">
        <v>1019</v>
      </c>
      <c r="J560" t="s">
        <v>3274</v>
      </c>
      <c r="K560" t="s">
        <v>3419</v>
      </c>
      <c r="L560" t="s">
        <v>4099</v>
      </c>
      <c r="M560" t="s">
        <v>3276</v>
      </c>
      <c r="N560" t="s">
        <v>3277</v>
      </c>
      <c r="O560" t="s">
        <v>4552</v>
      </c>
      <c r="P560" t="s">
        <v>1018</v>
      </c>
      <c r="Q560" t="s">
        <v>1018</v>
      </c>
      <c r="R560">
        <v>64465</v>
      </c>
      <c r="S560">
        <v>0.98</v>
      </c>
      <c r="T560">
        <v>28739</v>
      </c>
      <c r="U560">
        <v>0.44</v>
      </c>
      <c r="V560">
        <v>65687</v>
      </c>
      <c r="W560">
        <v>280</v>
      </c>
      <c r="X560">
        <v>195915</v>
      </c>
      <c r="Y560">
        <v>4</v>
      </c>
      <c r="Z560">
        <v>3</v>
      </c>
      <c r="AA560">
        <v>119</v>
      </c>
      <c r="AB560">
        <v>286713</v>
      </c>
      <c r="AC560">
        <v>1.8</v>
      </c>
      <c r="AD560">
        <v>4.4000000000000004</v>
      </c>
      <c r="AE560">
        <v>69</v>
      </c>
      <c r="AF560">
        <v>41</v>
      </c>
      <c r="AG560">
        <v>70</v>
      </c>
      <c r="AH560" s="1">
        <f t="shared" si="8"/>
        <v>60</v>
      </c>
      <c r="AI560">
        <v>62109.391799999998</v>
      </c>
      <c r="AJ560">
        <v>0.91549999999999998</v>
      </c>
      <c r="AK560">
        <v>0</v>
      </c>
      <c r="AL560">
        <v>0</v>
      </c>
      <c r="AM560">
        <v>73.525400000000005</v>
      </c>
      <c r="AN560">
        <v>1737059.8259999999</v>
      </c>
      <c r="AO560">
        <v>27153.1394</v>
      </c>
      <c r="AP560">
        <v>0.4002</v>
      </c>
      <c r="AQ560">
        <v>0</v>
      </c>
      <c r="AR560">
        <v>0</v>
      </c>
      <c r="AS560">
        <v>24.113099999999999</v>
      </c>
      <c r="AT560">
        <v>2018850.8970000001</v>
      </c>
      <c r="AU560" s="1">
        <v>69.580585453978244</v>
      </c>
      <c r="AV560" s="1">
        <v>46.248698494423714</v>
      </c>
      <c r="AW560" s="3">
        <v>75.30369679993035</v>
      </c>
      <c r="AX560" s="1">
        <v>63.710993582777434</v>
      </c>
      <c r="AY560" s="1">
        <v>98.910174151569606</v>
      </c>
      <c r="AZ560" s="1">
        <v>98.36583905531127</v>
      </c>
      <c r="BA560" s="1">
        <v>80.781772752297471</v>
      </c>
      <c r="BB560" s="1">
        <f>BA560-(((100-AH560)/100)*8.5)</f>
        <v>77.381772752297465</v>
      </c>
    </row>
    <row r="561" spans="1:54" x14ac:dyDescent="0.3">
      <c r="A561">
        <v>1</v>
      </c>
      <c r="B561" t="s">
        <v>1279</v>
      </c>
      <c r="C561">
        <v>4</v>
      </c>
      <c r="D561" t="s">
        <v>2989</v>
      </c>
      <c r="E561" t="s">
        <v>3132</v>
      </c>
      <c r="F561" t="s">
        <v>3115</v>
      </c>
      <c r="G561" t="s">
        <v>3089</v>
      </c>
      <c r="H561" t="s">
        <v>3088</v>
      </c>
      <c r="I561" t="s">
        <v>171</v>
      </c>
      <c r="J561" t="s">
        <v>3274</v>
      </c>
      <c r="K561" t="s">
        <v>3420</v>
      </c>
      <c r="L561" t="s">
        <v>4057</v>
      </c>
      <c r="M561" t="s">
        <v>3276</v>
      </c>
      <c r="N561" t="s">
        <v>3277</v>
      </c>
      <c r="O561" t="s">
        <v>4553</v>
      </c>
      <c r="P561" t="s">
        <v>170</v>
      </c>
      <c r="Q561" t="s">
        <v>170</v>
      </c>
      <c r="R561">
        <v>68250</v>
      </c>
      <c r="S561">
        <v>1.03</v>
      </c>
      <c r="T561">
        <v>33237</v>
      </c>
      <c r="U561">
        <v>0.5</v>
      </c>
      <c r="V561">
        <v>66341</v>
      </c>
      <c r="W561">
        <v>394</v>
      </c>
      <c r="X561">
        <v>285714</v>
      </c>
      <c r="Y561">
        <v>6</v>
      </c>
      <c r="Z561">
        <v>4.3</v>
      </c>
      <c r="AA561">
        <v>197</v>
      </c>
      <c r="AB561">
        <v>525884</v>
      </c>
      <c r="AC561">
        <v>3</v>
      </c>
      <c r="AD561">
        <v>7.9</v>
      </c>
      <c r="AE561">
        <v>67</v>
      </c>
      <c r="AF561">
        <v>35</v>
      </c>
      <c r="AG561">
        <v>67</v>
      </c>
      <c r="AH561" s="1">
        <f t="shared" si="8"/>
        <v>56.333333333333336</v>
      </c>
      <c r="AI561">
        <v>64990.994599999998</v>
      </c>
      <c r="AJ561">
        <v>0.98699999999999999</v>
      </c>
      <c r="AK561">
        <v>0</v>
      </c>
      <c r="AL561">
        <v>0</v>
      </c>
      <c r="AM561">
        <v>77.803200000000004</v>
      </c>
      <c r="AN561">
        <v>2102534.8802999998</v>
      </c>
      <c r="AO561">
        <v>36419.022599999997</v>
      </c>
      <c r="AP561">
        <v>0.55310000000000004</v>
      </c>
      <c r="AQ561">
        <v>0</v>
      </c>
      <c r="AR561">
        <v>0</v>
      </c>
      <c r="AS561">
        <v>32.717700000000001</v>
      </c>
      <c r="AT561">
        <v>2646251.3270999999</v>
      </c>
      <c r="AU561" s="1">
        <v>64.087351914974334</v>
      </c>
      <c r="AV561" s="1">
        <v>44.275206094214866</v>
      </c>
      <c r="AW561" s="3">
        <v>70.396820872794194</v>
      </c>
      <c r="AX561" s="1">
        <v>59.586459627327798</v>
      </c>
      <c r="AY561" s="1">
        <v>102.872713619189</v>
      </c>
      <c r="AZ561" s="1">
        <v>102.872713619189</v>
      </c>
      <c r="BA561" s="1">
        <v>61.027837259100643</v>
      </c>
      <c r="BB561" s="1">
        <f>BA561-(((100-AH561)/100)*14.1)</f>
        <v>54.870837259100647</v>
      </c>
    </row>
    <row r="562" spans="1:54" x14ac:dyDescent="0.3">
      <c r="A562">
        <v>1</v>
      </c>
      <c r="B562" t="s">
        <v>1728</v>
      </c>
      <c r="C562">
        <v>2</v>
      </c>
      <c r="D562" t="s">
        <v>2841</v>
      </c>
      <c r="E562" t="s">
        <v>3132</v>
      </c>
      <c r="F562" t="s">
        <v>3116</v>
      </c>
      <c r="G562" t="s">
        <v>3089</v>
      </c>
      <c r="H562" t="s">
        <v>3088</v>
      </c>
      <c r="I562" t="s">
        <v>1465</v>
      </c>
      <c r="J562" t="s">
        <v>3274</v>
      </c>
      <c r="K562" t="s">
        <v>3421</v>
      </c>
      <c r="L562" t="s">
        <v>4100</v>
      </c>
      <c r="M562" t="s">
        <v>3276</v>
      </c>
      <c r="N562" t="s">
        <v>3277</v>
      </c>
      <c r="O562" t="s">
        <v>4554</v>
      </c>
      <c r="P562" t="s">
        <v>1464</v>
      </c>
      <c r="Q562" t="s">
        <v>1464</v>
      </c>
      <c r="R562">
        <v>65410</v>
      </c>
      <c r="S562">
        <v>1</v>
      </c>
      <c r="T562">
        <v>27520</v>
      </c>
      <c r="U562">
        <v>0.42</v>
      </c>
      <c r="V562">
        <v>65625</v>
      </c>
      <c r="W562">
        <v>309</v>
      </c>
      <c r="X562">
        <v>318765</v>
      </c>
      <c r="Y562">
        <v>5</v>
      </c>
      <c r="Z562">
        <v>4.9000000000000004</v>
      </c>
      <c r="AA562">
        <v>129</v>
      </c>
      <c r="AB562">
        <v>444378</v>
      </c>
      <c r="AC562">
        <v>2</v>
      </c>
      <c r="AD562">
        <v>6.8</v>
      </c>
      <c r="AE562">
        <v>70</v>
      </c>
      <c r="AF562">
        <v>42</v>
      </c>
      <c r="AG562">
        <v>71</v>
      </c>
      <c r="AH562" s="1">
        <f t="shared" si="8"/>
        <v>61</v>
      </c>
      <c r="AI562">
        <v>69891.125100000005</v>
      </c>
      <c r="AJ562">
        <v>1.0314000000000001</v>
      </c>
      <c r="AK562">
        <v>9.2908000000000008</v>
      </c>
      <c r="AL562">
        <v>0</v>
      </c>
      <c r="AM562">
        <v>122.4554</v>
      </c>
      <c r="AN562">
        <v>2460982.085</v>
      </c>
      <c r="AO562">
        <v>31453.078600000001</v>
      </c>
      <c r="AP562">
        <v>0.46410000000000001</v>
      </c>
      <c r="AQ562">
        <v>2.6617999999999999</v>
      </c>
      <c r="AR562">
        <v>0</v>
      </c>
      <c r="AS562">
        <v>35.084000000000003</v>
      </c>
      <c r="AT562">
        <v>2513292.7080000001</v>
      </c>
      <c r="AU562" s="1">
        <v>68.964107021741782</v>
      </c>
      <c r="AV562" s="1">
        <v>49.474188447795314</v>
      </c>
      <c r="AW562" s="3">
        <v>77.730015475493758</v>
      </c>
      <c r="AX562" s="1">
        <v>65.389436981676951</v>
      </c>
      <c r="AY562" s="1">
        <v>101.350425290895</v>
      </c>
      <c r="AZ562" s="1">
        <v>96.366504216256487</v>
      </c>
      <c r="BA562" s="1">
        <v>89.61871285591269</v>
      </c>
      <c r="BB562" s="1">
        <f>BA562-(((100-AH562)/100)*4.9)</f>
        <v>87.707712855912689</v>
      </c>
    </row>
    <row r="563" spans="1:54" x14ac:dyDescent="0.3">
      <c r="A563">
        <v>1</v>
      </c>
      <c r="B563" t="s">
        <v>249</v>
      </c>
      <c r="C563">
        <v>4</v>
      </c>
      <c r="D563" t="s">
        <v>1118</v>
      </c>
      <c r="E563" t="s">
        <v>3129</v>
      </c>
      <c r="F563" t="s">
        <v>3114</v>
      </c>
      <c r="G563" t="s">
        <v>3089</v>
      </c>
      <c r="H563" t="s">
        <v>3090</v>
      </c>
      <c r="I563" t="s">
        <v>598</v>
      </c>
      <c r="J563" t="s">
        <v>3274</v>
      </c>
      <c r="K563" t="s">
        <v>3410</v>
      </c>
      <c r="L563" t="s">
        <v>4122</v>
      </c>
      <c r="M563" t="s">
        <v>3276</v>
      </c>
      <c r="N563" t="s">
        <v>3277</v>
      </c>
      <c r="O563" t="s">
        <v>4543</v>
      </c>
      <c r="P563" t="s">
        <v>597</v>
      </c>
      <c r="Q563" t="s">
        <v>597</v>
      </c>
      <c r="R563">
        <v>157830</v>
      </c>
      <c r="S563">
        <v>2.4</v>
      </c>
      <c r="T563">
        <v>20887</v>
      </c>
      <c r="U563">
        <v>0.32</v>
      </c>
      <c r="V563">
        <v>65688</v>
      </c>
      <c r="W563">
        <v>887</v>
      </c>
      <c r="X563">
        <v>485380</v>
      </c>
      <c r="Y563">
        <v>14</v>
      </c>
      <c r="Z563">
        <v>7.4</v>
      </c>
      <c r="AA563">
        <v>0</v>
      </c>
      <c r="AB563">
        <v>176917</v>
      </c>
      <c r="AC563">
        <v>0</v>
      </c>
      <c r="AD563">
        <v>2.7</v>
      </c>
      <c r="AE563">
        <v>88</v>
      </c>
      <c r="AF563">
        <v>73</v>
      </c>
      <c r="AG563">
        <v>100</v>
      </c>
      <c r="AH563" s="1">
        <f t="shared" si="8"/>
        <v>87</v>
      </c>
      <c r="AI563">
        <v>157025.8751</v>
      </c>
      <c r="AJ563">
        <v>2.3675000000000002</v>
      </c>
      <c r="AK563">
        <v>0</v>
      </c>
      <c r="AL563">
        <v>0</v>
      </c>
      <c r="AM563">
        <v>250.6249</v>
      </c>
      <c r="AN563">
        <v>2987176.0055999998</v>
      </c>
      <c r="AO563">
        <v>0</v>
      </c>
      <c r="AP563">
        <v>0</v>
      </c>
      <c r="AQ563">
        <v>0</v>
      </c>
      <c r="AR563">
        <v>0</v>
      </c>
      <c r="AS563">
        <v>17.532399999999999</v>
      </c>
      <c r="AT563">
        <v>1090985.9528000001</v>
      </c>
      <c r="AU563" s="1">
        <v>100</v>
      </c>
      <c r="AV563" s="1">
        <v>73.248096472656272</v>
      </c>
      <c r="AW563" s="3">
        <v>93.461897177514828</v>
      </c>
      <c r="AX563" s="1">
        <v>88.9033312167237</v>
      </c>
      <c r="AY563" s="1">
        <v>-20.386742832081001</v>
      </c>
      <c r="AZ563" s="1">
        <v>-20.553192863830144</v>
      </c>
      <c r="BA563" s="1">
        <v>62.526766595289075</v>
      </c>
      <c r="BB563" s="1">
        <f>BA563-(((100-AH563)/100)*8.5)</f>
        <v>61.421766595289078</v>
      </c>
    </row>
    <row r="564" spans="1:54" x14ac:dyDescent="0.3">
      <c r="A564">
        <v>1</v>
      </c>
      <c r="B564" t="s">
        <v>1355</v>
      </c>
      <c r="C564">
        <v>4</v>
      </c>
      <c r="D564" t="s">
        <v>2841</v>
      </c>
      <c r="E564" t="s">
        <v>3132</v>
      </c>
      <c r="F564" t="s">
        <v>3114</v>
      </c>
      <c r="G564" t="s">
        <v>3089</v>
      </c>
      <c r="H564" t="s">
        <v>3090</v>
      </c>
      <c r="I564" t="s">
        <v>1019</v>
      </c>
      <c r="J564" t="s">
        <v>3274</v>
      </c>
      <c r="K564" t="s">
        <v>3419</v>
      </c>
      <c r="L564" t="s">
        <v>4099</v>
      </c>
      <c r="M564" t="s">
        <v>3276</v>
      </c>
      <c r="N564" t="s">
        <v>3277</v>
      </c>
      <c r="O564" t="s">
        <v>4552</v>
      </c>
      <c r="P564" t="s">
        <v>1018</v>
      </c>
      <c r="Q564" t="s">
        <v>1018</v>
      </c>
      <c r="R564">
        <v>8814</v>
      </c>
      <c r="S564">
        <v>0.13</v>
      </c>
      <c r="T564">
        <v>67278</v>
      </c>
      <c r="U564">
        <v>1.02</v>
      </c>
      <c r="V564">
        <v>65680</v>
      </c>
      <c r="W564">
        <v>0</v>
      </c>
      <c r="X564">
        <v>49792</v>
      </c>
      <c r="Y564">
        <v>0</v>
      </c>
      <c r="Z564">
        <v>0.8</v>
      </c>
      <c r="AA564">
        <v>311</v>
      </c>
      <c r="AB564">
        <v>465817</v>
      </c>
      <c r="AC564">
        <v>4.7</v>
      </c>
      <c r="AD564">
        <v>7.1</v>
      </c>
      <c r="AE564">
        <v>12</v>
      </c>
      <c r="AF564">
        <v>10</v>
      </c>
      <c r="AG564">
        <v>0</v>
      </c>
      <c r="AH564" s="1">
        <f t="shared" si="8"/>
        <v>7.333333333333333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566026.47050000005</v>
      </c>
      <c r="AO564">
        <v>57659.454299999998</v>
      </c>
      <c r="AP564">
        <v>0.86580000000000001</v>
      </c>
      <c r="AQ564">
        <v>0</v>
      </c>
      <c r="AR564">
        <v>0</v>
      </c>
      <c r="AS564">
        <v>51.032400000000003</v>
      </c>
      <c r="AT564">
        <v>2229398.1507999999</v>
      </c>
      <c r="AU564" s="1">
        <v>0</v>
      </c>
      <c r="AV564" s="1">
        <v>20.248318133392271</v>
      </c>
      <c r="AW564" s="3">
        <v>0</v>
      </c>
      <c r="AX564" s="1">
        <v>6.7494393777974233</v>
      </c>
      <c r="AY564" s="1">
        <v>68.104872151366905</v>
      </c>
      <c r="AZ564" s="1">
        <v>66.706113742033864</v>
      </c>
      <c r="BA564" s="1">
        <v>83.278177924858866</v>
      </c>
      <c r="BB564" s="1">
        <f>BA564-(((100-AH564)/100)*8.5)</f>
        <v>75.401511258192201</v>
      </c>
    </row>
    <row r="565" spans="1:54" x14ac:dyDescent="0.3">
      <c r="A565">
        <v>1</v>
      </c>
      <c r="B565" t="s">
        <v>1768</v>
      </c>
      <c r="C565">
        <v>2</v>
      </c>
      <c r="D565" t="s">
        <v>3083</v>
      </c>
      <c r="E565" t="s">
        <v>3132</v>
      </c>
      <c r="F565" t="s">
        <v>3115</v>
      </c>
      <c r="G565" t="s">
        <v>3089</v>
      </c>
      <c r="H565" t="s">
        <v>3090</v>
      </c>
      <c r="I565" t="s">
        <v>171</v>
      </c>
      <c r="J565" t="s">
        <v>3274</v>
      </c>
      <c r="K565" t="s">
        <v>3420</v>
      </c>
      <c r="L565" t="s">
        <v>4057</v>
      </c>
      <c r="M565" t="s">
        <v>3276</v>
      </c>
      <c r="N565" t="s">
        <v>3277</v>
      </c>
      <c r="O565" t="s">
        <v>4553</v>
      </c>
      <c r="P565" t="s">
        <v>170</v>
      </c>
      <c r="Q565" t="s">
        <v>170</v>
      </c>
      <c r="R565">
        <v>8238</v>
      </c>
      <c r="S565">
        <v>0.13</v>
      </c>
      <c r="T565">
        <v>65422</v>
      </c>
      <c r="U565">
        <v>1</v>
      </c>
      <c r="V565">
        <v>65182</v>
      </c>
      <c r="W565">
        <v>0</v>
      </c>
      <c r="X565">
        <v>33140</v>
      </c>
      <c r="Y565">
        <v>0</v>
      </c>
      <c r="Z565">
        <v>0.5</v>
      </c>
      <c r="AA565">
        <v>389</v>
      </c>
      <c r="AB565">
        <v>685636</v>
      </c>
      <c r="AC565">
        <v>6</v>
      </c>
      <c r="AD565">
        <v>10.5</v>
      </c>
      <c r="AE565">
        <v>11</v>
      </c>
      <c r="AF565">
        <v>5</v>
      </c>
      <c r="AG565">
        <v>0</v>
      </c>
      <c r="AH565" s="1">
        <f t="shared" si="8"/>
        <v>5.333333333333333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786836.58400000003</v>
      </c>
      <c r="AO565">
        <v>64315.823700000001</v>
      </c>
      <c r="AP565">
        <v>0.95020000000000004</v>
      </c>
      <c r="AQ565">
        <v>0</v>
      </c>
      <c r="AR565">
        <v>0</v>
      </c>
      <c r="AS565">
        <v>104.7824</v>
      </c>
      <c r="AT565">
        <v>3060016.0430000001</v>
      </c>
      <c r="AU565" s="1">
        <v>0</v>
      </c>
      <c r="AV565" s="1">
        <v>20.454035033143992</v>
      </c>
      <c r="AW565" s="3">
        <v>0</v>
      </c>
      <c r="AX565" s="1">
        <v>6.8180116777146642</v>
      </c>
      <c r="AY565" s="1">
        <v>78.317208424093707</v>
      </c>
      <c r="AZ565" s="1">
        <v>78.317208424093707</v>
      </c>
      <c r="BA565" s="1">
        <v>42.243679329183074</v>
      </c>
      <c r="BB565" s="1">
        <f>BA565-(((100-AH565)/100)*14.1)</f>
        <v>28.895679329183075</v>
      </c>
    </row>
    <row r="566" spans="1:54" x14ac:dyDescent="0.3">
      <c r="A566">
        <v>1</v>
      </c>
      <c r="B566" t="s">
        <v>1715</v>
      </c>
      <c r="C566">
        <v>4</v>
      </c>
      <c r="D566" t="s">
        <v>3083</v>
      </c>
      <c r="E566" t="s">
        <v>3132</v>
      </c>
      <c r="F566" t="s">
        <v>3116</v>
      </c>
      <c r="G566" t="s">
        <v>3089</v>
      </c>
      <c r="H566" t="s">
        <v>3090</v>
      </c>
      <c r="I566" t="s">
        <v>1465</v>
      </c>
      <c r="J566" t="s">
        <v>3274</v>
      </c>
      <c r="K566" t="s">
        <v>3421</v>
      </c>
      <c r="L566" t="s">
        <v>4100</v>
      </c>
      <c r="M566" t="s">
        <v>3276</v>
      </c>
      <c r="N566" t="s">
        <v>3277</v>
      </c>
      <c r="O566" t="s">
        <v>4554</v>
      </c>
      <c r="P566" t="s">
        <v>1464</v>
      </c>
      <c r="Q566" t="s">
        <v>1464</v>
      </c>
      <c r="R566">
        <v>9615</v>
      </c>
      <c r="S566">
        <v>0.15</v>
      </c>
      <c r="T566">
        <v>63171</v>
      </c>
      <c r="U566">
        <v>0.96</v>
      </c>
      <c r="V566">
        <v>65970</v>
      </c>
      <c r="W566">
        <v>52</v>
      </c>
      <c r="X566">
        <v>68006</v>
      </c>
      <c r="Y566">
        <v>1</v>
      </c>
      <c r="Z566">
        <v>1</v>
      </c>
      <c r="AA566">
        <v>446</v>
      </c>
      <c r="AB566">
        <v>808269</v>
      </c>
      <c r="AC566">
        <v>6.8</v>
      </c>
      <c r="AD566">
        <v>12.3</v>
      </c>
      <c r="AE566">
        <v>13</v>
      </c>
      <c r="AF566">
        <v>8</v>
      </c>
      <c r="AG566">
        <v>10</v>
      </c>
      <c r="AH566" s="1">
        <f t="shared" si="8"/>
        <v>10.333333333333334</v>
      </c>
      <c r="AI566">
        <v>0</v>
      </c>
      <c r="AJ566">
        <v>0</v>
      </c>
      <c r="AK566">
        <v>0</v>
      </c>
      <c r="AL566">
        <v>0</v>
      </c>
      <c r="AM566">
        <v>38.903599999999997</v>
      </c>
      <c r="AN566">
        <v>731856.41500000004</v>
      </c>
      <c r="AO566">
        <v>52094.305699999997</v>
      </c>
      <c r="AP566">
        <v>0.78239999999999998</v>
      </c>
      <c r="AQ566">
        <v>0</v>
      </c>
      <c r="AR566">
        <v>0</v>
      </c>
      <c r="AS566">
        <v>71.117699999999999</v>
      </c>
      <c r="AT566">
        <v>3170695.4027999998</v>
      </c>
      <c r="AU566" s="1">
        <v>0</v>
      </c>
      <c r="AV566" s="1">
        <v>18.753278602526596</v>
      </c>
      <c r="AW566" s="3">
        <v>35.36006209706666</v>
      </c>
      <c r="AX566" s="1">
        <v>18.037780233197751</v>
      </c>
      <c r="AY566" s="1">
        <v>91.497624452489305</v>
      </c>
      <c r="AZ566" s="1">
        <v>79.69506480606978</v>
      </c>
      <c r="BA566" s="1">
        <v>-1.6546622542339777</v>
      </c>
      <c r="BB566" s="1">
        <f>BA566-(((100-AH566)/100)*4.9)</f>
        <v>-6.0483289209006452</v>
      </c>
    </row>
    <row r="567" spans="1:54" x14ac:dyDescent="0.3">
      <c r="A567">
        <v>1</v>
      </c>
      <c r="B567" t="s">
        <v>1551</v>
      </c>
      <c r="C567">
        <v>2</v>
      </c>
      <c r="D567" t="s">
        <v>2797</v>
      </c>
      <c r="E567" t="s">
        <v>3132</v>
      </c>
      <c r="F567" t="s">
        <v>3114</v>
      </c>
      <c r="G567" t="s">
        <v>3104</v>
      </c>
      <c r="H567" t="s">
        <v>3088</v>
      </c>
      <c r="I567" t="s">
        <v>1019</v>
      </c>
      <c r="J567" t="s">
        <v>3274</v>
      </c>
      <c r="K567" t="s">
        <v>3419</v>
      </c>
      <c r="L567" t="s">
        <v>4099</v>
      </c>
      <c r="M567" t="s">
        <v>3276</v>
      </c>
      <c r="N567" t="s">
        <v>3277</v>
      </c>
      <c r="O567" t="s">
        <v>4552</v>
      </c>
      <c r="P567" t="s">
        <v>1018</v>
      </c>
      <c r="Q567" t="s">
        <v>1018</v>
      </c>
      <c r="R567">
        <v>0</v>
      </c>
      <c r="S567">
        <v>0</v>
      </c>
      <c r="T567">
        <v>67512</v>
      </c>
      <c r="U567">
        <v>1.05</v>
      </c>
      <c r="V567">
        <v>64077</v>
      </c>
      <c r="W567">
        <v>0</v>
      </c>
      <c r="X567">
        <v>0</v>
      </c>
      <c r="Y567">
        <v>0</v>
      </c>
      <c r="Z567">
        <v>0</v>
      </c>
      <c r="AA567">
        <v>323</v>
      </c>
      <c r="AB567">
        <v>461648</v>
      </c>
      <c r="AC567">
        <v>5</v>
      </c>
      <c r="AD567">
        <v>7.2</v>
      </c>
      <c r="AE567">
        <v>0</v>
      </c>
      <c r="AF567">
        <v>0</v>
      </c>
      <c r="AG567">
        <v>0</v>
      </c>
      <c r="AH567" s="1">
        <f t="shared" si="8"/>
        <v>0</v>
      </c>
      <c r="AI567">
        <v>0</v>
      </c>
      <c r="AJ567">
        <v>0</v>
      </c>
      <c r="AK567">
        <v>0</v>
      </c>
      <c r="AL567">
        <v>0</v>
      </c>
      <c r="AM567">
        <v>13.172700000000001</v>
      </c>
      <c r="AN567">
        <v>87399.374899999995</v>
      </c>
      <c r="AO567">
        <v>64670.157099999997</v>
      </c>
      <c r="AP567">
        <v>0.95979999999999999</v>
      </c>
      <c r="AQ567">
        <v>0</v>
      </c>
      <c r="AR567">
        <v>0</v>
      </c>
      <c r="AS567">
        <v>70.986800000000002</v>
      </c>
      <c r="AT567">
        <v>2494615.5329999998</v>
      </c>
      <c r="AU567" s="1">
        <v>0</v>
      </c>
      <c r="AV567" s="1">
        <v>3.3849291354821611</v>
      </c>
      <c r="AW567" s="3">
        <v>15.652065423392486</v>
      </c>
      <c r="AX567" s="1">
        <v>6.3456648529582154</v>
      </c>
      <c r="AY567" s="1">
        <v>16.798400704791401</v>
      </c>
      <c r="AZ567" s="1">
        <v>15.393585677585774</v>
      </c>
      <c r="BA567" s="1">
        <v>2.1527689549541873</v>
      </c>
      <c r="BB567" s="1">
        <f>BA567-(((100-AH567)/100)*8.5)</f>
        <v>-6.3472310450458131</v>
      </c>
    </row>
    <row r="568" spans="1:54" x14ac:dyDescent="0.3">
      <c r="A568">
        <v>1</v>
      </c>
      <c r="B568" t="s">
        <v>169</v>
      </c>
      <c r="C568">
        <v>4</v>
      </c>
      <c r="D568" t="s">
        <v>2797</v>
      </c>
      <c r="E568" t="s">
        <v>3132</v>
      </c>
      <c r="F568" t="s">
        <v>3115</v>
      </c>
      <c r="G568" t="s">
        <v>3104</v>
      </c>
      <c r="H568" t="s">
        <v>3088</v>
      </c>
      <c r="I568" t="s">
        <v>171</v>
      </c>
      <c r="J568" t="s">
        <v>3274</v>
      </c>
      <c r="K568" t="s">
        <v>3420</v>
      </c>
      <c r="L568" t="s">
        <v>4057</v>
      </c>
      <c r="M568" t="s">
        <v>3276</v>
      </c>
      <c r="N568" t="s">
        <v>3277</v>
      </c>
      <c r="O568" t="s">
        <v>4553</v>
      </c>
      <c r="P568" t="s">
        <v>170</v>
      </c>
      <c r="Q568" t="s">
        <v>170</v>
      </c>
      <c r="R568">
        <v>0</v>
      </c>
      <c r="S568">
        <v>0</v>
      </c>
      <c r="T568">
        <v>86201</v>
      </c>
      <c r="U568">
        <v>1.32</v>
      </c>
      <c r="V568">
        <v>65419</v>
      </c>
      <c r="W568">
        <v>0</v>
      </c>
      <c r="X568">
        <v>0</v>
      </c>
      <c r="Y568">
        <v>0</v>
      </c>
      <c r="Z568">
        <v>0</v>
      </c>
      <c r="AA568">
        <v>668</v>
      </c>
      <c r="AB568">
        <v>659247</v>
      </c>
      <c r="AC568">
        <v>10.199999999999999</v>
      </c>
      <c r="AD568">
        <v>10.1</v>
      </c>
      <c r="AE568">
        <v>0</v>
      </c>
      <c r="AF568">
        <v>0</v>
      </c>
      <c r="AG568">
        <v>0</v>
      </c>
      <c r="AH568" s="1">
        <f t="shared" si="8"/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308464.34370000003</v>
      </c>
      <c r="AO568">
        <v>67109.510599999994</v>
      </c>
      <c r="AP568">
        <v>1.0058</v>
      </c>
      <c r="AQ568">
        <v>0</v>
      </c>
      <c r="AR568">
        <v>0</v>
      </c>
      <c r="AS568">
        <v>107.83280000000001</v>
      </c>
      <c r="AT568">
        <v>3481185.9216999998</v>
      </c>
      <c r="AU568" s="1">
        <v>0</v>
      </c>
      <c r="AV568" s="1">
        <v>8.1396520020942198</v>
      </c>
      <c r="AW568" s="3">
        <v>0</v>
      </c>
      <c r="AX568" s="1">
        <v>2.7132173340314067</v>
      </c>
      <c r="AY568" s="1">
        <v>29.4892365673035</v>
      </c>
      <c r="AZ568" s="1">
        <v>29.4892365673035</v>
      </c>
      <c r="BA568" s="1">
        <v>84.056842515086615</v>
      </c>
      <c r="BB568" s="1">
        <f>BA568-(((100-AH568)/100)*14.1)</f>
        <v>69.95684251508662</v>
      </c>
    </row>
    <row r="569" spans="1:54" x14ac:dyDescent="0.3">
      <c r="A569">
        <v>1</v>
      </c>
      <c r="B569" t="s">
        <v>1463</v>
      </c>
      <c r="C569">
        <v>2</v>
      </c>
      <c r="D569" t="s">
        <v>2080</v>
      </c>
      <c r="E569" t="s">
        <v>3132</v>
      </c>
      <c r="F569" t="s">
        <v>3116</v>
      </c>
      <c r="G569" t="s">
        <v>3104</v>
      </c>
      <c r="H569" t="s">
        <v>3088</v>
      </c>
      <c r="I569" t="s">
        <v>1465</v>
      </c>
      <c r="J569" t="s">
        <v>3274</v>
      </c>
      <c r="K569" t="s">
        <v>3421</v>
      </c>
      <c r="L569" t="s">
        <v>4100</v>
      </c>
      <c r="M569" t="s">
        <v>3276</v>
      </c>
      <c r="N569" t="s">
        <v>3277</v>
      </c>
      <c r="O569" t="s">
        <v>4554</v>
      </c>
      <c r="P569" t="s">
        <v>1464</v>
      </c>
      <c r="Q569" t="s">
        <v>1464</v>
      </c>
      <c r="R569">
        <v>0</v>
      </c>
      <c r="S569">
        <v>0</v>
      </c>
      <c r="T569">
        <v>67234</v>
      </c>
      <c r="U569">
        <v>1.04</v>
      </c>
      <c r="V569">
        <v>64386</v>
      </c>
      <c r="W569">
        <v>17</v>
      </c>
      <c r="X569">
        <v>20003</v>
      </c>
      <c r="Y569">
        <v>0</v>
      </c>
      <c r="Z569">
        <v>0.3</v>
      </c>
      <c r="AA569">
        <v>456</v>
      </c>
      <c r="AB569">
        <v>774721</v>
      </c>
      <c r="AC569">
        <v>7.1</v>
      </c>
      <c r="AD569">
        <v>12</v>
      </c>
      <c r="AE569">
        <v>0</v>
      </c>
      <c r="AF569">
        <v>3</v>
      </c>
      <c r="AG569">
        <v>4</v>
      </c>
      <c r="AH569" s="1">
        <f t="shared" si="8"/>
        <v>2.3333333333333335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436823.07990000001</v>
      </c>
      <c r="AO569">
        <v>64400.053800000002</v>
      </c>
      <c r="AP569">
        <v>0.96309999999999996</v>
      </c>
      <c r="AQ569">
        <v>0</v>
      </c>
      <c r="AR569">
        <v>0</v>
      </c>
      <c r="AS569">
        <v>97.189499999999995</v>
      </c>
      <c r="AT569">
        <v>3663047.486</v>
      </c>
      <c r="AU569" s="1">
        <v>0</v>
      </c>
      <c r="AV569" s="1">
        <v>10.654557817829769</v>
      </c>
      <c r="AW569" s="3">
        <v>0</v>
      </c>
      <c r="AX569" s="1">
        <v>3.551519272609923</v>
      </c>
      <c r="AY569" s="1">
        <v>43.426971914800298</v>
      </c>
      <c r="AZ569" s="1">
        <v>29.538390690056126</v>
      </c>
      <c r="BA569" s="1">
        <v>7.7993760499160105</v>
      </c>
      <c r="BB569" s="1">
        <f>BA569-(((100-AH569)/100)*4.9)</f>
        <v>3.0137093832493438</v>
      </c>
    </row>
    <row r="570" spans="1:54" x14ac:dyDescent="0.3">
      <c r="A570">
        <v>1</v>
      </c>
      <c r="B570" t="s">
        <v>1017</v>
      </c>
      <c r="C570">
        <v>4</v>
      </c>
      <c r="D570" t="s">
        <v>2080</v>
      </c>
      <c r="E570" t="s">
        <v>3132</v>
      </c>
      <c r="F570" t="s">
        <v>3114</v>
      </c>
      <c r="G570" t="s">
        <v>3104</v>
      </c>
      <c r="H570" t="s">
        <v>3090</v>
      </c>
      <c r="I570" t="s">
        <v>1019</v>
      </c>
      <c r="J570" t="s">
        <v>3274</v>
      </c>
      <c r="K570" t="s">
        <v>3419</v>
      </c>
      <c r="L570" t="s">
        <v>4099</v>
      </c>
      <c r="M570" t="s">
        <v>3276</v>
      </c>
      <c r="N570" t="s">
        <v>3277</v>
      </c>
      <c r="O570" t="s">
        <v>4552</v>
      </c>
      <c r="P570" t="s">
        <v>1018</v>
      </c>
      <c r="Q570" t="s">
        <v>1018</v>
      </c>
      <c r="R570">
        <v>0</v>
      </c>
      <c r="S570">
        <v>0</v>
      </c>
      <c r="T570">
        <v>70760</v>
      </c>
      <c r="U570">
        <v>1.07</v>
      </c>
      <c r="V570">
        <v>65831</v>
      </c>
      <c r="W570">
        <v>0</v>
      </c>
      <c r="X570">
        <v>7017</v>
      </c>
      <c r="Y570">
        <v>0</v>
      </c>
      <c r="Z570">
        <v>0.1</v>
      </c>
      <c r="AA570">
        <v>373</v>
      </c>
      <c r="AB570">
        <v>510358</v>
      </c>
      <c r="AC570">
        <v>5.7</v>
      </c>
      <c r="AD570">
        <v>7.8</v>
      </c>
      <c r="AE570">
        <v>0</v>
      </c>
      <c r="AF570">
        <v>1</v>
      </c>
      <c r="AG570">
        <v>0</v>
      </c>
      <c r="AH570" s="1">
        <f t="shared" si="8"/>
        <v>0.33333333333333331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68808.141699999993</v>
      </c>
      <c r="AO570">
        <v>50056.91</v>
      </c>
      <c r="AP570">
        <v>0.75160000000000005</v>
      </c>
      <c r="AQ570">
        <v>0</v>
      </c>
      <c r="AR570">
        <v>0</v>
      </c>
      <c r="AS570">
        <v>42.079599999999999</v>
      </c>
      <c r="AT570">
        <v>2264906.9652999998</v>
      </c>
      <c r="AU570" s="1">
        <v>0</v>
      </c>
      <c r="AV570" s="1">
        <v>2.9484379431580718</v>
      </c>
      <c r="AW570" s="3">
        <v>0</v>
      </c>
      <c r="AX570" s="1">
        <v>0.98281264771935728</v>
      </c>
      <c r="AY570" s="1">
        <v>35.631937711123399</v>
      </c>
      <c r="AZ570" s="1">
        <v>34.146679900839189</v>
      </c>
      <c r="BA570" s="1">
        <v>24.819933813509838</v>
      </c>
      <c r="BB570" s="1">
        <f>BA570-(((100-AH570)/100)*8.5)</f>
        <v>16.34826714684317</v>
      </c>
    </row>
    <row r="571" spans="1:54" x14ac:dyDescent="0.3">
      <c r="A571">
        <v>1</v>
      </c>
      <c r="B571" t="s">
        <v>971</v>
      </c>
      <c r="C571">
        <v>2</v>
      </c>
      <c r="D571" t="s">
        <v>2314</v>
      </c>
      <c r="E571" t="s">
        <v>3132</v>
      </c>
      <c r="F571" t="s">
        <v>3115</v>
      </c>
      <c r="G571" t="s">
        <v>3104</v>
      </c>
      <c r="H571" t="s">
        <v>3090</v>
      </c>
      <c r="I571" t="s">
        <v>171</v>
      </c>
      <c r="J571" t="s">
        <v>3274</v>
      </c>
      <c r="K571" t="s">
        <v>3420</v>
      </c>
      <c r="L571" t="s">
        <v>4057</v>
      </c>
      <c r="M571" t="s">
        <v>3276</v>
      </c>
      <c r="N571" t="s">
        <v>3277</v>
      </c>
      <c r="O571" t="s">
        <v>4553</v>
      </c>
      <c r="P571" t="s">
        <v>170</v>
      </c>
      <c r="Q571" t="s">
        <v>170</v>
      </c>
      <c r="R571">
        <v>0</v>
      </c>
      <c r="S571">
        <v>0</v>
      </c>
      <c r="T571">
        <v>76267</v>
      </c>
      <c r="U571">
        <v>1.1499999999999999</v>
      </c>
      <c r="V571">
        <v>66477</v>
      </c>
      <c r="W571">
        <v>0</v>
      </c>
      <c r="X571">
        <v>0</v>
      </c>
      <c r="Y571">
        <v>0</v>
      </c>
      <c r="Z571">
        <v>0</v>
      </c>
      <c r="AA571">
        <v>448</v>
      </c>
      <c r="AB571">
        <v>760272</v>
      </c>
      <c r="AC571">
        <v>6.7</v>
      </c>
      <c r="AD571">
        <v>11.4</v>
      </c>
      <c r="AE571">
        <v>0</v>
      </c>
      <c r="AF571">
        <v>0</v>
      </c>
      <c r="AG571">
        <v>0</v>
      </c>
      <c r="AH571" s="1">
        <f t="shared" si="8"/>
        <v>0</v>
      </c>
      <c r="AI571">
        <v>0</v>
      </c>
      <c r="AJ571">
        <v>0</v>
      </c>
      <c r="AK571">
        <v>0</v>
      </c>
      <c r="AL571">
        <v>0</v>
      </c>
      <c r="AM571">
        <v>16.952400000000001</v>
      </c>
      <c r="AN571">
        <v>303011.11900000001</v>
      </c>
      <c r="AO571">
        <v>85853.392900000006</v>
      </c>
      <c r="AP571">
        <v>1.2785</v>
      </c>
      <c r="AQ571">
        <v>0</v>
      </c>
      <c r="AR571">
        <v>0</v>
      </c>
      <c r="AS571">
        <v>198.57650000000001</v>
      </c>
      <c r="AT571">
        <v>3617497.7790000001</v>
      </c>
      <c r="AU571" s="1">
        <v>0</v>
      </c>
      <c r="AV571" s="1">
        <v>7.7288721154179107</v>
      </c>
      <c r="AW571" s="3">
        <v>7.8654881085552795</v>
      </c>
      <c r="AX571" s="1">
        <v>5.1981200746577301</v>
      </c>
      <c r="AY571" s="1">
        <v>18.963263000807601</v>
      </c>
      <c r="AZ571" s="1">
        <v>18.963263000807601</v>
      </c>
      <c r="BA571" s="1">
        <v>4.6937421476870123</v>
      </c>
      <c r="BB571" s="1">
        <f>BA571-(((100-AH571)/100)*14.1)</f>
        <v>-9.4062578523129865</v>
      </c>
    </row>
    <row r="572" spans="1:54" x14ac:dyDescent="0.3">
      <c r="A572">
        <v>1</v>
      </c>
      <c r="B572" t="s">
        <v>1150</v>
      </c>
      <c r="C572">
        <v>4</v>
      </c>
      <c r="D572" t="s">
        <v>2314</v>
      </c>
      <c r="E572" t="s">
        <v>3132</v>
      </c>
      <c r="F572" t="s">
        <v>3116</v>
      </c>
      <c r="G572" t="s">
        <v>3104</v>
      </c>
      <c r="H572" t="s">
        <v>3090</v>
      </c>
      <c r="I572" t="s">
        <v>1465</v>
      </c>
      <c r="J572" t="s">
        <v>3274</v>
      </c>
      <c r="K572" t="s">
        <v>3421</v>
      </c>
      <c r="L572" t="s">
        <v>4100</v>
      </c>
      <c r="M572" t="s">
        <v>3276</v>
      </c>
      <c r="N572" t="s">
        <v>3277</v>
      </c>
      <c r="O572" t="s">
        <v>4554</v>
      </c>
      <c r="P572" t="s">
        <v>1464</v>
      </c>
      <c r="Q572" t="s">
        <v>1464</v>
      </c>
      <c r="R572">
        <v>0</v>
      </c>
      <c r="S572">
        <v>0</v>
      </c>
      <c r="T572">
        <v>77252</v>
      </c>
      <c r="U572">
        <v>1.17</v>
      </c>
      <c r="V572">
        <v>66223</v>
      </c>
      <c r="W572">
        <v>0</v>
      </c>
      <c r="X572">
        <v>15523</v>
      </c>
      <c r="Y572">
        <v>0</v>
      </c>
      <c r="Z572">
        <v>0.2</v>
      </c>
      <c r="AA572">
        <v>614</v>
      </c>
      <c r="AB572">
        <v>909406</v>
      </c>
      <c r="AC572">
        <v>9.3000000000000007</v>
      </c>
      <c r="AD572">
        <v>13.7</v>
      </c>
      <c r="AE572">
        <v>0</v>
      </c>
      <c r="AF572">
        <v>2</v>
      </c>
      <c r="AG572">
        <v>0</v>
      </c>
      <c r="AH572" s="1">
        <f t="shared" si="8"/>
        <v>0.66666666666666663</v>
      </c>
      <c r="AI572">
        <v>0</v>
      </c>
      <c r="AJ572">
        <v>0</v>
      </c>
      <c r="AK572">
        <v>0</v>
      </c>
      <c r="AL572">
        <v>0</v>
      </c>
      <c r="AM572">
        <v>16.5977</v>
      </c>
      <c r="AN572">
        <v>294624.54989999998</v>
      </c>
      <c r="AO572">
        <v>65275.1247</v>
      </c>
      <c r="AP572">
        <v>0.98499999999999999</v>
      </c>
      <c r="AQ572">
        <v>0</v>
      </c>
      <c r="AR572">
        <v>0</v>
      </c>
      <c r="AS572">
        <v>119.6621</v>
      </c>
      <c r="AT572">
        <v>3738232.3659999999</v>
      </c>
      <c r="AU572" s="1">
        <v>0</v>
      </c>
      <c r="AV572" s="1">
        <v>7.3056038447188385</v>
      </c>
      <c r="AW572" s="3">
        <v>12.180922032763883</v>
      </c>
      <c r="AX572" s="1">
        <v>6.4955086258275729</v>
      </c>
      <c r="AY572" s="1">
        <v>36.266861988753597</v>
      </c>
      <c r="AZ572" s="1">
        <v>22.802215230872768</v>
      </c>
      <c r="BA572" s="1">
        <v>4.9639867627019774</v>
      </c>
      <c r="BB572" s="1">
        <f>BA572-(((100-AH572)/100)*4.9)</f>
        <v>9.6653429368643629E-2</v>
      </c>
    </row>
    <row r="573" spans="1:54" x14ac:dyDescent="0.3">
      <c r="A573">
        <v>1</v>
      </c>
      <c r="B573" t="s">
        <v>2614</v>
      </c>
      <c r="C573">
        <v>2</v>
      </c>
      <c r="D573" t="s">
        <v>2497</v>
      </c>
      <c r="E573" t="s">
        <v>3129</v>
      </c>
      <c r="F573" t="s">
        <v>3115</v>
      </c>
      <c r="G573" t="s">
        <v>3089</v>
      </c>
      <c r="H573" t="s">
        <v>3090</v>
      </c>
      <c r="I573" t="s">
        <v>1290</v>
      </c>
      <c r="J573" t="s">
        <v>3274</v>
      </c>
      <c r="K573" t="s">
        <v>3411</v>
      </c>
      <c r="L573" t="s">
        <v>4118</v>
      </c>
      <c r="M573" t="s">
        <v>3276</v>
      </c>
      <c r="N573" t="s">
        <v>3277</v>
      </c>
      <c r="O573" t="s">
        <v>4544</v>
      </c>
      <c r="P573" t="s">
        <v>1289</v>
      </c>
      <c r="Q573" t="s">
        <v>1289</v>
      </c>
      <c r="R573">
        <v>144092</v>
      </c>
      <c r="S573">
        <v>2.2000000000000002</v>
      </c>
      <c r="T573">
        <v>19010</v>
      </c>
      <c r="U573">
        <v>0.28999999999999998</v>
      </c>
      <c r="V573">
        <v>65399</v>
      </c>
      <c r="W573">
        <v>914</v>
      </c>
      <c r="X573">
        <v>195666</v>
      </c>
      <c r="Y573">
        <v>14</v>
      </c>
      <c r="Z573">
        <v>3</v>
      </c>
      <c r="AA573">
        <v>81</v>
      </c>
      <c r="AB573">
        <v>113191</v>
      </c>
      <c r="AC573">
        <v>1.2</v>
      </c>
      <c r="AD573">
        <v>1.7</v>
      </c>
      <c r="AE573">
        <v>88</v>
      </c>
      <c r="AF573">
        <v>63</v>
      </c>
      <c r="AG573">
        <v>92</v>
      </c>
      <c r="AH573" s="1">
        <f t="shared" si="8"/>
        <v>81</v>
      </c>
      <c r="AI573">
        <v>160942.54829999999</v>
      </c>
      <c r="AJ573">
        <v>2.3932000000000002</v>
      </c>
      <c r="AK573">
        <v>27.277999999999999</v>
      </c>
      <c r="AL573">
        <v>0</v>
      </c>
      <c r="AM573">
        <v>297.8426</v>
      </c>
      <c r="AN573">
        <v>3024548.8870000001</v>
      </c>
      <c r="AO573">
        <v>0</v>
      </c>
      <c r="AP573">
        <v>0</v>
      </c>
      <c r="AQ573">
        <v>1.4501999999999999</v>
      </c>
      <c r="AR573">
        <v>0</v>
      </c>
      <c r="AS573">
        <v>15.834199999999999</v>
      </c>
      <c r="AT573">
        <v>1398561.5209999999</v>
      </c>
      <c r="AU573" s="1">
        <v>100</v>
      </c>
      <c r="AV573" s="1">
        <v>68.380587595768645</v>
      </c>
      <c r="AW573" s="3">
        <v>94.952065310536199</v>
      </c>
      <c r="AX573" s="1">
        <v>87.777550968768267</v>
      </c>
      <c r="AY573" s="1">
        <v>67.1027627493241</v>
      </c>
      <c r="AZ573" s="1">
        <v>67.1027627493241</v>
      </c>
      <c r="BA573" s="1">
        <v>32.362116912999895</v>
      </c>
      <c r="BB573" s="1">
        <f>BA573-(((100-AH573)/100)*14.1)</f>
        <v>29.683116912999896</v>
      </c>
    </row>
    <row r="574" spans="1:54" x14ac:dyDescent="0.3">
      <c r="A574">
        <v>1</v>
      </c>
      <c r="B574" t="s">
        <v>2283</v>
      </c>
      <c r="C574">
        <v>4</v>
      </c>
      <c r="D574" t="s">
        <v>2497</v>
      </c>
      <c r="E574" t="s">
        <v>3129</v>
      </c>
      <c r="F574" t="s">
        <v>3116</v>
      </c>
      <c r="G574" t="s">
        <v>3089</v>
      </c>
      <c r="H574" t="s">
        <v>3090</v>
      </c>
      <c r="I574" t="s">
        <v>2273</v>
      </c>
      <c r="J574" t="s">
        <v>3274</v>
      </c>
      <c r="K574" t="s">
        <v>3412</v>
      </c>
      <c r="L574" t="s">
        <v>4123</v>
      </c>
      <c r="M574" t="s">
        <v>3276</v>
      </c>
      <c r="N574" t="s">
        <v>3277</v>
      </c>
      <c r="O574" t="s">
        <v>4545</v>
      </c>
      <c r="P574" t="s">
        <v>2272</v>
      </c>
      <c r="Q574" t="s">
        <v>2272</v>
      </c>
      <c r="R574">
        <v>136281</v>
      </c>
      <c r="S574">
        <v>2.11</v>
      </c>
      <c r="T574">
        <v>18890</v>
      </c>
      <c r="U574">
        <v>0.28999999999999998</v>
      </c>
      <c r="V574">
        <v>64649</v>
      </c>
      <c r="W574">
        <v>1035</v>
      </c>
      <c r="X574">
        <v>466548</v>
      </c>
      <c r="Y574">
        <v>16</v>
      </c>
      <c r="Z574">
        <v>7.2</v>
      </c>
      <c r="AA574">
        <v>59</v>
      </c>
      <c r="AB574">
        <v>283660</v>
      </c>
      <c r="AC574">
        <v>0.9</v>
      </c>
      <c r="AD574">
        <v>4.4000000000000004</v>
      </c>
      <c r="AE574">
        <v>88</v>
      </c>
      <c r="AF574">
        <v>62</v>
      </c>
      <c r="AG574">
        <v>95</v>
      </c>
      <c r="AH574" s="1">
        <f t="shared" si="8"/>
        <v>81.666666666666671</v>
      </c>
      <c r="AI574">
        <v>135220.88430000001</v>
      </c>
      <c r="AJ574">
        <v>2.0432999999999999</v>
      </c>
      <c r="AK574">
        <v>0</v>
      </c>
      <c r="AL574">
        <v>0</v>
      </c>
      <c r="AM574">
        <v>278.87880000000001</v>
      </c>
      <c r="AN574">
        <v>3005186.8481000001</v>
      </c>
      <c r="AO574">
        <v>0</v>
      </c>
      <c r="AP574">
        <v>0</v>
      </c>
      <c r="AQ574">
        <v>0</v>
      </c>
      <c r="AR574">
        <v>0</v>
      </c>
      <c r="AS574">
        <v>17.293600000000001</v>
      </c>
      <c r="AT574">
        <v>1791283.3609</v>
      </c>
      <c r="AU574" s="1">
        <v>100</v>
      </c>
      <c r="AV574" s="1">
        <v>62.654133501363738</v>
      </c>
      <c r="AW574" s="3">
        <v>94.160968408940192</v>
      </c>
      <c r="AX574" s="1">
        <v>85.605033970101317</v>
      </c>
      <c r="AY574" s="1">
        <v>85.354923308669399</v>
      </c>
      <c r="AZ574" s="1">
        <v>83.282048200363988</v>
      </c>
      <c r="BA574" s="1">
        <v>11.971968074751812</v>
      </c>
      <c r="BB574" s="1">
        <f>BA574-(((100-AH574)/100)*4.9)</f>
        <v>11.073634741418479</v>
      </c>
    </row>
    <row r="575" spans="1:54" x14ac:dyDescent="0.3">
      <c r="A575">
        <v>1</v>
      </c>
      <c r="B575" t="s">
        <v>1177</v>
      </c>
      <c r="C575">
        <v>2</v>
      </c>
      <c r="D575" t="s">
        <v>1470</v>
      </c>
      <c r="E575" t="s">
        <v>3129</v>
      </c>
      <c r="F575" t="s">
        <v>3114</v>
      </c>
      <c r="G575" t="s">
        <v>3104</v>
      </c>
      <c r="H575" t="s">
        <v>3088</v>
      </c>
      <c r="I575" t="s">
        <v>598</v>
      </c>
      <c r="J575" t="s">
        <v>3274</v>
      </c>
      <c r="K575" t="s">
        <v>3410</v>
      </c>
      <c r="L575" t="s">
        <v>4122</v>
      </c>
      <c r="M575" t="s">
        <v>3276</v>
      </c>
      <c r="N575" t="s">
        <v>3277</v>
      </c>
      <c r="O575" t="s">
        <v>4543</v>
      </c>
      <c r="P575" t="s">
        <v>597</v>
      </c>
      <c r="Q575" t="s">
        <v>597</v>
      </c>
      <c r="R575">
        <v>0</v>
      </c>
      <c r="S575">
        <v>0</v>
      </c>
      <c r="T575">
        <v>79003</v>
      </c>
      <c r="U575">
        <v>1.21</v>
      </c>
      <c r="V575">
        <v>65150</v>
      </c>
      <c r="W575">
        <v>0</v>
      </c>
      <c r="X575">
        <v>0</v>
      </c>
      <c r="Y575">
        <v>0</v>
      </c>
      <c r="Z575">
        <v>0</v>
      </c>
      <c r="AA575">
        <v>416</v>
      </c>
      <c r="AB575">
        <v>247150</v>
      </c>
      <c r="AC575">
        <v>6.4</v>
      </c>
      <c r="AD575">
        <v>3.8</v>
      </c>
      <c r="AE575">
        <v>0</v>
      </c>
      <c r="AF575">
        <v>0</v>
      </c>
      <c r="AG575">
        <v>0</v>
      </c>
      <c r="AH575" s="1">
        <f t="shared" si="8"/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78037.793799999999</v>
      </c>
      <c r="AP575">
        <v>1.1457999999999999</v>
      </c>
      <c r="AQ575">
        <v>0</v>
      </c>
      <c r="AR575">
        <v>0</v>
      </c>
      <c r="AS575">
        <v>95.139300000000006</v>
      </c>
      <c r="AT575">
        <v>2764383.7149999999</v>
      </c>
      <c r="AU575" s="1">
        <v>0</v>
      </c>
      <c r="AV575" s="1">
        <v>0</v>
      </c>
      <c r="AW575" s="3">
        <v>0</v>
      </c>
      <c r="AX575" s="1">
        <v>0</v>
      </c>
      <c r="AY575" s="1">
        <v>-12.255122264359199</v>
      </c>
      <c r="AZ575" s="1">
        <v>-13.755122264359199</v>
      </c>
      <c r="BA575" s="1">
        <v>3.5291294343516334E-2</v>
      </c>
      <c r="BB575" s="1">
        <f>BA575-(((100-AH575)/100)*8.5)</f>
        <v>-8.4647087056564843</v>
      </c>
    </row>
    <row r="576" spans="1:54" x14ac:dyDescent="0.3">
      <c r="A576">
        <v>1</v>
      </c>
      <c r="B576" t="s">
        <v>940</v>
      </c>
      <c r="C576">
        <v>4</v>
      </c>
      <c r="D576" t="s">
        <v>1470</v>
      </c>
      <c r="E576" t="s">
        <v>3129</v>
      </c>
      <c r="F576" t="s">
        <v>3115</v>
      </c>
      <c r="G576" t="s">
        <v>3104</v>
      </c>
      <c r="H576" t="s">
        <v>3088</v>
      </c>
      <c r="I576" t="s">
        <v>1290</v>
      </c>
      <c r="J576" t="s">
        <v>3274</v>
      </c>
      <c r="K576" t="s">
        <v>3411</v>
      </c>
      <c r="L576" t="s">
        <v>4118</v>
      </c>
      <c r="M576" t="s">
        <v>3276</v>
      </c>
      <c r="N576" t="s">
        <v>3277</v>
      </c>
      <c r="O576" t="s">
        <v>4544</v>
      </c>
      <c r="P576" t="s">
        <v>1289</v>
      </c>
      <c r="Q576" t="s">
        <v>1289</v>
      </c>
      <c r="R576">
        <v>0</v>
      </c>
      <c r="S576">
        <v>0</v>
      </c>
      <c r="T576">
        <v>85247</v>
      </c>
      <c r="U576">
        <v>1.32</v>
      </c>
      <c r="V576">
        <v>64593</v>
      </c>
      <c r="W576">
        <v>0</v>
      </c>
      <c r="X576">
        <v>0</v>
      </c>
      <c r="Y576">
        <v>0</v>
      </c>
      <c r="Z576">
        <v>0</v>
      </c>
      <c r="AA576">
        <v>659</v>
      </c>
      <c r="AB576">
        <v>717545</v>
      </c>
      <c r="AC576">
        <v>10.199999999999999</v>
      </c>
      <c r="AD576">
        <v>11.1</v>
      </c>
      <c r="AE576">
        <v>0</v>
      </c>
      <c r="AF576">
        <v>0</v>
      </c>
      <c r="AG576">
        <v>0</v>
      </c>
      <c r="AH576" s="1">
        <f t="shared" si="8"/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80387.105299999996</v>
      </c>
      <c r="AP576">
        <v>1.2123999999999999</v>
      </c>
      <c r="AQ576">
        <v>0</v>
      </c>
      <c r="AR576">
        <v>0</v>
      </c>
      <c r="AS576">
        <v>141.7002</v>
      </c>
      <c r="AT576">
        <v>3664090.9487999999</v>
      </c>
      <c r="AU576" s="1">
        <v>0</v>
      </c>
      <c r="AV576" s="1">
        <v>0</v>
      </c>
      <c r="AW576" s="3">
        <v>0</v>
      </c>
      <c r="AX576" s="1">
        <v>0</v>
      </c>
      <c r="AY576" s="1">
        <v>-5.4774968429091402</v>
      </c>
      <c r="AZ576" s="1">
        <v>-5.4774968429091402</v>
      </c>
      <c r="BA576" s="1">
        <v>18.395950944130828</v>
      </c>
      <c r="BB576" s="1">
        <f>BA576-(((100-AH576)/100)*14.1)</f>
        <v>4.2959509441308281</v>
      </c>
    </row>
    <row r="577" spans="1:54" x14ac:dyDescent="0.3">
      <c r="A577">
        <v>1</v>
      </c>
      <c r="B577" t="s">
        <v>2649</v>
      </c>
      <c r="C577">
        <v>2</v>
      </c>
      <c r="D577" t="s">
        <v>2521</v>
      </c>
      <c r="E577" t="s">
        <v>3129</v>
      </c>
      <c r="F577" t="s">
        <v>3116</v>
      </c>
      <c r="G577" t="s">
        <v>3104</v>
      </c>
      <c r="H577" t="s">
        <v>3088</v>
      </c>
      <c r="I577" t="s">
        <v>2273</v>
      </c>
      <c r="J577" t="s">
        <v>3274</v>
      </c>
      <c r="K577" t="s">
        <v>3412</v>
      </c>
      <c r="L577" t="s">
        <v>4123</v>
      </c>
      <c r="M577" t="s">
        <v>3276</v>
      </c>
      <c r="N577" t="s">
        <v>3277</v>
      </c>
      <c r="O577" t="s">
        <v>4545</v>
      </c>
      <c r="P577" t="s">
        <v>2272</v>
      </c>
      <c r="Q577" t="s">
        <v>2272</v>
      </c>
      <c r="R577">
        <v>0</v>
      </c>
      <c r="S577">
        <v>0</v>
      </c>
      <c r="T577">
        <v>75690</v>
      </c>
      <c r="U577">
        <v>1.17</v>
      </c>
      <c r="V577">
        <v>64820</v>
      </c>
      <c r="W577">
        <v>0</v>
      </c>
      <c r="X577">
        <v>0</v>
      </c>
      <c r="Y577">
        <v>0</v>
      </c>
      <c r="Z577">
        <v>0</v>
      </c>
      <c r="AA577">
        <v>578</v>
      </c>
      <c r="AB577">
        <v>424471</v>
      </c>
      <c r="AC577">
        <v>8.9</v>
      </c>
      <c r="AD577">
        <v>6.5</v>
      </c>
      <c r="AE577">
        <v>0</v>
      </c>
      <c r="AF577">
        <v>0</v>
      </c>
      <c r="AG577">
        <v>0</v>
      </c>
      <c r="AH577" s="1">
        <f t="shared" si="8"/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76354.6011</v>
      </c>
      <c r="AP577">
        <v>1.1343000000000001</v>
      </c>
      <c r="AQ577">
        <v>0</v>
      </c>
      <c r="AR577">
        <v>0</v>
      </c>
      <c r="AS577">
        <v>154.09549999999999</v>
      </c>
      <c r="AT577">
        <v>3702129.8160000001</v>
      </c>
      <c r="AU577" s="1">
        <v>0</v>
      </c>
      <c r="AV577" s="1">
        <v>0</v>
      </c>
      <c r="AW577" s="3">
        <v>0</v>
      </c>
      <c r="AX577" s="1">
        <v>0</v>
      </c>
      <c r="AY577" s="1">
        <v>8.8962708398276007</v>
      </c>
      <c r="AZ577" s="1">
        <v>-5.5037291601723997</v>
      </c>
      <c r="BA577" s="1">
        <v>-6.4583068648625703</v>
      </c>
      <c r="BB577" s="1">
        <f>BA577-(((100-AH577)/100)*4.9)</f>
        <v>-11.35830686486257</v>
      </c>
    </row>
    <row r="578" spans="1:54" x14ac:dyDescent="0.3">
      <c r="A578">
        <v>1</v>
      </c>
      <c r="B578" t="s">
        <v>63</v>
      </c>
      <c r="C578">
        <v>1</v>
      </c>
      <c r="D578" t="s">
        <v>1085</v>
      </c>
      <c r="E578" t="s">
        <v>3133</v>
      </c>
      <c r="F578" t="s">
        <v>3103</v>
      </c>
      <c r="G578" t="s">
        <v>3089</v>
      </c>
      <c r="H578" t="s">
        <v>3088</v>
      </c>
      <c r="I578" t="s">
        <v>1066</v>
      </c>
      <c r="J578" t="s">
        <v>3274</v>
      </c>
      <c r="K578" t="s">
        <v>3422</v>
      </c>
      <c r="L578" t="s">
        <v>4116</v>
      </c>
      <c r="M578" t="s">
        <v>3276</v>
      </c>
      <c r="N578" t="s">
        <v>3277</v>
      </c>
      <c r="O578" t="s">
        <v>4555</v>
      </c>
      <c r="P578" t="s">
        <v>1065</v>
      </c>
      <c r="Q578" t="s">
        <v>1065</v>
      </c>
      <c r="R578">
        <v>272017</v>
      </c>
      <c r="S578">
        <v>4.13</v>
      </c>
      <c r="T578">
        <v>0</v>
      </c>
      <c r="U578">
        <v>0</v>
      </c>
      <c r="V578">
        <v>65827</v>
      </c>
      <c r="W578">
        <v>1617</v>
      </c>
      <c r="X578">
        <v>368896</v>
      </c>
      <c r="Y578">
        <v>25</v>
      </c>
      <c r="Z578">
        <v>5.6</v>
      </c>
      <c r="AA578">
        <v>0</v>
      </c>
      <c r="AB578">
        <v>0</v>
      </c>
      <c r="AC578">
        <v>0</v>
      </c>
      <c r="AD578">
        <v>0</v>
      </c>
      <c r="AE578">
        <v>100</v>
      </c>
      <c r="AF578">
        <v>100</v>
      </c>
      <c r="AG578">
        <v>100</v>
      </c>
      <c r="AH578" s="1">
        <f t="shared" ref="AH578:AH641" si="9">AVERAGE(AE578,AG578,AF578)</f>
        <v>100</v>
      </c>
      <c r="AI578">
        <v>264004.07669999998</v>
      </c>
      <c r="AJ578">
        <v>3.9639000000000002</v>
      </c>
      <c r="AK578">
        <v>0</v>
      </c>
      <c r="AL578">
        <v>0</v>
      </c>
      <c r="AM578">
        <v>448.09010000000001</v>
      </c>
      <c r="AN578">
        <v>3170461.22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 s="1">
        <v>100</v>
      </c>
      <c r="AV578" s="1">
        <v>100</v>
      </c>
      <c r="AW578" s="3">
        <v>100</v>
      </c>
      <c r="AX578" s="1">
        <v>100</v>
      </c>
      <c r="AY578" s="1">
        <v>88.162359572407794</v>
      </c>
      <c r="AZ578" s="1">
        <v>88.162359572407794</v>
      </c>
      <c r="BA578" s="1">
        <v>76.582662863791811</v>
      </c>
      <c r="BB578" s="1">
        <f>BA578-(((100-AH578)/100)*16.7)</f>
        <v>76.582662863791811</v>
      </c>
    </row>
    <row r="579" spans="1:54" x14ac:dyDescent="0.3">
      <c r="A579">
        <v>1</v>
      </c>
      <c r="B579" t="s">
        <v>1064</v>
      </c>
      <c r="C579">
        <v>3</v>
      </c>
      <c r="D579" t="s">
        <v>2281</v>
      </c>
      <c r="E579" t="s">
        <v>3133</v>
      </c>
      <c r="F579" t="s">
        <v>3103</v>
      </c>
      <c r="G579" t="s">
        <v>3104</v>
      </c>
      <c r="H579" t="s">
        <v>3090</v>
      </c>
      <c r="I579" t="s">
        <v>1066</v>
      </c>
      <c r="J579" t="s">
        <v>3274</v>
      </c>
      <c r="K579" t="s">
        <v>3422</v>
      </c>
      <c r="L579" t="s">
        <v>4116</v>
      </c>
      <c r="M579" t="s">
        <v>3276</v>
      </c>
      <c r="N579" t="s">
        <v>3277</v>
      </c>
      <c r="O579" t="s">
        <v>4555</v>
      </c>
      <c r="P579" t="s">
        <v>1065</v>
      </c>
      <c r="Q579" t="s">
        <v>1065</v>
      </c>
      <c r="R579">
        <v>0</v>
      </c>
      <c r="S579">
        <v>0</v>
      </c>
      <c r="T579">
        <v>93712</v>
      </c>
      <c r="U579">
        <v>1.44</v>
      </c>
      <c r="V579">
        <v>65022</v>
      </c>
      <c r="W579">
        <v>0</v>
      </c>
      <c r="X579">
        <v>0</v>
      </c>
      <c r="Y579">
        <v>0</v>
      </c>
      <c r="Z579">
        <v>0</v>
      </c>
      <c r="AA579">
        <v>616</v>
      </c>
      <c r="AB579">
        <v>463697</v>
      </c>
      <c r="AC579">
        <v>9.5</v>
      </c>
      <c r="AD579">
        <v>7.1</v>
      </c>
      <c r="AE579">
        <v>0</v>
      </c>
      <c r="AF579">
        <v>0</v>
      </c>
      <c r="AG579">
        <v>0</v>
      </c>
      <c r="AH579" s="1">
        <f t="shared" si="9"/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83417.086500000005</v>
      </c>
      <c r="AP579">
        <v>1.2316</v>
      </c>
      <c r="AQ579">
        <v>0</v>
      </c>
      <c r="AR579">
        <v>0</v>
      </c>
      <c r="AS579">
        <v>140.70939999999999</v>
      </c>
      <c r="AT579">
        <v>3070515.3155</v>
      </c>
      <c r="AU579" s="1">
        <v>0</v>
      </c>
      <c r="AV579" s="1">
        <v>0</v>
      </c>
      <c r="AW579" s="3">
        <v>0</v>
      </c>
      <c r="AX579" s="1">
        <v>0</v>
      </c>
      <c r="AY579" s="1">
        <v>-1.85154373933425</v>
      </c>
      <c r="AZ579" s="1">
        <v>-4.15154373933425</v>
      </c>
      <c r="BA579" s="1">
        <v>21.998987387739831</v>
      </c>
      <c r="BB579" s="1">
        <f>BA579-(((100-AH579)/100)*16.7)</f>
        <v>5.2989873877398317</v>
      </c>
    </row>
    <row r="580" spans="1:54" x14ac:dyDescent="0.3">
      <c r="A580">
        <v>1</v>
      </c>
      <c r="B580" t="s">
        <v>1156</v>
      </c>
      <c r="C580">
        <v>1</v>
      </c>
      <c r="D580" t="s">
        <v>1928</v>
      </c>
      <c r="E580" t="s">
        <v>3133</v>
      </c>
      <c r="F580" t="s">
        <v>3105</v>
      </c>
      <c r="G580" t="s">
        <v>3104</v>
      </c>
      <c r="H580" t="s">
        <v>3090</v>
      </c>
      <c r="I580" t="s">
        <v>2539</v>
      </c>
      <c r="J580" t="s">
        <v>3274</v>
      </c>
      <c r="K580" t="s">
        <v>3423</v>
      </c>
      <c r="L580" t="s">
        <v>4117</v>
      </c>
      <c r="M580" t="s">
        <v>3276</v>
      </c>
      <c r="N580" t="s">
        <v>3277</v>
      </c>
      <c r="O580" t="s">
        <v>4556</v>
      </c>
      <c r="P580" t="s">
        <v>2538</v>
      </c>
      <c r="Q580" t="s">
        <v>2538</v>
      </c>
      <c r="R580">
        <v>0</v>
      </c>
      <c r="S580">
        <v>0</v>
      </c>
      <c r="T580">
        <v>83920</v>
      </c>
      <c r="U580">
        <v>1.25</v>
      </c>
      <c r="V580">
        <v>67361</v>
      </c>
      <c r="W580">
        <v>0</v>
      </c>
      <c r="X580">
        <v>0</v>
      </c>
      <c r="Y580">
        <v>0</v>
      </c>
      <c r="Z580">
        <v>0</v>
      </c>
      <c r="AA580">
        <v>553</v>
      </c>
      <c r="AB580">
        <v>523706</v>
      </c>
      <c r="AC580">
        <v>8.1999999999999993</v>
      </c>
      <c r="AD580">
        <v>7.8</v>
      </c>
      <c r="AE580">
        <v>0</v>
      </c>
      <c r="AF580">
        <v>0</v>
      </c>
      <c r="AG580">
        <v>0</v>
      </c>
      <c r="AH580" s="1">
        <f t="shared" si="9"/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186597.06299999999</v>
      </c>
      <c r="AO580">
        <v>70090.264200000005</v>
      </c>
      <c r="AP580">
        <v>1.0423</v>
      </c>
      <c r="AQ580">
        <v>0</v>
      </c>
      <c r="AR580">
        <v>0</v>
      </c>
      <c r="AS580">
        <v>89.131399999999999</v>
      </c>
      <c r="AT580">
        <v>3123057.693</v>
      </c>
      <c r="AU580" s="1">
        <v>0</v>
      </c>
      <c r="AV580" s="1">
        <v>5.637961562659136</v>
      </c>
      <c r="AW580" s="3">
        <v>0</v>
      </c>
      <c r="AX580" s="1">
        <v>1.8793205208863786</v>
      </c>
      <c r="AY580" s="1">
        <v>9.3552522453434204</v>
      </c>
      <c r="AZ580" s="1">
        <v>4.44921827138774</v>
      </c>
      <c r="BA580" s="1">
        <v>-6.8795850893249906</v>
      </c>
      <c r="BB580" s="1">
        <f>BA580-(((100-AH580)/100)*19.7)</f>
        <v>-26.57958508932499</v>
      </c>
    </row>
    <row r="581" spans="1:54" x14ac:dyDescent="0.3">
      <c r="A581">
        <v>1</v>
      </c>
      <c r="B581" t="s">
        <v>533</v>
      </c>
      <c r="C581">
        <v>3</v>
      </c>
      <c r="D581" t="s">
        <v>1928</v>
      </c>
      <c r="E581" t="s">
        <v>3133</v>
      </c>
      <c r="F581" t="s">
        <v>3106</v>
      </c>
      <c r="G581" t="s">
        <v>3104</v>
      </c>
      <c r="H581" t="s">
        <v>3090</v>
      </c>
      <c r="I581" t="s">
        <v>2419</v>
      </c>
      <c r="J581" t="s">
        <v>3274</v>
      </c>
      <c r="K581" t="s">
        <v>3424</v>
      </c>
      <c r="L581" t="s">
        <v>4118</v>
      </c>
      <c r="M581" t="s">
        <v>3276</v>
      </c>
      <c r="N581" t="s">
        <v>3277</v>
      </c>
      <c r="O581" t="s">
        <v>4557</v>
      </c>
      <c r="P581" t="s">
        <v>2418</v>
      </c>
      <c r="Q581" t="s">
        <v>2418</v>
      </c>
      <c r="R581">
        <v>0</v>
      </c>
      <c r="S581">
        <v>0</v>
      </c>
      <c r="T581">
        <v>85686</v>
      </c>
      <c r="U581">
        <v>1.32</v>
      </c>
      <c r="V581">
        <v>65090</v>
      </c>
      <c r="W581">
        <v>0</v>
      </c>
      <c r="X581">
        <v>0</v>
      </c>
      <c r="Y581">
        <v>0</v>
      </c>
      <c r="Z581">
        <v>0</v>
      </c>
      <c r="AA581">
        <v>635</v>
      </c>
      <c r="AB581">
        <v>644881</v>
      </c>
      <c r="AC581">
        <v>9.8000000000000007</v>
      </c>
      <c r="AD581">
        <v>9.9</v>
      </c>
      <c r="AE581">
        <v>0</v>
      </c>
      <c r="AF581">
        <v>0</v>
      </c>
      <c r="AG581">
        <v>0</v>
      </c>
      <c r="AH581" s="1">
        <f t="shared" si="9"/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75163.019100000005</v>
      </c>
      <c r="AP581">
        <v>1.1258999999999999</v>
      </c>
      <c r="AQ581">
        <v>0</v>
      </c>
      <c r="AR581">
        <v>0</v>
      </c>
      <c r="AS581">
        <v>100.9479</v>
      </c>
      <c r="AT581">
        <v>3416355.41</v>
      </c>
      <c r="AU581" s="1">
        <v>0</v>
      </c>
      <c r="AV581" s="1">
        <v>0</v>
      </c>
      <c r="AW581" s="3">
        <v>0</v>
      </c>
      <c r="AX581" s="1">
        <v>0</v>
      </c>
      <c r="AY581" s="1">
        <v>15.5897496702664</v>
      </c>
      <c r="AZ581" s="1">
        <v>1.8897496702664007</v>
      </c>
      <c r="BA581" s="1">
        <v>-6.7069420833135283</v>
      </c>
      <c r="BB581" s="1">
        <f>BA581-(((100-AH581)/100)*17.6)</f>
        <v>-24.30694208331353</v>
      </c>
    </row>
    <row r="582" spans="1:54" x14ac:dyDescent="0.3">
      <c r="A582">
        <v>1</v>
      </c>
      <c r="B582" t="s">
        <v>2303</v>
      </c>
      <c r="C582">
        <v>1</v>
      </c>
      <c r="D582" t="s">
        <v>700</v>
      </c>
      <c r="E582" t="s">
        <v>3134</v>
      </c>
      <c r="F582" t="s">
        <v>3103</v>
      </c>
      <c r="G582" t="s">
        <v>3089</v>
      </c>
      <c r="H582" t="s">
        <v>3088</v>
      </c>
      <c r="I582" t="s">
        <v>899</v>
      </c>
      <c r="J582" t="s">
        <v>3274</v>
      </c>
      <c r="K582" t="s">
        <v>3425</v>
      </c>
      <c r="L582" t="s">
        <v>4104</v>
      </c>
      <c r="M582" t="s">
        <v>3276</v>
      </c>
      <c r="N582" t="s">
        <v>3277</v>
      </c>
      <c r="O582" t="s">
        <v>4558</v>
      </c>
      <c r="P582" t="s">
        <v>898</v>
      </c>
      <c r="Q582" t="s">
        <v>898</v>
      </c>
      <c r="R582">
        <v>370130</v>
      </c>
      <c r="S582">
        <v>5.49</v>
      </c>
      <c r="T582">
        <v>0</v>
      </c>
      <c r="U582">
        <v>0</v>
      </c>
      <c r="V582">
        <v>67444</v>
      </c>
      <c r="W582">
        <v>1559</v>
      </c>
      <c r="X582">
        <v>395371</v>
      </c>
      <c r="Y582">
        <v>23</v>
      </c>
      <c r="Z582">
        <v>5.9</v>
      </c>
      <c r="AA582">
        <v>0</v>
      </c>
      <c r="AB582">
        <v>0</v>
      </c>
      <c r="AC582">
        <v>0</v>
      </c>
      <c r="AD582">
        <v>0</v>
      </c>
      <c r="AE582">
        <v>100</v>
      </c>
      <c r="AF582">
        <v>100</v>
      </c>
      <c r="AG582">
        <v>100</v>
      </c>
      <c r="AH582" s="1">
        <f t="shared" si="9"/>
        <v>100</v>
      </c>
      <c r="AI582">
        <v>332818.92810000002</v>
      </c>
      <c r="AJ582">
        <v>4.8581000000000003</v>
      </c>
      <c r="AK582">
        <v>0</v>
      </c>
      <c r="AL582">
        <v>0</v>
      </c>
      <c r="AM582">
        <v>402.33479999999997</v>
      </c>
      <c r="AN582">
        <v>2755704.4019999998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 s="1">
        <v>100</v>
      </c>
      <c r="AV582" s="1">
        <v>100</v>
      </c>
      <c r="AW582" s="3">
        <v>100</v>
      </c>
      <c r="AX582" s="1">
        <v>100</v>
      </c>
      <c r="AY582" s="1">
        <v>95.406616089465601</v>
      </c>
      <c r="AZ582" s="1">
        <v>95.406616089465601</v>
      </c>
      <c r="BA582" s="1">
        <v>86.808281185702327</v>
      </c>
      <c r="BB582" s="1">
        <f>BA582-(((100-AH582)/100)*16.7)</f>
        <v>86.808281185702327</v>
      </c>
    </row>
    <row r="583" spans="1:54" x14ac:dyDescent="0.3">
      <c r="A583">
        <v>1</v>
      </c>
      <c r="B583" t="s">
        <v>2806</v>
      </c>
      <c r="C583">
        <v>3</v>
      </c>
      <c r="D583" t="s">
        <v>700</v>
      </c>
      <c r="E583" t="s">
        <v>3134</v>
      </c>
      <c r="F583" t="s">
        <v>3105</v>
      </c>
      <c r="G583" t="s">
        <v>3089</v>
      </c>
      <c r="H583" t="s">
        <v>3088</v>
      </c>
      <c r="I583" t="s">
        <v>2459</v>
      </c>
      <c r="J583" t="s">
        <v>3274</v>
      </c>
      <c r="K583" t="s">
        <v>3426</v>
      </c>
      <c r="L583" t="s">
        <v>4105</v>
      </c>
      <c r="M583" t="s">
        <v>3276</v>
      </c>
      <c r="N583" t="s">
        <v>3277</v>
      </c>
      <c r="O583" t="s">
        <v>4559</v>
      </c>
      <c r="P583" t="s">
        <v>2458</v>
      </c>
      <c r="Q583" t="s">
        <v>2458</v>
      </c>
      <c r="R583">
        <v>385335</v>
      </c>
      <c r="S583">
        <v>5.9</v>
      </c>
      <c r="T583">
        <v>0</v>
      </c>
      <c r="U583">
        <v>0</v>
      </c>
      <c r="V583">
        <v>65356</v>
      </c>
      <c r="W583">
        <v>1603</v>
      </c>
      <c r="X583">
        <v>485010</v>
      </c>
      <c r="Y583">
        <v>25</v>
      </c>
      <c r="Z583">
        <v>7.4</v>
      </c>
      <c r="AA583">
        <v>0</v>
      </c>
      <c r="AB583">
        <v>17430</v>
      </c>
      <c r="AC583">
        <v>0</v>
      </c>
      <c r="AD583">
        <v>0.3</v>
      </c>
      <c r="AE583">
        <v>100</v>
      </c>
      <c r="AF583">
        <v>97</v>
      </c>
      <c r="AG583">
        <v>100</v>
      </c>
      <c r="AH583" s="1">
        <f t="shared" si="9"/>
        <v>99</v>
      </c>
      <c r="AI583">
        <v>0</v>
      </c>
      <c r="AJ583">
        <v>0</v>
      </c>
      <c r="AK583">
        <v>0</v>
      </c>
      <c r="AL583">
        <v>0</v>
      </c>
      <c r="AM583">
        <v>11.081</v>
      </c>
      <c r="AN583">
        <v>3377394.8067000001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 s="1">
        <v>0</v>
      </c>
      <c r="AV583" s="1">
        <v>100</v>
      </c>
      <c r="AW583" s="3">
        <v>100</v>
      </c>
      <c r="AX583" s="1">
        <v>0</v>
      </c>
      <c r="AY583" s="1">
        <v>92.3084916022339</v>
      </c>
      <c r="AZ583" s="1">
        <v>0</v>
      </c>
      <c r="BA583" s="1">
        <v>-1.2871352291298042</v>
      </c>
      <c r="BB583" s="1">
        <f>BA583-(((100-AH583)/100)*19.7)</f>
        <v>-1.4841352291298042</v>
      </c>
    </row>
    <row r="584" spans="1:54" x14ac:dyDescent="0.3">
      <c r="A584">
        <v>1</v>
      </c>
      <c r="B584" t="s">
        <v>2243</v>
      </c>
      <c r="C584">
        <v>1</v>
      </c>
      <c r="D584" t="s">
        <v>1339</v>
      </c>
      <c r="E584" t="s">
        <v>3134</v>
      </c>
      <c r="F584" t="s">
        <v>3106</v>
      </c>
      <c r="G584" t="s">
        <v>3089</v>
      </c>
      <c r="H584" t="s">
        <v>3088</v>
      </c>
      <c r="I584" t="s">
        <v>2245</v>
      </c>
      <c r="J584" t="s">
        <v>3274</v>
      </c>
      <c r="K584" t="s">
        <v>3427</v>
      </c>
      <c r="L584" t="s">
        <v>4106</v>
      </c>
      <c r="M584" t="s">
        <v>3276</v>
      </c>
      <c r="N584" t="s">
        <v>3277</v>
      </c>
      <c r="O584" t="s">
        <v>4560</v>
      </c>
      <c r="P584" t="s">
        <v>2244</v>
      </c>
      <c r="Q584" t="s">
        <v>2244</v>
      </c>
      <c r="R584">
        <v>315054</v>
      </c>
      <c r="S584">
        <v>4.62</v>
      </c>
      <c r="T584">
        <v>68127</v>
      </c>
      <c r="U584">
        <v>1</v>
      </c>
      <c r="V584">
        <v>68127</v>
      </c>
      <c r="W584">
        <v>1345</v>
      </c>
      <c r="X584">
        <v>470069</v>
      </c>
      <c r="Y584">
        <v>20</v>
      </c>
      <c r="Z584">
        <v>6.9</v>
      </c>
      <c r="AA584">
        <v>20</v>
      </c>
      <c r="AB584">
        <v>31786</v>
      </c>
      <c r="AC584">
        <v>0.3</v>
      </c>
      <c r="AD584">
        <v>0.5</v>
      </c>
      <c r="AE584">
        <v>82</v>
      </c>
      <c r="AF584">
        <v>94</v>
      </c>
      <c r="AG584">
        <v>99</v>
      </c>
      <c r="AH584" s="1">
        <f t="shared" si="9"/>
        <v>91.666666666666671</v>
      </c>
      <c r="AI584">
        <v>285999.39980000001</v>
      </c>
      <c r="AJ584">
        <v>4.1707000000000001</v>
      </c>
      <c r="AK584">
        <v>0</v>
      </c>
      <c r="AL584">
        <v>0</v>
      </c>
      <c r="AM584">
        <v>291.67059999999998</v>
      </c>
      <c r="AN584">
        <v>3347709.4019999998</v>
      </c>
      <c r="AO584">
        <v>336892.21490000002</v>
      </c>
      <c r="AP584">
        <v>4.9128999999999996</v>
      </c>
      <c r="AQ584">
        <v>0</v>
      </c>
      <c r="AR584">
        <v>0</v>
      </c>
      <c r="AS584">
        <v>49.019100000000002</v>
      </c>
      <c r="AT584">
        <v>385435.71370000002</v>
      </c>
      <c r="AU584" s="1">
        <v>45.914793689708659</v>
      </c>
      <c r="AV584" s="1">
        <v>89.675308573486106</v>
      </c>
      <c r="AW584" s="3">
        <v>85.611804524762576</v>
      </c>
      <c r="AX584" s="1">
        <v>73.733968929319119</v>
      </c>
      <c r="AY584" s="1">
        <v>102.168942130731</v>
      </c>
      <c r="AZ584" s="1">
        <v>98.570495874047722</v>
      </c>
      <c r="BA584" s="1">
        <v>78.327763824443409</v>
      </c>
      <c r="BB584" s="1">
        <f>BA584-(((100-AH584)/100)*17.6)</f>
        <v>76.86109715777674</v>
      </c>
    </row>
    <row r="585" spans="1:54" x14ac:dyDescent="0.3">
      <c r="A585">
        <v>1</v>
      </c>
      <c r="B585" t="s">
        <v>2737</v>
      </c>
      <c r="C585">
        <v>3</v>
      </c>
      <c r="D585" t="s">
        <v>1339</v>
      </c>
      <c r="E585" t="s">
        <v>3134</v>
      </c>
      <c r="F585" t="s">
        <v>3103</v>
      </c>
      <c r="G585" t="s">
        <v>3089</v>
      </c>
      <c r="H585" t="s">
        <v>3090</v>
      </c>
      <c r="I585" t="s">
        <v>899</v>
      </c>
      <c r="J585" t="s">
        <v>3274</v>
      </c>
      <c r="K585" t="s">
        <v>3425</v>
      </c>
      <c r="L585" t="s">
        <v>4104</v>
      </c>
      <c r="M585" t="s">
        <v>3276</v>
      </c>
      <c r="N585" t="s">
        <v>3277</v>
      </c>
      <c r="O585" t="s">
        <v>4558</v>
      </c>
      <c r="P585" t="s">
        <v>898</v>
      </c>
      <c r="Q585" t="s">
        <v>898</v>
      </c>
      <c r="R585">
        <v>335629</v>
      </c>
      <c r="S585">
        <v>5.18</v>
      </c>
      <c r="T585">
        <v>0</v>
      </c>
      <c r="U585">
        <v>0</v>
      </c>
      <c r="V585">
        <v>64775</v>
      </c>
      <c r="W585">
        <v>1295</v>
      </c>
      <c r="X585">
        <v>417096</v>
      </c>
      <c r="Y585">
        <v>20</v>
      </c>
      <c r="Z585">
        <v>6.4</v>
      </c>
      <c r="AA585">
        <v>0</v>
      </c>
      <c r="AB585">
        <v>19621</v>
      </c>
      <c r="AC585">
        <v>0</v>
      </c>
      <c r="AD585">
        <v>0.3</v>
      </c>
      <c r="AE585">
        <v>100</v>
      </c>
      <c r="AF585">
        <v>96</v>
      </c>
      <c r="AG585">
        <v>100</v>
      </c>
      <c r="AH585" s="1">
        <f t="shared" si="9"/>
        <v>98.666666666666671</v>
      </c>
      <c r="AI585">
        <v>355327.4425</v>
      </c>
      <c r="AJ585">
        <v>5.3132000000000001</v>
      </c>
      <c r="AK585">
        <v>0</v>
      </c>
      <c r="AL585">
        <v>0</v>
      </c>
      <c r="AM585">
        <v>384.6225</v>
      </c>
      <c r="AN585">
        <v>2841153.0301000001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 s="1">
        <v>100</v>
      </c>
      <c r="AV585" s="1">
        <v>100</v>
      </c>
      <c r="AW585" s="3">
        <v>100</v>
      </c>
      <c r="AX585" s="1">
        <v>100</v>
      </c>
      <c r="AY585" s="1">
        <v>100.707851323173</v>
      </c>
      <c r="AZ585" s="1">
        <v>100.707851323173</v>
      </c>
      <c r="BA585" s="1">
        <v>-4.678070345074282</v>
      </c>
      <c r="BB585" s="1">
        <f>BA585-(((100-AH585)/100)*16.7)</f>
        <v>-4.9007370117409481</v>
      </c>
    </row>
    <row r="586" spans="1:54" x14ac:dyDescent="0.3">
      <c r="A586">
        <v>1</v>
      </c>
      <c r="B586" t="s">
        <v>2457</v>
      </c>
      <c r="C586">
        <v>1</v>
      </c>
      <c r="D586" t="s">
        <v>3020</v>
      </c>
      <c r="E586" t="s">
        <v>3134</v>
      </c>
      <c r="F586" t="s">
        <v>3105</v>
      </c>
      <c r="G586" t="s">
        <v>3089</v>
      </c>
      <c r="H586" t="s">
        <v>3090</v>
      </c>
      <c r="I586" t="s">
        <v>2459</v>
      </c>
      <c r="J586" t="s">
        <v>3274</v>
      </c>
      <c r="K586" t="s">
        <v>3426</v>
      </c>
      <c r="L586" t="s">
        <v>4105</v>
      </c>
      <c r="M586" t="s">
        <v>3276</v>
      </c>
      <c r="N586" t="s">
        <v>3277</v>
      </c>
      <c r="O586" t="s">
        <v>4559</v>
      </c>
      <c r="P586" t="s">
        <v>2458</v>
      </c>
      <c r="Q586" t="s">
        <v>2458</v>
      </c>
      <c r="R586">
        <v>335158</v>
      </c>
      <c r="S586">
        <v>5.01</v>
      </c>
      <c r="T586">
        <v>0</v>
      </c>
      <c r="U586">
        <v>0</v>
      </c>
      <c r="V586">
        <v>66925</v>
      </c>
      <c r="W586">
        <v>1229</v>
      </c>
      <c r="X586">
        <v>419134</v>
      </c>
      <c r="Y586">
        <v>18</v>
      </c>
      <c r="Z586">
        <v>6.3</v>
      </c>
      <c r="AA586">
        <v>0</v>
      </c>
      <c r="AB586">
        <v>27306</v>
      </c>
      <c r="AC586">
        <v>0</v>
      </c>
      <c r="AD586">
        <v>0.4</v>
      </c>
      <c r="AE586">
        <v>100</v>
      </c>
      <c r="AF586">
        <v>94</v>
      </c>
      <c r="AG586">
        <v>100</v>
      </c>
      <c r="AH586" s="1">
        <f t="shared" si="9"/>
        <v>98</v>
      </c>
      <c r="AI586">
        <v>303131.11170000001</v>
      </c>
      <c r="AJ586">
        <v>4.4478999999999997</v>
      </c>
      <c r="AK586">
        <v>0</v>
      </c>
      <c r="AL586">
        <v>0</v>
      </c>
      <c r="AM586">
        <v>330.70699999999999</v>
      </c>
      <c r="AN586">
        <v>3036062.5040000002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 s="1">
        <v>100</v>
      </c>
      <c r="AV586" s="1">
        <v>100</v>
      </c>
      <c r="AW586" s="3">
        <v>100</v>
      </c>
      <c r="AX586" s="1">
        <v>100</v>
      </c>
      <c r="AY586" s="1">
        <v>91.8036120561665</v>
      </c>
      <c r="AZ586" s="1">
        <v>91.8036120561665</v>
      </c>
      <c r="BA586" s="1">
        <v>66.912931193506736</v>
      </c>
      <c r="BB586" s="1">
        <f>BA586-(((100-AH586)/100)*19.7)</f>
        <v>66.518931193506731</v>
      </c>
    </row>
    <row r="587" spans="1:54" x14ac:dyDescent="0.3">
      <c r="A587">
        <v>1</v>
      </c>
      <c r="B587" t="s">
        <v>2160</v>
      </c>
      <c r="C587">
        <v>3</v>
      </c>
      <c r="D587" t="s">
        <v>3020</v>
      </c>
      <c r="E587" t="s">
        <v>3134</v>
      </c>
      <c r="F587" t="s">
        <v>3106</v>
      </c>
      <c r="G587" t="s">
        <v>3089</v>
      </c>
      <c r="H587" t="s">
        <v>3090</v>
      </c>
      <c r="I587" t="s">
        <v>2245</v>
      </c>
      <c r="J587" t="s">
        <v>3274</v>
      </c>
      <c r="K587" t="s">
        <v>3427</v>
      </c>
      <c r="L587" t="s">
        <v>4106</v>
      </c>
      <c r="M587" t="s">
        <v>3276</v>
      </c>
      <c r="N587" t="s">
        <v>3277</v>
      </c>
      <c r="O587" t="s">
        <v>4560</v>
      </c>
      <c r="P587" t="s">
        <v>2244</v>
      </c>
      <c r="Q587" t="s">
        <v>2244</v>
      </c>
      <c r="R587">
        <v>337324</v>
      </c>
      <c r="S587">
        <v>5.14</v>
      </c>
      <c r="T587">
        <v>0</v>
      </c>
      <c r="U587">
        <v>0</v>
      </c>
      <c r="V587">
        <v>65570</v>
      </c>
      <c r="W587">
        <v>1170</v>
      </c>
      <c r="X587">
        <v>533462</v>
      </c>
      <c r="Y587">
        <v>18</v>
      </c>
      <c r="Z587">
        <v>8.1</v>
      </c>
      <c r="AA587">
        <v>22</v>
      </c>
      <c r="AB587">
        <v>43168</v>
      </c>
      <c r="AC587">
        <v>0.3</v>
      </c>
      <c r="AD587">
        <v>0.7</v>
      </c>
      <c r="AE587">
        <v>100</v>
      </c>
      <c r="AF587">
        <v>93</v>
      </c>
      <c r="AG587">
        <v>98</v>
      </c>
      <c r="AH587" s="1">
        <f t="shared" si="9"/>
        <v>97</v>
      </c>
      <c r="AI587">
        <v>318905.47970000003</v>
      </c>
      <c r="AJ587">
        <v>4.7428999999999997</v>
      </c>
      <c r="AK587">
        <v>0</v>
      </c>
      <c r="AL587">
        <v>0</v>
      </c>
      <c r="AM587">
        <v>358.71280000000002</v>
      </c>
      <c r="AN587">
        <v>3374244.7818999998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312616.36910000001</v>
      </c>
      <c r="AU587" s="1">
        <v>100</v>
      </c>
      <c r="AV587" s="1">
        <v>91.520798958886544</v>
      </c>
      <c r="AW587" s="3">
        <v>100</v>
      </c>
      <c r="AX587" s="1">
        <v>97.173599652962181</v>
      </c>
      <c r="AY587" s="1">
        <v>96.722362785277596</v>
      </c>
      <c r="AZ587" s="1">
        <v>96.335145937733415</v>
      </c>
      <c r="BA587" s="1">
        <v>-5.2620687877450951</v>
      </c>
      <c r="BB587" s="1">
        <f>BA587-(((100-AH587)/100)*17.6)</f>
        <v>-5.7900687877450956</v>
      </c>
    </row>
    <row r="588" spans="1:54" x14ac:dyDescent="0.3">
      <c r="A588">
        <v>1</v>
      </c>
      <c r="B588" t="s">
        <v>2798</v>
      </c>
      <c r="C588">
        <v>1</v>
      </c>
      <c r="D588" t="s">
        <v>1606</v>
      </c>
      <c r="E588" t="s">
        <v>3134</v>
      </c>
      <c r="F588" t="s">
        <v>3103</v>
      </c>
      <c r="G588" t="s">
        <v>3104</v>
      </c>
      <c r="H588" t="s">
        <v>3088</v>
      </c>
      <c r="I588" t="s">
        <v>899</v>
      </c>
      <c r="J588" t="s">
        <v>3274</v>
      </c>
      <c r="K588" t="s">
        <v>3425</v>
      </c>
      <c r="L588" t="s">
        <v>4104</v>
      </c>
      <c r="M588" t="s">
        <v>3276</v>
      </c>
      <c r="N588" t="s">
        <v>3277</v>
      </c>
      <c r="O588" t="s">
        <v>4558</v>
      </c>
      <c r="P588" t="s">
        <v>898</v>
      </c>
      <c r="Q588" t="s">
        <v>898</v>
      </c>
      <c r="R588">
        <v>0</v>
      </c>
      <c r="S588">
        <v>0</v>
      </c>
      <c r="T588">
        <v>70047</v>
      </c>
      <c r="U588">
        <v>1.04</v>
      </c>
      <c r="V588">
        <v>67239</v>
      </c>
      <c r="W588">
        <v>0</v>
      </c>
      <c r="X588">
        <v>0</v>
      </c>
      <c r="Y588">
        <v>0</v>
      </c>
      <c r="Z588">
        <v>0</v>
      </c>
      <c r="AA588">
        <v>423</v>
      </c>
      <c r="AB588">
        <v>361657</v>
      </c>
      <c r="AC588">
        <v>6.3</v>
      </c>
      <c r="AD588">
        <v>5.4</v>
      </c>
      <c r="AE588">
        <v>0</v>
      </c>
      <c r="AF588">
        <v>0</v>
      </c>
      <c r="AG588">
        <v>0</v>
      </c>
      <c r="AH588" s="1">
        <f t="shared" si="9"/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66378.930800000002</v>
      </c>
      <c r="AP588">
        <v>0.9869</v>
      </c>
      <c r="AQ588">
        <v>10.2461</v>
      </c>
      <c r="AR588">
        <v>0</v>
      </c>
      <c r="AS588">
        <v>100.31229999999999</v>
      </c>
      <c r="AT588">
        <v>2620054.6910000001</v>
      </c>
      <c r="AU588" s="1">
        <v>0</v>
      </c>
      <c r="AV588" s="1">
        <v>0</v>
      </c>
      <c r="AW588" s="3">
        <v>0</v>
      </c>
      <c r="AX588" s="1">
        <v>0</v>
      </c>
      <c r="AY588" s="1">
        <v>32.028933677824298</v>
      </c>
      <c r="AZ588" s="1">
        <v>29.728933677824298</v>
      </c>
      <c r="BA588" s="1">
        <v>-14.719857250294444</v>
      </c>
      <c r="BB588" s="1">
        <f>BA588-(((100-AH588)/100)*16.7)</f>
        <v>-31.419857250294442</v>
      </c>
    </row>
    <row r="589" spans="1:54" x14ac:dyDescent="0.3">
      <c r="A589">
        <v>1</v>
      </c>
      <c r="B589" t="s">
        <v>295</v>
      </c>
      <c r="C589">
        <v>3</v>
      </c>
      <c r="D589" t="s">
        <v>1085</v>
      </c>
      <c r="E589" t="s">
        <v>3133</v>
      </c>
      <c r="F589" t="s">
        <v>3105</v>
      </c>
      <c r="G589" t="s">
        <v>3089</v>
      </c>
      <c r="H589" t="s">
        <v>3088</v>
      </c>
      <c r="I589" t="s">
        <v>2539</v>
      </c>
      <c r="J589" t="s">
        <v>3274</v>
      </c>
      <c r="K589" t="s">
        <v>3423</v>
      </c>
      <c r="L589" t="s">
        <v>4117</v>
      </c>
      <c r="M589" t="s">
        <v>3276</v>
      </c>
      <c r="N589" t="s">
        <v>3277</v>
      </c>
      <c r="O589" t="s">
        <v>4556</v>
      </c>
      <c r="P589" t="s">
        <v>2538</v>
      </c>
      <c r="Q589" t="s">
        <v>2538</v>
      </c>
      <c r="R589">
        <v>252778</v>
      </c>
      <c r="S589">
        <v>3.89</v>
      </c>
      <c r="T589">
        <v>0</v>
      </c>
      <c r="U589">
        <v>0</v>
      </c>
      <c r="V589">
        <v>64942</v>
      </c>
      <c r="W589">
        <v>1359</v>
      </c>
      <c r="X589">
        <v>587502</v>
      </c>
      <c r="Y589">
        <v>21</v>
      </c>
      <c r="Z589">
        <v>9</v>
      </c>
      <c r="AA589">
        <v>0</v>
      </c>
      <c r="AB589">
        <v>0</v>
      </c>
      <c r="AC589">
        <v>0</v>
      </c>
      <c r="AD589">
        <v>0</v>
      </c>
      <c r="AE589">
        <v>100</v>
      </c>
      <c r="AF589">
        <v>100</v>
      </c>
      <c r="AG589">
        <v>100</v>
      </c>
      <c r="AH589" s="1">
        <f t="shared" si="9"/>
        <v>100</v>
      </c>
      <c r="AI589">
        <v>308713.09269999998</v>
      </c>
      <c r="AJ589">
        <v>4.6561000000000003</v>
      </c>
      <c r="AK589">
        <v>0</v>
      </c>
      <c r="AL589">
        <v>0</v>
      </c>
      <c r="AM589">
        <v>597.34349999999995</v>
      </c>
      <c r="AN589">
        <v>3807605.0534999999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 s="1">
        <v>100</v>
      </c>
      <c r="AV589" s="1">
        <v>100</v>
      </c>
      <c r="AW589" s="3">
        <v>100</v>
      </c>
      <c r="AX589" s="1">
        <v>100</v>
      </c>
      <c r="AY589" s="1">
        <v>80.520319170569607</v>
      </c>
      <c r="AZ589" s="1">
        <v>80.520319170569607</v>
      </c>
      <c r="BA589" s="1">
        <v>-5.2959123411223707</v>
      </c>
      <c r="BB589" s="1">
        <f>BA589-(((100-AH589)/100)*19.7)</f>
        <v>-5.2959123411223707</v>
      </c>
    </row>
    <row r="590" spans="1:54" x14ac:dyDescent="0.3">
      <c r="A590">
        <v>1</v>
      </c>
      <c r="B590" t="s">
        <v>2880</v>
      </c>
      <c r="C590">
        <v>3</v>
      </c>
      <c r="D590" t="s">
        <v>1606</v>
      </c>
      <c r="E590" t="s">
        <v>3134</v>
      </c>
      <c r="F590" t="s">
        <v>3105</v>
      </c>
      <c r="G590" t="s">
        <v>3104</v>
      </c>
      <c r="H590" t="s">
        <v>3088</v>
      </c>
      <c r="I590" t="s">
        <v>2459</v>
      </c>
      <c r="J590" t="s">
        <v>3274</v>
      </c>
      <c r="K590" t="s">
        <v>3426</v>
      </c>
      <c r="L590" t="s">
        <v>4105</v>
      </c>
      <c r="M590" t="s">
        <v>3276</v>
      </c>
      <c r="N590" t="s">
        <v>3277</v>
      </c>
      <c r="O590" t="s">
        <v>4559</v>
      </c>
      <c r="P590" t="s">
        <v>2458</v>
      </c>
      <c r="Q590" t="s">
        <v>2458</v>
      </c>
      <c r="R590">
        <v>0</v>
      </c>
      <c r="S590">
        <v>0</v>
      </c>
      <c r="T590">
        <v>73464</v>
      </c>
      <c r="U590">
        <v>1.1200000000000001</v>
      </c>
      <c r="V590">
        <v>65733</v>
      </c>
      <c r="W590">
        <v>0</v>
      </c>
      <c r="X590">
        <v>0</v>
      </c>
      <c r="Y590">
        <v>0</v>
      </c>
      <c r="Z590">
        <v>0</v>
      </c>
      <c r="AA590">
        <v>486</v>
      </c>
      <c r="AB590">
        <v>410184</v>
      </c>
      <c r="AC590">
        <v>7.4</v>
      </c>
      <c r="AD590">
        <v>6.2</v>
      </c>
      <c r="AE590">
        <v>0</v>
      </c>
      <c r="AF590">
        <v>0</v>
      </c>
      <c r="AG590">
        <v>0</v>
      </c>
      <c r="AH590" s="1">
        <f t="shared" si="9"/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68908.934699999998</v>
      </c>
      <c r="AP590">
        <v>1.0355000000000001</v>
      </c>
      <c r="AQ590">
        <v>0</v>
      </c>
      <c r="AR590">
        <v>0</v>
      </c>
      <c r="AS590">
        <v>99.731300000000005</v>
      </c>
      <c r="AT590">
        <v>3198384.9849999999</v>
      </c>
      <c r="AU590" s="1">
        <v>0</v>
      </c>
      <c r="AV590" s="1">
        <v>0</v>
      </c>
      <c r="AW590" s="3">
        <v>0</v>
      </c>
      <c r="AX590" s="1">
        <v>0</v>
      </c>
      <c r="AY590" s="1">
        <v>12.9582562786425</v>
      </c>
      <c r="AZ590" s="1">
        <v>7.9582562786424997</v>
      </c>
      <c r="BA590" s="1">
        <v>-13.066835777098007</v>
      </c>
      <c r="BB590" s="1">
        <f>BA590-(((100-AH590)/100)*19.7)</f>
        <v>-32.766835777098009</v>
      </c>
    </row>
    <row r="591" spans="1:54" x14ac:dyDescent="0.3">
      <c r="A591">
        <v>1</v>
      </c>
      <c r="B591" t="s">
        <v>2695</v>
      </c>
      <c r="C591">
        <v>1</v>
      </c>
      <c r="D591" t="s">
        <v>968</v>
      </c>
      <c r="E591" t="s">
        <v>3134</v>
      </c>
      <c r="F591" t="s">
        <v>3106</v>
      </c>
      <c r="G591" t="s">
        <v>3104</v>
      </c>
      <c r="H591" t="s">
        <v>3088</v>
      </c>
      <c r="I591" t="s">
        <v>2245</v>
      </c>
      <c r="J591" t="s">
        <v>3274</v>
      </c>
      <c r="K591" t="s">
        <v>3427</v>
      </c>
      <c r="L591" t="s">
        <v>4106</v>
      </c>
      <c r="M591" t="s">
        <v>3276</v>
      </c>
      <c r="N591" t="s">
        <v>3277</v>
      </c>
      <c r="O591" t="s">
        <v>4560</v>
      </c>
      <c r="P591" t="s">
        <v>2244</v>
      </c>
      <c r="Q591" t="s">
        <v>2244</v>
      </c>
      <c r="R591">
        <v>0</v>
      </c>
      <c r="S591">
        <v>0</v>
      </c>
      <c r="T591">
        <v>76055</v>
      </c>
      <c r="U591">
        <v>1.1399999999999999</v>
      </c>
      <c r="V591">
        <v>66763</v>
      </c>
      <c r="W591">
        <v>0</v>
      </c>
      <c r="X591">
        <v>0</v>
      </c>
      <c r="Y591">
        <v>0</v>
      </c>
      <c r="Z591">
        <v>0</v>
      </c>
      <c r="AA591">
        <v>558</v>
      </c>
      <c r="AB591">
        <v>307727</v>
      </c>
      <c r="AC591">
        <v>8.4</v>
      </c>
      <c r="AD591">
        <v>4.5999999999999996</v>
      </c>
      <c r="AE591">
        <v>0</v>
      </c>
      <c r="AF591">
        <v>0</v>
      </c>
      <c r="AG591">
        <v>0</v>
      </c>
      <c r="AH591" s="1">
        <f t="shared" si="9"/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69204.654500000004</v>
      </c>
      <c r="AP591">
        <v>1.0067999999999999</v>
      </c>
      <c r="AQ591">
        <v>0</v>
      </c>
      <c r="AR591">
        <v>0</v>
      </c>
      <c r="AS591">
        <v>110.30410000000001</v>
      </c>
      <c r="AT591">
        <v>3106291.9870000002</v>
      </c>
      <c r="AU591" s="1">
        <v>0</v>
      </c>
      <c r="AV591" s="1">
        <v>0</v>
      </c>
      <c r="AW591" s="3">
        <v>0</v>
      </c>
      <c r="AX591" s="1">
        <v>0</v>
      </c>
      <c r="AY591" s="1">
        <v>9.3170037948837692</v>
      </c>
      <c r="AZ591" s="1">
        <v>-4.3829962051162301</v>
      </c>
      <c r="BA591" s="1">
        <v>-18.514005363756336</v>
      </c>
      <c r="BB591" s="1">
        <f>BA591-(((100-AH591)/100)*17.6)</f>
        <v>-36.114005363756334</v>
      </c>
    </row>
    <row r="592" spans="1:54" x14ac:dyDescent="0.3">
      <c r="A592">
        <v>1</v>
      </c>
      <c r="B592" t="s">
        <v>897</v>
      </c>
      <c r="C592">
        <v>3</v>
      </c>
      <c r="D592" t="s">
        <v>968</v>
      </c>
      <c r="E592" t="s">
        <v>3134</v>
      </c>
      <c r="F592" t="s">
        <v>3103</v>
      </c>
      <c r="G592" t="s">
        <v>3104</v>
      </c>
      <c r="H592" t="s">
        <v>3090</v>
      </c>
      <c r="I592" t="s">
        <v>899</v>
      </c>
      <c r="J592" t="s">
        <v>3274</v>
      </c>
      <c r="K592" t="s">
        <v>3425</v>
      </c>
      <c r="L592" t="s">
        <v>4104</v>
      </c>
      <c r="M592" t="s">
        <v>3276</v>
      </c>
      <c r="N592" t="s">
        <v>3277</v>
      </c>
      <c r="O592" t="s">
        <v>4558</v>
      </c>
      <c r="P592" t="s">
        <v>898</v>
      </c>
      <c r="Q592" t="s">
        <v>898</v>
      </c>
      <c r="R592">
        <v>0</v>
      </c>
      <c r="S592">
        <v>0</v>
      </c>
      <c r="T592">
        <v>82546</v>
      </c>
      <c r="U592">
        <v>1.26</v>
      </c>
      <c r="V592">
        <v>65617</v>
      </c>
      <c r="W592">
        <v>0</v>
      </c>
      <c r="X592">
        <v>0</v>
      </c>
      <c r="Y592">
        <v>0</v>
      </c>
      <c r="Z592">
        <v>0</v>
      </c>
      <c r="AA592">
        <v>442</v>
      </c>
      <c r="AB592">
        <v>509875</v>
      </c>
      <c r="AC592">
        <v>6.7</v>
      </c>
      <c r="AD592">
        <v>7.8</v>
      </c>
      <c r="AE592">
        <v>0</v>
      </c>
      <c r="AF592">
        <v>0</v>
      </c>
      <c r="AG592">
        <v>0</v>
      </c>
      <c r="AH592" s="1">
        <f t="shared" si="9"/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89471.052899999995</v>
      </c>
      <c r="AP592">
        <v>1.3431999999999999</v>
      </c>
      <c r="AQ592">
        <v>0</v>
      </c>
      <c r="AR592">
        <v>0</v>
      </c>
      <c r="AS592">
        <v>154.01560000000001</v>
      </c>
      <c r="AT592">
        <v>3127904.2837999999</v>
      </c>
      <c r="AU592" s="1">
        <v>0</v>
      </c>
      <c r="AV592" s="1">
        <v>0</v>
      </c>
      <c r="AW592" s="3">
        <v>0</v>
      </c>
      <c r="AX592" s="1">
        <v>0</v>
      </c>
      <c r="AY592" s="1">
        <v>5.3162158768042902</v>
      </c>
      <c r="AZ592" s="1">
        <v>3.0162158768042904</v>
      </c>
      <c r="BA592" s="1">
        <v>33.211611269725857</v>
      </c>
      <c r="BB592" s="1">
        <f>BA592-(((100-AH592)/100)*16.7)</f>
        <v>16.511611269725858</v>
      </c>
    </row>
    <row r="593" spans="1:54" x14ac:dyDescent="0.3">
      <c r="A593">
        <v>1</v>
      </c>
      <c r="B593" t="s">
        <v>2441</v>
      </c>
      <c r="C593">
        <v>1</v>
      </c>
      <c r="D593" t="s">
        <v>767</v>
      </c>
      <c r="E593" t="s">
        <v>3134</v>
      </c>
      <c r="F593" t="s">
        <v>3105</v>
      </c>
      <c r="G593" t="s">
        <v>3104</v>
      </c>
      <c r="H593" t="s">
        <v>3090</v>
      </c>
      <c r="I593" t="s">
        <v>2459</v>
      </c>
      <c r="J593" t="s">
        <v>3274</v>
      </c>
      <c r="K593" t="s">
        <v>3426</v>
      </c>
      <c r="L593" t="s">
        <v>4105</v>
      </c>
      <c r="M593" t="s">
        <v>3276</v>
      </c>
      <c r="N593" t="s">
        <v>3277</v>
      </c>
      <c r="O593" t="s">
        <v>4559</v>
      </c>
      <c r="P593" t="s">
        <v>2458</v>
      </c>
      <c r="Q593" t="s">
        <v>2458</v>
      </c>
      <c r="R593">
        <v>0</v>
      </c>
      <c r="S593">
        <v>0</v>
      </c>
      <c r="T593">
        <v>75698</v>
      </c>
      <c r="U593">
        <v>1.1299999999999999</v>
      </c>
      <c r="V593">
        <v>67046</v>
      </c>
      <c r="W593">
        <v>0</v>
      </c>
      <c r="X593">
        <v>0</v>
      </c>
      <c r="Y593">
        <v>0</v>
      </c>
      <c r="Z593">
        <v>0</v>
      </c>
      <c r="AA593">
        <v>466</v>
      </c>
      <c r="AB593">
        <v>439848</v>
      </c>
      <c r="AC593">
        <v>6.9</v>
      </c>
      <c r="AD593">
        <v>6.6</v>
      </c>
      <c r="AE593">
        <v>0</v>
      </c>
      <c r="AF593">
        <v>0</v>
      </c>
      <c r="AG593">
        <v>0</v>
      </c>
      <c r="AH593" s="1">
        <f t="shared" si="9"/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75162.559800000003</v>
      </c>
      <c r="AP593">
        <v>1.1087</v>
      </c>
      <c r="AQ593">
        <v>0</v>
      </c>
      <c r="AR593">
        <v>0</v>
      </c>
      <c r="AS593">
        <v>106.7058</v>
      </c>
      <c r="AT593">
        <v>3260270.23</v>
      </c>
      <c r="AU593" s="1">
        <v>0</v>
      </c>
      <c r="AV593" s="1">
        <v>0</v>
      </c>
      <c r="AW593" s="3">
        <v>0</v>
      </c>
      <c r="AX593" s="1">
        <v>0</v>
      </c>
      <c r="AY593" s="1">
        <v>9.5082460471820198</v>
      </c>
      <c r="AZ593" s="1">
        <v>4.5082460471820198</v>
      </c>
      <c r="BA593" s="1">
        <v>-6.5837271011592975</v>
      </c>
      <c r="BB593" s="1">
        <f>BA593-(((100-AH593)/100)*19.7)</f>
        <v>-26.283727101159297</v>
      </c>
    </row>
    <row r="594" spans="1:54" x14ac:dyDescent="0.3">
      <c r="A594">
        <v>1</v>
      </c>
      <c r="B594" t="s">
        <v>2118</v>
      </c>
      <c r="C594">
        <v>3</v>
      </c>
      <c r="D594" t="s">
        <v>767</v>
      </c>
      <c r="E594" t="s">
        <v>3134</v>
      </c>
      <c r="F594" t="s">
        <v>3106</v>
      </c>
      <c r="G594" t="s">
        <v>3104</v>
      </c>
      <c r="H594" t="s">
        <v>3090</v>
      </c>
      <c r="I594" t="s">
        <v>2245</v>
      </c>
      <c r="J594" t="s">
        <v>3274</v>
      </c>
      <c r="K594" t="s">
        <v>3427</v>
      </c>
      <c r="L594" t="s">
        <v>4106</v>
      </c>
      <c r="M594" t="s">
        <v>3276</v>
      </c>
      <c r="N594" t="s">
        <v>3277</v>
      </c>
      <c r="O594" t="s">
        <v>4560</v>
      </c>
      <c r="P594" t="s">
        <v>2244</v>
      </c>
      <c r="Q594" t="s">
        <v>2244</v>
      </c>
      <c r="R594">
        <v>0</v>
      </c>
      <c r="S594">
        <v>0</v>
      </c>
      <c r="T594">
        <v>76747</v>
      </c>
      <c r="U594">
        <v>1.18</v>
      </c>
      <c r="V594">
        <v>65172</v>
      </c>
      <c r="W594">
        <v>0</v>
      </c>
      <c r="X594">
        <v>0</v>
      </c>
      <c r="Y594">
        <v>0</v>
      </c>
      <c r="Z594">
        <v>0</v>
      </c>
      <c r="AA594">
        <v>585</v>
      </c>
      <c r="AB594">
        <v>666795</v>
      </c>
      <c r="AC594">
        <v>9</v>
      </c>
      <c r="AD594">
        <v>10.199999999999999</v>
      </c>
      <c r="AE594">
        <v>0</v>
      </c>
      <c r="AF594">
        <v>0</v>
      </c>
      <c r="AG594">
        <v>0</v>
      </c>
      <c r="AH594" s="1">
        <f t="shared" si="9"/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78619.072199999995</v>
      </c>
      <c r="AP594">
        <v>1.1686000000000001</v>
      </c>
      <c r="AQ594">
        <v>0</v>
      </c>
      <c r="AR594">
        <v>0</v>
      </c>
      <c r="AS594">
        <v>140.38239999999999</v>
      </c>
      <c r="AT594">
        <v>3598966.5378999999</v>
      </c>
      <c r="AU594" s="1">
        <v>0</v>
      </c>
      <c r="AV594" s="1">
        <v>0</v>
      </c>
      <c r="AW594" s="3">
        <v>0</v>
      </c>
      <c r="AX594" s="1">
        <v>0</v>
      </c>
      <c r="AY594" s="1">
        <v>18.267141202442001</v>
      </c>
      <c r="AZ594" s="1">
        <v>4.5671412024420022</v>
      </c>
      <c r="BA594" s="1">
        <v>-4.9700695664096965</v>
      </c>
      <c r="BB594" s="1">
        <f>BA594-(((100-AH594)/100)*17.6)</f>
        <v>-22.5700695664097</v>
      </c>
    </row>
    <row r="595" spans="1:54" x14ac:dyDescent="0.3">
      <c r="A595">
        <v>1</v>
      </c>
      <c r="B595" t="s">
        <v>2251</v>
      </c>
      <c r="C595">
        <v>1</v>
      </c>
      <c r="D595" t="s">
        <v>2750</v>
      </c>
      <c r="E595" t="s">
        <v>3135</v>
      </c>
      <c r="F595" t="s">
        <v>3103</v>
      </c>
      <c r="G595" t="s">
        <v>3089</v>
      </c>
      <c r="H595" t="s">
        <v>3088</v>
      </c>
      <c r="I595" t="s">
        <v>504</v>
      </c>
      <c r="J595" t="s">
        <v>3274</v>
      </c>
      <c r="K595" t="s">
        <v>3428</v>
      </c>
      <c r="L595" t="s">
        <v>4126</v>
      </c>
      <c r="M595" t="s">
        <v>3276</v>
      </c>
      <c r="N595" t="s">
        <v>3277</v>
      </c>
      <c r="O595" t="s">
        <v>4561</v>
      </c>
      <c r="P595" t="s">
        <v>503</v>
      </c>
      <c r="Q595" t="s">
        <v>503</v>
      </c>
      <c r="R595">
        <v>229563</v>
      </c>
      <c r="S595">
        <v>3.45</v>
      </c>
      <c r="T595">
        <v>0</v>
      </c>
      <c r="U595">
        <v>0</v>
      </c>
      <c r="V595">
        <v>66487</v>
      </c>
      <c r="W595">
        <v>1031</v>
      </c>
      <c r="X595">
        <v>166260</v>
      </c>
      <c r="Y595">
        <v>16</v>
      </c>
      <c r="Z595">
        <v>2.5</v>
      </c>
      <c r="AA595">
        <v>471</v>
      </c>
      <c r="AB595">
        <v>90132</v>
      </c>
      <c r="AC595">
        <v>7.1</v>
      </c>
      <c r="AD595">
        <v>1.4</v>
      </c>
      <c r="AE595">
        <v>100</v>
      </c>
      <c r="AF595">
        <v>65</v>
      </c>
      <c r="AG595">
        <v>69</v>
      </c>
      <c r="AH595" s="1">
        <f t="shared" si="9"/>
        <v>78</v>
      </c>
      <c r="AI595">
        <v>246191.42970000001</v>
      </c>
      <c r="AJ595">
        <v>3.5979999999999999</v>
      </c>
      <c r="AK595">
        <v>17.215299999999999</v>
      </c>
      <c r="AL595">
        <v>0</v>
      </c>
      <c r="AM595">
        <v>315.2296</v>
      </c>
      <c r="AN595">
        <v>2413853.611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808308.91200000001</v>
      </c>
      <c r="AU595" s="1">
        <v>100</v>
      </c>
      <c r="AV595" s="1">
        <v>74.91408623152185</v>
      </c>
      <c r="AW595" s="3">
        <v>100</v>
      </c>
      <c r="AX595" s="1">
        <v>91.638028743840621</v>
      </c>
      <c r="AY595" s="1">
        <v>99.789888512141601</v>
      </c>
      <c r="AZ595" s="1">
        <v>99.597563173249938</v>
      </c>
      <c r="BA595" s="1">
        <v>93.901955358789891</v>
      </c>
      <c r="BB595" s="1">
        <f>BA595-(((100-AH595)/100)*16.7)</f>
        <v>90.227955358789885</v>
      </c>
    </row>
    <row r="596" spans="1:54" x14ac:dyDescent="0.3">
      <c r="A596">
        <v>1</v>
      </c>
      <c r="B596" t="s">
        <v>2284</v>
      </c>
      <c r="C596">
        <v>3</v>
      </c>
      <c r="D596" t="s">
        <v>2750</v>
      </c>
      <c r="E596" t="s">
        <v>3135</v>
      </c>
      <c r="F596" t="s">
        <v>3105</v>
      </c>
      <c r="G596" t="s">
        <v>3089</v>
      </c>
      <c r="H596" t="s">
        <v>3088</v>
      </c>
      <c r="I596" t="s">
        <v>2936</v>
      </c>
      <c r="J596" t="s">
        <v>3274</v>
      </c>
      <c r="K596" t="s">
        <v>3429</v>
      </c>
      <c r="L596" t="s">
        <v>4127</v>
      </c>
      <c r="M596" t="s">
        <v>3276</v>
      </c>
      <c r="N596" t="s">
        <v>3277</v>
      </c>
      <c r="O596" t="s">
        <v>4562</v>
      </c>
      <c r="P596" t="s">
        <v>2935</v>
      </c>
      <c r="Q596" t="s">
        <v>2935</v>
      </c>
      <c r="R596">
        <v>201567</v>
      </c>
      <c r="S596">
        <v>3.06</v>
      </c>
      <c r="T596">
        <v>14287</v>
      </c>
      <c r="U596">
        <v>0.22</v>
      </c>
      <c r="V596">
        <v>65772</v>
      </c>
      <c r="W596">
        <v>926</v>
      </c>
      <c r="X596">
        <v>333787</v>
      </c>
      <c r="Y596">
        <v>14</v>
      </c>
      <c r="Z596">
        <v>5.0999999999999996</v>
      </c>
      <c r="AA596">
        <v>61</v>
      </c>
      <c r="AB596">
        <v>205837</v>
      </c>
      <c r="AC596">
        <v>0.9</v>
      </c>
      <c r="AD596">
        <v>3.1</v>
      </c>
      <c r="AE596">
        <v>93</v>
      </c>
      <c r="AF596">
        <v>62</v>
      </c>
      <c r="AG596">
        <v>94</v>
      </c>
      <c r="AH596" s="1">
        <f t="shared" si="9"/>
        <v>83</v>
      </c>
      <c r="AI596">
        <v>205359.7352</v>
      </c>
      <c r="AJ596">
        <v>3.0680000000000001</v>
      </c>
      <c r="AK596">
        <v>0</v>
      </c>
      <c r="AL596">
        <v>0</v>
      </c>
      <c r="AM596">
        <v>268.7953</v>
      </c>
      <c r="AN596">
        <v>2233693.3624999998</v>
      </c>
      <c r="AO596">
        <v>0</v>
      </c>
      <c r="AP596">
        <v>0</v>
      </c>
      <c r="AQ596">
        <v>0</v>
      </c>
      <c r="AR596">
        <v>0</v>
      </c>
      <c r="AS596">
        <v>12.0289</v>
      </c>
      <c r="AT596">
        <v>1435293.8259000001</v>
      </c>
      <c r="AU596" s="1">
        <v>100</v>
      </c>
      <c r="AV596" s="1">
        <v>60.880380546493164</v>
      </c>
      <c r="AW596" s="3">
        <v>95.716572859461536</v>
      </c>
      <c r="AX596" s="1">
        <v>85.532317801984902</v>
      </c>
      <c r="AY596" s="1">
        <v>99.407404007545097</v>
      </c>
      <c r="AZ596" s="1">
        <v>98.684019897644347</v>
      </c>
      <c r="BA596" s="1">
        <v>-4.2560938069698082</v>
      </c>
      <c r="BB596" s="1">
        <f>BA596-(((100-AH596)/100)*19.7)</f>
        <v>-7.6050938069698084</v>
      </c>
    </row>
    <row r="597" spans="1:54" x14ac:dyDescent="0.3">
      <c r="A597">
        <v>1</v>
      </c>
      <c r="B597" t="s">
        <v>57</v>
      </c>
      <c r="C597">
        <v>1</v>
      </c>
      <c r="D597" t="s">
        <v>2707</v>
      </c>
      <c r="E597" t="s">
        <v>3135</v>
      </c>
      <c r="F597" t="s">
        <v>3106</v>
      </c>
      <c r="G597" t="s">
        <v>3089</v>
      </c>
      <c r="H597" t="s">
        <v>3088</v>
      </c>
      <c r="I597" t="s">
        <v>2298</v>
      </c>
      <c r="J597" t="s">
        <v>3274</v>
      </c>
      <c r="K597" t="s">
        <v>3430</v>
      </c>
      <c r="L597" t="s">
        <v>4128</v>
      </c>
      <c r="M597" t="s">
        <v>3276</v>
      </c>
      <c r="N597" t="s">
        <v>3277</v>
      </c>
      <c r="O597" t="s">
        <v>4563</v>
      </c>
      <c r="P597" t="s">
        <v>2297</v>
      </c>
      <c r="Q597" t="s">
        <v>2297</v>
      </c>
      <c r="R597">
        <v>197544</v>
      </c>
      <c r="S597">
        <v>2.97</v>
      </c>
      <c r="T597">
        <v>0</v>
      </c>
      <c r="U597">
        <v>0</v>
      </c>
      <c r="V597">
        <v>66587</v>
      </c>
      <c r="W597">
        <v>835</v>
      </c>
      <c r="X597">
        <v>221259</v>
      </c>
      <c r="Y597">
        <v>13</v>
      </c>
      <c r="Z597">
        <v>3.3</v>
      </c>
      <c r="AA597">
        <v>0</v>
      </c>
      <c r="AB597">
        <v>81723</v>
      </c>
      <c r="AC597">
        <v>0</v>
      </c>
      <c r="AD597">
        <v>1.2</v>
      </c>
      <c r="AE597">
        <v>100</v>
      </c>
      <c r="AF597">
        <v>73</v>
      </c>
      <c r="AG597">
        <v>100</v>
      </c>
      <c r="AH597" s="1">
        <f t="shared" si="9"/>
        <v>91</v>
      </c>
      <c r="AI597">
        <v>198267.74979999999</v>
      </c>
      <c r="AJ597">
        <v>2.9981</v>
      </c>
      <c r="AK597">
        <v>0</v>
      </c>
      <c r="AL597">
        <v>0</v>
      </c>
      <c r="AM597">
        <v>234.54339999999999</v>
      </c>
      <c r="AN597">
        <v>3165389.523</v>
      </c>
      <c r="AO597">
        <v>348781.15049999999</v>
      </c>
      <c r="AP597">
        <v>5.2740999999999998</v>
      </c>
      <c r="AQ597">
        <v>0</v>
      </c>
      <c r="AR597">
        <v>0</v>
      </c>
      <c r="AS597">
        <v>71.738500000000002</v>
      </c>
      <c r="AT597">
        <v>756666.46329999994</v>
      </c>
      <c r="AU597" s="1">
        <v>36.243149321983928</v>
      </c>
      <c r="AV597" s="1">
        <v>80.707402802431034</v>
      </c>
      <c r="AW597" s="3">
        <v>76.577623424694693</v>
      </c>
      <c r="AX597" s="1">
        <v>64.509391849703221</v>
      </c>
      <c r="AY597" s="1">
        <v>105.80254492439801</v>
      </c>
      <c r="AZ597" s="1">
        <v>100.94033160780735</v>
      </c>
      <c r="BA597" s="1">
        <v>88.391582591914641</v>
      </c>
      <c r="BB597" s="1">
        <f>BA597-(((100-AH597)/100)*17.6)</f>
        <v>86.807582591914638</v>
      </c>
    </row>
    <row r="598" spans="1:54" x14ac:dyDescent="0.3">
      <c r="A598">
        <v>1</v>
      </c>
      <c r="B598" t="s">
        <v>213</v>
      </c>
      <c r="C598">
        <v>3</v>
      </c>
      <c r="D598" t="s">
        <v>2707</v>
      </c>
      <c r="E598" t="s">
        <v>3135</v>
      </c>
      <c r="F598" t="s">
        <v>3103</v>
      </c>
      <c r="G598" t="s">
        <v>3089</v>
      </c>
      <c r="H598" t="s">
        <v>3090</v>
      </c>
      <c r="I598" t="s">
        <v>504</v>
      </c>
      <c r="J598" t="s">
        <v>3274</v>
      </c>
      <c r="K598" t="s">
        <v>3428</v>
      </c>
      <c r="L598" t="s">
        <v>4126</v>
      </c>
      <c r="M598" t="s">
        <v>3276</v>
      </c>
      <c r="N598" t="s">
        <v>3277</v>
      </c>
      <c r="O598" t="s">
        <v>4561</v>
      </c>
      <c r="P598" t="s">
        <v>503</v>
      </c>
      <c r="Q598" t="s">
        <v>503</v>
      </c>
      <c r="R598">
        <v>0</v>
      </c>
      <c r="S598">
        <v>0</v>
      </c>
      <c r="T598">
        <v>0</v>
      </c>
      <c r="U598">
        <v>0</v>
      </c>
      <c r="V598">
        <v>65421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s="1">
        <f t="shared" si="9"/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 s="1">
        <v>0</v>
      </c>
      <c r="AV598" s="1">
        <v>0</v>
      </c>
      <c r="AW598" s="3">
        <v>0</v>
      </c>
      <c r="AX598" s="1">
        <v>0</v>
      </c>
      <c r="AY598" s="1">
        <v>19.475792236966999</v>
      </c>
      <c r="AZ598" s="1">
        <v>0</v>
      </c>
      <c r="BA598" s="1">
        <v>36.943511971491645</v>
      </c>
      <c r="BB598" s="1">
        <f>BA598-(((100-AH598)/100)*16.7)</f>
        <v>20.243511971491646</v>
      </c>
    </row>
    <row r="599" spans="1:54" x14ac:dyDescent="0.3">
      <c r="A599">
        <v>1</v>
      </c>
      <c r="B599" t="s">
        <v>3052</v>
      </c>
      <c r="C599">
        <v>1</v>
      </c>
      <c r="D599" t="s">
        <v>2915</v>
      </c>
      <c r="E599" t="s">
        <v>3135</v>
      </c>
      <c r="F599" t="s">
        <v>3105</v>
      </c>
      <c r="G599" t="s">
        <v>3089</v>
      </c>
      <c r="H599" t="s">
        <v>3090</v>
      </c>
      <c r="I599" t="s">
        <v>2936</v>
      </c>
      <c r="J599" t="s">
        <v>3274</v>
      </c>
      <c r="K599" t="s">
        <v>3429</v>
      </c>
      <c r="L599" t="s">
        <v>4127</v>
      </c>
      <c r="M599" t="s">
        <v>3276</v>
      </c>
      <c r="N599" t="s">
        <v>3277</v>
      </c>
      <c r="O599" t="s">
        <v>4562</v>
      </c>
      <c r="P599" t="s">
        <v>2935</v>
      </c>
      <c r="Q599" t="s">
        <v>2935</v>
      </c>
      <c r="R599">
        <v>0</v>
      </c>
      <c r="S599">
        <v>0</v>
      </c>
      <c r="T599">
        <v>0</v>
      </c>
      <c r="U599">
        <v>0</v>
      </c>
      <c r="V599">
        <v>66837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s="1">
        <f t="shared" si="9"/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396599.58279999997</v>
      </c>
      <c r="AP599">
        <v>5.8125999999999998</v>
      </c>
      <c r="AQ599">
        <v>0</v>
      </c>
      <c r="AR599">
        <v>0</v>
      </c>
      <c r="AS599">
        <v>169.3329</v>
      </c>
      <c r="AT599">
        <v>383617.1433</v>
      </c>
      <c r="AU599" s="1">
        <v>0</v>
      </c>
      <c r="AV599" s="1">
        <v>0</v>
      </c>
      <c r="AW599" s="3">
        <v>0</v>
      </c>
      <c r="AX599" s="1">
        <v>0</v>
      </c>
      <c r="AY599" s="1">
        <v>-19.392283120129999</v>
      </c>
      <c r="AZ599" s="1">
        <v>-24.392283120129999</v>
      </c>
      <c r="BA599" s="1">
        <v>-14.656286804875618</v>
      </c>
      <c r="BB599" s="1">
        <f>BA599-(((100-AH599)/100)*19.7)</f>
        <v>-34.356286804875616</v>
      </c>
    </row>
    <row r="600" spans="1:54" x14ac:dyDescent="0.3">
      <c r="A600">
        <v>1</v>
      </c>
      <c r="B600" t="s">
        <v>181</v>
      </c>
      <c r="C600">
        <v>1</v>
      </c>
      <c r="D600" t="s">
        <v>1208</v>
      </c>
      <c r="E600" t="s">
        <v>3133</v>
      </c>
      <c r="F600" t="s">
        <v>3106</v>
      </c>
      <c r="G600" t="s">
        <v>3089</v>
      </c>
      <c r="H600" t="s">
        <v>3088</v>
      </c>
      <c r="I600" t="s">
        <v>2419</v>
      </c>
      <c r="J600" t="s">
        <v>3274</v>
      </c>
      <c r="K600" t="s">
        <v>3424</v>
      </c>
      <c r="L600" t="s">
        <v>4118</v>
      </c>
      <c r="M600" t="s">
        <v>3276</v>
      </c>
      <c r="N600" t="s">
        <v>3277</v>
      </c>
      <c r="O600" t="s">
        <v>4557</v>
      </c>
      <c r="P600" t="s">
        <v>2418</v>
      </c>
      <c r="Q600" t="s">
        <v>2418</v>
      </c>
      <c r="R600">
        <v>245538</v>
      </c>
      <c r="S600">
        <v>3.67</v>
      </c>
      <c r="T600">
        <v>0</v>
      </c>
      <c r="U600">
        <v>0</v>
      </c>
      <c r="V600">
        <v>66862</v>
      </c>
      <c r="W600">
        <v>1488</v>
      </c>
      <c r="X600">
        <v>369779</v>
      </c>
      <c r="Y600">
        <v>22</v>
      </c>
      <c r="Z600">
        <v>5.5</v>
      </c>
      <c r="AA600">
        <v>0</v>
      </c>
      <c r="AB600">
        <v>0</v>
      </c>
      <c r="AC600">
        <v>0</v>
      </c>
      <c r="AD600">
        <v>0</v>
      </c>
      <c r="AE600">
        <v>100</v>
      </c>
      <c r="AF600">
        <v>100</v>
      </c>
      <c r="AG600">
        <v>100</v>
      </c>
      <c r="AH600" s="1">
        <f t="shared" si="9"/>
        <v>100</v>
      </c>
      <c r="AI600">
        <v>241634.37849999999</v>
      </c>
      <c r="AJ600">
        <v>3.6410999999999998</v>
      </c>
      <c r="AK600">
        <v>40.7881</v>
      </c>
      <c r="AL600">
        <v>0</v>
      </c>
      <c r="AM600">
        <v>416.7407</v>
      </c>
      <c r="AN600">
        <v>3745715.872</v>
      </c>
      <c r="AO600">
        <v>0</v>
      </c>
      <c r="AP600">
        <v>0</v>
      </c>
      <c r="AQ600">
        <v>2.8380000000000001</v>
      </c>
      <c r="AR600">
        <v>0</v>
      </c>
      <c r="AS600">
        <v>28.996400000000001</v>
      </c>
      <c r="AT600">
        <v>325666.06270000001</v>
      </c>
      <c r="AU600" s="1">
        <v>100</v>
      </c>
      <c r="AV600" s="1">
        <v>92.001092800349198</v>
      </c>
      <c r="AW600" s="3">
        <v>93.49473041395926</v>
      </c>
      <c r="AX600" s="1">
        <v>95.165274404769491</v>
      </c>
      <c r="AY600" s="1">
        <v>98.558288407340896</v>
      </c>
      <c r="AZ600" s="1">
        <v>97.89593100079432</v>
      </c>
      <c r="BA600" s="1">
        <v>70.782214465114293</v>
      </c>
      <c r="BB600" s="1">
        <f>BA600-(((100-AH600)/100)*17.6)</f>
        <v>70.782214465114293</v>
      </c>
    </row>
    <row r="601" spans="1:54" x14ac:dyDescent="0.3">
      <c r="A601">
        <v>1</v>
      </c>
      <c r="B601" t="s">
        <v>1096</v>
      </c>
      <c r="C601">
        <v>3</v>
      </c>
      <c r="D601" t="s">
        <v>2915</v>
      </c>
      <c r="E601" t="s">
        <v>3135</v>
      </c>
      <c r="F601" t="s">
        <v>3106</v>
      </c>
      <c r="G601" t="s">
        <v>3089</v>
      </c>
      <c r="H601" t="s">
        <v>3090</v>
      </c>
      <c r="I601" t="s">
        <v>2298</v>
      </c>
      <c r="J601" t="s">
        <v>3274</v>
      </c>
      <c r="K601" t="s">
        <v>3430</v>
      </c>
      <c r="L601" t="s">
        <v>4128</v>
      </c>
      <c r="M601" t="s">
        <v>3276</v>
      </c>
      <c r="N601" t="s">
        <v>3277</v>
      </c>
      <c r="O601" t="s">
        <v>4563</v>
      </c>
      <c r="P601" t="s">
        <v>2297</v>
      </c>
      <c r="Q601" t="s">
        <v>2297</v>
      </c>
      <c r="R601">
        <v>10743</v>
      </c>
      <c r="S601">
        <v>0.16</v>
      </c>
      <c r="T601">
        <v>64517</v>
      </c>
      <c r="U601">
        <v>0.99</v>
      </c>
      <c r="V601">
        <v>65142</v>
      </c>
      <c r="W601">
        <v>21</v>
      </c>
      <c r="X601">
        <v>21290</v>
      </c>
      <c r="Y601">
        <v>0</v>
      </c>
      <c r="Z601">
        <v>0.3</v>
      </c>
      <c r="AA601">
        <v>385</v>
      </c>
      <c r="AB601">
        <v>608607</v>
      </c>
      <c r="AC601">
        <v>5.9</v>
      </c>
      <c r="AD601">
        <v>9.3000000000000007</v>
      </c>
      <c r="AE601">
        <v>14</v>
      </c>
      <c r="AF601">
        <v>3</v>
      </c>
      <c r="AG601">
        <v>5</v>
      </c>
      <c r="AH601" s="1">
        <f t="shared" si="9"/>
        <v>7.333333333333333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479894.65059999999</v>
      </c>
      <c r="AO601">
        <v>67164.861600000004</v>
      </c>
      <c r="AP601">
        <v>1.022</v>
      </c>
      <c r="AQ601">
        <v>0</v>
      </c>
      <c r="AR601">
        <v>0</v>
      </c>
      <c r="AS601">
        <v>123.2679</v>
      </c>
      <c r="AT601">
        <v>3481073.5343999998</v>
      </c>
      <c r="AU601" s="1">
        <v>0</v>
      </c>
      <c r="AV601" s="1">
        <v>12.11558962824641</v>
      </c>
      <c r="AW601" s="3">
        <v>0</v>
      </c>
      <c r="AX601" s="1">
        <v>4.0385298760821362</v>
      </c>
      <c r="AY601" s="1">
        <v>63.163172351980002</v>
      </c>
      <c r="AZ601" s="1">
        <v>50.016450945003257</v>
      </c>
      <c r="BA601" s="1">
        <v>-8.0690054610187634</v>
      </c>
      <c r="BB601" s="1">
        <f>BA601-(((100-AH601)/100)*17.6)</f>
        <v>-24.378338794352096</v>
      </c>
    </row>
    <row r="602" spans="1:54" x14ac:dyDescent="0.3">
      <c r="A602">
        <v>1</v>
      </c>
      <c r="B602" t="s">
        <v>3084</v>
      </c>
      <c r="C602">
        <v>1</v>
      </c>
      <c r="D602" t="s">
        <v>2800</v>
      </c>
      <c r="E602" t="s">
        <v>3135</v>
      </c>
      <c r="F602" t="s">
        <v>3103</v>
      </c>
      <c r="G602" t="s">
        <v>3104</v>
      </c>
      <c r="H602" t="s">
        <v>3088</v>
      </c>
      <c r="I602" t="s">
        <v>504</v>
      </c>
      <c r="J602" t="s">
        <v>3274</v>
      </c>
      <c r="K602" t="s">
        <v>3428</v>
      </c>
      <c r="L602" t="s">
        <v>4126</v>
      </c>
      <c r="M602" t="s">
        <v>3276</v>
      </c>
      <c r="N602" t="s">
        <v>3277</v>
      </c>
      <c r="O602" t="s">
        <v>4561</v>
      </c>
      <c r="P602" t="s">
        <v>503</v>
      </c>
      <c r="Q602" t="s">
        <v>503</v>
      </c>
      <c r="R602">
        <v>0</v>
      </c>
      <c r="S602">
        <v>0</v>
      </c>
      <c r="T602">
        <v>30951</v>
      </c>
      <c r="U602">
        <v>0.47</v>
      </c>
      <c r="V602">
        <v>66383</v>
      </c>
      <c r="W602">
        <v>0</v>
      </c>
      <c r="X602">
        <v>0</v>
      </c>
      <c r="Y602">
        <v>0</v>
      </c>
      <c r="Z602">
        <v>0</v>
      </c>
      <c r="AA602">
        <v>1233</v>
      </c>
      <c r="AB602">
        <v>325655</v>
      </c>
      <c r="AC602">
        <v>18.600000000000001</v>
      </c>
      <c r="AD602">
        <v>4.9000000000000004</v>
      </c>
      <c r="AE602">
        <v>0</v>
      </c>
      <c r="AF602">
        <v>0</v>
      </c>
      <c r="AG602">
        <v>0</v>
      </c>
      <c r="AH602" s="1">
        <f t="shared" si="9"/>
        <v>0</v>
      </c>
      <c r="AI602">
        <v>0</v>
      </c>
      <c r="AJ602">
        <v>0</v>
      </c>
      <c r="AK602">
        <v>0</v>
      </c>
      <c r="AL602">
        <v>0</v>
      </c>
      <c r="AM602">
        <v>10.979699999999999</v>
      </c>
      <c r="AN602">
        <v>0</v>
      </c>
      <c r="AO602">
        <v>53961.595500000003</v>
      </c>
      <c r="AP602">
        <v>0.7954</v>
      </c>
      <c r="AQ602">
        <v>0</v>
      </c>
      <c r="AR602">
        <v>0</v>
      </c>
      <c r="AS602">
        <v>63.260199999999998</v>
      </c>
      <c r="AT602">
        <v>2301968.591</v>
      </c>
      <c r="AU602" s="1">
        <v>0</v>
      </c>
      <c r="AV602" s="1">
        <v>0</v>
      </c>
      <c r="AW602" s="3">
        <v>14.789486516010934</v>
      </c>
      <c r="AX602" s="1">
        <v>4.9298288386703115</v>
      </c>
      <c r="AY602" s="1">
        <v>30.009415493554801</v>
      </c>
      <c r="AZ602" s="1">
        <v>27.822801556844219</v>
      </c>
      <c r="BA602" s="1">
        <v>-13.984823975139415</v>
      </c>
      <c r="BB602" s="1">
        <f>BA602-(((100-AH602)/100)*16.7)</f>
        <v>-30.684823975139416</v>
      </c>
    </row>
    <row r="603" spans="1:54" x14ac:dyDescent="0.3">
      <c r="A603">
        <v>1</v>
      </c>
      <c r="B603" t="s">
        <v>3041</v>
      </c>
      <c r="C603">
        <v>3</v>
      </c>
      <c r="D603" t="s">
        <v>2800</v>
      </c>
      <c r="E603" t="s">
        <v>3135</v>
      </c>
      <c r="F603" t="s">
        <v>3105</v>
      </c>
      <c r="G603" t="s">
        <v>3104</v>
      </c>
      <c r="H603" t="s">
        <v>3088</v>
      </c>
      <c r="I603" t="s">
        <v>2936</v>
      </c>
      <c r="J603" t="s">
        <v>3274</v>
      </c>
      <c r="K603" t="s">
        <v>3429</v>
      </c>
      <c r="L603" t="s">
        <v>4127</v>
      </c>
      <c r="M603" t="s">
        <v>3276</v>
      </c>
      <c r="N603" t="s">
        <v>3277</v>
      </c>
      <c r="O603" t="s">
        <v>4562</v>
      </c>
      <c r="P603" t="s">
        <v>2935</v>
      </c>
      <c r="Q603" t="s">
        <v>2935</v>
      </c>
      <c r="R603">
        <v>0</v>
      </c>
      <c r="S603">
        <v>0</v>
      </c>
      <c r="T603">
        <v>57668</v>
      </c>
      <c r="U603">
        <v>0.87</v>
      </c>
      <c r="V603">
        <v>66052</v>
      </c>
      <c r="W603">
        <v>0</v>
      </c>
      <c r="X603">
        <v>0</v>
      </c>
      <c r="Y603">
        <v>0</v>
      </c>
      <c r="Z603">
        <v>0</v>
      </c>
      <c r="AA603">
        <v>312</v>
      </c>
      <c r="AB603">
        <v>553999</v>
      </c>
      <c r="AC603">
        <v>4.7</v>
      </c>
      <c r="AD603">
        <v>8.4</v>
      </c>
      <c r="AE603">
        <v>0</v>
      </c>
      <c r="AF603">
        <v>0</v>
      </c>
      <c r="AG603">
        <v>0</v>
      </c>
      <c r="AH603" s="1">
        <f t="shared" si="9"/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62130.677199999998</v>
      </c>
      <c r="AP603">
        <v>0.92700000000000005</v>
      </c>
      <c r="AQ603">
        <v>0</v>
      </c>
      <c r="AR603">
        <v>0</v>
      </c>
      <c r="AS603">
        <v>96.015500000000003</v>
      </c>
      <c r="AT603">
        <v>3106529.5332999998</v>
      </c>
      <c r="AU603" s="1">
        <v>0</v>
      </c>
      <c r="AV603" s="1">
        <v>0</v>
      </c>
      <c r="AW603" s="3">
        <v>0</v>
      </c>
      <c r="AX603" s="1">
        <v>0</v>
      </c>
      <c r="AY603" s="1">
        <v>21.5871067023397</v>
      </c>
      <c r="AZ603" s="1">
        <v>16.5871067023397</v>
      </c>
      <c r="BA603" s="1">
        <v>-15.613817816833519</v>
      </c>
      <c r="BB603" s="1">
        <f>BA603-(((100-AH603)/100)*19.7)</f>
        <v>-35.31381781683352</v>
      </c>
    </row>
    <row r="604" spans="1:54" x14ac:dyDescent="0.3">
      <c r="A604">
        <v>1</v>
      </c>
      <c r="B604" t="s">
        <v>84</v>
      </c>
      <c r="C604">
        <v>1</v>
      </c>
      <c r="D604" t="s">
        <v>2546</v>
      </c>
      <c r="E604" t="s">
        <v>3135</v>
      </c>
      <c r="F604" t="s">
        <v>3106</v>
      </c>
      <c r="G604" t="s">
        <v>3104</v>
      </c>
      <c r="H604" t="s">
        <v>3088</v>
      </c>
      <c r="I604" t="s">
        <v>2298</v>
      </c>
      <c r="J604" t="s">
        <v>3274</v>
      </c>
      <c r="K604" t="s">
        <v>3430</v>
      </c>
      <c r="L604" t="s">
        <v>4128</v>
      </c>
      <c r="M604" t="s">
        <v>3276</v>
      </c>
      <c r="N604" t="s">
        <v>3277</v>
      </c>
      <c r="O604" t="s">
        <v>4563</v>
      </c>
      <c r="P604" t="s">
        <v>2297</v>
      </c>
      <c r="Q604" t="s">
        <v>2297</v>
      </c>
      <c r="R604">
        <v>0</v>
      </c>
      <c r="S604">
        <v>0</v>
      </c>
      <c r="T604">
        <v>52819</v>
      </c>
      <c r="U604">
        <v>0.79</v>
      </c>
      <c r="V604">
        <v>66817</v>
      </c>
      <c r="W604">
        <v>0</v>
      </c>
      <c r="X604">
        <v>0</v>
      </c>
      <c r="Y604">
        <v>0</v>
      </c>
      <c r="Z604">
        <v>0</v>
      </c>
      <c r="AA604">
        <v>361</v>
      </c>
      <c r="AB604">
        <v>381366</v>
      </c>
      <c r="AC604">
        <v>5.4</v>
      </c>
      <c r="AD604">
        <v>5.7</v>
      </c>
      <c r="AE604">
        <v>0</v>
      </c>
      <c r="AF604">
        <v>0</v>
      </c>
      <c r="AG604">
        <v>0</v>
      </c>
      <c r="AH604" s="1">
        <f t="shared" si="9"/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61225.5291</v>
      </c>
      <c r="AP604">
        <v>0.90159999999999996</v>
      </c>
      <c r="AQ604">
        <v>0</v>
      </c>
      <c r="AR604">
        <v>0</v>
      </c>
      <c r="AS604">
        <v>99.493300000000005</v>
      </c>
      <c r="AT604">
        <v>3057919.0729999999</v>
      </c>
      <c r="AU604" s="1">
        <v>0</v>
      </c>
      <c r="AV604" s="1">
        <v>0</v>
      </c>
      <c r="AW604" s="3">
        <v>0</v>
      </c>
      <c r="AX604" s="1">
        <v>0</v>
      </c>
      <c r="AY604" s="1">
        <v>17.616917544627899</v>
      </c>
      <c r="AZ604" s="1">
        <v>3.9169175446278999</v>
      </c>
      <c r="BA604" s="1">
        <v>-8.3820044556071167</v>
      </c>
      <c r="BB604" s="1">
        <f>BA604-(((100-AH604)/100)*17.6)</f>
        <v>-25.982004455607118</v>
      </c>
    </row>
    <row r="605" spans="1:54" x14ac:dyDescent="0.3">
      <c r="A605">
        <v>1</v>
      </c>
      <c r="B605" t="s">
        <v>351</v>
      </c>
      <c r="C605">
        <v>3</v>
      </c>
      <c r="D605" t="s">
        <v>2546</v>
      </c>
      <c r="E605" t="s">
        <v>3135</v>
      </c>
      <c r="F605" t="s">
        <v>3103</v>
      </c>
      <c r="G605" t="s">
        <v>3104</v>
      </c>
      <c r="H605" t="s">
        <v>3090</v>
      </c>
      <c r="I605" t="s">
        <v>504</v>
      </c>
      <c r="J605" t="s">
        <v>3274</v>
      </c>
      <c r="K605" t="s">
        <v>3428</v>
      </c>
      <c r="L605" t="s">
        <v>4126</v>
      </c>
      <c r="M605" t="s">
        <v>3276</v>
      </c>
      <c r="N605" t="s">
        <v>3277</v>
      </c>
      <c r="O605" t="s">
        <v>4561</v>
      </c>
      <c r="P605" t="s">
        <v>503</v>
      </c>
      <c r="Q605" t="s">
        <v>503</v>
      </c>
      <c r="R605">
        <v>0</v>
      </c>
      <c r="S605">
        <v>0</v>
      </c>
      <c r="T605">
        <v>342153</v>
      </c>
      <c r="U605">
        <v>5.21</v>
      </c>
      <c r="V605">
        <v>65637</v>
      </c>
      <c r="W605">
        <v>0</v>
      </c>
      <c r="X605">
        <v>0</v>
      </c>
      <c r="Y605">
        <v>0</v>
      </c>
      <c r="Z605">
        <v>0</v>
      </c>
      <c r="AA605">
        <v>1675</v>
      </c>
      <c r="AB605">
        <v>455821</v>
      </c>
      <c r="AC605">
        <v>25.5</v>
      </c>
      <c r="AD605">
        <v>6.9</v>
      </c>
      <c r="AE605">
        <v>0</v>
      </c>
      <c r="AF605">
        <v>0</v>
      </c>
      <c r="AG605">
        <v>0</v>
      </c>
      <c r="AH605" s="1">
        <f t="shared" si="9"/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63279.992299999998</v>
      </c>
      <c r="AP605">
        <v>0.94230000000000003</v>
      </c>
      <c r="AQ605">
        <v>0</v>
      </c>
      <c r="AR605">
        <v>0</v>
      </c>
      <c r="AS605">
        <v>97.116900000000001</v>
      </c>
      <c r="AT605">
        <v>2717925.8618000001</v>
      </c>
      <c r="AU605" s="1">
        <v>0</v>
      </c>
      <c r="AV605" s="1">
        <v>0</v>
      </c>
      <c r="AW605" s="3">
        <v>0</v>
      </c>
      <c r="AX605" s="1">
        <v>0</v>
      </c>
      <c r="AY605" s="1">
        <v>13.2030463615842</v>
      </c>
      <c r="AZ605" s="1">
        <v>10.903046361584199</v>
      </c>
      <c r="BA605" s="1">
        <v>61.875955885289613</v>
      </c>
      <c r="BB605" s="1">
        <f>BA605-(((100-AH605)/100)*16.7)</f>
        <v>45.175955885289611</v>
      </c>
    </row>
    <row r="606" spans="1:54" x14ac:dyDescent="0.3">
      <c r="A606">
        <v>1</v>
      </c>
      <c r="B606" t="s">
        <v>709</v>
      </c>
      <c r="C606">
        <v>1</v>
      </c>
      <c r="D606" t="s">
        <v>2346</v>
      </c>
      <c r="E606" t="s">
        <v>3135</v>
      </c>
      <c r="F606" t="s">
        <v>3105</v>
      </c>
      <c r="G606" t="s">
        <v>3104</v>
      </c>
      <c r="H606" t="s">
        <v>3090</v>
      </c>
      <c r="I606" t="s">
        <v>2936</v>
      </c>
      <c r="J606" t="s">
        <v>3274</v>
      </c>
      <c r="K606" t="s">
        <v>3429</v>
      </c>
      <c r="L606" t="s">
        <v>4127</v>
      </c>
      <c r="M606" t="s">
        <v>3276</v>
      </c>
      <c r="N606" t="s">
        <v>3277</v>
      </c>
      <c r="O606" t="s">
        <v>4562</v>
      </c>
      <c r="P606" t="s">
        <v>2935</v>
      </c>
      <c r="Q606" t="s">
        <v>2935</v>
      </c>
      <c r="R606">
        <v>0</v>
      </c>
      <c r="S606">
        <v>0</v>
      </c>
      <c r="T606">
        <v>70986</v>
      </c>
      <c r="U606">
        <v>1.07</v>
      </c>
      <c r="V606">
        <v>66572</v>
      </c>
      <c r="W606">
        <v>0</v>
      </c>
      <c r="X606">
        <v>0</v>
      </c>
      <c r="Y606">
        <v>0</v>
      </c>
      <c r="Z606">
        <v>0</v>
      </c>
      <c r="AA606">
        <v>436</v>
      </c>
      <c r="AB606">
        <v>504059</v>
      </c>
      <c r="AC606">
        <v>6.6</v>
      </c>
      <c r="AD606">
        <v>7.6</v>
      </c>
      <c r="AE606">
        <v>0</v>
      </c>
      <c r="AF606">
        <v>0</v>
      </c>
      <c r="AG606">
        <v>0</v>
      </c>
      <c r="AH606" s="1">
        <f t="shared" si="9"/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76009.523700000005</v>
      </c>
      <c r="AP606">
        <v>1.1262000000000001</v>
      </c>
      <c r="AQ606">
        <v>0</v>
      </c>
      <c r="AR606">
        <v>0</v>
      </c>
      <c r="AS606">
        <v>121.0823</v>
      </c>
      <c r="AT606">
        <v>3261965.0189999999</v>
      </c>
      <c r="AU606" s="1">
        <v>0</v>
      </c>
      <c r="AV606" s="1">
        <v>0</v>
      </c>
      <c r="AW606" s="3">
        <v>0</v>
      </c>
      <c r="AX606" s="1">
        <v>0</v>
      </c>
      <c r="AY606" s="1">
        <v>18.3665871736371</v>
      </c>
      <c r="AZ606" s="1">
        <v>13.3665871736371</v>
      </c>
      <c r="BA606" s="1">
        <v>-1.4431768194911543</v>
      </c>
      <c r="BB606" s="1">
        <f>BA606-(((100-AH606)/100)*19.7)</f>
        <v>-21.143176819491153</v>
      </c>
    </row>
    <row r="607" spans="1:54" x14ac:dyDescent="0.3">
      <c r="A607">
        <v>1</v>
      </c>
      <c r="B607" t="s">
        <v>335</v>
      </c>
      <c r="C607">
        <v>3</v>
      </c>
      <c r="D607" t="s">
        <v>2346</v>
      </c>
      <c r="E607" t="s">
        <v>3135</v>
      </c>
      <c r="F607" t="s">
        <v>3106</v>
      </c>
      <c r="G607" t="s">
        <v>3104</v>
      </c>
      <c r="H607" t="s">
        <v>3090</v>
      </c>
      <c r="I607" t="s">
        <v>2298</v>
      </c>
      <c r="J607" t="s">
        <v>3274</v>
      </c>
      <c r="K607" t="s">
        <v>3430</v>
      </c>
      <c r="L607" t="s">
        <v>4128</v>
      </c>
      <c r="M607" t="s">
        <v>3276</v>
      </c>
      <c r="N607" t="s">
        <v>3277</v>
      </c>
      <c r="O607" t="s">
        <v>4563</v>
      </c>
      <c r="P607" t="s">
        <v>2297</v>
      </c>
      <c r="Q607" t="s">
        <v>2297</v>
      </c>
      <c r="R607">
        <v>0</v>
      </c>
      <c r="S607">
        <v>0</v>
      </c>
      <c r="T607">
        <v>71588</v>
      </c>
      <c r="U607">
        <v>1.0900000000000001</v>
      </c>
      <c r="V607">
        <v>65700</v>
      </c>
      <c r="W607">
        <v>0</v>
      </c>
      <c r="X607">
        <v>0</v>
      </c>
      <c r="Y607">
        <v>0</v>
      </c>
      <c r="Z607">
        <v>0</v>
      </c>
      <c r="AA607">
        <v>388</v>
      </c>
      <c r="AB607">
        <v>656597</v>
      </c>
      <c r="AC607">
        <v>5.9</v>
      </c>
      <c r="AD607">
        <v>10</v>
      </c>
      <c r="AE607">
        <v>0</v>
      </c>
      <c r="AF607">
        <v>0</v>
      </c>
      <c r="AG607">
        <v>0</v>
      </c>
      <c r="AH607" s="1">
        <f t="shared" si="9"/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68949.9421</v>
      </c>
      <c r="AP607">
        <v>1.0246999999999999</v>
      </c>
      <c r="AQ607">
        <v>0</v>
      </c>
      <c r="AR607">
        <v>0</v>
      </c>
      <c r="AS607">
        <v>127.3741</v>
      </c>
      <c r="AT607">
        <v>3368057.6184</v>
      </c>
      <c r="AU607" s="1">
        <v>0</v>
      </c>
      <c r="AV607" s="1">
        <v>0</v>
      </c>
      <c r="AW607" s="3">
        <v>0</v>
      </c>
      <c r="AX607" s="1">
        <v>0</v>
      </c>
      <c r="AY607" s="1">
        <v>22.2755788106134</v>
      </c>
      <c r="AZ607" s="1">
        <v>8.5755788106134005</v>
      </c>
      <c r="BA607" s="1">
        <v>-5.1810578354619334</v>
      </c>
      <c r="BB607" s="1">
        <f>BA607-(((100-AH607)/100)*17.6)</f>
        <v>-22.781057835461937</v>
      </c>
    </row>
    <row r="608" spans="1:54" x14ac:dyDescent="0.3">
      <c r="A608">
        <v>1</v>
      </c>
      <c r="B608" t="s">
        <v>2103</v>
      </c>
      <c r="C608">
        <v>1</v>
      </c>
      <c r="D608" t="s">
        <v>2963</v>
      </c>
      <c r="E608" t="s">
        <v>3136</v>
      </c>
      <c r="F608" t="s">
        <v>3103</v>
      </c>
      <c r="G608" t="s">
        <v>3089</v>
      </c>
      <c r="H608" t="s">
        <v>3088</v>
      </c>
      <c r="I608" t="s">
        <v>643</v>
      </c>
      <c r="J608" t="s">
        <v>3274</v>
      </c>
      <c r="K608" t="s">
        <v>3431</v>
      </c>
      <c r="L608" t="s">
        <v>4129</v>
      </c>
      <c r="M608" t="s">
        <v>3276</v>
      </c>
      <c r="N608" t="s">
        <v>3277</v>
      </c>
      <c r="O608" t="s">
        <v>4564</v>
      </c>
      <c r="P608" t="s">
        <v>642</v>
      </c>
      <c r="Q608" t="s">
        <v>642</v>
      </c>
      <c r="R608">
        <v>211174</v>
      </c>
      <c r="S608">
        <v>3.19</v>
      </c>
      <c r="T608">
        <v>18142</v>
      </c>
      <c r="U608">
        <v>0.27</v>
      </c>
      <c r="V608">
        <v>66132</v>
      </c>
      <c r="W608">
        <v>751</v>
      </c>
      <c r="X608">
        <v>225607</v>
      </c>
      <c r="Y608">
        <v>11</v>
      </c>
      <c r="Z608">
        <v>3.4</v>
      </c>
      <c r="AA608">
        <v>47</v>
      </c>
      <c r="AB608">
        <v>158258</v>
      </c>
      <c r="AC608">
        <v>0.7</v>
      </c>
      <c r="AD608">
        <v>2.4</v>
      </c>
      <c r="AE608">
        <v>92</v>
      </c>
      <c r="AF608">
        <v>59</v>
      </c>
      <c r="AG608">
        <v>94</v>
      </c>
      <c r="AH608" s="1">
        <f t="shared" si="9"/>
        <v>81.666666666666671</v>
      </c>
      <c r="AI608">
        <v>219417.38930000001</v>
      </c>
      <c r="AJ608">
        <v>3.2012999999999998</v>
      </c>
      <c r="AK608">
        <v>0</v>
      </c>
      <c r="AL608">
        <v>0</v>
      </c>
      <c r="AM608">
        <v>311.63549999999998</v>
      </c>
      <c r="AN608">
        <v>2978296.2289999998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1370675.74</v>
      </c>
      <c r="AU608" s="1">
        <v>100</v>
      </c>
      <c r="AV608" s="1">
        <v>68.482764437886871</v>
      </c>
      <c r="AW608" s="3">
        <v>100</v>
      </c>
      <c r="AX608" s="1">
        <v>89.494254812628967</v>
      </c>
      <c r="AY608" s="1">
        <v>101.02148861694199</v>
      </c>
      <c r="AZ608" s="1">
        <v>100.77985647763246</v>
      </c>
      <c r="BA608" s="1">
        <v>93.040951853901504</v>
      </c>
      <c r="BB608" s="1">
        <f>BA608-(((100-AH608)/100)*16.7)</f>
        <v>89.979285187234836</v>
      </c>
    </row>
    <row r="609" spans="1:54" x14ac:dyDescent="0.3">
      <c r="A609">
        <v>1</v>
      </c>
      <c r="B609" t="s">
        <v>2302</v>
      </c>
      <c r="C609">
        <v>3</v>
      </c>
      <c r="D609" t="s">
        <v>2963</v>
      </c>
      <c r="E609" t="s">
        <v>3136</v>
      </c>
      <c r="F609" t="s">
        <v>3105</v>
      </c>
      <c r="G609" t="s">
        <v>3089</v>
      </c>
      <c r="H609" t="s">
        <v>3088</v>
      </c>
      <c r="I609" t="s">
        <v>2356</v>
      </c>
      <c r="J609" t="s">
        <v>3274</v>
      </c>
      <c r="K609" t="s">
        <v>3432</v>
      </c>
      <c r="L609" t="s">
        <v>4130</v>
      </c>
      <c r="M609" t="s">
        <v>3276</v>
      </c>
      <c r="N609" t="s">
        <v>3277</v>
      </c>
      <c r="O609" t="s">
        <v>4565</v>
      </c>
      <c r="P609" t="s">
        <v>2355</v>
      </c>
      <c r="Q609" t="s">
        <v>2355</v>
      </c>
      <c r="R609">
        <v>172395</v>
      </c>
      <c r="S609">
        <v>2.65</v>
      </c>
      <c r="T609">
        <v>22860</v>
      </c>
      <c r="U609">
        <v>0.35</v>
      </c>
      <c r="V609">
        <v>64985</v>
      </c>
      <c r="W609">
        <v>595</v>
      </c>
      <c r="X609">
        <v>350108</v>
      </c>
      <c r="Y609">
        <v>9</v>
      </c>
      <c r="Z609">
        <v>5.4</v>
      </c>
      <c r="AA609">
        <v>72</v>
      </c>
      <c r="AB609">
        <v>297955</v>
      </c>
      <c r="AC609">
        <v>1.1000000000000001</v>
      </c>
      <c r="AD609">
        <v>4.5999999999999996</v>
      </c>
      <c r="AE609">
        <v>88</v>
      </c>
      <c r="AF609">
        <v>54</v>
      </c>
      <c r="AG609">
        <v>89</v>
      </c>
      <c r="AH609" s="1">
        <f t="shared" si="9"/>
        <v>77</v>
      </c>
      <c r="AI609">
        <v>170747.84220000001</v>
      </c>
      <c r="AJ609">
        <v>2.5642</v>
      </c>
      <c r="AK609">
        <v>0</v>
      </c>
      <c r="AL609">
        <v>0</v>
      </c>
      <c r="AM609">
        <v>166.85050000000001</v>
      </c>
      <c r="AN609">
        <v>2805231.5622999999</v>
      </c>
      <c r="AO609">
        <v>25278.575799999999</v>
      </c>
      <c r="AP609">
        <v>0.37959999999999999</v>
      </c>
      <c r="AQ609">
        <v>0</v>
      </c>
      <c r="AR609">
        <v>0</v>
      </c>
      <c r="AS609">
        <v>0</v>
      </c>
      <c r="AT609">
        <v>1979572.3171000001</v>
      </c>
      <c r="AU609" s="1">
        <v>87.104505577406414</v>
      </c>
      <c r="AV609" s="1">
        <v>58.627931948838153</v>
      </c>
      <c r="AW609" s="3">
        <v>100</v>
      </c>
      <c r="AX609" s="1">
        <v>81.91081250874818</v>
      </c>
      <c r="AY609" s="1">
        <v>93.922576211631196</v>
      </c>
      <c r="AZ609" s="1">
        <v>93.018116837068604</v>
      </c>
      <c r="BA609" s="1">
        <v>-3.1201415094254337</v>
      </c>
      <c r="BB609" s="1">
        <f>BA609-(((100-AH609)/100)*19.7)</f>
        <v>-7.6511415094254334</v>
      </c>
    </row>
    <row r="610" spans="1:54" x14ac:dyDescent="0.3">
      <c r="A610">
        <v>1</v>
      </c>
      <c r="B610" t="s">
        <v>2526</v>
      </c>
      <c r="C610">
        <v>1</v>
      </c>
      <c r="D610" t="s">
        <v>2165</v>
      </c>
      <c r="E610" t="s">
        <v>3136</v>
      </c>
      <c r="F610" t="s">
        <v>3106</v>
      </c>
      <c r="G610" t="s">
        <v>3089</v>
      </c>
      <c r="H610" t="s">
        <v>3088</v>
      </c>
      <c r="I610" t="s">
        <v>2528</v>
      </c>
      <c r="J610" t="s">
        <v>3274</v>
      </c>
      <c r="K610" t="s">
        <v>3433</v>
      </c>
      <c r="L610" t="s">
        <v>4131</v>
      </c>
      <c r="M610" t="s">
        <v>3276</v>
      </c>
      <c r="N610" t="s">
        <v>3277</v>
      </c>
      <c r="O610" t="s">
        <v>4566</v>
      </c>
      <c r="P610" t="s">
        <v>2527</v>
      </c>
      <c r="Q610" t="s">
        <v>2527</v>
      </c>
      <c r="R610">
        <v>148405</v>
      </c>
      <c r="S610">
        <v>2.25</v>
      </c>
      <c r="T610">
        <v>0</v>
      </c>
      <c r="U610">
        <v>0</v>
      </c>
      <c r="V610">
        <v>65918</v>
      </c>
      <c r="W610">
        <v>377</v>
      </c>
      <c r="X610">
        <v>216436</v>
      </c>
      <c r="Y610">
        <v>6</v>
      </c>
      <c r="Z610">
        <v>3.3</v>
      </c>
      <c r="AA610">
        <v>29</v>
      </c>
      <c r="AB610">
        <v>245891</v>
      </c>
      <c r="AC610">
        <v>0.4</v>
      </c>
      <c r="AD610">
        <v>3.7</v>
      </c>
      <c r="AE610">
        <v>100</v>
      </c>
      <c r="AF610">
        <v>47</v>
      </c>
      <c r="AG610">
        <v>93</v>
      </c>
      <c r="AH610" s="1">
        <f t="shared" si="9"/>
        <v>80</v>
      </c>
      <c r="AI610">
        <v>139331.4179</v>
      </c>
      <c r="AJ610">
        <v>2.1539999999999999</v>
      </c>
      <c r="AK610">
        <v>0</v>
      </c>
      <c r="AL610">
        <v>0</v>
      </c>
      <c r="AM610">
        <v>95.088399999999993</v>
      </c>
      <c r="AN610">
        <v>3704833.4780000001</v>
      </c>
      <c r="AO610">
        <v>360425.03200000001</v>
      </c>
      <c r="AP610">
        <v>5.5720000000000001</v>
      </c>
      <c r="AQ610">
        <v>0</v>
      </c>
      <c r="AR610">
        <v>0</v>
      </c>
      <c r="AS610">
        <v>75.831500000000005</v>
      </c>
      <c r="AT610">
        <v>1965956.405</v>
      </c>
      <c r="AU610" s="1">
        <v>27.879863867265719</v>
      </c>
      <c r="AV610" s="1">
        <v>65.331877118325593</v>
      </c>
      <c r="AW610" s="3">
        <v>55.63331127621769</v>
      </c>
      <c r="AX610" s="1">
        <v>49.615017420603003</v>
      </c>
      <c r="AY610" s="1">
        <v>95.406616089465601</v>
      </c>
      <c r="AZ610" s="1">
        <v>88.503873476088216</v>
      </c>
      <c r="BA610" s="1">
        <v>54.637095057681663</v>
      </c>
      <c r="BB610" s="1">
        <f>BA610-(((100-AH610)/100)*17.6)</f>
        <v>51.117095057681659</v>
      </c>
    </row>
    <row r="611" spans="1:54" x14ac:dyDescent="0.3">
      <c r="A611">
        <v>1</v>
      </c>
      <c r="B611" t="s">
        <v>618</v>
      </c>
      <c r="C611">
        <v>3</v>
      </c>
      <c r="D611" t="s">
        <v>1208</v>
      </c>
      <c r="E611" t="s">
        <v>3133</v>
      </c>
      <c r="F611" t="s">
        <v>3103</v>
      </c>
      <c r="G611" t="s">
        <v>3089</v>
      </c>
      <c r="H611" t="s">
        <v>3090</v>
      </c>
      <c r="I611" t="s">
        <v>1066</v>
      </c>
      <c r="J611" t="s">
        <v>3274</v>
      </c>
      <c r="K611" t="s">
        <v>3422</v>
      </c>
      <c r="L611" t="s">
        <v>4116</v>
      </c>
      <c r="M611" t="s">
        <v>3276</v>
      </c>
      <c r="N611" t="s">
        <v>3277</v>
      </c>
      <c r="O611" t="s">
        <v>4555</v>
      </c>
      <c r="P611" t="s">
        <v>1065</v>
      </c>
      <c r="Q611" t="s">
        <v>1065</v>
      </c>
      <c r="R611">
        <v>221907</v>
      </c>
      <c r="S611">
        <v>3.42</v>
      </c>
      <c r="T611">
        <v>0</v>
      </c>
      <c r="U611">
        <v>0</v>
      </c>
      <c r="V611">
        <v>64806</v>
      </c>
      <c r="W611">
        <v>1301</v>
      </c>
      <c r="X611">
        <v>468109</v>
      </c>
      <c r="Y611">
        <v>20</v>
      </c>
      <c r="Z611">
        <v>7.2</v>
      </c>
      <c r="AA611">
        <v>0</v>
      </c>
      <c r="AB611">
        <v>39692</v>
      </c>
      <c r="AC611">
        <v>0</v>
      </c>
      <c r="AD611">
        <v>0.6</v>
      </c>
      <c r="AE611">
        <v>100</v>
      </c>
      <c r="AF611">
        <v>92</v>
      </c>
      <c r="AG611">
        <v>100</v>
      </c>
      <c r="AH611" s="1">
        <f t="shared" si="9"/>
        <v>97.333333333333329</v>
      </c>
      <c r="AI611">
        <v>216248.51869999999</v>
      </c>
      <c r="AJ611">
        <v>3.2528000000000001</v>
      </c>
      <c r="AK611">
        <v>0</v>
      </c>
      <c r="AL611">
        <v>0</v>
      </c>
      <c r="AM611">
        <v>367.12240000000003</v>
      </c>
      <c r="AN611">
        <v>3003983.5643000002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302586.97600000002</v>
      </c>
      <c r="AU611" s="1">
        <v>100</v>
      </c>
      <c r="AV611" s="1">
        <v>90.848918167263804</v>
      </c>
      <c r="AW611" s="3">
        <v>100</v>
      </c>
      <c r="AX611" s="1">
        <v>96.949639389087949</v>
      </c>
      <c r="AY611" s="1">
        <v>93.027562470875395</v>
      </c>
      <c r="AZ611" s="1">
        <v>92.957404176824411</v>
      </c>
      <c r="BA611" s="1">
        <v>13.154401864234361</v>
      </c>
      <c r="BB611" s="1">
        <f>BA611-(((100-AH611)/100)*16.7)</f>
        <v>12.709068530901027</v>
      </c>
    </row>
    <row r="612" spans="1:54" x14ac:dyDescent="0.3">
      <c r="A612">
        <v>1</v>
      </c>
      <c r="B612" t="s">
        <v>1914</v>
      </c>
      <c r="C612">
        <v>3</v>
      </c>
      <c r="D612" t="s">
        <v>2165</v>
      </c>
      <c r="E612" t="s">
        <v>3136</v>
      </c>
      <c r="F612" t="s">
        <v>3103</v>
      </c>
      <c r="G612" t="s">
        <v>3089</v>
      </c>
      <c r="H612" t="s">
        <v>3090</v>
      </c>
      <c r="I612" t="s">
        <v>643</v>
      </c>
      <c r="J612" t="s">
        <v>3274</v>
      </c>
      <c r="K612" t="s">
        <v>3431</v>
      </c>
      <c r="L612" t="s">
        <v>4129</v>
      </c>
      <c r="M612" t="s">
        <v>3276</v>
      </c>
      <c r="N612" t="s">
        <v>3277</v>
      </c>
      <c r="O612" t="s">
        <v>4564</v>
      </c>
      <c r="P612" t="s">
        <v>642</v>
      </c>
      <c r="Q612" t="s">
        <v>642</v>
      </c>
      <c r="R612">
        <v>36183</v>
      </c>
      <c r="S612">
        <v>0.56000000000000005</v>
      </c>
      <c r="T612">
        <v>63053</v>
      </c>
      <c r="U612">
        <v>0.97</v>
      </c>
      <c r="V612">
        <v>65101</v>
      </c>
      <c r="W612">
        <v>0</v>
      </c>
      <c r="X612">
        <v>73670</v>
      </c>
      <c r="Y612">
        <v>0</v>
      </c>
      <c r="Z612">
        <v>1.1000000000000001</v>
      </c>
      <c r="AA612">
        <v>385</v>
      </c>
      <c r="AB612">
        <v>434161</v>
      </c>
      <c r="AC612">
        <v>5.9</v>
      </c>
      <c r="AD612">
        <v>6.7</v>
      </c>
      <c r="AE612">
        <v>36</v>
      </c>
      <c r="AF612">
        <v>15</v>
      </c>
      <c r="AG612">
        <v>0</v>
      </c>
      <c r="AH612" s="1">
        <f t="shared" si="9"/>
        <v>17</v>
      </c>
      <c r="AI612">
        <v>33946.6584</v>
      </c>
      <c r="AJ612">
        <v>0.50639999999999996</v>
      </c>
      <c r="AK612">
        <v>0</v>
      </c>
      <c r="AL612">
        <v>0</v>
      </c>
      <c r="AM612">
        <v>0</v>
      </c>
      <c r="AN612">
        <v>1037083.5081</v>
      </c>
      <c r="AO612">
        <v>57224.281999999999</v>
      </c>
      <c r="AP612">
        <v>0.85370000000000001</v>
      </c>
      <c r="AQ612">
        <v>0</v>
      </c>
      <c r="AR612">
        <v>0</v>
      </c>
      <c r="AS612">
        <v>57.610199999999999</v>
      </c>
      <c r="AT612">
        <v>2369693.3489999999</v>
      </c>
      <c r="AU612" s="1">
        <v>37.234077274034568</v>
      </c>
      <c r="AV612" s="1">
        <v>30.441779770184645</v>
      </c>
      <c r="AW612" s="3">
        <v>0</v>
      </c>
      <c r="AX612" s="1">
        <v>22.558619014739737</v>
      </c>
      <c r="AY612" s="1">
        <v>91.268133749731405</v>
      </c>
      <c r="AZ612" s="1">
        <v>89.486981987070422</v>
      </c>
      <c r="BA612" s="1">
        <v>85.914833880807578</v>
      </c>
      <c r="BB612" s="1">
        <f>BA612-(((100-AH612)/100)*16.7)</f>
        <v>72.053833880807574</v>
      </c>
    </row>
    <row r="613" spans="1:54" x14ac:dyDescent="0.3">
      <c r="A613">
        <v>1</v>
      </c>
      <c r="B613" t="s">
        <v>2354</v>
      </c>
      <c r="C613">
        <v>1</v>
      </c>
      <c r="D613" t="s">
        <v>2923</v>
      </c>
      <c r="E613" t="s">
        <v>3136</v>
      </c>
      <c r="F613" t="s">
        <v>3105</v>
      </c>
      <c r="G613" t="s">
        <v>3089</v>
      </c>
      <c r="H613" t="s">
        <v>3090</v>
      </c>
      <c r="I613" t="s">
        <v>2356</v>
      </c>
      <c r="J613" t="s">
        <v>3274</v>
      </c>
      <c r="K613" t="s">
        <v>3432</v>
      </c>
      <c r="L613" t="s">
        <v>4130</v>
      </c>
      <c r="M613" t="s">
        <v>3276</v>
      </c>
      <c r="N613" t="s">
        <v>3277</v>
      </c>
      <c r="O613" t="s">
        <v>4565</v>
      </c>
      <c r="P613" t="s">
        <v>2355</v>
      </c>
      <c r="Q613" t="s">
        <v>2355</v>
      </c>
      <c r="R613">
        <v>33791</v>
      </c>
      <c r="S613">
        <v>0.51</v>
      </c>
      <c r="T613">
        <v>62310</v>
      </c>
      <c r="U613">
        <v>0.94</v>
      </c>
      <c r="V613">
        <v>65984</v>
      </c>
      <c r="W613">
        <v>49</v>
      </c>
      <c r="X613">
        <v>0</v>
      </c>
      <c r="Y613">
        <v>1</v>
      </c>
      <c r="Z613">
        <v>0</v>
      </c>
      <c r="AA613">
        <v>308</v>
      </c>
      <c r="AB613">
        <v>463953</v>
      </c>
      <c r="AC613">
        <v>4.7</v>
      </c>
      <c r="AD613">
        <v>7</v>
      </c>
      <c r="AE613">
        <v>35</v>
      </c>
      <c r="AF613">
        <v>0</v>
      </c>
      <c r="AG613">
        <v>14</v>
      </c>
      <c r="AH613" s="1">
        <f t="shared" si="9"/>
        <v>16.333333333333332</v>
      </c>
      <c r="AI613">
        <v>33757.214500000002</v>
      </c>
      <c r="AJ613">
        <v>0.49940000000000001</v>
      </c>
      <c r="AK613">
        <v>0</v>
      </c>
      <c r="AL613">
        <v>0</v>
      </c>
      <c r="AM613">
        <v>0</v>
      </c>
      <c r="AN613">
        <v>1389260.15</v>
      </c>
      <c r="AO613">
        <v>60587.091999999997</v>
      </c>
      <c r="AP613">
        <v>0.89629999999999999</v>
      </c>
      <c r="AQ613">
        <v>0</v>
      </c>
      <c r="AR613">
        <v>0</v>
      </c>
      <c r="AS613">
        <v>85.525400000000005</v>
      </c>
      <c r="AT613">
        <v>2854699.4040000001</v>
      </c>
      <c r="AU613" s="1">
        <v>35.780870889119313</v>
      </c>
      <c r="AV613" s="1">
        <v>32.734999764326218</v>
      </c>
      <c r="AW613" s="3">
        <v>0</v>
      </c>
      <c r="AX613" s="1">
        <v>22.838623551148512</v>
      </c>
      <c r="AY613" s="1">
        <v>70.070842504992996</v>
      </c>
      <c r="AZ613" s="1">
        <v>66.21277368255042</v>
      </c>
      <c r="BA613" s="1">
        <v>28.151951811331998</v>
      </c>
      <c r="BB613" s="1">
        <f>BA613-(((100-AH613)/100)*19.7)</f>
        <v>11.669618477998664</v>
      </c>
    </row>
    <row r="614" spans="1:54" x14ac:dyDescent="0.3">
      <c r="A614">
        <v>1</v>
      </c>
      <c r="B614" t="s">
        <v>2671</v>
      </c>
      <c r="C614">
        <v>3</v>
      </c>
      <c r="D614" t="s">
        <v>2923</v>
      </c>
      <c r="E614" t="s">
        <v>3136</v>
      </c>
      <c r="F614" t="s">
        <v>3106</v>
      </c>
      <c r="G614" t="s">
        <v>3089</v>
      </c>
      <c r="H614" t="s">
        <v>3090</v>
      </c>
      <c r="I614" t="s">
        <v>2528</v>
      </c>
      <c r="J614" t="s">
        <v>3274</v>
      </c>
      <c r="K614" t="s">
        <v>3433</v>
      </c>
      <c r="L614" t="s">
        <v>4131</v>
      </c>
      <c r="M614" t="s">
        <v>3276</v>
      </c>
      <c r="N614" t="s">
        <v>3277</v>
      </c>
      <c r="O614" t="s">
        <v>4566</v>
      </c>
      <c r="P614" t="s">
        <v>2527</v>
      </c>
      <c r="Q614" t="s">
        <v>2527</v>
      </c>
      <c r="R614">
        <v>44371</v>
      </c>
      <c r="S614">
        <v>0.67</v>
      </c>
      <c r="T614">
        <v>59262</v>
      </c>
      <c r="U614">
        <v>0.9</v>
      </c>
      <c r="V614">
        <v>65752</v>
      </c>
      <c r="W614">
        <v>96</v>
      </c>
      <c r="X614">
        <v>90200</v>
      </c>
      <c r="Y614">
        <v>1</v>
      </c>
      <c r="Z614">
        <v>1.4</v>
      </c>
      <c r="AA614">
        <v>357</v>
      </c>
      <c r="AB614">
        <v>566820</v>
      </c>
      <c r="AC614">
        <v>5.4</v>
      </c>
      <c r="AD614">
        <v>8.6</v>
      </c>
      <c r="AE614">
        <v>43</v>
      </c>
      <c r="AF614">
        <v>14</v>
      </c>
      <c r="AG614">
        <v>21</v>
      </c>
      <c r="AH614" s="1">
        <f t="shared" si="9"/>
        <v>26</v>
      </c>
      <c r="AI614">
        <v>43642.231899999999</v>
      </c>
      <c r="AJ614">
        <v>0.66149999999999998</v>
      </c>
      <c r="AK614">
        <v>0</v>
      </c>
      <c r="AL614">
        <v>0</v>
      </c>
      <c r="AM614">
        <v>29.505700000000001</v>
      </c>
      <c r="AN614">
        <v>1420597.9737</v>
      </c>
      <c r="AO614">
        <v>57348.9588</v>
      </c>
      <c r="AP614">
        <v>0.86929999999999996</v>
      </c>
      <c r="AQ614">
        <v>0</v>
      </c>
      <c r="AR614">
        <v>0</v>
      </c>
      <c r="AS614">
        <v>79.541300000000007</v>
      </c>
      <c r="AT614">
        <v>2992535.6074999999</v>
      </c>
      <c r="AU614" s="1">
        <v>43.213899744623959</v>
      </c>
      <c r="AV614" s="1">
        <v>32.190232803098546</v>
      </c>
      <c r="AW614" s="3">
        <v>27.057782424092363</v>
      </c>
      <c r="AX614" s="1">
        <v>34.153971657271619</v>
      </c>
      <c r="AY614" s="1">
        <v>88.039964530936899</v>
      </c>
      <c r="AZ614" s="1">
        <v>79.019058647983115</v>
      </c>
      <c r="BA614" s="1">
        <v>-4.8890586141265189</v>
      </c>
      <c r="BB614" s="1">
        <f>BA614-(((100-AH614)/100)*17.6)</f>
        <v>-17.91305861412652</v>
      </c>
    </row>
    <row r="615" spans="1:54" x14ac:dyDescent="0.3">
      <c r="A615">
        <v>1</v>
      </c>
      <c r="B615" t="s">
        <v>920</v>
      </c>
      <c r="C615">
        <v>1</v>
      </c>
      <c r="D615" t="s">
        <v>2793</v>
      </c>
      <c r="E615" t="s">
        <v>3136</v>
      </c>
      <c r="F615" t="s">
        <v>3103</v>
      </c>
      <c r="G615" t="s">
        <v>3104</v>
      </c>
      <c r="H615" t="s">
        <v>3088</v>
      </c>
      <c r="I615" t="s">
        <v>643</v>
      </c>
      <c r="J615" t="s">
        <v>3274</v>
      </c>
      <c r="K615" t="s">
        <v>3431</v>
      </c>
      <c r="L615" t="s">
        <v>4129</v>
      </c>
      <c r="M615" t="s">
        <v>3276</v>
      </c>
      <c r="N615" t="s">
        <v>3277</v>
      </c>
      <c r="O615" t="s">
        <v>4564</v>
      </c>
      <c r="P615" t="s">
        <v>642</v>
      </c>
      <c r="Q615" t="s">
        <v>642</v>
      </c>
      <c r="R615">
        <v>0</v>
      </c>
      <c r="S615">
        <v>0</v>
      </c>
      <c r="T615">
        <v>69527</v>
      </c>
      <c r="U615">
        <v>1.05</v>
      </c>
      <c r="V615">
        <v>66443</v>
      </c>
      <c r="W615">
        <v>0</v>
      </c>
      <c r="X615">
        <v>0</v>
      </c>
      <c r="Y615">
        <v>0</v>
      </c>
      <c r="Z615">
        <v>0</v>
      </c>
      <c r="AA615">
        <v>441</v>
      </c>
      <c r="AB615">
        <v>362044</v>
      </c>
      <c r="AC615">
        <v>6.6</v>
      </c>
      <c r="AD615">
        <v>5.4</v>
      </c>
      <c r="AE615">
        <v>0</v>
      </c>
      <c r="AF615">
        <v>0</v>
      </c>
      <c r="AG615">
        <v>0</v>
      </c>
      <c r="AH615" s="1">
        <f t="shared" si="9"/>
        <v>0</v>
      </c>
      <c r="AI615">
        <v>0</v>
      </c>
      <c r="AJ615">
        <v>0</v>
      </c>
      <c r="AK615">
        <v>0</v>
      </c>
      <c r="AL615">
        <v>0</v>
      </c>
      <c r="AM615">
        <v>13.440099999999999</v>
      </c>
      <c r="AN615">
        <v>0</v>
      </c>
      <c r="AO615">
        <v>64382.9568</v>
      </c>
      <c r="AP615">
        <v>0.94359999999999999</v>
      </c>
      <c r="AQ615">
        <v>0</v>
      </c>
      <c r="AR615">
        <v>0</v>
      </c>
      <c r="AS615">
        <v>105.2882</v>
      </c>
      <c r="AT615">
        <v>2603356.003</v>
      </c>
      <c r="AU615" s="1">
        <v>0</v>
      </c>
      <c r="AV615" s="1">
        <v>0</v>
      </c>
      <c r="AW615" s="3">
        <v>11.320047537107833</v>
      </c>
      <c r="AX615" s="1">
        <v>3.7733491790359444</v>
      </c>
      <c r="AY615" s="1">
        <v>41.568097222461198</v>
      </c>
      <c r="AZ615" s="1">
        <v>39.354884253579023</v>
      </c>
      <c r="BA615" s="1">
        <v>-8.3704397428802544</v>
      </c>
      <c r="BB615" s="1">
        <f>BA615-(((100-AH615)/100)*16.7)</f>
        <v>-25.070439742880254</v>
      </c>
    </row>
    <row r="616" spans="1:54" x14ac:dyDescent="0.3">
      <c r="A616">
        <v>1</v>
      </c>
      <c r="B616" t="s">
        <v>1527</v>
      </c>
      <c r="C616">
        <v>3</v>
      </c>
      <c r="D616" t="s">
        <v>2793</v>
      </c>
      <c r="E616" t="s">
        <v>3136</v>
      </c>
      <c r="F616" t="s">
        <v>3105</v>
      </c>
      <c r="G616" t="s">
        <v>3104</v>
      </c>
      <c r="H616" t="s">
        <v>3088</v>
      </c>
      <c r="I616" t="s">
        <v>2356</v>
      </c>
      <c r="J616" t="s">
        <v>3274</v>
      </c>
      <c r="K616" t="s">
        <v>3432</v>
      </c>
      <c r="L616" t="s">
        <v>4130</v>
      </c>
      <c r="M616" t="s">
        <v>3276</v>
      </c>
      <c r="N616" t="s">
        <v>3277</v>
      </c>
      <c r="O616" t="s">
        <v>4565</v>
      </c>
      <c r="P616" t="s">
        <v>2355</v>
      </c>
      <c r="Q616" t="s">
        <v>2355</v>
      </c>
      <c r="R616">
        <v>0</v>
      </c>
      <c r="S616">
        <v>0</v>
      </c>
      <c r="T616">
        <v>64913</v>
      </c>
      <c r="U616">
        <v>0.99</v>
      </c>
      <c r="V616">
        <v>65323</v>
      </c>
      <c r="W616">
        <v>0</v>
      </c>
      <c r="X616">
        <v>0</v>
      </c>
      <c r="Y616">
        <v>0</v>
      </c>
      <c r="Z616">
        <v>0</v>
      </c>
      <c r="AA616">
        <v>407</v>
      </c>
      <c r="AB616">
        <v>606959</v>
      </c>
      <c r="AC616">
        <v>6.2</v>
      </c>
      <c r="AD616">
        <v>9.3000000000000007</v>
      </c>
      <c r="AE616">
        <v>0</v>
      </c>
      <c r="AF616">
        <v>0</v>
      </c>
      <c r="AG616">
        <v>0</v>
      </c>
      <c r="AH616" s="1">
        <f t="shared" si="9"/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59992.778299999998</v>
      </c>
      <c r="AP616">
        <v>0.89449999999999996</v>
      </c>
      <c r="AQ616">
        <v>0</v>
      </c>
      <c r="AR616">
        <v>0</v>
      </c>
      <c r="AS616">
        <v>76.424099999999996</v>
      </c>
      <c r="AT616">
        <v>3055163.5438999999</v>
      </c>
      <c r="AU616" s="1">
        <v>0</v>
      </c>
      <c r="AV616" s="1">
        <v>0</v>
      </c>
      <c r="AW616" s="3">
        <v>0</v>
      </c>
      <c r="AX616" s="1">
        <v>0</v>
      </c>
      <c r="AY616" s="1">
        <v>20.722691721951598</v>
      </c>
      <c r="AZ616" s="1">
        <v>15.722691721951598</v>
      </c>
      <c r="BA616" s="1">
        <v>-14.624764612746866</v>
      </c>
      <c r="BB616" s="1">
        <f>BA616-(((100-AH616)/100)*19.7)</f>
        <v>-34.324764612746861</v>
      </c>
    </row>
    <row r="617" spans="1:54" x14ac:dyDescent="0.3">
      <c r="A617">
        <v>1</v>
      </c>
      <c r="B617" t="s">
        <v>1314</v>
      </c>
      <c r="C617">
        <v>1</v>
      </c>
      <c r="D617" t="s">
        <v>1851</v>
      </c>
      <c r="E617" t="s">
        <v>3136</v>
      </c>
      <c r="F617" t="s">
        <v>3106</v>
      </c>
      <c r="G617" t="s">
        <v>3104</v>
      </c>
      <c r="H617" t="s">
        <v>3088</v>
      </c>
      <c r="I617" t="s">
        <v>2528</v>
      </c>
      <c r="J617" t="s">
        <v>3274</v>
      </c>
      <c r="K617" t="s">
        <v>3433</v>
      </c>
      <c r="L617" t="s">
        <v>4131</v>
      </c>
      <c r="M617" t="s">
        <v>3276</v>
      </c>
      <c r="N617" t="s">
        <v>3277</v>
      </c>
      <c r="O617" t="s">
        <v>4566</v>
      </c>
      <c r="P617" t="s">
        <v>2527</v>
      </c>
      <c r="Q617" t="s">
        <v>2527</v>
      </c>
      <c r="R617">
        <v>0</v>
      </c>
      <c r="S617">
        <v>0</v>
      </c>
      <c r="T617">
        <v>66937</v>
      </c>
      <c r="U617">
        <v>1</v>
      </c>
      <c r="V617">
        <v>66870</v>
      </c>
      <c r="W617">
        <v>0</v>
      </c>
      <c r="X617">
        <v>0</v>
      </c>
      <c r="Y617">
        <v>0</v>
      </c>
      <c r="Z617">
        <v>0</v>
      </c>
      <c r="AA617">
        <v>381</v>
      </c>
      <c r="AB617">
        <v>534779</v>
      </c>
      <c r="AC617">
        <v>5.7</v>
      </c>
      <c r="AD617">
        <v>8</v>
      </c>
      <c r="AE617">
        <v>0</v>
      </c>
      <c r="AF617">
        <v>0</v>
      </c>
      <c r="AG617">
        <v>0</v>
      </c>
      <c r="AH617" s="1">
        <f t="shared" si="9"/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141111.19699999999</v>
      </c>
      <c r="AP617">
        <v>2.0749</v>
      </c>
      <c r="AQ617">
        <v>0</v>
      </c>
      <c r="AR617">
        <v>0</v>
      </c>
      <c r="AS617">
        <v>100.6503</v>
      </c>
      <c r="AT617">
        <v>2920440.9929999998</v>
      </c>
      <c r="AU617" s="1">
        <v>0</v>
      </c>
      <c r="AV617" s="1">
        <v>0</v>
      </c>
      <c r="AW617" s="3">
        <v>0</v>
      </c>
      <c r="AX617" s="1">
        <v>0</v>
      </c>
      <c r="AY617" s="1">
        <v>26.528806501726599</v>
      </c>
      <c r="AZ617" s="1">
        <v>12.8288065017266</v>
      </c>
      <c r="BA617" s="1">
        <v>-4.4352801782242768</v>
      </c>
      <c r="BB617" s="1">
        <f>BA617-(((100-AH617)/100)*17.6)</f>
        <v>-22.035280178224276</v>
      </c>
    </row>
    <row r="618" spans="1:54" x14ac:dyDescent="0.3">
      <c r="A618">
        <v>1</v>
      </c>
      <c r="B618" t="s">
        <v>641</v>
      </c>
      <c r="C618">
        <v>3</v>
      </c>
      <c r="D618" t="s">
        <v>1851</v>
      </c>
      <c r="E618" t="s">
        <v>3136</v>
      </c>
      <c r="F618" t="s">
        <v>3103</v>
      </c>
      <c r="G618" t="s">
        <v>3104</v>
      </c>
      <c r="H618" t="s">
        <v>3090</v>
      </c>
      <c r="I618" t="s">
        <v>643</v>
      </c>
      <c r="J618" t="s">
        <v>3274</v>
      </c>
      <c r="K618" t="s">
        <v>3431</v>
      </c>
      <c r="L618" t="s">
        <v>4129</v>
      </c>
      <c r="M618" t="s">
        <v>3276</v>
      </c>
      <c r="N618" t="s">
        <v>3277</v>
      </c>
      <c r="O618" t="s">
        <v>4564</v>
      </c>
      <c r="P618" t="s">
        <v>642</v>
      </c>
      <c r="Q618" t="s">
        <v>642</v>
      </c>
      <c r="R618">
        <v>0</v>
      </c>
      <c r="S618">
        <v>0</v>
      </c>
      <c r="T618">
        <v>72436</v>
      </c>
      <c r="U618">
        <v>1.1100000000000001</v>
      </c>
      <c r="V618">
        <v>65375</v>
      </c>
      <c r="W618">
        <v>0</v>
      </c>
      <c r="X618">
        <v>0</v>
      </c>
      <c r="Y618">
        <v>0</v>
      </c>
      <c r="Z618">
        <v>0</v>
      </c>
      <c r="AA618">
        <v>403</v>
      </c>
      <c r="AB618">
        <v>455322</v>
      </c>
      <c r="AC618">
        <v>6.2</v>
      </c>
      <c r="AD618">
        <v>7</v>
      </c>
      <c r="AE618">
        <v>0</v>
      </c>
      <c r="AF618">
        <v>0</v>
      </c>
      <c r="AG618">
        <v>0</v>
      </c>
      <c r="AH618" s="1">
        <f t="shared" si="9"/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170999.59469999999</v>
      </c>
      <c r="AO618">
        <v>63094.1711</v>
      </c>
      <c r="AP618">
        <v>0.93169999999999997</v>
      </c>
      <c r="AQ618">
        <v>5.5514000000000001</v>
      </c>
      <c r="AR618">
        <v>0</v>
      </c>
      <c r="AS618">
        <v>89.488</v>
      </c>
      <c r="AT618">
        <v>2752978.9411999998</v>
      </c>
      <c r="AU618" s="1">
        <v>0</v>
      </c>
      <c r="AV618" s="1">
        <v>5.8481822831632506</v>
      </c>
      <c r="AW618" s="3">
        <v>0</v>
      </c>
      <c r="AX618" s="1">
        <v>1.9493940943877501</v>
      </c>
      <c r="AY618" s="1">
        <v>22.0919862484071</v>
      </c>
      <c r="AZ618" s="1">
        <v>19.836822312578018</v>
      </c>
      <c r="BA618" s="1">
        <v>52.083902013187064</v>
      </c>
      <c r="BB618" s="1">
        <f>BA618-(((100-AH618)/100)*16.7)</f>
        <v>35.383902013187068</v>
      </c>
    </row>
    <row r="619" spans="1:54" x14ac:dyDescent="0.3">
      <c r="A619">
        <v>1</v>
      </c>
      <c r="B619" t="s">
        <v>1488</v>
      </c>
      <c r="C619">
        <v>1</v>
      </c>
      <c r="D619" t="s">
        <v>1057</v>
      </c>
      <c r="E619" t="s">
        <v>3136</v>
      </c>
      <c r="F619" t="s">
        <v>3105</v>
      </c>
      <c r="G619" t="s">
        <v>3104</v>
      </c>
      <c r="H619" t="s">
        <v>3090</v>
      </c>
      <c r="I619" t="s">
        <v>2356</v>
      </c>
      <c r="J619" t="s">
        <v>3274</v>
      </c>
      <c r="K619" t="s">
        <v>3432</v>
      </c>
      <c r="L619" t="s">
        <v>4130</v>
      </c>
      <c r="M619" t="s">
        <v>3276</v>
      </c>
      <c r="N619" t="s">
        <v>3277</v>
      </c>
      <c r="O619" t="s">
        <v>4565</v>
      </c>
      <c r="P619" t="s">
        <v>2355</v>
      </c>
      <c r="Q619" t="s">
        <v>2355</v>
      </c>
      <c r="R619">
        <v>0</v>
      </c>
      <c r="S619">
        <v>0</v>
      </c>
      <c r="T619">
        <v>67271</v>
      </c>
      <c r="U619">
        <v>1.03</v>
      </c>
      <c r="V619">
        <v>65292</v>
      </c>
      <c r="W619">
        <v>0</v>
      </c>
      <c r="X619">
        <v>0</v>
      </c>
      <c r="Y619">
        <v>0</v>
      </c>
      <c r="Z619">
        <v>0</v>
      </c>
      <c r="AA619">
        <v>427</v>
      </c>
      <c r="AB619">
        <v>203785</v>
      </c>
      <c r="AC619">
        <v>6.5</v>
      </c>
      <c r="AD619">
        <v>3.1</v>
      </c>
      <c r="AE619">
        <v>0</v>
      </c>
      <c r="AF619">
        <v>0</v>
      </c>
      <c r="AG619">
        <v>0</v>
      </c>
      <c r="AH619" s="1">
        <f t="shared" si="9"/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64466.306199999999</v>
      </c>
      <c r="AP619">
        <v>0.95220000000000005</v>
      </c>
      <c r="AQ619">
        <v>0</v>
      </c>
      <c r="AR619">
        <v>0</v>
      </c>
      <c r="AS619">
        <v>102.82940000000001</v>
      </c>
      <c r="AT619">
        <v>2952798.807</v>
      </c>
      <c r="AU619" s="1">
        <v>0</v>
      </c>
      <c r="AV619" s="1">
        <v>0</v>
      </c>
      <c r="AW619" s="3">
        <v>0</v>
      </c>
      <c r="AX619" s="1">
        <v>0</v>
      </c>
      <c r="AY619" s="1">
        <v>20.477901639009801</v>
      </c>
      <c r="AZ619" s="1">
        <v>15.477901639009801</v>
      </c>
      <c r="BA619" s="1">
        <v>-0.22043903338867521</v>
      </c>
      <c r="BB619" s="1">
        <f>BA619-(((100-AH619)/100)*19.7)</f>
        <v>-19.920439033388675</v>
      </c>
    </row>
    <row r="620" spans="1:54" x14ac:dyDescent="0.3">
      <c r="A620">
        <v>1</v>
      </c>
      <c r="B620" t="s">
        <v>764</v>
      </c>
      <c r="C620">
        <v>3</v>
      </c>
      <c r="D620" t="s">
        <v>1057</v>
      </c>
      <c r="E620" t="s">
        <v>3136</v>
      </c>
      <c r="F620" t="s">
        <v>3106</v>
      </c>
      <c r="G620" t="s">
        <v>3104</v>
      </c>
      <c r="H620" t="s">
        <v>3090</v>
      </c>
      <c r="I620" t="s">
        <v>2528</v>
      </c>
      <c r="J620" t="s">
        <v>3274</v>
      </c>
      <c r="K620" t="s">
        <v>3433</v>
      </c>
      <c r="L620" t="s">
        <v>4131</v>
      </c>
      <c r="M620" t="s">
        <v>3276</v>
      </c>
      <c r="N620" t="s">
        <v>3277</v>
      </c>
      <c r="O620" t="s">
        <v>4566</v>
      </c>
      <c r="P620" t="s">
        <v>2527</v>
      </c>
      <c r="Q620" t="s">
        <v>2527</v>
      </c>
      <c r="R620">
        <v>0</v>
      </c>
      <c r="S620">
        <v>0</v>
      </c>
      <c r="T620">
        <v>81697</v>
      </c>
      <c r="U620">
        <v>1.23</v>
      </c>
      <c r="V620">
        <v>66288</v>
      </c>
      <c r="W620">
        <v>0</v>
      </c>
      <c r="X620">
        <v>0</v>
      </c>
      <c r="Y620">
        <v>0</v>
      </c>
      <c r="Z620">
        <v>0</v>
      </c>
      <c r="AA620">
        <v>528</v>
      </c>
      <c r="AB620">
        <v>721605</v>
      </c>
      <c r="AC620">
        <v>8</v>
      </c>
      <c r="AD620">
        <v>10.9</v>
      </c>
      <c r="AE620">
        <v>0</v>
      </c>
      <c r="AF620">
        <v>0</v>
      </c>
      <c r="AG620">
        <v>0</v>
      </c>
      <c r="AH620" s="1">
        <f t="shared" si="9"/>
        <v>0</v>
      </c>
      <c r="AI620">
        <v>0</v>
      </c>
      <c r="AJ620">
        <v>0</v>
      </c>
      <c r="AK620">
        <v>0</v>
      </c>
      <c r="AL620">
        <v>0</v>
      </c>
      <c r="AM620">
        <v>18.9895</v>
      </c>
      <c r="AN620">
        <v>0</v>
      </c>
      <c r="AO620">
        <v>74445.360799999995</v>
      </c>
      <c r="AP620">
        <v>1.1244000000000001</v>
      </c>
      <c r="AQ620">
        <v>0</v>
      </c>
      <c r="AR620">
        <v>0</v>
      </c>
      <c r="AS620">
        <v>121.0059</v>
      </c>
      <c r="AT620">
        <v>3609854.2212999999</v>
      </c>
      <c r="AU620" s="1">
        <v>0</v>
      </c>
      <c r="AV620" s="1">
        <v>0</v>
      </c>
      <c r="AW620" s="3">
        <v>13.564374258011336</v>
      </c>
      <c r="AX620" s="1">
        <v>4.5214580860037783</v>
      </c>
      <c r="AY620" s="1">
        <v>49.355481736046102</v>
      </c>
      <c r="AZ620" s="1">
        <v>36.274921493828622</v>
      </c>
      <c r="BA620" s="1">
        <v>-7.403996066064777</v>
      </c>
      <c r="BB620" s="1">
        <f>BA620-(((100-AH620)/100)*17.6)</f>
        <v>-25.003996066064779</v>
      </c>
    </row>
    <row r="621" spans="1:54" x14ac:dyDescent="0.3">
      <c r="A621">
        <v>1</v>
      </c>
      <c r="B621" t="s">
        <v>2537</v>
      </c>
      <c r="C621">
        <v>1</v>
      </c>
      <c r="D621" t="s">
        <v>2563</v>
      </c>
      <c r="E621" t="s">
        <v>3133</v>
      </c>
      <c r="F621" t="s">
        <v>3105</v>
      </c>
      <c r="G621" t="s">
        <v>3089</v>
      </c>
      <c r="H621" t="s">
        <v>3090</v>
      </c>
      <c r="I621" t="s">
        <v>2539</v>
      </c>
      <c r="J621" t="s">
        <v>3274</v>
      </c>
      <c r="K621" t="s">
        <v>3423</v>
      </c>
      <c r="L621" t="s">
        <v>4117</v>
      </c>
      <c r="M621" t="s">
        <v>3276</v>
      </c>
      <c r="N621" t="s">
        <v>3277</v>
      </c>
      <c r="O621" t="s">
        <v>4556</v>
      </c>
      <c r="P621" t="s">
        <v>2538</v>
      </c>
      <c r="Q621" t="s">
        <v>2538</v>
      </c>
      <c r="R621">
        <v>283359</v>
      </c>
      <c r="S621">
        <v>4.2</v>
      </c>
      <c r="T621">
        <v>0</v>
      </c>
      <c r="U621">
        <v>0</v>
      </c>
      <c r="V621">
        <v>67446</v>
      </c>
      <c r="W621">
        <v>1847</v>
      </c>
      <c r="X621">
        <v>472218</v>
      </c>
      <c r="Y621">
        <v>27</v>
      </c>
      <c r="Z621">
        <v>7</v>
      </c>
      <c r="AA621">
        <v>0</v>
      </c>
      <c r="AB621">
        <v>64395</v>
      </c>
      <c r="AC621">
        <v>0</v>
      </c>
      <c r="AD621">
        <v>1</v>
      </c>
      <c r="AE621">
        <v>100</v>
      </c>
      <c r="AF621">
        <v>88</v>
      </c>
      <c r="AG621">
        <v>100</v>
      </c>
      <c r="AH621" s="1">
        <f t="shared" si="9"/>
        <v>96</v>
      </c>
      <c r="AI621">
        <v>226517.6955</v>
      </c>
      <c r="AJ621">
        <v>3.3338000000000001</v>
      </c>
      <c r="AK621">
        <v>0</v>
      </c>
      <c r="AL621">
        <v>0</v>
      </c>
      <c r="AM621">
        <v>360.23020000000002</v>
      </c>
      <c r="AN621">
        <v>3432329.0070000002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614049.80220000003</v>
      </c>
      <c r="AU621" s="1">
        <v>100</v>
      </c>
      <c r="AV621" s="1">
        <v>84.82470793876557</v>
      </c>
      <c r="AW621" s="3">
        <v>100</v>
      </c>
      <c r="AX621" s="1">
        <v>94.941569312921857</v>
      </c>
      <c r="AY621" s="1">
        <v>82.004359048403998</v>
      </c>
      <c r="AZ621" s="1">
        <v>81.751437514050096</v>
      </c>
      <c r="BA621" s="1">
        <v>52.371936770110537</v>
      </c>
      <c r="BB621" s="1">
        <f>BA621-(((100-AH621)/100)*19.7)</f>
        <v>51.58393677011054</v>
      </c>
    </row>
    <row r="622" spans="1:54" x14ac:dyDescent="0.3">
      <c r="A622">
        <v>1</v>
      </c>
      <c r="B622" t="s">
        <v>1664</v>
      </c>
      <c r="C622">
        <v>3</v>
      </c>
      <c r="D622" t="s">
        <v>2563</v>
      </c>
      <c r="E622" t="s">
        <v>3133</v>
      </c>
      <c r="F622" t="s">
        <v>3106</v>
      </c>
      <c r="G622" t="s">
        <v>3089</v>
      </c>
      <c r="H622" t="s">
        <v>3090</v>
      </c>
      <c r="I622" t="s">
        <v>2419</v>
      </c>
      <c r="J622" t="s">
        <v>3274</v>
      </c>
      <c r="K622" t="s">
        <v>3424</v>
      </c>
      <c r="L622" t="s">
        <v>4118</v>
      </c>
      <c r="M622" t="s">
        <v>3276</v>
      </c>
      <c r="N622" t="s">
        <v>3277</v>
      </c>
      <c r="O622" t="s">
        <v>4557</v>
      </c>
      <c r="P622" t="s">
        <v>2418</v>
      </c>
      <c r="Q622" t="s">
        <v>2418</v>
      </c>
      <c r="R622">
        <v>249196</v>
      </c>
      <c r="S622">
        <v>3.79</v>
      </c>
      <c r="T622">
        <v>0</v>
      </c>
      <c r="U622">
        <v>0</v>
      </c>
      <c r="V622">
        <v>65744</v>
      </c>
      <c r="W622">
        <v>1379</v>
      </c>
      <c r="X622">
        <v>554588</v>
      </c>
      <c r="Y622">
        <v>21</v>
      </c>
      <c r="Z622">
        <v>8.4</v>
      </c>
      <c r="AA622">
        <v>23</v>
      </c>
      <c r="AB622">
        <v>70362</v>
      </c>
      <c r="AC622">
        <v>0.3</v>
      </c>
      <c r="AD622">
        <v>1.1000000000000001</v>
      </c>
      <c r="AE622">
        <v>100</v>
      </c>
      <c r="AF622">
        <v>89</v>
      </c>
      <c r="AG622">
        <v>98</v>
      </c>
      <c r="AH622" s="1">
        <f t="shared" si="9"/>
        <v>95.666666666666671</v>
      </c>
      <c r="AI622">
        <v>311706.39490000001</v>
      </c>
      <c r="AJ622">
        <v>4.7267999999999999</v>
      </c>
      <c r="AK622">
        <v>0</v>
      </c>
      <c r="AL622">
        <v>0</v>
      </c>
      <c r="AM622">
        <v>720.61789999999996</v>
      </c>
      <c r="AN622">
        <v>4059727.4893999998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631969.45160000003</v>
      </c>
      <c r="AU622" s="1">
        <v>100</v>
      </c>
      <c r="AV622" s="1">
        <v>86.530045321612349</v>
      </c>
      <c r="AW622" s="3">
        <v>100</v>
      </c>
      <c r="AX622" s="1">
        <v>95.510015107204126</v>
      </c>
      <c r="AY622" s="1">
        <v>90.8627001748591</v>
      </c>
      <c r="AZ622" s="1">
        <v>90.247572244546063</v>
      </c>
      <c r="BA622" s="1">
        <v>-6.7559084477994187</v>
      </c>
      <c r="BB622" s="1">
        <f>BA622-(((100-AH622)/100)*17.6)</f>
        <v>-7.5185751144660848</v>
      </c>
    </row>
    <row r="623" spans="1:54" x14ac:dyDescent="0.3">
      <c r="A623">
        <v>1</v>
      </c>
      <c r="B623" t="s">
        <v>763</v>
      </c>
      <c r="C623">
        <v>1</v>
      </c>
      <c r="D623" t="s">
        <v>1556</v>
      </c>
      <c r="E623" t="s">
        <v>3133</v>
      </c>
      <c r="F623" t="s">
        <v>3103</v>
      </c>
      <c r="G623" t="s">
        <v>3104</v>
      </c>
      <c r="H623" t="s">
        <v>3088</v>
      </c>
      <c r="I623" t="s">
        <v>1066</v>
      </c>
      <c r="J623" t="s">
        <v>3274</v>
      </c>
      <c r="K623" t="s">
        <v>3422</v>
      </c>
      <c r="L623" t="s">
        <v>4116</v>
      </c>
      <c r="M623" t="s">
        <v>3276</v>
      </c>
      <c r="N623" t="s">
        <v>3277</v>
      </c>
      <c r="O623" t="s">
        <v>4555</v>
      </c>
      <c r="P623" t="s">
        <v>1065</v>
      </c>
      <c r="Q623" t="s">
        <v>1065</v>
      </c>
      <c r="R623">
        <v>0</v>
      </c>
      <c r="S623">
        <v>0</v>
      </c>
      <c r="T623">
        <v>73162</v>
      </c>
      <c r="U623">
        <v>1.1000000000000001</v>
      </c>
      <c r="V623">
        <v>66426</v>
      </c>
      <c r="W623">
        <v>0</v>
      </c>
      <c r="X623">
        <v>0</v>
      </c>
      <c r="Y623">
        <v>0</v>
      </c>
      <c r="Z623">
        <v>0</v>
      </c>
      <c r="AA623">
        <v>426</v>
      </c>
      <c r="AB623">
        <v>316520</v>
      </c>
      <c r="AC623">
        <v>6.4</v>
      </c>
      <c r="AD623">
        <v>4.8</v>
      </c>
      <c r="AE623">
        <v>0</v>
      </c>
      <c r="AF623">
        <v>0</v>
      </c>
      <c r="AG623">
        <v>0</v>
      </c>
      <c r="AH623" s="1">
        <f t="shared" si="9"/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67776.609200000006</v>
      </c>
      <c r="AP623">
        <v>0.98829999999999996</v>
      </c>
      <c r="AQ623">
        <v>0</v>
      </c>
      <c r="AR623">
        <v>0</v>
      </c>
      <c r="AS623">
        <v>100.68380000000001</v>
      </c>
      <c r="AT623">
        <v>2507262.128</v>
      </c>
      <c r="AU623" s="1">
        <v>0</v>
      </c>
      <c r="AV623" s="1">
        <v>0</v>
      </c>
      <c r="AW623" s="3">
        <v>0</v>
      </c>
      <c r="AX623" s="1">
        <v>0</v>
      </c>
      <c r="AY623" s="1">
        <v>6.03528674544574</v>
      </c>
      <c r="AZ623" s="1">
        <v>3.7352867454457401</v>
      </c>
      <c r="BA623" s="1">
        <v>-15.439849303988749</v>
      </c>
      <c r="BB623" s="1">
        <f>BA623-(((100-AH623)/100)*16.7)</f>
        <v>-32.139849303988747</v>
      </c>
    </row>
    <row r="624" spans="1:54" x14ac:dyDescent="0.3">
      <c r="A624">
        <v>1</v>
      </c>
      <c r="B624" t="s">
        <v>1191</v>
      </c>
      <c r="C624">
        <v>3</v>
      </c>
      <c r="D624" t="s">
        <v>1556</v>
      </c>
      <c r="E624" t="s">
        <v>3133</v>
      </c>
      <c r="F624" t="s">
        <v>3105</v>
      </c>
      <c r="G624" t="s">
        <v>3104</v>
      </c>
      <c r="H624" t="s">
        <v>3088</v>
      </c>
      <c r="I624" t="s">
        <v>2539</v>
      </c>
      <c r="J624" t="s">
        <v>3274</v>
      </c>
      <c r="K624" t="s">
        <v>3423</v>
      </c>
      <c r="L624" t="s">
        <v>4117</v>
      </c>
      <c r="M624" t="s">
        <v>3276</v>
      </c>
      <c r="N624" t="s">
        <v>3277</v>
      </c>
      <c r="O624" t="s">
        <v>4556</v>
      </c>
      <c r="P624" t="s">
        <v>2538</v>
      </c>
      <c r="Q624" t="s">
        <v>2538</v>
      </c>
      <c r="R624">
        <v>0</v>
      </c>
      <c r="S624">
        <v>0</v>
      </c>
      <c r="T624">
        <v>98205</v>
      </c>
      <c r="U624">
        <v>1.5</v>
      </c>
      <c r="V624">
        <v>65512</v>
      </c>
      <c r="W624">
        <v>0</v>
      </c>
      <c r="X624">
        <v>0</v>
      </c>
      <c r="Y624">
        <v>0</v>
      </c>
      <c r="Z624">
        <v>0</v>
      </c>
      <c r="AA624">
        <v>747</v>
      </c>
      <c r="AB624">
        <v>654207</v>
      </c>
      <c r="AC624">
        <v>11.4</v>
      </c>
      <c r="AD624">
        <v>10</v>
      </c>
      <c r="AE624">
        <v>0</v>
      </c>
      <c r="AF624">
        <v>0</v>
      </c>
      <c r="AG624">
        <v>0</v>
      </c>
      <c r="AH624" s="1">
        <f t="shared" si="9"/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83996.5435</v>
      </c>
      <c r="AP624">
        <v>1.2678</v>
      </c>
      <c r="AQ624">
        <v>0</v>
      </c>
      <c r="AR624">
        <v>0</v>
      </c>
      <c r="AS624">
        <v>136.0652</v>
      </c>
      <c r="AT624">
        <v>3447501.4270000001</v>
      </c>
      <c r="AU624" s="1">
        <v>0</v>
      </c>
      <c r="AV624" s="1">
        <v>0</v>
      </c>
      <c r="AW624" s="3">
        <v>0</v>
      </c>
      <c r="AX624" s="1">
        <v>0</v>
      </c>
      <c r="AY624" s="1">
        <v>8.0624546198072196</v>
      </c>
      <c r="AZ624" s="1">
        <v>3.0624546198072196</v>
      </c>
      <c r="BA624" s="1">
        <v>-14.413776343694618</v>
      </c>
      <c r="BB624" s="1">
        <f>BA624-(((100-AH624)/100)*19.7)</f>
        <v>-34.113776343694617</v>
      </c>
    </row>
    <row r="625" spans="1:54" x14ac:dyDescent="0.3">
      <c r="A625">
        <v>1</v>
      </c>
      <c r="B625" t="s">
        <v>3050</v>
      </c>
      <c r="C625">
        <v>1</v>
      </c>
      <c r="D625" t="s">
        <v>2281</v>
      </c>
      <c r="E625" t="s">
        <v>3133</v>
      </c>
      <c r="F625" t="s">
        <v>3106</v>
      </c>
      <c r="G625" t="s">
        <v>3104</v>
      </c>
      <c r="H625" t="s">
        <v>3088</v>
      </c>
      <c r="I625" t="s">
        <v>2419</v>
      </c>
      <c r="J625" t="s">
        <v>3274</v>
      </c>
      <c r="K625" t="s">
        <v>3424</v>
      </c>
      <c r="L625" t="s">
        <v>4118</v>
      </c>
      <c r="M625" t="s">
        <v>3276</v>
      </c>
      <c r="N625" t="s">
        <v>3277</v>
      </c>
      <c r="O625" t="s">
        <v>4557</v>
      </c>
      <c r="P625" t="s">
        <v>2418</v>
      </c>
      <c r="Q625" t="s">
        <v>2418</v>
      </c>
      <c r="R625">
        <v>0</v>
      </c>
      <c r="S625">
        <v>0</v>
      </c>
      <c r="T625">
        <v>78230</v>
      </c>
      <c r="U625">
        <v>1.1599999999999999</v>
      </c>
      <c r="V625">
        <v>67320</v>
      </c>
      <c r="W625">
        <v>0</v>
      </c>
      <c r="X625">
        <v>0</v>
      </c>
      <c r="Y625">
        <v>0</v>
      </c>
      <c r="Z625">
        <v>0</v>
      </c>
      <c r="AA625">
        <v>629</v>
      </c>
      <c r="AB625">
        <v>470244</v>
      </c>
      <c r="AC625">
        <v>9.3000000000000007</v>
      </c>
      <c r="AD625">
        <v>7</v>
      </c>
      <c r="AE625">
        <v>0</v>
      </c>
      <c r="AF625">
        <v>0</v>
      </c>
      <c r="AG625">
        <v>0</v>
      </c>
      <c r="AH625" s="1">
        <f t="shared" si="9"/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232118.59580000001</v>
      </c>
      <c r="AO625">
        <v>72260.418900000004</v>
      </c>
      <c r="AP625">
        <v>1.0684</v>
      </c>
      <c r="AQ625">
        <v>0</v>
      </c>
      <c r="AR625">
        <v>0</v>
      </c>
      <c r="AS625">
        <v>113.0671</v>
      </c>
      <c r="AT625">
        <v>3221059.1889999998</v>
      </c>
      <c r="AU625" s="1">
        <v>0</v>
      </c>
      <c r="AV625" s="1">
        <v>6.7218837333463215</v>
      </c>
      <c r="AW625" s="3">
        <v>0</v>
      </c>
      <c r="AX625" s="1">
        <v>2.2406279111154404</v>
      </c>
      <c r="AY625" s="1">
        <v>2.7459200059157598</v>
      </c>
      <c r="AZ625" s="1">
        <v>-10.647113970261424</v>
      </c>
      <c r="BA625" s="1">
        <v>-20.522611496601542</v>
      </c>
      <c r="BB625" s="1">
        <f>BA625-(((100-AH625)/100)*17.6)</f>
        <v>-38.122611496601543</v>
      </c>
    </row>
    <row r="626" spans="1:54" x14ac:dyDescent="0.3">
      <c r="A626">
        <v>1</v>
      </c>
      <c r="B626" t="s">
        <v>339</v>
      </c>
      <c r="C626">
        <v>2</v>
      </c>
      <c r="D626" t="s">
        <v>1085</v>
      </c>
      <c r="E626" t="s">
        <v>3133</v>
      </c>
      <c r="F626" t="s">
        <v>3114</v>
      </c>
      <c r="G626" t="s">
        <v>3089</v>
      </c>
      <c r="H626" t="s">
        <v>3088</v>
      </c>
      <c r="I626" t="s">
        <v>2613</v>
      </c>
      <c r="J626" t="s">
        <v>3274</v>
      </c>
      <c r="K626" t="s">
        <v>3434</v>
      </c>
      <c r="L626" t="s">
        <v>4122</v>
      </c>
      <c r="M626" t="s">
        <v>3276</v>
      </c>
      <c r="N626" t="s">
        <v>3277</v>
      </c>
      <c r="O626" t="s">
        <v>4567</v>
      </c>
      <c r="P626" t="s">
        <v>2612</v>
      </c>
      <c r="Q626" t="s">
        <v>2612</v>
      </c>
      <c r="R626">
        <v>253880</v>
      </c>
      <c r="S626">
        <v>3.88</v>
      </c>
      <c r="T626">
        <v>0</v>
      </c>
      <c r="U626">
        <v>0</v>
      </c>
      <c r="V626">
        <v>65478</v>
      </c>
      <c r="W626">
        <v>1315</v>
      </c>
      <c r="X626">
        <v>175849</v>
      </c>
      <c r="Y626">
        <v>20</v>
      </c>
      <c r="Z626">
        <v>2.7</v>
      </c>
      <c r="AA626">
        <v>0</v>
      </c>
      <c r="AB626">
        <v>0</v>
      </c>
      <c r="AC626">
        <v>0</v>
      </c>
      <c r="AD626">
        <v>0</v>
      </c>
      <c r="AE626">
        <v>100</v>
      </c>
      <c r="AF626">
        <v>100</v>
      </c>
      <c r="AG626">
        <v>100</v>
      </c>
      <c r="AH626" s="1">
        <f t="shared" si="9"/>
        <v>100</v>
      </c>
      <c r="AI626">
        <v>273652.66269999999</v>
      </c>
      <c r="AJ626">
        <v>4.0925000000000002</v>
      </c>
      <c r="AK626">
        <v>0</v>
      </c>
      <c r="AL626">
        <v>0</v>
      </c>
      <c r="AM626">
        <v>480.70400000000001</v>
      </c>
      <c r="AN626">
        <v>3253342.2340000002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 s="1">
        <v>100</v>
      </c>
      <c r="AV626" s="1">
        <v>100</v>
      </c>
      <c r="AW626" s="3">
        <v>100</v>
      </c>
      <c r="AX626" s="1">
        <v>100</v>
      </c>
      <c r="AY626" s="1">
        <v>68.074273390999195</v>
      </c>
      <c r="AZ626" s="1">
        <v>68.074273390999195</v>
      </c>
      <c r="BA626" s="1">
        <v>36.314741879473175</v>
      </c>
      <c r="BB626" s="1">
        <f>BA626-(((100-AH626)/100)*8.5)</f>
        <v>36.314741879473175</v>
      </c>
    </row>
    <row r="627" spans="1:54" x14ac:dyDescent="0.3">
      <c r="A627">
        <v>1</v>
      </c>
      <c r="B627" t="s">
        <v>1877</v>
      </c>
      <c r="C627">
        <v>4</v>
      </c>
      <c r="D627" t="s">
        <v>2281</v>
      </c>
      <c r="E627" t="s">
        <v>3133</v>
      </c>
      <c r="F627" t="s">
        <v>3114</v>
      </c>
      <c r="G627" t="s">
        <v>3104</v>
      </c>
      <c r="H627" t="s">
        <v>3090</v>
      </c>
      <c r="I627" t="s">
        <v>2613</v>
      </c>
      <c r="J627" t="s">
        <v>3274</v>
      </c>
      <c r="K627" t="s">
        <v>3434</v>
      </c>
      <c r="L627" t="s">
        <v>4122</v>
      </c>
      <c r="M627" t="s">
        <v>3276</v>
      </c>
      <c r="N627" t="s">
        <v>3277</v>
      </c>
      <c r="O627" t="s">
        <v>4567</v>
      </c>
      <c r="P627" t="s">
        <v>2612</v>
      </c>
      <c r="Q627" t="s">
        <v>2612</v>
      </c>
      <c r="R627">
        <v>0</v>
      </c>
      <c r="S627">
        <v>0</v>
      </c>
      <c r="T627">
        <v>77387</v>
      </c>
      <c r="U627">
        <v>1.2</v>
      </c>
      <c r="V627">
        <v>64293</v>
      </c>
      <c r="W627">
        <v>0</v>
      </c>
      <c r="X627">
        <v>0</v>
      </c>
      <c r="Y627">
        <v>0</v>
      </c>
      <c r="Z627">
        <v>0</v>
      </c>
      <c r="AA627">
        <v>457</v>
      </c>
      <c r="AB627">
        <v>488626</v>
      </c>
      <c r="AC627">
        <v>7.1</v>
      </c>
      <c r="AD627">
        <v>7.6</v>
      </c>
      <c r="AE627">
        <v>0</v>
      </c>
      <c r="AF627">
        <v>0</v>
      </c>
      <c r="AG627">
        <v>0</v>
      </c>
      <c r="AH627" s="1">
        <f t="shared" si="9"/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69675.092399999994</v>
      </c>
      <c r="AP627">
        <v>1.0569999999999999</v>
      </c>
      <c r="AQ627">
        <v>0</v>
      </c>
      <c r="AR627">
        <v>0</v>
      </c>
      <c r="AS627">
        <v>88.237899999999996</v>
      </c>
      <c r="AT627">
        <v>2649190.7093000002</v>
      </c>
      <c r="AU627" s="1">
        <v>0</v>
      </c>
      <c r="AV627" s="1">
        <v>0</v>
      </c>
      <c r="AW627" s="3">
        <v>0</v>
      </c>
      <c r="AX627" s="1">
        <v>0</v>
      </c>
      <c r="AY627" s="1">
        <v>-7.9024486020509901</v>
      </c>
      <c r="AZ627" s="1">
        <v>-9.4024486020509901</v>
      </c>
      <c r="BA627" s="1">
        <v>-1.4599961066770231</v>
      </c>
      <c r="BB627" s="1">
        <f>BA627-(((100-AH627)/100)*8.5)</f>
        <v>-9.9599961066770231</v>
      </c>
    </row>
    <row r="628" spans="1:54" x14ac:dyDescent="0.3">
      <c r="A628">
        <v>1</v>
      </c>
      <c r="B628" t="s">
        <v>843</v>
      </c>
      <c r="C628">
        <v>2</v>
      </c>
      <c r="D628" t="s">
        <v>1928</v>
      </c>
      <c r="E628" t="s">
        <v>3133</v>
      </c>
      <c r="F628" t="s">
        <v>3115</v>
      </c>
      <c r="G628" t="s">
        <v>3104</v>
      </c>
      <c r="H628" t="s">
        <v>3090</v>
      </c>
      <c r="I628" t="s">
        <v>2596</v>
      </c>
      <c r="J628" t="s">
        <v>3274</v>
      </c>
      <c r="K628" t="s">
        <v>3435</v>
      </c>
      <c r="L628" t="s">
        <v>4118</v>
      </c>
      <c r="M628" t="s">
        <v>3276</v>
      </c>
      <c r="N628" t="s">
        <v>3277</v>
      </c>
      <c r="O628" t="s">
        <v>4568</v>
      </c>
      <c r="P628" t="s">
        <v>2595</v>
      </c>
      <c r="Q628" t="s">
        <v>2595</v>
      </c>
      <c r="R628">
        <v>0</v>
      </c>
      <c r="S628">
        <v>0</v>
      </c>
      <c r="T628">
        <v>70948</v>
      </c>
      <c r="U628">
        <v>1.08</v>
      </c>
      <c r="V628">
        <v>65501</v>
      </c>
      <c r="W628">
        <v>0</v>
      </c>
      <c r="X628">
        <v>0</v>
      </c>
      <c r="Y628">
        <v>0</v>
      </c>
      <c r="Z628">
        <v>0</v>
      </c>
      <c r="AA628">
        <v>447</v>
      </c>
      <c r="AB628">
        <v>362914</v>
      </c>
      <c r="AC628">
        <v>6.8</v>
      </c>
      <c r="AD628">
        <v>5.5</v>
      </c>
      <c r="AE628">
        <v>0</v>
      </c>
      <c r="AF628">
        <v>0</v>
      </c>
      <c r="AG628">
        <v>0</v>
      </c>
      <c r="AH628" s="1">
        <f t="shared" si="9"/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74721.628299999997</v>
      </c>
      <c r="AP628">
        <v>1.0935999999999999</v>
      </c>
      <c r="AQ628">
        <v>0</v>
      </c>
      <c r="AR628">
        <v>0</v>
      </c>
      <c r="AS628">
        <v>115.1953</v>
      </c>
      <c r="AT628">
        <v>3296525.6719999998</v>
      </c>
      <c r="AU628" s="1">
        <v>0</v>
      </c>
      <c r="AV628" s="1">
        <v>0</v>
      </c>
      <c r="AW628" s="3">
        <v>0</v>
      </c>
      <c r="AX628" s="1">
        <v>0</v>
      </c>
      <c r="AY628" s="1">
        <v>10.7168970817069</v>
      </c>
      <c r="AZ628" s="1">
        <v>10.7168970817069</v>
      </c>
      <c r="BA628" s="1">
        <v>-13.234235378816754</v>
      </c>
      <c r="BB628" s="1">
        <f>BA628-(((100-AH628)/100)*14.1)</f>
        <v>-27.334235378816754</v>
      </c>
    </row>
    <row r="629" spans="1:54" x14ac:dyDescent="0.3">
      <c r="A629">
        <v>1</v>
      </c>
      <c r="B629" t="s">
        <v>577</v>
      </c>
      <c r="C629">
        <v>4</v>
      </c>
      <c r="D629" t="s">
        <v>1928</v>
      </c>
      <c r="E629" t="s">
        <v>3133</v>
      </c>
      <c r="F629" t="s">
        <v>3116</v>
      </c>
      <c r="G629" t="s">
        <v>3104</v>
      </c>
      <c r="H629" t="s">
        <v>3090</v>
      </c>
      <c r="I629" t="s">
        <v>2275</v>
      </c>
      <c r="J629" t="s">
        <v>3274</v>
      </c>
      <c r="K629" t="s">
        <v>3436</v>
      </c>
      <c r="L629" t="s">
        <v>4123</v>
      </c>
      <c r="M629" t="s">
        <v>3276</v>
      </c>
      <c r="N629" t="s">
        <v>3277</v>
      </c>
      <c r="O629" t="s">
        <v>4569</v>
      </c>
      <c r="P629" t="s">
        <v>2274</v>
      </c>
      <c r="Q629" t="s">
        <v>2274</v>
      </c>
      <c r="R629">
        <v>0</v>
      </c>
      <c r="S629">
        <v>0</v>
      </c>
      <c r="T629">
        <v>74855</v>
      </c>
      <c r="U629">
        <v>1.1599999999999999</v>
      </c>
      <c r="V629">
        <v>64648</v>
      </c>
      <c r="W629">
        <v>0</v>
      </c>
      <c r="X629">
        <v>0</v>
      </c>
      <c r="Y629">
        <v>0</v>
      </c>
      <c r="Z629">
        <v>0</v>
      </c>
      <c r="AA629">
        <v>638</v>
      </c>
      <c r="AB629">
        <v>778066</v>
      </c>
      <c r="AC629">
        <v>9.9</v>
      </c>
      <c r="AD629">
        <v>12</v>
      </c>
      <c r="AE629">
        <v>0</v>
      </c>
      <c r="AF629">
        <v>0</v>
      </c>
      <c r="AG629">
        <v>0</v>
      </c>
      <c r="AH629" s="1">
        <f t="shared" si="9"/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73127.842199999999</v>
      </c>
      <c r="AP629">
        <v>1.1102000000000001</v>
      </c>
      <c r="AQ629">
        <v>5.7443999999999997</v>
      </c>
      <c r="AR629">
        <v>0</v>
      </c>
      <c r="AS629">
        <v>155.49700000000001</v>
      </c>
      <c r="AT629">
        <v>3854330.7004999998</v>
      </c>
      <c r="AU629" s="1">
        <v>0</v>
      </c>
      <c r="AV629" s="1">
        <v>0</v>
      </c>
      <c r="AW629" s="3">
        <v>0</v>
      </c>
      <c r="AX629" s="1">
        <v>0</v>
      </c>
      <c r="AY629" s="1">
        <v>18.244192132166202</v>
      </c>
      <c r="AZ629" s="1">
        <v>3.8441921321662011</v>
      </c>
      <c r="BA629" s="1">
        <v>-1.2653299591200911</v>
      </c>
      <c r="BB629" s="1">
        <f>BA629-(((100-AH629)/100)*4.9)</f>
        <v>-6.1653299591200916</v>
      </c>
    </row>
    <row r="630" spans="1:54" x14ac:dyDescent="0.3">
      <c r="A630">
        <v>1</v>
      </c>
      <c r="B630" t="s">
        <v>2554</v>
      </c>
      <c r="C630">
        <v>2</v>
      </c>
      <c r="D630" t="s">
        <v>700</v>
      </c>
      <c r="E630" t="s">
        <v>3134</v>
      </c>
      <c r="F630" t="s">
        <v>3114</v>
      </c>
      <c r="G630" t="s">
        <v>3089</v>
      </c>
      <c r="H630" t="s">
        <v>3088</v>
      </c>
      <c r="I630" t="s">
        <v>1259</v>
      </c>
      <c r="J630" t="s">
        <v>3274</v>
      </c>
      <c r="K630" t="s">
        <v>3437</v>
      </c>
      <c r="L630" t="s">
        <v>4112</v>
      </c>
      <c r="M630" t="s">
        <v>3276</v>
      </c>
      <c r="N630" t="s">
        <v>3277</v>
      </c>
      <c r="O630" t="s">
        <v>4570</v>
      </c>
      <c r="P630" t="s">
        <v>1258</v>
      </c>
      <c r="Q630" t="s">
        <v>1258</v>
      </c>
      <c r="R630">
        <v>296441</v>
      </c>
      <c r="S630">
        <v>4.58</v>
      </c>
      <c r="T630">
        <v>0</v>
      </c>
      <c r="U630">
        <v>0</v>
      </c>
      <c r="V630">
        <v>64706</v>
      </c>
      <c r="W630">
        <v>1157</v>
      </c>
      <c r="X630">
        <v>226444</v>
      </c>
      <c r="Y630">
        <v>18</v>
      </c>
      <c r="Z630">
        <v>3.5</v>
      </c>
      <c r="AA630">
        <v>0</v>
      </c>
      <c r="AB630">
        <v>0</v>
      </c>
      <c r="AC630">
        <v>0</v>
      </c>
      <c r="AD630">
        <v>0</v>
      </c>
      <c r="AE630">
        <v>100</v>
      </c>
      <c r="AF630">
        <v>100</v>
      </c>
      <c r="AG630">
        <v>100</v>
      </c>
      <c r="AH630" s="1">
        <f t="shared" si="9"/>
        <v>100</v>
      </c>
      <c r="AI630">
        <v>314142.15240000002</v>
      </c>
      <c r="AJ630">
        <v>4.6482000000000001</v>
      </c>
      <c r="AK630">
        <v>0</v>
      </c>
      <c r="AL630">
        <v>0</v>
      </c>
      <c r="AM630">
        <v>284.85890000000001</v>
      </c>
      <c r="AN630">
        <v>2732649.2319999998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 s="1">
        <v>100</v>
      </c>
      <c r="AV630" s="1">
        <v>100</v>
      </c>
      <c r="AW630" s="3">
        <v>100</v>
      </c>
      <c r="AX630" s="1">
        <v>100</v>
      </c>
      <c r="AY630" s="1">
        <v>81.514778882520503</v>
      </c>
      <c r="AZ630" s="1">
        <v>81.514778882520503</v>
      </c>
      <c r="BA630" s="1">
        <v>47.890286424144897</v>
      </c>
      <c r="BB630" s="1">
        <f>BA630-(((100-AH630)/100)*8.5)</f>
        <v>47.890286424144897</v>
      </c>
    </row>
    <row r="631" spans="1:54" x14ac:dyDescent="0.3">
      <c r="A631">
        <v>1</v>
      </c>
      <c r="B631" t="s">
        <v>2782</v>
      </c>
      <c r="C631">
        <v>4</v>
      </c>
      <c r="D631" t="s">
        <v>700</v>
      </c>
      <c r="E631" t="s">
        <v>3134</v>
      </c>
      <c r="F631" t="s">
        <v>3115</v>
      </c>
      <c r="G631" t="s">
        <v>3089</v>
      </c>
      <c r="H631" t="s">
        <v>3088</v>
      </c>
      <c r="I631" t="s">
        <v>2504</v>
      </c>
      <c r="J631" t="s">
        <v>3274</v>
      </c>
      <c r="K631" t="s">
        <v>3438</v>
      </c>
      <c r="L631" t="s">
        <v>4106</v>
      </c>
      <c r="M631" t="s">
        <v>3276</v>
      </c>
      <c r="N631" t="s">
        <v>3277</v>
      </c>
      <c r="O631" t="s">
        <v>4571</v>
      </c>
      <c r="P631" t="s">
        <v>2503</v>
      </c>
      <c r="Q631" t="s">
        <v>2503</v>
      </c>
      <c r="R631">
        <v>335857</v>
      </c>
      <c r="S631">
        <v>5.12</v>
      </c>
      <c r="T631">
        <v>65639</v>
      </c>
      <c r="U631">
        <v>1</v>
      </c>
      <c r="V631">
        <v>65639</v>
      </c>
      <c r="W631">
        <v>1571</v>
      </c>
      <c r="X631">
        <v>447683</v>
      </c>
      <c r="Y631">
        <v>24</v>
      </c>
      <c r="Z631">
        <v>6.8</v>
      </c>
      <c r="AA631">
        <v>0</v>
      </c>
      <c r="AB631">
        <v>13652</v>
      </c>
      <c r="AC631">
        <v>0</v>
      </c>
      <c r="AD631">
        <v>0.2</v>
      </c>
      <c r="AE631">
        <v>84</v>
      </c>
      <c r="AF631">
        <v>97</v>
      </c>
      <c r="AG631">
        <v>100</v>
      </c>
      <c r="AH631" s="1">
        <f t="shared" si="9"/>
        <v>93.666666666666671</v>
      </c>
      <c r="AI631">
        <v>350220.89020000002</v>
      </c>
      <c r="AJ631">
        <v>5.2706999999999997</v>
      </c>
      <c r="AK631">
        <v>0</v>
      </c>
      <c r="AL631">
        <v>15.0557</v>
      </c>
      <c r="AM631">
        <v>470.12580000000003</v>
      </c>
      <c r="AN631">
        <v>3135550.1773000001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 s="1">
        <v>100</v>
      </c>
      <c r="AV631" s="1">
        <v>100</v>
      </c>
      <c r="AW631" s="3">
        <v>100</v>
      </c>
      <c r="AX631" s="1">
        <v>100</v>
      </c>
      <c r="AY631" s="1">
        <v>92.668027036554605</v>
      </c>
      <c r="AZ631" s="1">
        <v>92.668027036554605</v>
      </c>
      <c r="BA631" s="1">
        <v>5.5479852053727994</v>
      </c>
      <c r="BB631" s="1">
        <f>BA631-(((100-AH631)/100)*14.1)</f>
        <v>4.6549852053728005</v>
      </c>
    </row>
    <row r="632" spans="1:54" x14ac:dyDescent="0.3">
      <c r="A632">
        <v>1</v>
      </c>
      <c r="B632" t="s">
        <v>2396</v>
      </c>
      <c r="C632">
        <v>2</v>
      </c>
      <c r="D632" t="s">
        <v>1339</v>
      </c>
      <c r="E632" t="s">
        <v>3134</v>
      </c>
      <c r="F632" t="s">
        <v>3116</v>
      </c>
      <c r="G632" t="s">
        <v>3089</v>
      </c>
      <c r="H632" t="s">
        <v>3088</v>
      </c>
      <c r="I632" t="s">
        <v>2398</v>
      </c>
      <c r="J632" t="s">
        <v>3274</v>
      </c>
      <c r="K632" t="s">
        <v>3439</v>
      </c>
      <c r="L632" t="s">
        <v>4113</v>
      </c>
      <c r="M632" t="s">
        <v>3276</v>
      </c>
      <c r="N632" t="s">
        <v>3277</v>
      </c>
      <c r="O632" t="s">
        <v>4572</v>
      </c>
      <c r="P632" t="s">
        <v>2397</v>
      </c>
      <c r="Q632" t="s">
        <v>2397</v>
      </c>
      <c r="R632">
        <v>308209</v>
      </c>
      <c r="S632">
        <v>4.7</v>
      </c>
      <c r="T632">
        <v>0</v>
      </c>
      <c r="U632">
        <v>0</v>
      </c>
      <c r="V632">
        <v>65616</v>
      </c>
      <c r="W632">
        <v>1420</v>
      </c>
      <c r="X632">
        <v>287951</v>
      </c>
      <c r="Y632">
        <v>22</v>
      </c>
      <c r="Z632">
        <v>4.4000000000000004</v>
      </c>
      <c r="AA632">
        <v>0</v>
      </c>
      <c r="AB632">
        <v>0</v>
      </c>
      <c r="AC632">
        <v>0</v>
      </c>
      <c r="AD632">
        <v>0</v>
      </c>
      <c r="AE632">
        <v>100</v>
      </c>
      <c r="AF632">
        <v>100</v>
      </c>
      <c r="AG632">
        <v>100</v>
      </c>
      <c r="AH632" s="1">
        <f t="shared" si="9"/>
        <v>100</v>
      </c>
      <c r="AI632">
        <v>320830.4167</v>
      </c>
      <c r="AJ632">
        <v>4.7325999999999997</v>
      </c>
      <c r="AK632">
        <v>0</v>
      </c>
      <c r="AL632">
        <v>0</v>
      </c>
      <c r="AM632">
        <v>434.55380000000002</v>
      </c>
      <c r="AN632">
        <v>3189610.2749999999</v>
      </c>
      <c r="AO632">
        <v>233041.33420000001</v>
      </c>
      <c r="AP632">
        <v>3.4376000000000002</v>
      </c>
      <c r="AQ632">
        <v>0</v>
      </c>
      <c r="AR632">
        <v>0</v>
      </c>
      <c r="AS632">
        <v>38.819800000000001</v>
      </c>
      <c r="AT632">
        <v>197433.4466</v>
      </c>
      <c r="AU632" s="1">
        <v>57.92503701058498</v>
      </c>
      <c r="AV632" s="1">
        <v>94.170921227236633</v>
      </c>
      <c r="AW632" s="3">
        <v>91.79933143715661</v>
      </c>
      <c r="AX632" s="1">
        <v>81.29842989165941</v>
      </c>
      <c r="AY632" s="1">
        <v>104.517396988954</v>
      </c>
      <c r="AZ632" s="1">
        <v>101.82437089335296</v>
      </c>
      <c r="BA632" s="1">
        <v>73.921145131918863</v>
      </c>
      <c r="BB632" s="1">
        <f>BA632-(((100-AH632)/100)*4.9)</f>
        <v>73.921145131918863</v>
      </c>
    </row>
    <row r="633" spans="1:54" x14ac:dyDescent="0.3">
      <c r="A633">
        <v>1</v>
      </c>
      <c r="B633" t="s">
        <v>2807</v>
      </c>
      <c r="C633">
        <v>4</v>
      </c>
      <c r="D633" t="s">
        <v>1339</v>
      </c>
      <c r="E633" t="s">
        <v>3134</v>
      </c>
      <c r="F633" t="s">
        <v>3114</v>
      </c>
      <c r="G633" t="s">
        <v>3089</v>
      </c>
      <c r="H633" t="s">
        <v>3090</v>
      </c>
      <c r="I633" t="s">
        <v>1259</v>
      </c>
      <c r="J633" t="s">
        <v>3274</v>
      </c>
      <c r="K633" t="s">
        <v>3437</v>
      </c>
      <c r="L633" t="s">
        <v>4112</v>
      </c>
      <c r="M633" t="s">
        <v>3276</v>
      </c>
      <c r="N633" t="s">
        <v>3277</v>
      </c>
      <c r="O633" t="s">
        <v>4570</v>
      </c>
      <c r="P633" t="s">
        <v>1258</v>
      </c>
      <c r="Q633" t="s">
        <v>1258</v>
      </c>
      <c r="R633">
        <v>366203</v>
      </c>
      <c r="S633">
        <v>5.7</v>
      </c>
      <c r="T633">
        <v>0</v>
      </c>
      <c r="U633">
        <v>0</v>
      </c>
      <c r="V633">
        <v>64269</v>
      </c>
      <c r="W633">
        <v>1628</v>
      </c>
      <c r="X633">
        <v>496249</v>
      </c>
      <c r="Y633">
        <v>25</v>
      </c>
      <c r="Z633">
        <v>7.7</v>
      </c>
      <c r="AA633">
        <v>0</v>
      </c>
      <c r="AB633">
        <v>0</v>
      </c>
      <c r="AC633">
        <v>0</v>
      </c>
      <c r="AD633">
        <v>0</v>
      </c>
      <c r="AE633">
        <v>100</v>
      </c>
      <c r="AF633">
        <v>100</v>
      </c>
      <c r="AG633">
        <v>100</v>
      </c>
      <c r="AH633" s="1">
        <f t="shared" si="9"/>
        <v>100</v>
      </c>
      <c r="AI633">
        <v>336832.59480000002</v>
      </c>
      <c r="AJ633">
        <v>5.0446</v>
      </c>
      <c r="AK633">
        <v>0</v>
      </c>
      <c r="AL633">
        <v>0</v>
      </c>
      <c r="AM633">
        <v>393.37419999999997</v>
      </c>
      <c r="AN633">
        <v>2847571.1746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 s="1">
        <v>100</v>
      </c>
      <c r="AV633" s="1">
        <v>100</v>
      </c>
      <c r="AW633" s="3">
        <v>100</v>
      </c>
      <c r="AX633" s="1">
        <v>100</v>
      </c>
      <c r="AY633" s="1">
        <v>91.673567324603695</v>
      </c>
      <c r="AZ633" s="1">
        <v>91.673567324603695</v>
      </c>
      <c r="BA633" s="1">
        <v>3.0173252871325844</v>
      </c>
      <c r="BB633" s="1">
        <f>BA633-(((100-AH633)/100)*8.5)</f>
        <v>3.0173252871325844</v>
      </c>
    </row>
    <row r="634" spans="1:54" x14ac:dyDescent="0.3">
      <c r="A634">
        <v>1</v>
      </c>
      <c r="B634" t="s">
        <v>2309</v>
      </c>
      <c r="C634">
        <v>2</v>
      </c>
      <c r="D634" t="s">
        <v>3020</v>
      </c>
      <c r="E634" t="s">
        <v>3134</v>
      </c>
      <c r="F634" t="s">
        <v>3115</v>
      </c>
      <c r="G634" t="s">
        <v>3089</v>
      </c>
      <c r="H634" t="s">
        <v>3090</v>
      </c>
      <c r="I634" t="s">
        <v>2504</v>
      </c>
      <c r="J634" t="s">
        <v>3274</v>
      </c>
      <c r="K634" t="s">
        <v>3438</v>
      </c>
      <c r="L634" t="s">
        <v>4106</v>
      </c>
      <c r="M634" t="s">
        <v>3276</v>
      </c>
      <c r="N634" t="s">
        <v>3277</v>
      </c>
      <c r="O634" t="s">
        <v>4571</v>
      </c>
      <c r="P634" t="s">
        <v>2503</v>
      </c>
      <c r="Q634" t="s">
        <v>2503</v>
      </c>
      <c r="R634">
        <v>318512</v>
      </c>
      <c r="S634">
        <v>4.83</v>
      </c>
      <c r="T634">
        <v>0</v>
      </c>
      <c r="U634">
        <v>0</v>
      </c>
      <c r="V634">
        <v>65896</v>
      </c>
      <c r="W634">
        <v>1313</v>
      </c>
      <c r="X634">
        <v>251117</v>
      </c>
      <c r="Y634">
        <v>20</v>
      </c>
      <c r="Z634">
        <v>3.8</v>
      </c>
      <c r="AA634">
        <v>0</v>
      </c>
      <c r="AB634">
        <v>30293</v>
      </c>
      <c r="AC634">
        <v>0</v>
      </c>
      <c r="AD634">
        <v>0.5</v>
      </c>
      <c r="AE634">
        <v>100</v>
      </c>
      <c r="AF634">
        <v>89</v>
      </c>
      <c r="AG634">
        <v>100</v>
      </c>
      <c r="AH634" s="1">
        <f t="shared" si="9"/>
        <v>96.333333333333329</v>
      </c>
      <c r="AI634">
        <v>321702.02889999998</v>
      </c>
      <c r="AJ634">
        <v>4.7222999999999997</v>
      </c>
      <c r="AK634">
        <v>0</v>
      </c>
      <c r="AL634">
        <v>0</v>
      </c>
      <c r="AM634">
        <v>404.44029999999998</v>
      </c>
      <c r="AN634">
        <v>3018240.44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227056.6606</v>
      </c>
      <c r="AU634" s="1">
        <v>100</v>
      </c>
      <c r="AV634" s="1">
        <v>93.003516979754451</v>
      </c>
      <c r="AW634" s="3">
        <v>100</v>
      </c>
      <c r="AX634" s="1">
        <v>97.667838993251493</v>
      </c>
      <c r="AY634" s="1">
        <v>91.627669184052095</v>
      </c>
      <c r="AZ634" s="1">
        <v>91.627669184052095</v>
      </c>
      <c r="BA634" s="1">
        <v>57.701266251641051</v>
      </c>
      <c r="BB634" s="1">
        <f>BA634-(((100-AH634)/100)*14.1)</f>
        <v>57.184266251641048</v>
      </c>
    </row>
    <row r="635" spans="1:54" x14ac:dyDescent="0.3">
      <c r="A635">
        <v>1</v>
      </c>
      <c r="B635" t="s">
        <v>2172</v>
      </c>
      <c r="C635">
        <v>4</v>
      </c>
      <c r="D635" t="s">
        <v>3020</v>
      </c>
      <c r="E635" t="s">
        <v>3134</v>
      </c>
      <c r="F635" t="s">
        <v>3116</v>
      </c>
      <c r="G635" t="s">
        <v>3089</v>
      </c>
      <c r="H635" t="s">
        <v>3090</v>
      </c>
      <c r="I635" t="s">
        <v>2398</v>
      </c>
      <c r="J635" t="s">
        <v>3274</v>
      </c>
      <c r="K635" t="s">
        <v>3439</v>
      </c>
      <c r="L635" t="s">
        <v>4113</v>
      </c>
      <c r="M635" t="s">
        <v>3276</v>
      </c>
      <c r="N635" t="s">
        <v>3277</v>
      </c>
      <c r="O635" t="s">
        <v>4572</v>
      </c>
      <c r="P635" t="s">
        <v>2397</v>
      </c>
      <c r="Q635" t="s">
        <v>2397</v>
      </c>
      <c r="R635">
        <v>426610</v>
      </c>
      <c r="S635">
        <v>6.56</v>
      </c>
      <c r="T635">
        <v>44475</v>
      </c>
      <c r="U635">
        <v>0.68</v>
      </c>
      <c r="V635">
        <v>65056</v>
      </c>
      <c r="W635">
        <v>2442</v>
      </c>
      <c r="X635">
        <v>702422</v>
      </c>
      <c r="Y635">
        <v>38</v>
      </c>
      <c r="Z635">
        <v>10.8</v>
      </c>
      <c r="AA635">
        <v>208</v>
      </c>
      <c r="AB635">
        <v>592919</v>
      </c>
      <c r="AC635">
        <v>3.2</v>
      </c>
      <c r="AD635">
        <v>9.1</v>
      </c>
      <c r="AE635">
        <v>91</v>
      </c>
      <c r="AF635">
        <v>54</v>
      </c>
      <c r="AG635">
        <v>92</v>
      </c>
      <c r="AH635" s="1">
        <f t="shared" si="9"/>
        <v>79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3484377.0469999998</v>
      </c>
      <c r="AO635">
        <v>207192.78109999999</v>
      </c>
      <c r="AP635">
        <v>3.1553</v>
      </c>
      <c r="AQ635">
        <v>0</v>
      </c>
      <c r="AR635">
        <v>0</v>
      </c>
      <c r="AS635">
        <v>65.853099999999998</v>
      </c>
      <c r="AT635">
        <v>2910546.9112999998</v>
      </c>
      <c r="AU635" s="1">
        <v>0</v>
      </c>
      <c r="AV635" s="1">
        <v>54.486606404093543</v>
      </c>
      <c r="AW635" s="3">
        <v>0</v>
      </c>
      <c r="AX635" s="1">
        <v>18.162202134697846</v>
      </c>
      <c r="AY635" s="1">
        <v>101.763508555859</v>
      </c>
      <c r="AZ635" s="1">
        <v>89.97886566325549</v>
      </c>
      <c r="BA635" s="1">
        <v>-4.5746544675880614</v>
      </c>
      <c r="BB635" s="1">
        <f>BA635-(((100-AH635)/100)*4.9)</f>
        <v>-5.6036544675880613</v>
      </c>
    </row>
    <row r="636" spans="1:54" x14ac:dyDescent="0.3">
      <c r="A636">
        <v>1</v>
      </c>
      <c r="B636" t="s">
        <v>2601</v>
      </c>
      <c r="C636">
        <v>2</v>
      </c>
      <c r="D636" t="s">
        <v>1606</v>
      </c>
      <c r="E636" t="s">
        <v>3134</v>
      </c>
      <c r="F636" t="s">
        <v>3114</v>
      </c>
      <c r="G636" t="s">
        <v>3104</v>
      </c>
      <c r="H636" t="s">
        <v>3088</v>
      </c>
      <c r="I636" t="s">
        <v>1259</v>
      </c>
      <c r="J636" t="s">
        <v>3274</v>
      </c>
      <c r="K636" t="s">
        <v>3437</v>
      </c>
      <c r="L636" t="s">
        <v>4112</v>
      </c>
      <c r="M636" t="s">
        <v>3276</v>
      </c>
      <c r="N636" t="s">
        <v>3277</v>
      </c>
      <c r="O636" t="s">
        <v>4570</v>
      </c>
      <c r="P636" t="s">
        <v>1258</v>
      </c>
      <c r="Q636" t="s">
        <v>1258</v>
      </c>
      <c r="R636">
        <v>271912</v>
      </c>
      <c r="S636">
        <v>4.1900000000000004</v>
      </c>
      <c r="T636">
        <v>0</v>
      </c>
      <c r="U636">
        <v>0</v>
      </c>
      <c r="V636">
        <v>64861</v>
      </c>
      <c r="W636">
        <v>921</v>
      </c>
      <c r="X636">
        <v>260859</v>
      </c>
      <c r="Y636">
        <v>14</v>
      </c>
      <c r="Z636">
        <v>4</v>
      </c>
      <c r="AA636">
        <v>0</v>
      </c>
      <c r="AB636">
        <v>0</v>
      </c>
      <c r="AC636">
        <v>0</v>
      </c>
      <c r="AD636">
        <v>0</v>
      </c>
      <c r="AE636">
        <v>100</v>
      </c>
      <c r="AF636">
        <v>100</v>
      </c>
      <c r="AG636">
        <v>100</v>
      </c>
      <c r="AH636" s="1">
        <f t="shared" si="9"/>
        <v>100</v>
      </c>
      <c r="AI636">
        <v>288738.24900000001</v>
      </c>
      <c r="AJ636">
        <v>4.3216000000000001</v>
      </c>
      <c r="AK636">
        <v>0</v>
      </c>
      <c r="AL636">
        <v>0</v>
      </c>
      <c r="AM636">
        <v>274.94479999999999</v>
      </c>
      <c r="AN636">
        <v>2565355.6800000002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 s="1">
        <v>100</v>
      </c>
      <c r="AV636" s="1">
        <v>100</v>
      </c>
      <c r="AW636" s="3">
        <v>100</v>
      </c>
      <c r="AX636" s="1">
        <v>100</v>
      </c>
      <c r="AY636" s="1">
        <v>88.254155853510895</v>
      </c>
      <c r="AZ636" s="1">
        <v>88.254155853510895</v>
      </c>
      <c r="BA636" s="1">
        <v>40.408532023320497</v>
      </c>
      <c r="BB636" s="1">
        <f>BA636-(((100-AH636)/100)*8.5)</f>
        <v>40.408532023320497</v>
      </c>
    </row>
    <row r="637" spans="1:54" x14ac:dyDescent="0.3">
      <c r="A637">
        <v>1</v>
      </c>
      <c r="B637" t="s">
        <v>146</v>
      </c>
      <c r="C637">
        <v>4</v>
      </c>
      <c r="D637" t="s">
        <v>1085</v>
      </c>
      <c r="E637" t="s">
        <v>3133</v>
      </c>
      <c r="F637" t="s">
        <v>3115</v>
      </c>
      <c r="G637" t="s">
        <v>3089</v>
      </c>
      <c r="H637" t="s">
        <v>3088</v>
      </c>
      <c r="I637" t="s">
        <v>2596</v>
      </c>
      <c r="J637" t="s">
        <v>3274</v>
      </c>
      <c r="K637" t="s">
        <v>3435</v>
      </c>
      <c r="L637" t="s">
        <v>4118</v>
      </c>
      <c r="M637" t="s">
        <v>3276</v>
      </c>
      <c r="N637" t="s">
        <v>3277</v>
      </c>
      <c r="O637" t="s">
        <v>4568</v>
      </c>
      <c r="P637" t="s">
        <v>2595</v>
      </c>
      <c r="Q637" t="s">
        <v>2595</v>
      </c>
      <c r="R637">
        <v>267522</v>
      </c>
      <c r="S637">
        <v>4.17</v>
      </c>
      <c r="T637">
        <v>0</v>
      </c>
      <c r="U637">
        <v>0</v>
      </c>
      <c r="V637">
        <v>64161</v>
      </c>
      <c r="W637">
        <v>1660</v>
      </c>
      <c r="X637">
        <v>534258</v>
      </c>
      <c r="Y637">
        <v>26</v>
      </c>
      <c r="Z637">
        <v>8.3000000000000007</v>
      </c>
      <c r="AA637">
        <v>0</v>
      </c>
      <c r="AB637">
        <v>0</v>
      </c>
      <c r="AC637">
        <v>0</v>
      </c>
      <c r="AD637">
        <v>0</v>
      </c>
      <c r="AE637">
        <v>100</v>
      </c>
      <c r="AF637">
        <v>100</v>
      </c>
      <c r="AG637">
        <v>100</v>
      </c>
      <c r="AH637" s="1">
        <f t="shared" si="9"/>
        <v>100</v>
      </c>
      <c r="AI637">
        <v>257543.52249999999</v>
      </c>
      <c r="AJ637">
        <v>3.9093</v>
      </c>
      <c r="AK637">
        <v>0</v>
      </c>
      <c r="AL637">
        <v>0</v>
      </c>
      <c r="AM637">
        <v>527.03750000000002</v>
      </c>
      <c r="AN637">
        <v>3349576.6310999999</v>
      </c>
      <c r="AO637">
        <v>0</v>
      </c>
      <c r="AP637">
        <v>0</v>
      </c>
      <c r="AQ637">
        <v>0</v>
      </c>
      <c r="AR637">
        <v>0</v>
      </c>
      <c r="AS637">
        <v>26.215199999999999</v>
      </c>
      <c r="AT637">
        <v>217398.0429</v>
      </c>
      <c r="AU637" s="1">
        <v>100</v>
      </c>
      <c r="AV637" s="1">
        <v>93.905254094327233</v>
      </c>
      <c r="AW637" s="3">
        <v>95.261622762979741</v>
      </c>
      <c r="AX637" s="1">
        <v>96.388958952435658</v>
      </c>
      <c r="AY637" s="1">
        <v>73.757993129303301</v>
      </c>
      <c r="AZ637" s="1">
        <v>73.757993129303301</v>
      </c>
      <c r="BA637" s="1">
        <v>7.689312828499129</v>
      </c>
      <c r="BB637" s="1">
        <f>BA637-(((100-AH637)/100)*14.1)</f>
        <v>7.689312828499129</v>
      </c>
    </row>
    <row r="638" spans="1:54" x14ac:dyDescent="0.3">
      <c r="A638">
        <v>1</v>
      </c>
      <c r="B638" t="s">
        <v>2732</v>
      </c>
      <c r="C638">
        <v>4</v>
      </c>
      <c r="D638" t="s">
        <v>1606</v>
      </c>
      <c r="E638" t="s">
        <v>3134</v>
      </c>
      <c r="F638" t="s">
        <v>3115</v>
      </c>
      <c r="G638" t="s">
        <v>3104</v>
      </c>
      <c r="H638" t="s">
        <v>3088</v>
      </c>
      <c r="I638" t="s">
        <v>2504</v>
      </c>
      <c r="J638" t="s">
        <v>3274</v>
      </c>
      <c r="K638" t="s">
        <v>3438</v>
      </c>
      <c r="L638" t="s">
        <v>4106</v>
      </c>
      <c r="M638" t="s">
        <v>3276</v>
      </c>
      <c r="N638" t="s">
        <v>3277</v>
      </c>
      <c r="O638" t="s">
        <v>4571</v>
      </c>
      <c r="P638" t="s">
        <v>2503</v>
      </c>
      <c r="Q638" t="s">
        <v>2503</v>
      </c>
      <c r="R638">
        <v>0</v>
      </c>
      <c r="S638">
        <v>0</v>
      </c>
      <c r="T638">
        <v>72440</v>
      </c>
      <c r="U638">
        <v>1.1200000000000001</v>
      </c>
      <c r="V638">
        <v>64846</v>
      </c>
      <c r="W638">
        <v>0</v>
      </c>
      <c r="X638">
        <v>0</v>
      </c>
      <c r="Y638">
        <v>0</v>
      </c>
      <c r="Z638">
        <v>0</v>
      </c>
      <c r="AA638">
        <v>481</v>
      </c>
      <c r="AB638">
        <v>669481</v>
      </c>
      <c r="AC638">
        <v>7.4</v>
      </c>
      <c r="AD638">
        <v>10.3</v>
      </c>
      <c r="AE638">
        <v>0</v>
      </c>
      <c r="AF638">
        <v>0</v>
      </c>
      <c r="AG638">
        <v>0</v>
      </c>
      <c r="AH638" s="1">
        <f t="shared" si="9"/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65030.438699999999</v>
      </c>
      <c r="AP638">
        <v>0.96940000000000004</v>
      </c>
      <c r="AQ638">
        <v>0</v>
      </c>
      <c r="AR638">
        <v>0</v>
      </c>
      <c r="AS638">
        <v>108.1695</v>
      </c>
      <c r="AT638">
        <v>3266944.9397</v>
      </c>
      <c r="AU638" s="1">
        <v>0</v>
      </c>
      <c r="AV638" s="1">
        <v>0</v>
      </c>
      <c r="AW638" s="3">
        <v>0</v>
      </c>
      <c r="AX638" s="1">
        <v>0</v>
      </c>
      <c r="AY638" s="1">
        <v>28.357082433697901</v>
      </c>
      <c r="AZ638" s="1">
        <v>28.357082433697901</v>
      </c>
      <c r="BA638" s="1">
        <v>-6.3266497956005283</v>
      </c>
      <c r="BB638" s="1">
        <f>BA638-(((100-AH638)/100)*14.1)</f>
        <v>-20.426649795600529</v>
      </c>
    </row>
    <row r="639" spans="1:54" x14ac:dyDescent="0.3">
      <c r="A639">
        <v>1</v>
      </c>
      <c r="B639" t="s">
        <v>2646</v>
      </c>
      <c r="C639">
        <v>2</v>
      </c>
      <c r="D639" t="s">
        <v>968</v>
      </c>
      <c r="E639" t="s">
        <v>3134</v>
      </c>
      <c r="F639" t="s">
        <v>3116</v>
      </c>
      <c r="G639" t="s">
        <v>3104</v>
      </c>
      <c r="H639" t="s">
        <v>3088</v>
      </c>
      <c r="I639" t="s">
        <v>2398</v>
      </c>
      <c r="J639" t="s">
        <v>3274</v>
      </c>
      <c r="K639" t="s">
        <v>3439</v>
      </c>
      <c r="L639" t="s">
        <v>4113</v>
      </c>
      <c r="M639" t="s">
        <v>3276</v>
      </c>
      <c r="N639" t="s">
        <v>3277</v>
      </c>
      <c r="O639" t="s">
        <v>4572</v>
      </c>
      <c r="P639" t="s">
        <v>2397</v>
      </c>
      <c r="Q639" t="s">
        <v>2397</v>
      </c>
      <c r="R639">
        <v>0</v>
      </c>
      <c r="S639">
        <v>0</v>
      </c>
      <c r="T639">
        <v>70236</v>
      </c>
      <c r="U639">
        <v>1.07</v>
      </c>
      <c r="V639">
        <v>65577</v>
      </c>
      <c r="W639">
        <v>0</v>
      </c>
      <c r="X639">
        <v>0</v>
      </c>
      <c r="Y639">
        <v>0</v>
      </c>
      <c r="Z639">
        <v>0</v>
      </c>
      <c r="AA639">
        <v>512</v>
      </c>
      <c r="AB639">
        <v>283872</v>
      </c>
      <c r="AC639">
        <v>7.8</v>
      </c>
      <c r="AD639">
        <v>4.3</v>
      </c>
      <c r="AE639">
        <v>0</v>
      </c>
      <c r="AF639">
        <v>0</v>
      </c>
      <c r="AG639">
        <v>0</v>
      </c>
      <c r="AH639" s="1">
        <f t="shared" si="9"/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3708842.486</v>
      </c>
      <c r="AU639" s="1">
        <v>0</v>
      </c>
      <c r="AV639" s="1">
        <v>0</v>
      </c>
      <c r="AW639" s="3">
        <v>0</v>
      </c>
      <c r="AX639" s="1">
        <v>0</v>
      </c>
      <c r="AY639" s="1">
        <v>2.9295125681220902</v>
      </c>
      <c r="AZ639" s="1">
        <v>0</v>
      </c>
      <c r="BA639" s="1">
        <v>-14.504721975183154</v>
      </c>
      <c r="BB639" s="1">
        <f>BA639-(((100-AH639)/100)*4.9)</f>
        <v>-19.404721975183154</v>
      </c>
    </row>
    <row r="640" spans="1:54" x14ac:dyDescent="0.3">
      <c r="A640">
        <v>1</v>
      </c>
      <c r="B640" t="s">
        <v>1257</v>
      </c>
      <c r="C640">
        <v>4</v>
      </c>
      <c r="D640" t="s">
        <v>968</v>
      </c>
      <c r="E640" t="s">
        <v>3134</v>
      </c>
      <c r="F640" t="s">
        <v>3114</v>
      </c>
      <c r="G640" t="s">
        <v>3104</v>
      </c>
      <c r="H640" t="s">
        <v>3090</v>
      </c>
      <c r="I640" t="s">
        <v>1259</v>
      </c>
      <c r="J640" t="s">
        <v>3274</v>
      </c>
      <c r="K640" t="s">
        <v>3437</v>
      </c>
      <c r="L640" t="s">
        <v>4112</v>
      </c>
      <c r="M640" t="s">
        <v>3276</v>
      </c>
      <c r="N640" t="s">
        <v>3277</v>
      </c>
      <c r="O640" t="s">
        <v>4570</v>
      </c>
      <c r="P640" t="s">
        <v>1258</v>
      </c>
      <c r="Q640" t="s">
        <v>1258</v>
      </c>
      <c r="R640">
        <v>0</v>
      </c>
      <c r="S640">
        <v>0</v>
      </c>
      <c r="T640">
        <v>71336</v>
      </c>
      <c r="U640">
        <v>1.1100000000000001</v>
      </c>
      <c r="V640">
        <v>64332</v>
      </c>
      <c r="W640">
        <v>0</v>
      </c>
      <c r="X640">
        <v>0</v>
      </c>
      <c r="Y640">
        <v>0</v>
      </c>
      <c r="Z640">
        <v>0</v>
      </c>
      <c r="AA640">
        <v>352</v>
      </c>
      <c r="AB640">
        <v>499644</v>
      </c>
      <c r="AC640">
        <v>5.5</v>
      </c>
      <c r="AD640">
        <v>7.8</v>
      </c>
      <c r="AE640">
        <v>0</v>
      </c>
      <c r="AF640">
        <v>0</v>
      </c>
      <c r="AG640">
        <v>0</v>
      </c>
      <c r="AH640" s="1">
        <f t="shared" si="9"/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69960.716799999995</v>
      </c>
      <c r="AP640">
        <v>1.0633999999999999</v>
      </c>
      <c r="AQ640">
        <v>5.1711999999999998</v>
      </c>
      <c r="AR640">
        <v>0</v>
      </c>
      <c r="AS640">
        <v>72.782200000000003</v>
      </c>
      <c r="AT640">
        <v>2768868.2152</v>
      </c>
      <c r="AU640" s="1">
        <v>0</v>
      </c>
      <c r="AV640" s="1">
        <v>0</v>
      </c>
      <c r="AW640" s="3">
        <v>0</v>
      </c>
      <c r="AX640" s="1">
        <v>0</v>
      </c>
      <c r="AY640" s="1">
        <v>-0.32925541104015199</v>
      </c>
      <c r="AZ640" s="1">
        <v>-1.829255411040152</v>
      </c>
      <c r="BA640" s="1">
        <v>11.387969632080994</v>
      </c>
      <c r="BB640" s="1">
        <f>BA640-(((100-AH640)/100)*8.5)</f>
        <v>2.8879696320809938</v>
      </c>
    </row>
    <row r="641" spans="1:54" x14ac:dyDescent="0.3">
      <c r="A641">
        <v>1</v>
      </c>
      <c r="B641" t="s">
        <v>2213</v>
      </c>
      <c r="C641">
        <v>2</v>
      </c>
      <c r="D641" t="s">
        <v>767</v>
      </c>
      <c r="E641" t="s">
        <v>3134</v>
      </c>
      <c r="F641" t="s">
        <v>3115</v>
      </c>
      <c r="G641" t="s">
        <v>3104</v>
      </c>
      <c r="H641" t="s">
        <v>3090</v>
      </c>
      <c r="I641" t="s">
        <v>2504</v>
      </c>
      <c r="J641" t="s">
        <v>3274</v>
      </c>
      <c r="K641" t="s">
        <v>3438</v>
      </c>
      <c r="L641" t="s">
        <v>4106</v>
      </c>
      <c r="M641" t="s">
        <v>3276</v>
      </c>
      <c r="N641" t="s">
        <v>3277</v>
      </c>
      <c r="O641" t="s">
        <v>4571</v>
      </c>
      <c r="P641" t="s">
        <v>2503</v>
      </c>
      <c r="Q641" t="s">
        <v>2503</v>
      </c>
      <c r="R641">
        <v>0</v>
      </c>
      <c r="S641">
        <v>0</v>
      </c>
      <c r="T641">
        <v>70778</v>
      </c>
      <c r="U641">
        <v>1.0900000000000001</v>
      </c>
      <c r="V641">
        <v>65203</v>
      </c>
      <c r="W641">
        <v>0</v>
      </c>
      <c r="X641">
        <v>0</v>
      </c>
      <c r="Y641">
        <v>0</v>
      </c>
      <c r="Z641">
        <v>0</v>
      </c>
      <c r="AA641">
        <v>538</v>
      </c>
      <c r="AB641">
        <v>408387</v>
      </c>
      <c r="AC641">
        <v>8.1999999999999993</v>
      </c>
      <c r="AD641">
        <v>6.3</v>
      </c>
      <c r="AE641">
        <v>0</v>
      </c>
      <c r="AF641">
        <v>0</v>
      </c>
      <c r="AG641">
        <v>0</v>
      </c>
      <c r="AH641" s="1">
        <f t="shared" si="9"/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81573.217600000004</v>
      </c>
      <c r="AP641">
        <v>1.2173</v>
      </c>
      <c r="AQ641">
        <v>0</v>
      </c>
      <c r="AR641">
        <v>0</v>
      </c>
      <c r="AS641">
        <v>150.3382</v>
      </c>
      <c r="AT641">
        <v>3499108.2960000001</v>
      </c>
      <c r="AU641" s="1">
        <v>0</v>
      </c>
      <c r="AV641" s="1">
        <v>0</v>
      </c>
      <c r="AW641" s="3">
        <v>0</v>
      </c>
      <c r="AX641" s="1">
        <v>0</v>
      </c>
      <c r="AY641" s="1">
        <v>11.581312062095</v>
      </c>
      <c r="AZ641" s="1">
        <v>11.581312062095</v>
      </c>
      <c r="BA641" s="1">
        <v>-14.222391620435076</v>
      </c>
      <c r="BB641" s="1">
        <f>BA641-(((100-AH641)/100)*14.1)</f>
        <v>-28.322391620435077</v>
      </c>
    </row>
    <row r="642" spans="1:54" x14ac:dyDescent="0.3">
      <c r="A642">
        <v>1</v>
      </c>
      <c r="B642" t="s">
        <v>684</v>
      </c>
      <c r="C642">
        <v>4</v>
      </c>
      <c r="D642" t="s">
        <v>767</v>
      </c>
      <c r="E642" t="s">
        <v>3134</v>
      </c>
      <c r="F642" t="s">
        <v>3116</v>
      </c>
      <c r="G642" t="s">
        <v>3104</v>
      </c>
      <c r="H642" t="s">
        <v>3090</v>
      </c>
      <c r="I642" t="s">
        <v>2398</v>
      </c>
      <c r="J642" t="s">
        <v>3274</v>
      </c>
      <c r="K642" t="s">
        <v>3439</v>
      </c>
      <c r="L642" t="s">
        <v>4113</v>
      </c>
      <c r="M642" t="s">
        <v>3276</v>
      </c>
      <c r="N642" t="s">
        <v>3277</v>
      </c>
      <c r="O642" t="s">
        <v>4572</v>
      </c>
      <c r="P642" t="s">
        <v>2397</v>
      </c>
      <c r="Q642" t="s">
        <v>2397</v>
      </c>
      <c r="R642">
        <v>0</v>
      </c>
      <c r="S642">
        <v>0</v>
      </c>
      <c r="T642">
        <v>66688</v>
      </c>
      <c r="U642">
        <v>1.03</v>
      </c>
      <c r="V642">
        <v>64678</v>
      </c>
      <c r="W642">
        <v>0</v>
      </c>
      <c r="X642">
        <v>0</v>
      </c>
      <c r="Y642">
        <v>0</v>
      </c>
      <c r="Z642">
        <v>0</v>
      </c>
      <c r="AA642">
        <v>446</v>
      </c>
      <c r="AB642">
        <v>795698</v>
      </c>
      <c r="AC642">
        <v>6.9</v>
      </c>
      <c r="AD642">
        <v>12.3</v>
      </c>
      <c r="AE642">
        <v>0</v>
      </c>
      <c r="AF642">
        <v>0</v>
      </c>
      <c r="AG642">
        <v>0</v>
      </c>
      <c r="AH642" s="1">
        <f t="shared" ref="AH642:AH705" si="10">AVERAGE(AE642,AG642,AF642)</f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457749.76040000003</v>
      </c>
      <c r="AP642">
        <v>6.9177999999999997</v>
      </c>
      <c r="AQ642">
        <v>0</v>
      </c>
      <c r="AR642">
        <v>0</v>
      </c>
      <c r="AS642">
        <v>196.584</v>
      </c>
      <c r="AT642">
        <v>3851841.1124</v>
      </c>
      <c r="AU642" s="1">
        <v>0</v>
      </c>
      <c r="AV642" s="1">
        <v>0</v>
      </c>
      <c r="AW642" s="3">
        <v>0</v>
      </c>
      <c r="AX642" s="1">
        <v>0</v>
      </c>
      <c r="AY642" s="1">
        <v>23.667822407344701</v>
      </c>
      <c r="AZ642" s="1">
        <v>9.2678224073447009</v>
      </c>
      <c r="BA642" s="1">
        <v>-5.5479852053727639</v>
      </c>
      <c r="BB642" s="1">
        <f>BA642-(((100-AH642)/100)*4.9)</f>
        <v>-10.447985205372763</v>
      </c>
    </row>
    <row r="643" spans="1:54" x14ac:dyDescent="0.3">
      <c r="A643">
        <v>1</v>
      </c>
      <c r="B643" t="s">
        <v>2001</v>
      </c>
      <c r="C643">
        <v>2</v>
      </c>
      <c r="D643" t="s">
        <v>2750</v>
      </c>
      <c r="E643" t="s">
        <v>3135</v>
      </c>
      <c r="F643" t="s">
        <v>3114</v>
      </c>
      <c r="G643" t="s">
        <v>3089</v>
      </c>
      <c r="H643" t="s">
        <v>3088</v>
      </c>
      <c r="I643" t="s">
        <v>662</v>
      </c>
      <c r="J643" t="s">
        <v>3274</v>
      </c>
      <c r="K643" t="s">
        <v>3440</v>
      </c>
      <c r="L643" t="s">
        <v>4132</v>
      </c>
      <c r="M643" t="s">
        <v>3276</v>
      </c>
      <c r="N643" t="s">
        <v>3277</v>
      </c>
      <c r="O643" t="s">
        <v>4573</v>
      </c>
      <c r="P643" t="s">
        <v>661</v>
      </c>
      <c r="Q643" t="s">
        <v>661</v>
      </c>
      <c r="R643">
        <v>203504</v>
      </c>
      <c r="S643">
        <v>3.09</v>
      </c>
      <c r="T643">
        <v>205226</v>
      </c>
      <c r="U643">
        <v>3.12</v>
      </c>
      <c r="V643">
        <v>65869</v>
      </c>
      <c r="W643">
        <v>779</v>
      </c>
      <c r="X643">
        <v>176460</v>
      </c>
      <c r="Y643">
        <v>12</v>
      </c>
      <c r="Z643">
        <v>2.7</v>
      </c>
      <c r="AA643">
        <v>685</v>
      </c>
      <c r="AB643">
        <v>83979</v>
      </c>
      <c r="AC643">
        <v>10.4</v>
      </c>
      <c r="AD643">
        <v>1.3</v>
      </c>
      <c r="AE643">
        <v>50</v>
      </c>
      <c r="AF643">
        <v>68</v>
      </c>
      <c r="AG643">
        <v>53</v>
      </c>
      <c r="AH643" s="1">
        <f t="shared" si="10"/>
        <v>57</v>
      </c>
      <c r="AI643">
        <v>248197.20110000001</v>
      </c>
      <c r="AJ643">
        <v>3.6962000000000002</v>
      </c>
      <c r="AK643">
        <v>0</v>
      </c>
      <c r="AL643">
        <v>0</v>
      </c>
      <c r="AM643">
        <v>323.21100000000001</v>
      </c>
      <c r="AN643">
        <v>1937781.7309999999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689705.99199999997</v>
      </c>
      <c r="AU643" s="1">
        <v>100</v>
      </c>
      <c r="AV643" s="1">
        <v>73.750362905120994</v>
      </c>
      <c r="AW643" s="3">
        <v>100</v>
      </c>
      <c r="AX643" s="1">
        <v>91.250120968373665</v>
      </c>
      <c r="AY643" s="1">
        <v>94.343309166687305</v>
      </c>
      <c r="AZ643" s="1">
        <v>94.212060981212915</v>
      </c>
      <c r="BA643" s="1">
        <v>68.994480441564676</v>
      </c>
      <c r="BB643" s="1">
        <f>BA643-(((100-AH643)/100)*8.5)</f>
        <v>65.339480441564675</v>
      </c>
    </row>
    <row r="644" spans="1:54" x14ac:dyDescent="0.3">
      <c r="A644">
        <v>1</v>
      </c>
      <c r="B644" t="s">
        <v>1665</v>
      </c>
      <c r="C644">
        <v>4</v>
      </c>
      <c r="D644" t="s">
        <v>2750</v>
      </c>
      <c r="E644" t="s">
        <v>3135</v>
      </c>
      <c r="F644" t="s">
        <v>3115</v>
      </c>
      <c r="G644" t="s">
        <v>3089</v>
      </c>
      <c r="H644" t="s">
        <v>3088</v>
      </c>
      <c r="I644" t="s">
        <v>2891</v>
      </c>
      <c r="J644" t="s">
        <v>3274</v>
      </c>
      <c r="K644" t="s">
        <v>3441</v>
      </c>
      <c r="L644" t="s">
        <v>4128</v>
      </c>
      <c r="M644" t="s">
        <v>3276</v>
      </c>
      <c r="N644" t="s">
        <v>3277</v>
      </c>
      <c r="O644" t="s">
        <v>4574</v>
      </c>
      <c r="P644" t="s">
        <v>2890</v>
      </c>
      <c r="Q644" t="s">
        <v>2890</v>
      </c>
      <c r="R644">
        <v>240381</v>
      </c>
      <c r="S644">
        <v>3.73</v>
      </c>
      <c r="T644">
        <v>17265</v>
      </c>
      <c r="U644">
        <v>0.27</v>
      </c>
      <c r="V644">
        <v>64430</v>
      </c>
      <c r="W644">
        <v>1234</v>
      </c>
      <c r="X644">
        <v>371319</v>
      </c>
      <c r="Y644">
        <v>19</v>
      </c>
      <c r="Z644">
        <v>5.8</v>
      </c>
      <c r="AA644">
        <v>39</v>
      </c>
      <c r="AB644">
        <v>220987</v>
      </c>
      <c r="AC644">
        <v>0.6</v>
      </c>
      <c r="AD644">
        <v>3.4</v>
      </c>
      <c r="AE644">
        <v>93</v>
      </c>
      <c r="AF644">
        <v>63</v>
      </c>
      <c r="AG644">
        <v>97</v>
      </c>
      <c r="AH644" s="1">
        <f t="shared" si="10"/>
        <v>84.333333333333329</v>
      </c>
      <c r="AI644">
        <v>238602.43830000001</v>
      </c>
      <c r="AJ644">
        <v>3.605</v>
      </c>
      <c r="AK644">
        <v>0</v>
      </c>
      <c r="AL644">
        <v>0</v>
      </c>
      <c r="AM644">
        <v>320.00259999999997</v>
      </c>
      <c r="AN644">
        <v>2529735.3465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1326341.4698999999</v>
      </c>
      <c r="AU644" s="1">
        <v>100</v>
      </c>
      <c r="AV644" s="1">
        <v>65.603862862403744</v>
      </c>
      <c r="AW644" s="3">
        <v>100</v>
      </c>
      <c r="AX644" s="1">
        <v>88.534620954134581</v>
      </c>
      <c r="AY644" s="1">
        <v>100.876144505195</v>
      </c>
      <c r="AZ644" s="1">
        <v>100.876144505195</v>
      </c>
      <c r="BA644" s="1">
        <v>-1.8493284017909211</v>
      </c>
      <c r="BB644" s="1">
        <f>BA644-(((100-AH644)/100)*14.1)</f>
        <v>-4.0583284017909218</v>
      </c>
    </row>
    <row r="645" spans="1:54" x14ac:dyDescent="0.3">
      <c r="A645">
        <v>1</v>
      </c>
      <c r="B645" t="s">
        <v>131</v>
      </c>
      <c r="C645">
        <v>2</v>
      </c>
      <c r="D645" t="s">
        <v>2707</v>
      </c>
      <c r="E645" t="s">
        <v>3135</v>
      </c>
      <c r="F645" t="s">
        <v>3116</v>
      </c>
      <c r="G645" t="s">
        <v>3089</v>
      </c>
      <c r="H645" t="s">
        <v>3088</v>
      </c>
      <c r="I645" t="s">
        <v>1719</v>
      </c>
      <c r="J645" t="s">
        <v>3274</v>
      </c>
      <c r="K645" t="s">
        <v>3442</v>
      </c>
      <c r="L645" t="s">
        <v>4133</v>
      </c>
      <c r="M645" t="s">
        <v>3276</v>
      </c>
      <c r="N645" t="s">
        <v>3277</v>
      </c>
      <c r="O645" t="s">
        <v>4575</v>
      </c>
      <c r="P645" t="s">
        <v>1718</v>
      </c>
      <c r="Q645" t="s">
        <v>1718</v>
      </c>
      <c r="R645">
        <v>0</v>
      </c>
      <c r="S645">
        <v>0</v>
      </c>
      <c r="T645">
        <v>0</v>
      </c>
      <c r="U645">
        <v>0</v>
      </c>
      <c r="V645">
        <v>65853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s="1">
        <f t="shared" si="10"/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 s="1">
        <v>0</v>
      </c>
      <c r="AV645" s="1">
        <v>0</v>
      </c>
      <c r="AW645" s="3">
        <v>0</v>
      </c>
      <c r="AX645" s="1">
        <v>0</v>
      </c>
      <c r="AY645" s="1">
        <v>37.758551556679997</v>
      </c>
      <c r="AZ645" s="1">
        <v>0</v>
      </c>
      <c r="BA645" s="1">
        <v>-11.963748782450345</v>
      </c>
      <c r="BB645" s="1">
        <f>BA645-(((100-AH645)/100)*4.9)</f>
        <v>-16.863748782450344</v>
      </c>
    </row>
    <row r="646" spans="1:54" x14ac:dyDescent="0.3">
      <c r="A646">
        <v>1</v>
      </c>
      <c r="B646" t="s">
        <v>517</v>
      </c>
      <c r="C646">
        <v>4</v>
      </c>
      <c r="D646" t="s">
        <v>2707</v>
      </c>
      <c r="E646" t="s">
        <v>3135</v>
      </c>
      <c r="F646" t="s">
        <v>3114</v>
      </c>
      <c r="G646" t="s">
        <v>3089</v>
      </c>
      <c r="H646" t="s">
        <v>3090</v>
      </c>
      <c r="I646" t="s">
        <v>662</v>
      </c>
      <c r="J646" t="s">
        <v>3274</v>
      </c>
      <c r="K646" t="s">
        <v>3440</v>
      </c>
      <c r="L646" t="s">
        <v>4132</v>
      </c>
      <c r="M646" t="s">
        <v>3276</v>
      </c>
      <c r="N646" t="s">
        <v>3277</v>
      </c>
      <c r="O646" t="s">
        <v>4573</v>
      </c>
      <c r="P646" t="s">
        <v>661</v>
      </c>
      <c r="Q646" t="s">
        <v>661</v>
      </c>
      <c r="R646">
        <v>0</v>
      </c>
      <c r="S646">
        <v>0</v>
      </c>
      <c r="T646">
        <v>0</v>
      </c>
      <c r="U646">
        <v>0</v>
      </c>
      <c r="V646">
        <v>64266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s="1">
        <f t="shared" si="10"/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 s="1">
        <v>0</v>
      </c>
      <c r="AV646" s="1">
        <v>0</v>
      </c>
      <c r="AW646" s="3">
        <v>0</v>
      </c>
      <c r="AX646" s="1">
        <v>0</v>
      </c>
      <c r="AY646" s="1">
        <v>13.654378077008101</v>
      </c>
      <c r="AZ646" s="1">
        <v>0</v>
      </c>
      <c r="BA646" s="1">
        <v>9.8306404516254684</v>
      </c>
      <c r="BB646" s="1">
        <f>BA646-(((100-AH646)/100)*8.5)</f>
        <v>1.3306404516254684</v>
      </c>
    </row>
    <row r="647" spans="1:54" x14ac:dyDescent="0.3">
      <c r="A647">
        <v>1</v>
      </c>
      <c r="B647" t="s">
        <v>1249</v>
      </c>
      <c r="C647">
        <v>2</v>
      </c>
      <c r="D647" t="s">
        <v>2915</v>
      </c>
      <c r="E647" t="s">
        <v>3135</v>
      </c>
      <c r="F647" t="s">
        <v>3115</v>
      </c>
      <c r="G647" t="s">
        <v>3089</v>
      </c>
      <c r="H647" t="s">
        <v>3090</v>
      </c>
      <c r="I647" t="s">
        <v>2891</v>
      </c>
      <c r="J647" t="s">
        <v>3274</v>
      </c>
      <c r="K647" t="s">
        <v>3441</v>
      </c>
      <c r="L647" t="s">
        <v>4128</v>
      </c>
      <c r="M647" t="s">
        <v>3276</v>
      </c>
      <c r="N647" t="s">
        <v>3277</v>
      </c>
      <c r="O647" t="s">
        <v>4574</v>
      </c>
      <c r="P647" t="s">
        <v>2890</v>
      </c>
      <c r="Q647" t="s">
        <v>2890</v>
      </c>
      <c r="R647">
        <v>0</v>
      </c>
      <c r="S647">
        <v>0</v>
      </c>
      <c r="T647">
        <v>0</v>
      </c>
      <c r="U647">
        <v>0</v>
      </c>
      <c r="V647">
        <v>65165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s="1">
        <f t="shared" si="10"/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257833.55540000001</v>
      </c>
      <c r="AU647" s="1">
        <v>0</v>
      </c>
      <c r="AV647" s="1">
        <v>0</v>
      </c>
      <c r="AW647" s="3">
        <v>0</v>
      </c>
      <c r="AX647" s="1">
        <v>0</v>
      </c>
      <c r="AY647" s="1">
        <v>-21.228208742193299</v>
      </c>
      <c r="AZ647" s="1">
        <v>0</v>
      </c>
      <c r="BA647" s="1">
        <v>-15.069382684679345</v>
      </c>
      <c r="BB647" s="1">
        <f>BA647-(((100-AH647)/100)*14.1)</f>
        <v>-29.169382684679345</v>
      </c>
    </row>
    <row r="648" spans="1:54" x14ac:dyDescent="0.3">
      <c r="A648">
        <v>1</v>
      </c>
      <c r="B648" t="s">
        <v>307</v>
      </c>
      <c r="C648">
        <v>2</v>
      </c>
      <c r="D648" t="s">
        <v>1208</v>
      </c>
      <c r="E648" t="s">
        <v>3133</v>
      </c>
      <c r="F648" t="s">
        <v>3116</v>
      </c>
      <c r="G648" t="s">
        <v>3089</v>
      </c>
      <c r="H648" t="s">
        <v>3088</v>
      </c>
      <c r="I648" t="s">
        <v>2275</v>
      </c>
      <c r="J648" t="s">
        <v>3274</v>
      </c>
      <c r="K648" t="s">
        <v>3436</v>
      </c>
      <c r="L648" t="s">
        <v>4123</v>
      </c>
      <c r="M648" t="s">
        <v>3276</v>
      </c>
      <c r="N648" t="s">
        <v>3277</v>
      </c>
      <c r="O648" t="s">
        <v>4569</v>
      </c>
      <c r="P648" t="s">
        <v>2274</v>
      </c>
      <c r="Q648" t="s">
        <v>2274</v>
      </c>
      <c r="R648">
        <v>212539</v>
      </c>
      <c r="S648">
        <v>3.24</v>
      </c>
      <c r="T648">
        <v>0</v>
      </c>
      <c r="U648">
        <v>0</v>
      </c>
      <c r="V648">
        <v>65641</v>
      </c>
      <c r="W648">
        <v>1440</v>
      </c>
      <c r="X648">
        <v>250122</v>
      </c>
      <c r="Y648">
        <v>22</v>
      </c>
      <c r="Z648">
        <v>3.8</v>
      </c>
      <c r="AA648">
        <v>0</v>
      </c>
      <c r="AB648">
        <v>0</v>
      </c>
      <c r="AC648">
        <v>0</v>
      </c>
      <c r="AD648">
        <v>0</v>
      </c>
      <c r="AE648">
        <v>100</v>
      </c>
      <c r="AF648">
        <v>100</v>
      </c>
      <c r="AG648">
        <v>100</v>
      </c>
      <c r="AH648" s="1">
        <f t="shared" si="10"/>
        <v>100</v>
      </c>
      <c r="AI648">
        <v>207593.76949999999</v>
      </c>
      <c r="AJ648">
        <v>3.0541</v>
      </c>
      <c r="AK648">
        <v>0</v>
      </c>
      <c r="AL648">
        <v>0</v>
      </c>
      <c r="AM648">
        <v>437.31529999999998</v>
      </c>
      <c r="AN648">
        <v>3428904.36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 s="1">
        <v>100</v>
      </c>
      <c r="AV648" s="1">
        <v>100</v>
      </c>
      <c r="AW648" s="3">
        <v>100</v>
      </c>
      <c r="AX648" s="1">
        <v>100</v>
      </c>
      <c r="AY648" s="1">
        <v>99.009620122764701</v>
      </c>
      <c r="AZ648" s="1">
        <v>99.009620122764701</v>
      </c>
      <c r="BA648" s="1">
        <v>61.17392961504256</v>
      </c>
      <c r="BB648" s="1">
        <f>BA648-(((100-AH648)/100)*4.9)</f>
        <v>61.17392961504256</v>
      </c>
    </row>
    <row r="649" spans="1:54" x14ac:dyDescent="0.3">
      <c r="A649">
        <v>1</v>
      </c>
      <c r="B649" t="s">
        <v>1116</v>
      </c>
      <c r="C649">
        <v>4</v>
      </c>
      <c r="D649" t="s">
        <v>2915</v>
      </c>
      <c r="E649" t="s">
        <v>3135</v>
      </c>
      <c r="F649" t="s">
        <v>3116</v>
      </c>
      <c r="G649" t="s">
        <v>3089</v>
      </c>
      <c r="H649" t="s">
        <v>3090</v>
      </c>
      <c r="I649" t="s">
        <v>1719</v>
      </c>
      <c r="J649" t="s">
        <v>3274</v>
      </c>
      <c r="K649" t="s">
        <v>3442</v>
      </c>
      <c r="L649" t="s">
        <v>4133</v>
      </c>
      <c r="M649" t="s">
        <v>3276</v>
      </c>
      <c r="N649" t="s">
        <v>3277</v>
      </c>
      <c r="O649" t="s">
        <v>4575</v>
      </c>
      <c r="P649" t="s">
        <v>1718</v>
      </c>
      <c r="Q649" t="s">
        <v>1718</v>
      </c>
      <c r="R649">
        <v>12443</v>
      </c>
      <c r="S649">
        <v>0.19</v>
      </c>
      <c r="T649">
        <v>65807</v>
      </c>
      <c r="U649">
        <v>1.02</v>
      </c>
      <c r="V649">
        <v>64599</v>
      </c>
      <c r="W649">
        <v>0</v>
      </c>
      <c r="X649">
        <v>29824</v>
      </c>
      <c r="Y649">
        <v>0</v>
      </c>
      <c r="Z649">
        <v>0.5</v>
      </c>
      <c r="AA649">
        <v>432</v>
      </c>
      <c r="AB649">
        <v>781943</v>
      </c>
      <c r="AC649">
        <v>6.7</v>
      </c>
      <c r="AD649">
        <v>12.1</v>
      </c>
      <c r="AE649">
        <v>16</v>
      </c>
      <c r="AF649">
        <v>4</v>
      </c>
      <c r="AG649">
        <v>0</v>
      </c>
      <c r="AH649" s="1">
        <f t="shared" si="10"/>
        <v>6.666666666666667</v>
      </c>
      <c r="AI649">
        <v>0</v>
      </c>
      <c r="AJ649">
        <v>0</v>
      </c>
      <c r="AK649">
        <v>0</v>
      </c>
      <c r="AL649">
        <v>0</v>
      </c>
      <c r="AM649">
        <v>14.8147</v>
      </c>
      <c r="AN649">
        <v>477097.88160000002</v>
      </c>
      <c r="AO649">
        <v>62540.996899999998</v>
      </c>
      <c r="AP649">
        <v>0.95440000000000003</v>
      </c>
      <c r="AQ649">
        <v>0</v>
      </c>
      <c r="AR649">
        <v>0</v>
      </c>
      <c r="AS649">
        <v>98.769300000000001</v>
      </c>
      <c r="AT649">
        <v>3337512.8448999999</v>
      </c>
      <c r="AU649" s="1">
        <v>0</v>
      </c>
      <c r="AV649" s="1">
        <v>12.50711844030673</v>
      </c>
      <c r="AW649" s="3">
        <v>13.042946189604168</v>
      </c>
      <c r="AX649" s="1">
        <v>8.5166882099702992</v>
      </c>
      <c r="AY649" s="1">
        <v>77.881176088853707</v>
      </c>
      <c r="AZ649" s="1">
        <v>64.707579191089422</v>
      </c>
      <c r="BA649" s="1">
        <v>-5.5479852053727781</v>
      </c>
      <c r="BB649" s="1">
        <f>BA649-(((100-AH649)/100)*4.9)</f>
        <v>-10.121318538706111</v>
      </c>
    </row>
    <row r="650" spans="1:54" x14ac:dyDescent="0.3">
      <c r="A650">
        <v>1</v>
      </c>
      <c r="B650" t="s">
        <v>3064</v>
      </c>
      <c r="C650">
        <v>2</v>
      </c>
      <c r="D650" t="s">
        <v>2800</v>
      </c>
      <c r="E650" t="s">
        <v>3135</v>
      </c>
      <c r="F650" t="s">
        <v>3114</v>
      </c>
      <c r="G650" t="s">
        <v>3104</v>
      </c>
      <c r="H650" t="s">
        <v>3088</v>
      </c>
      <c r="I650" t="s">
        <v>662</v>
      </c>
      <c r="J650" t="s">
        <v>3274</v>
      </c>
      <c r="K650" t="s">
        <v>3440</v>
      </c>
      <c r="L650" t="s">
        <v>4132</v>
      </c>
      <c r="M650" t="s">
        <v>3276</v>
      </c>
      <c r="N650" t="s">
        <v>3277</v>
      </c>
      <c r="O650" t="s">
        <v>4573</v>
      </c>
      <c r="P650" t="s">
        <v>661</v>
      </c>
      <c r="Q650" t="s">
        <v>661</v>
      </c>
      <c r="R650">
        <v>0</v>
      </c>
      <c r="S650">
        <v>0</v>
      </c>
      <c r="T650">
        <v>325017</v>
      </c>
      <c r="U650">
        <v>4.91</v>
      </c>
      <c r="V650">
        <v>66190</v>
      </c>
      <c r="W650">
        <v>0</v>
      </c>
      <c r="X650">
        <v>0</v>
      </c>
      <c r="Y650">
        <v>0</v>
      </c>
      <c r="Z650">
        <v>0</v>
      </c>
      <c r="AA650">
        <v>1323</v>
      </c>
      <c r="AB650">
        <v>259707</v>
      </c>
      <c r="AC650">
        <v>20</v>
      </c>
      <c r="AD650">
        <v>3.9</v>
      </c>
      <c r="AE650">
        <v>0</v>
      </c>
      <c r="AF650">
        <v>0</v>
      </c>
      <c r="AG650">
        <v>0</v>
      </c>
      <c r="AH650" s="1">
        <f t="shared" si="10"/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50321.4548</v>
      </c>
      <c r="AP650">
        <v>0.7379</v>
      </c>
      <c r="AQ650">
        <v>0</v>
      </c>
      <c r="AR650">
        <v>0</v>
      </c>
      <c r="AS650">
        <v>58.532400000000003</v>
      </c>
      <c r="AT650">
        <v>2188083.5690000001</v>
      </c>
      <c r="AU650" s="1">
        <v>0</v>
      </c>
      <c r="AV650" s="1">
        <v>0</v>
      </c>
      <c r="AW650" s="3">
        <v>0</v>
      </c>
      <c r="AX650" s="1">
        <v>0</v>
      </c>
      <c r="AY650" s="1">
        <v>13.7308749779274</v>
      </c>
      <c r="AZ650" s="1">
        <v>12.2308749779274</v>
      </c>
      <c r="BA650" s="1">
        <v>-15.916373748923606</v>
      </c>
      <c r="BB650" s="1">
        <f>BA650-(((100-AH650)/100)*8.5)</f>
        <v>-24.416373748923604</v>
      </c>
    </row>
    <row r="651" spans="1:54" x14ac:dyDescent="0.3">
      <c r="A651">
        <v>1</v>
      </c>
      <c r="B651" t="s">
        <v>2997</v>
      </c>
      <c r="C651">
        <v>4</v>
      </c>
      <c r="D651" t="s">
        <v>2800</v>
      </c>
      <c r="E651" t="s">
        <v>3135</v>
      </c>
      <c r="F651" t="s">
        <v>3115</v>
      </c>
      <c r="G651" t="s">
        <v>3104</v>
      </c>
      <c r="H651" t="s">
        <v>3088</v>
      </c>
      <c r="I651" t="s">
        <v>2891</v>
      </c>
      <c r="J651" t="s">
        <v>3274</v>
      </c>
      <c r="K651" t="s">
        <v>3441</v>
      </c>
      <c r="L651" t="s">
        <v>4128</v>
      </c>
      <c r="M651" t="s">
        <v>3276</v>
      </c>
      <c r="N651" t="s">
        <v>3277</v>
      </c>
      <c r="O651" t="s">
        <v>4574</v>
      </c>
      <c r="P651" t="s">
        <v>2890</v>
      </c>
      <c r="Q651" t="s">
        <v>2890</v>
      </c>
      <c r="R651">
        <v>0</v>
      </c>
      <c r="S651">
        <v>0</v>
      </c>
      <c r="T651">
        <v>60857</v>
      </c>
      <c r="U651">
        <v>0.91</v>
      </c>
      <c r="V651">
        <v>66525</v>
      </c>
      <c r="W651">
        <v>0</v>
      </c>
      <c r="X651">
        <v>0</v>
      </c>
      <c r="Y651">
        <v>0</v>
      </c>
      <c r="Z651">
        <v>0</v>
      </c>
      <c r="AA651">
        <v>313</v>
      </c>
      <c r="AB651">
        <v>642925</v>
      </c>
      <c r="AC651">
        <v>4.7</v>
      </c>
      <c r="AD651">
        <v>9.6999999999999993</v>
      </c>
      <c r="AE651">
        <v>0</v>
      </c>
      <c r="AF651">
        <v>0</v>
      </c>
      <c r="AG651">
        <v>0</v>
      </c>
      <c r="AH651" s="1">
        <f t="shared" si="10"/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51389.920299999998</v>
      </c>
      <c r="AP651">
        <v>0.77880000000000005</v>
      </c>
      <c r="AQ651">
        <v>0</v>
      </c>
      <c r="AR651">
        <v>0</v>
      </c>
      <c r="AS651">
        <v>60.961599999999997</v>
      </c>
      <c r="AT651">
        <v>2898609.3270999999</v>
      </c>
      <c r="AU651" s="1">
        <v>0</v>
      </c>
      <c r="AV651" s="1">
        <v>0</v>
      </c>
      <c r="AW651" s="3">
        <v>0</v>
      </c>
      <c r="AX651" s="1">
        <v>0</v>
      </c>
      <c r="AY651" s="1">
        <v>26.505857431450799</v>
      </c>
      <c r="AZ651" s="1">
        <v>26.505857431450799</v>
      </c>
      <c r="BA651" s="1">
        <v>-5.1586529102588843</v>
      </c>
      <c r="BB651" s="1">
        <f>BA651-(((100-AH651)/100)*14.1)</f>
        <v>-19.258652910258885</v>
      </c>
    </row>
    <row r="652" spans="1:54" x14ac:dyDescent="0.3">
      <c r="A652">
        <v>1</v>
      </c>
      <c r="B652" t="s">
        <v>190</v>
      </c>
      <c r="C652">
        <v>2</v>
      </c>
      <c r="D652" t="s">
        <v>2546</v>
      </c>
      <c r="E652" t="s">
        <v>3135</v>
      </c>
      <c r="F652" t="s">
        <v>3116</v>
      </c>
      <c r="G652" t="s">
        <v>3104</v>
      </c>
      <c r="H652" t="s">
        <v>3088</v>
      </c>
      <c r="I652" t="s">
        <v>1719</v>
      </c>
      <c r="J652" t="s">
        <v>3274</v>
      </c>
      <c r="K652" t="s">
        <v>3442</v>
      </c>
      <c r="L652" t="s">
        <v>4133</v>
      </c>
      <c r="M652" t="s">
        <v>3276</v>
      </c>
      <c r="N652" t="s">
        <v>3277</v>
      </c>
      <c r="O652" t="s">
        <v>4575</v>
      </c>
      <c r="P652" t="s">
        <v>1718</v>
      </c>
      <c r="Q652" t="s">
        <v>1718</v>
      </c>
      <c r="R652">
        <v>0</v>
      </c>
      <c r="S652">
        <v>0</v>
      </c>
      <c r="T652">
        <v>51829</v>
      </c>
      <c r="U652">
        <v>0.79</v>
      </c>
      <c r="V652">
        <v>65792</v>
      </c>
      <c r="W652">
        <v>0</v>
      </c>
      <c r="X652">
        <v>0</v>
      </c>
      <c r="Y652">
        <v>0</v>
      </c>
      <c r="Z652">
        <v>0</v>
      </c>
      <c r="AA652">
        <v>343</v>
      </c>
      <c r="AB652">
        <v>435037</v>
      </c>
      <c r="AC652">
        <v>5.2</v>
      </c>
      <c r="AD652">
        <v>6.6</v>
      </c>
      <c r="AE652">
        <v>0</v>
      </c>
      <c r="AF652">
        <v>0</v>
      </c>
      <c r="AG652">
        <v>0</v>
      </c>
      <c r="AH652" s="1">
        <f t="shared" si="10"/>
        <v>0</v>
      </c>
      <c r="AI652">
        <v>0</v>
      </c>
      <c r="AJ652">
        <v>0</v>
      </c>
      <c r="AK652">
        <v>0</v>
      </c>
      <c r="AL652">
        <v>0</v>
      </c>
      <c r="AM652">
        <v>11.971500000000001</v>
      </c>
      <c r="AN652">
        <v>0</v>
      </c>
      <c r="AO652">
        <v>53381.3177</v>
      </c>
      <c r="AP652">
        <v>0.78620000000000001</v>
      </c>
      <c r="AQ652">
        <v>0</v>
      </c>
      <c r="AR652">
        <v>0</v>
      </c>
      <c r="AS652">
        <v>74.811000000000007</v>
      </c>
      <c r="AT652">
        <v>3417512.3420000002</v>
      </c>
      <c r="AU652" s="1">
        <v>0</v>
      </c>
      <c r="AV652" s="1">
        <v>0</v>
      </c>
      <c r="AW652" s="3">
        <v>13.794831907354594</v>
      </c>
      <c r="AX652" s="1">
        <v>4.5982773024515309</v>
      </c>
      <c r="AY652" s="1">
        <v>18.947963620623799</v>
      </c>
      <c r="AZ652" s="1">
        <v>5.2101155521768199</v>
      </c>
      <c r="BA652" s="1">
        <v>-2.5056818983893039</v>
      </c>
      <c r="BB652" s="1">
        <f>BA652-(((100-AH652)/100)*4.9)</f>
        <v>-7.4056818983893038</v>
      </c>
    </row>
    <row r="653" spans="1:54" x14ac:dyDescent="0.3">
      <c r="A653">
        <v>1</v>
      </c>
      <c r="B653" t="s">
        <v>660</v>
      </c>
      <c r="C653">
        <v>4</v>
      </c>
      <c r="D653" t="s">
        <v>2546</v>
      </c>
      <c r="E653" t="s">
        <v>3135</v>
      </c>
      <c r="F653" t="s">
        <v>3114</v>
      </c>
      <c r="G653" t="s">
        <v>3104</v>
      </c>
      <c r="H653" t="s">
        <v>3090</v>
      </c>
      <c r="I653" t="s">
        <v>662</v>
      </c>
      <c r="J653" t="s">
        <v>3274</v>
      </c>
      <c r="K653" t="s">
        <v>3440</v>
      </c>
      <c r="L653" t="s">
        <v>4132</v>
      </c>
      <c r="M653" t="s">
        <v>3276</v>
      </c>
      <c r="N653" t="s">
        <v>3277</v>
      </c>
      <c r="O653" t="s">
        <v>4573</v>
      </c>
      <c r="P653" t="s">
        <v>661</v>
      </c>
      <c r="Q653" t="s">
        <v>661</v>
      </c>
      <c r="R653">
        <v>0</v>
      </c>
      <c r="S653">
        <v>0</v>
      </c>
      <c r="T653">
        <v>375252</v>
      </c>
      <c r="U653">
        <v>5.72</v>
      </c>
      <c r="V653">
        <v>65590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501058</v>
      </c>
      <c r="AC653">
        <v>0</v>
      </c>
      <c r="AD653">
        <v>7.6</v>
      </c>
      <c r="AE653">
        <v>0</v>
      </c>
      <c r="AF653">
        <v>0</v>
      </c>
      <c r="AG653">
        <v>0</v>
      </c>
      <c r="AH653" s="1">
        <f t="shared" si="10"/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57961.6299</v>
      </c>
      <c r="AP653">
        <v>0.87419999999999998</v>
      </c>
      <c r="AQ653">
        <v>0</v>
      </c>
      <c r="AR653">
        <v>0</v>
      </c>
      <c r="AS653">
        <v>78.705200000000005</v>
      </c>
      <c r="AT653">
        <v>2502718.0214</v>
      </c>
      <c r="AU653" s="1">
        <v>0</v>
      </c>
      <c r="AV653" s="1">
        <v>0</v>
      </c>
      <c r="AW653" s="3">
        <v>0</v>
      </c>
      <c r="AX653" s="1">
        <v>0</v>
      </c>
      <c r="AY653" s="1">
        <v>4.1840617431986296</v>
      </c>
      <c r="AZ653" s="1">
        <v>2.6840617431986296</v>
      </c>
      <c r="BA653" s="1">
        <v>48.14093829083123</v>
      </c>
      <c r="BB653" s="1">
        <f>BA653-(((100-AH653)/100)*8.5)</f>
        <v>39.64093829083123</v>
      </c>
    </row>
    <row r="654" spans="1:54" x14ac:dyDescent="0.3">
      <c r="A654">
        <v>1</v>
      </c>
      <c r="B654" t="s">
        <v>602</v>
      </c>
      <c r="C654">
        <v>2</v>
      </c>
      <c r="D654" t="s">
        <v>2346</v>
      </c>
      <c r="E654" t="s">
        <v>3135</v>
      </c>
      <c r="F654" t="s">
        <v>3115</v>
      </c>
      <c r="G654" t="s">
        <v>3104</v>
      </c>
      <c r="H654" t="s">
        <v>3090</v>
      </c>
      <c r="I654" t="s">
        <v>2891</v>
      </c>
      <c r="J654" t="s">
        <v>3274</v>
      </c>
      <c r="K654" t="s">
        <v>3441</v>
      </c>
      <c r="L654" t="s">
        <v>4128</v>
      </c>
      <c r="M654" t="s">
        <v>3276</v>
      </c>
      <c r="N654" t="s">
        <v>3277</v>
      </c>
      <c r="O654" t="s">
        <v>4574</v>
      </c>
      <c r="P654" t="s">
        <v>2890</v>
      </c>
      <c r="Q654" t="s">
        <v>2890</v>
      </c>
      <c r="R654">
        <v>0</v>
      </c>
      <c r="S654">
        <v>0</v>
      </c>
      <c r="T654">
        <v>68584</v>
      </c>
      <c r="U654">
        <v>1.04</v>
      </c>
      <c r="V654">
        <v>65903</v>
      </c>
      <c r="W654">
        <v>0</v>
      </c>
      <c r="X654">
        <v>0</v>
      </c>
      <c r="Y654">
        <v>0</v>
      </c>
      <c r="Z654">
        <v>0</v>
      </c>
      <c r="AA654">
        <v>500</v>
      </c>
      <c r="AB654">
        <v>450971</v>
      </c>
      <c r="AC654">
        <v>7.6</v>
      </c>
      <c r="AD654">
        <v>6.8</v>
      </c>
      <c r="AE654">
        <v>0</v>
      </c>
      <c r="AF654">
        <v>0</v>
      </c>
      <c r="AG654">
        <v>0</v>
      </c>
      <c r="AH654" s="1">
        <f t="shared" si="10"/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111451.1198</v>
      </c>
      <c r="AO654">
        <v>75811.047900000005</v>
      </c>
      <c r="AP654">
        <v>1.1492</v>
      </c>
      <c r="AQ654">
        <v>5.3597999999999999</v>
      </c>
      <c r="AR654">
        <v>0</v>
      </c>
      <c r="AS654">
        <v>116.0937</v>
      </c>
      <c r="AT654">
        <v>3286385.69</v>
      </c>
      <c r="AU654" s="1">
        <v>0</v>
      </c>
      <c r="AV654" s="1">
        <v>3.2800609928809421</v>
      </c>
      <c r="AW654" s="3">
        <v>0</v>
      </c>
      <c r="AX654" s="1">
        <v>1.0933536642936474</v>
      </c>
      <c r="AY654" s="1">
        <v>13.1571482210326</v>
      </c>
      <c r="AZ654" s="1">
        <v>13.1571482210326</v>
      </c>
      <c r="BA654" s="1">
        <v>-5.8936461553663904</v>
      </c>
      <c r="BB654" s="1">
        <f>BA654-(((100-AH654)/100)*14.1)</f>
        <v>-19.993646155366392</v>
      </c>
    </row>
    <row r="655" spans="1:54" x14ac:dyDescent="0.3">
      <c r="A655">
        <v>1</v>
      </c>
      <c r="B655" t="s">
        <v>418</v>
      </c>
      <c r="C655">
        <v>4</v>
      </c>
      <c r="D655" t="s">
        <v>2346</v>
      </c>
      <c r="E655" t="s">
        <v>3135</v>
      </c>
      <c r="F655" t="s">
        <v>3116</v>
      </c>
      <c r="G655" t="s">
        <v>3104</v>
      </c>
      <c r="H655" t="s">
        <v>3090</v>
      </c>
      <c r="I655" t="s">
        <v>1719</v>
      </c>
      <c r="J655" t="s">
        <v>3274</v>
      </c>
      <c r="K655" t="s">
        <v>3442</v>
      </c>
      <c r="L655" t="s">
        <v>4133</v>
      </c>
      <c r="M655" t="s">
        <v>3276</v>
      </c>
      <c r="N655" t="s">
        <v>3277</v>
      </c>
      <c r="O655" t="s">
        <v>4575</v>
      </c>
      <c r="P655" t="s">
        <v>1718</v>
      </c>
      <c r="Q655" t="s">
        <v>1718</v>
      </c>
      <c r="R655">
        <v>0</v>
      </c>
      <c r="S655">
        <v>0</v>
      </c>
      <c r="T655">
        <v>69905</v>
      </c>
      <c r="U655">
        <v>1.05</v>
      </c>
      <c r="V655">
        <v>66353</v>
      </c>
      <c r="W655">
        <v>0</v>
      </c>
      <c r="X655">
        <v>0</v>
      </c>
      <c r="Y655">
        <v>0</v>
      </c>
      <c r="Z655">
        <v>0</v>
      </c>
      <c r="AA655">
        <v>535</v>
      </c>
      <c r="AB655">
        <v>879213</v>
      </c>
      <c r="AC655">
        <v>8.1</v>
      </c>
      <c r="AD655">
        <v>13.3</v>
      </c>
      <c r="AE655">
        <v>0</v>
      </c>
      <c r="AF655">
        <v>0</v>
      </c>
      <c r="AG655">
        <v>0</v>
      </c>
      <c r="AH655" s="1">
        <f t="shared" si="10"/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200040.8351</v>
      </c>
      <c r="AO655">
        <v>70185.079100000003</v>
      </c>
      <c r="AP655">
        <v>1.0731999999999999</v>
      </c>
      <c r="AQ655">
        <v>5.0708000000000002</v>
      </c>
      <c r="AR655">
        <v>0</v>
      </c>
      <c r="AS655">
        <v>111.245</v>
      </c>
      <c r="AT655">
        <v>3872821.0819999999</v>
      </c>
      <c r="AU655" s="1">
        <v>0</v>
      </c>
      <c r="AV655" s="1">
        <v>4.9115545572543029</v>
      </c>
      <c r="AW655" s="3">
        <v>0</v>
      </c>
      <c r="AX655" s="1">
        <v>1.637184852418101</v>
      </c>
      <c r="AY655" s="1">
        <v>31.409308780378002</v>
      </c>
      <c r="AZ655" s="1">
        <v>17.245063399126209</v>
      </c>
      <c r="BA655" s="1">
        <v>3.0173252871325844</v>
      </c>
      <c r="BB655" s="1">
        <f>BA655-(((100-AH655)/100)*4.9)</f>
        <v>-1.8826747128674159</v>
      </c>
    </row>
    <row r="656" spans="1:54" x14ac:dyDescent="0.3">
      <c r="A656">
        <v>1</v>
      </c>
      <c r="B656" t="s">
        <v>782</v>
      </c>
      <c r="C656">
        <v>2</v>
      </c>
      <c r="D656" t="s">
        <v>2963</v>
      </c>
      <c r="E656" t="s">
        <v>3136</v>
      </c>
      <c r="F656" t="s">
        <v>3114</v>
      </c>
      <c r="G656" t="s">
        <v>3089</v>
      </c>
      <c r="H656" t="s">
        <v>3088</v>
      </c>
      <c r="I656" t="s">
        <v>826</v>
      </c>
      <c r="J656" t="s">
        <v>3274</v>
      </c>
      <c r="K656" t="s">
        <v>3443</v>
      </c>
      <c r="L656" t="s">
        <v>4134</v>
      </c>
      <c r="M656" t="s">
        <v>3276</v>
      </c>
      <c r="N656" t="s">
        <v>3277</v>
      </c>
      <c r="O656" t="s">
        <v>4576</v>
      </c>
      <c r="P656" t="s">
        <v>825</v>
      </c>
      <c r="Q656" t="s">
        <v>825</v>
      </c>
      <c r="R656">
        <v>164879</v>
      </c>
      <c r="S656">
        <v>2.5299999999999998</v>
      </c>
      <c r="T656">
        <v>18660</v>
      </c>
      <c r="U656">
        <v>0.28999999999999998</v>
      </c>
      <c r="V656">
        <v>65268</v>
      </c>
      <c r="W656">
        <v>467</v>
      </c>
      <c r="X656">
        <v>332978</v>
      </c>
      <c r="Y656">
        <v>7</v>
      </c>
      <c r="Z656">
        <v>5.0999999999999996</v>
      </c>
      <c r="AA656">
        <v>25</v>
      </c>
      <c r="AB656">
        <v>181879</v>
      </c>
      <c r="AC656">
        <v>0.4</v>
      </c>
      <c r="AD656">
        <v>2.8</v>
      </c>
      <c r="AE656">
        <v>90</v>
      </c>
      <c r="AF656">
        <v>65</v>
      </c>
      <c r="AG656">
        <v>95</v>
      </c>
      <c r="AH656" s="1">
        <f t="shared" si="10"/>
        <v>83.333333333333329</v>
      </c>
      <c r="AI656">
        <v>180684.38949999999</v>
      </c>
      <c r="AJ656">
        <v>2.6890000000000001</v>
      </c>
      <c r="AK656">
        <v>12.764900000000001</v>
      </c>
      <c r="AL656">
        <v>0</v>
      </c>
      <c r="AM656">
        <v>163.65610000000001</v>
      </c>
      <c r="AN656">
        <v>2739776.6979999999</v>
      </c>
      <c r="AO656">
        <v>0</v>
      </c>
      <c r="AP656">
        <v>0</v>
      </c>
      <c r="AQ656">
        <v>1.1185</v>
      </c>
      <c r="AR656">
        <v>0</v>
      </c>
      <c r="AS656">
        <v>14.340400000000001</v>
      </c>
      <c r="AT656">
        <v>1470765.1939999999</v>
      </c>
      <c r="AU656" s="1">
        <v>100</v>
      </c>
      <c r="AV656" s="1">
        <v>65.069455862808439</v>
      </c>
      <c r="AW656" s="3">
        <v>91.943437090055141</v>
      </c>
      <c r="AX656" s="1">
        <v>85.670964317621198</v>
      </c>
      <c r="AY656" s="1">
        <v>87.152600480272994</v>
      </c>
      <c r="AZ656" s="1">
        <v>86.937664945037312</v>
      </c>
      <c r="BA656" s="1">
        <v>71.831900506782986</v>
      </c>
      <c r="BB656" s="1">
        <f>BA656-(((100-AH656)/100)*8.5)</f>
        <v>70.415233840116315</v>
      </c>
    </row>
    <row r="657" spans="1:54" x14ac:dyDescent="0.3">
      <c r="A657">
        <v>1</v>
      </c>
      <c r="B657" t="s">
        <v>2146</v>
      </c>
      <c r="C657">
        <v>4</v>
      </c>
      <c r="D657" t="s">
        <v>2963</v>
      </c>
      <c r="E657" t="s">
        <v>3136</v>
      </c>
      <c r="F657" t="s">
        <v>3115</v>
      </c>
      <c r="G657" t="s">
        <v>3089</v>
      </c>
      <c r="H657" t="s">
        <v>3088</v>
      </c>
      <c r="I657" t="s">
        <v>2277</v>
      </c>
      <c r="J657" t="s">
        <v>3274</v>
      </c>
      <c r="K657" t="s">
        <v>3444</v>
      </c>
      <c r="L657" t="s">
        <v>4131</v>
      </c>
      <c r="M657" t="s">
        <v>3276</v>
      </c>
      <c r="N657" t="s">
        <v>3277</v>
      </c>
      <c r="O657" t="s">
        <v>4577</v>
      </c>
      <c r="P657" t="s">
        <v>2276</v>
      </c>
      <c r="Q657" t="s">
        <v>2276</v>
      </c>
      <c r="R657">
        <v>194914</v>
      </c>
      <c r="S657">
        <v>2.95</v>
      </c>
      <c r="T657">
        <v>26491</v>
      </c>
      <c r="U657">
        <v>0.4</v>
      </c>
      <c r="V657">
        <v>65989</v>
      </c>
      <c r="W657">
        <v>715</v>
      </c>
      <c r="X657">
        <v>414131</v>
      </c>
      <c r="Y657">
        <v>11</v>
      </c>
      <c r="Z657">
        <v>6.3</v>
      </c>
      <c r="AA657">
        <v>1317</v>
      </c>
      <c r="AB657">
        <v>428857</v>
      </c>
      <c r="AC657">
        <v>20</v>
      </c>
      <c r="AD657">
        <v>6.5</v>
      </c>
      <c r="AE657">
        <v>88</v>
      </c>
      <c r="AF657">
        <v>49</v>
      </c>
      <c r="AG657">
        <v>35</v>
      </c>
      <c r="AH657" s="1">
        <f t="shared" si="10"/>
        <v>57.333333333333336</v>
      </c>
      <c r="AI657">
        <v>168000.8959</v>
      </c>
      <c r="AJ657">
        <v>2.5543999999999998</v>
      </c>
      <c r="AK657">
        <v>9.7614000000000001</v>
      </c>
      <c r="AL657">
        <v>0</v>
      </c>
      <c r="AM657">
        <v>166.01769999999999</v>
      </c>
      <c r="AN657">
        <v>2814532.0732</v>
      </c>
      <c r="AO657">
        <v>0</v>
      </c>
      <c r="AP657">
        <v>0</v>
      </c>
      <c r="AQ657">
        <v>1.2637</v>
      </c>
      <c r="AR657">
        <v>0</v>
      </c>
      <c r="AS657">
        <v>21.492599999999999</v>
      </c>
      <c r="AT657">
        <v>1900444.4205</v>
      </c>
      <c r="AU657" s="1">
        <v>100</v>
      </c>
      <c r="AV657" s="1">
        <v>59.693448672770423</v>
      </c>
      <c r="AW657" s="3">
        <v>88.537909650829832</v>
      </c>
      <c r="AX657" s="1">
        <v>82.743786107866754</v>
      </c>
      <c r="AY657" s="1">
        <v>89.1415199041748</v>
      </c>
      <c r="AZ657" s="1">
        <v>89.1415199041748</v>
      </c>
      <c r="BA657" s="1">
        <v>4.3799883200311509</v>
      </c>
      <c r="BB657" s="1">
        <f>BA657-(((100-AH657)/100)*14.1)</f>
        <v>-1.6360116799688482</v>
      </c>
    </row>
    <row r="658" spans="1:54" x14ac:dyDescent="0.3">
      <c r="A658">
        <v>1</v>
      </c>
      <c r="B658" t="s">
        <v>2525</v>
      </c>
      <c r="C658">
        <v>2</v>
      </c>
      <c r="D658" t="s">
        <v>2165</v>
      </c>
      <c r="E658" t="s">
        <v>3136</v>
      </c>
      <c r="F658" t="s">
        <v>3116</v>
      </c>
      <c r="G658" t="s">
        <v>3089</v>
      </c>
      <c r="H658" t="s">
        <v>3088</v>
      </c>
      <c r="I658" t="s">
        <v>1321</v>
      </c>
      <c r="J658" t="s">
        <v>3274</v>
      </c>
      <c r="K658" t="s">
        <v>3445</v>
      </c>
      <c r="L658" t="s">
        <v>4135</v>
      </c>
      <c r="M658" t="s">
        <v>3276</v>
      </c>
      <c r="N658" t="s">
        <v>3277</v>
      </c>
      <c r="O658" t="s">
        <v>4578</v>
      </c>
      <c r="P658" t="s">
        <v>1320</v>
      </c>
      <c r="Q658" t="s">
        <v>1320</v>
      </c>
      <c r="R658">
        <v>123930</v>
      </c>
      <c r="S658">
        <v>2.0699999999999998</v>
      </c>
      <c r="T658">
        <v>0</v>
      </c>
      <c r="U658">
        <v>0</v>
      </c>
      <c r="V658">
        <v>59837</v>
      </c>
      <c r="W658">
        <v>366</v>
      </c>
      <c r="X658">
        <v>340739</v>
      </c>
      <c r="Y658">
        <v>6</v>
      </c>
      <c r="Z658">
        <v>5.7</v>
      </c>
      <c r="AA658">
        <v>0</v>
      </c>
      <c r="AB658">
        <v>0</v>
      </c>
      <c r="AC658">
        <v>0</v>
      </c>
      <c r="AD658">
        <v>0</v>
      </c>
      <c r="AE658">
        <v>100</v>
      </c>
      <c r="AF658">
        <v>100</v>
      </c>
      <c r="AG658">
        <v>100</v>
      </c>
      <c r="AH658" s="1">
        <f t="shared" si="10"/>
        <v>100</v>
      </c>
      <c r="AI658">
        <v>129156.111</v>
      </c>
      <c r="AJ658">
        <v>1.8574999999999999</v>
      </c>
      <c r="AK658">
        <v>0</v>
      </c>
      <c r="AL658">
        <v>0</v>
      </c>
      <c r="AM658">
        <v>117.4616</v>
      </c>
      <c r="AN658">
        <v>2559430.7889999999</v>
      </c>
      <c r="AO658">
        <v>0</v>
      </c>
      <c r="AP658">
        <v>0</v>
      </c>
      <c r="AQ658">
        <v>0</v>
      </c>
      <c r="AR658">
        <v>0</v>
      </c>
      <c r="AS658">
        <v>19.355699999999999</v>
      </c>
      <c r="AT658">
        <v>1928834.1769999999</v>
      </c>
      <c r="AU658" s="1">
        <v>100</v>
      </c>
      <c r="AV658" s="1">
        <v>57.024948580096812</v>
      </c>
      <c r="AW658" s="3">
        <v>85.852885563448496</v>
      </c>
      <c r="AX658" s="1">
        <v>80.959278047848429</v>
      </c>
      <c r="AY658" s="1">
        <v>93.035212160967305</v>
      </c>
      <c r="AZ658" s="1">
        <v>90.293348199857476</v>
      </c>
      <c r="BA658" s="1">
        <v>54.666214938099074</v>
      </c>
      <c r="BB658" s="1">
        <f>BA658-(((100-AH658)/100)*4.9)</f>
        <v>54.666214938099074</v>
      </c>
    </row>
    <row r="659" spans="1:54" x14ac:dyDescent="0.3">
      <c r="A659">
        <v>1</v>
      </c>
      <c r="B659" t="s">
        <v>655</v>
      </c>
      <c r="C659">
        <v>4</v>
      </c>
      <c r="D659" t="s">
        <v>1208</v>
      </c>
      <c r="E659" t="s">
        <v>3133</v>
      </c>
      <c r="F659" t="s">
        <v>3114</v>
      </c>
      <c r="G659" t="s">
        <v>3089</v>
      </c>
      <c r="H659" t="s">
        <v>3090</v>
      </c>
      <c r="I659" t="s">
        <v>2613</v>
      </c>
      <c r="J659" t="s">
        <v>3274</v>
      </c>
      <c r="K659" t="s">
        <v>3434</v>
      </c>
      <c r="L659" t="s">
        <v>4122</v>
      </c>
      <c r="M659" t="s">
        <v>3276</v>
      </c>
      <c r="N659" t="s">
        <v>3277</v>
      </c>
      <c r="O659" t="s">
        <v>4567</v>
      </c>
      <c r="P659" t="s">
        <v>2612</v>
      </c>
      <c r="Q659" t="s">
        <v>2612</v>
      </c>
      <c r="R659">
        <v>237137</v>
      </c>
      <c r="S659">
        <v>3.69</v>
      </c>
      <c r="T659">
        <v>0</v>
      </c>
      <c r="U659">
        <v>0</v>
      </c>
      <c r="V659">
        <v>64336</v>
      </c>
      <c r="W659">
        <v>1296</v>
      </c>
      <c r="X659">
        <v>568544</v>
      </c>
      <c r="Y659">
        <v>20</v>
      </c>
      <c r="Z659">
        <v>8.8000000000000007</v>
      </c>
      <c r="AA659">
        <v>0</v>
      </c>
      <c r="AB659">
        <v>38775</v>
      </c>
      <c r="AC659">
        <v>0</v>
      </c>
      <c r="AD659">
        <v>0.6</v>
      </c>
      <c r="AE659">
        <v>100</v>
      </c>
      <c r="AF659">
        <v>94</v>
      </c>
      <c r="AG659">
        <v>100</v>
      </c>
      <c r="AH659" s="1">
        <f t="shared" si="10"/>
        <v>98</v>
      </c>
      <c r="AI659">
        <v>235180.3303</v>
      </c>
      <c r="AJ659">
        <v>3.5634999999999999</v>
      </c>
      <c r="AK659">
        <v>0</v>
      </c>
      <c r="AL659">
        <v>0</v>
      </c>
      <c r="AM659">
        <v>370.82159999999999</v>
      </c>
      <c r="AN659">
        <v>3226220.7645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229195.52110000001</v>
      </c>
      <c r="AU659" s="1">
        <v>100</v>
      </c>
      <c r="AV659" s="1">
        <v>93.367064858288046</v>
      </c>
      <c r="AW659" s="3">
        <v>100</v>
      </c>
      <c r="AX659" s="1">
        <v>97.789021619429334</v>
      </c>
      <c r="AY659" s="1">
        <v>77.697583526647307</v>
      </c>
      <c r="AZ659" s="1">
        <v>77.664418850938745</v>
      </c>
      <c r="BA659" s="1">
        <v>10.803971189410168</v>
      </c>
      <c r="BB659" s="1">
        <f>BA659-(((100-AH659)/100)*8.5)</f>
        <v>10.633971189410168</v>
      </c>
    </row>
    <row r="660" spans="1:54" x14ac:dyDescent="0.3">
      <c r="A660">
        <v>1</v>
      </c>
      <c r="B660" t="s">
        <v>2060</v>
      </c>
      <c r="C660">
        <v>4</v>
      </c>
      <c r="D660" t="s">
        <v>2165</v>
      </c>
      <c r="E660" t="s">
        <v>3136</v>
      </c>
      <c r="F660" t="s">
        <v>3114</v>
      </c>
      <c r="G660" t="s">
        <v>3089</v>
      </c>
      <c r="H660" t="s">
        <v>3090</v>
      </c>
      <c r="I660" t="s">
        <v>826</v>
      </c>
      <c r="J660" t="s">
        <v>3274</v>
      </c>
      <c r="K660" t="s">
        <v>3443</v>
      </c>
      <c r="L660" t="s">
        <v>4134</v>
      </c>
      <c r="M660" t="s">
        <v>3276</v>
      </c>
      <c r="N660" t="s">
        <v>3277</v>
      </c>
      <c r="O660" t="s">
        <v>4576</v>
      </c>
      <c r="P660" t="s">
        <v>825</v>
      </c>
      <c r="Q660" t="s">
        <v>825</v>
      </c>
      <c r="R660">
        <v>43118</v>
      </c>
      <c r="S660">
        <v>0.66</v>
      </c>
      <c r="T660">
        <v>60249</v>
      </c>
      <c r="U660">
        <v>0.92</v>
      </c>
      <c r="V660">
        <v>65304</v>
      </c>
      <c r="W660">
        <v>71</v>
      </c>
      <c r="X660">
        <v>101047</v>
      </c>
      <c r="Y660">
        <v>1</v>
      </c>
      <c r="Z660">
        <v>1.5</v>
      </c>
      <c r="AA660">
        <v>288</v>
      </c>
      <c r="AB660">
        <v>440798</v>
      </c>
      <c r="AC660">
        <v>4.4000000000000004</v>
      </c>
      <c r="AD660">
        <v>6.7</v>
      </c>
      <c r="AE660">
        <v>42</v>
      </c>
      <c r="AF660">
        <v>19</v>
      </c>
      <c r="AG660">
        <v>20</v>
      </c>
      <c r="AH660" s="1">
        <f t="shared" si="10"/>
        <v>27</v>
      </c>
      <c r="AI660">
        <v>39174.2546</v>
      </c>
      <c r="AJ660">
        <v>0.59470000000000001</v>
      </c>
      <c r="AK660">
        <v>0</v>
      </c>
      <c r="AL660">
        <v>0</v>
      </c>
      <c r="AM660">
        <v>15.7926</v>
      </c>
      <c r="AN660">
        <v>1177528.2117999999</v>
      </c>
      <c r="AO660">
        <v>52184.271399999998</v>
      </c>
      <c r="AP660">
        <v>0.79220000000000002</v>
      </c>
      <c r="AQ660">
        <v>0</v>
      </c>
      <c r="AR660">
        <v>0</v>
      </c>
      <c r="AS660">
        <v>48.290900000000001</v>
      </c>
      <c r="AT660">
        <v>2107893.4243000001</v>
      </c>
      <c r="AU660" s="1">
        <v>42.879692038814198</v>
      </c>
      <c r="AV660" s="1">
        <v>35.841007402562774</v>
      </c>
      <c r="AW660" s="3">
        <v>24.643785061677342</v>
      </c>
      <c r="AX660" s="1">
        <v>34.454828167684774</v>
      </c>
      <c r="AY660" s="1">
        <v>79.242820925217202</v>
      </c>
      <c r="AZ660" s="1">
        <v>78.259643347732478</v>
      </c>
      <c r="BA660" s="1">
        <v>63.869963013431963</v>
      </c>
      <c r="BB660" s="1">
        <f>BA660-(((100-AH660)/100)*8.5)</f>
        <v>57.664963013431965</v>
      </c>
    </row>
    <row r="661" spans="1:54" x14ac:dyDescent="0.3">
      <c r="A661">
        <v>1</v>
      </c>
      <c r="B661" t="s">
        <v>2382</v>
      </c>
      <c r="C661">
        <v>2</v>
      </c>
      <c r="D661" t="s">
        <v>2923</v>
      </c>
      <c r="E661" t="s">
        <v>3136</v>
      </c>
      <c r="F661" t="s">
        <v>3115</v>
      </c>
      <c r="G661" t="s">
        <v>3089</v>
      </c>
      <c r="H661" t="s">
        <v>3090</v>
      </c>
      <c r="I661" t="s">
        <v>2277</v>
      </c>
      <c r="J661" t="s">
        <v>3274</v>
      </c>
      <c r="K661" t="s">
        <v>3444</v>
      </c>
      <c r="L661" t="s">
        <v>4131</v>
      </c>
      <c r="M661" t="s">
        <v>3276</v>
      </c>
      <c r="N661" t="s">
        <v>3277</v>
      </c>
      <c r="O661" t="s">
        <v>4577</v>
      </c>
      <c r="P661" t="s">
        <v>2276</v>
      </c>
      <c r="Q661" t="s">
        <v>2276</v>
      </c>
      <c r="R661">
        <v>34206</v>
      </c>
      <c r="S661">
        <v>0.52</v>
      </c>
      <c r="T661">
        <v>63866</v>
      </c>
      <c r="U661">
        <v>0.98</v>
      </c>
      <c r="V661">
        <v>65221</v>
      </c>
      <c r="W661">
        <v>63</v>
      </c>
      <c r="X661">
        <v>85948</v>
      </c>
      <c r="Y661">
        <v>1</v>
      </c>
      <c r="Z661">
        <v>1.3</v>
      </c>
      <c r="AA661">
        <v>397</v>
      </c>
      <c r="AB661">
        <v>640286</v>
      </c>
      <c r="AC661">
        <v>6.1</v>
      </c>
      <c r="AD661">
        <v>9.8000000000000007</v>
      </c>
      <c r="AE661">
        <v>35</v>
      </c>
      <c r="AF661">
        <v>12</v>
      </c>
      <c r="AG661">
        <v>14</v>
      </c>
      <c r="AH661" s="1">
        <f t="shared" si="10"/>
        <v>20.333333333333332</v>
      </c>
      <c r="AI661">
        <v>34163.842600000004</v>
      </c>
      <c r="AJ661">
        <v>0.50549999999999995</v>
      </c>
      <c r="AK661">
        <v>0</v>
      </c>
      <c r="AL661">
        <v>0</v>
      </c>
      <c r="AM661">
        <v>17.0213</v>
      </c>
      <c r="AN661">
        <v>1178836.7390000001</v>
      </c>
      <c r="AO661">
        <v>61729.638899999998</v>
      </c>
      <c r="AP661">
        <v>0.91339999999999999</v>
      </c>
      <c r="AQ661">
        <v>0</v>
      </c>
      <c r="AR661">
        <v>0</v>
      </c>
      <c r="AS661">
        <v>92.986400000000003</v>
      </c>
      <c r="AT661">
        <v>2949310.9989999998</v>
      </c>
      <c r="AU661" s="1">
        <v>35.626866462242276</v>
      </c>
      <c r="AV661" s="1">
        <v>28.556069545396685</v>
      </c>
      <c r="AW661" s="3">
        <v>15.472825993089575</v>
      </c>
      <c r="AX661" s="1">
        <v>26.55192066690951</v>
      </c>
      <c r="AY661" s="1">
        <v>60.960061605504201</v>
      </c>
      <c r="AZ661" s="1">
        <v>60.960061605504201</v>
      </c>
      <c r="BA661" s="1">
        <v>27.139005350160222</v>
      </c>
      <c r="BB661" s="1">
        <f>BA661-(((100-AH661)/100)*14.1)</f>
        <v>15.906005350160221</v>
      </c>
    </row>
    <row r="662" spans="1:54" x14ac:dyDescent="0.3">
      <c r="A662">
        <v>1</v>
      </c>
      <c r="B662" t="s">
        <v>2125</v>
      </c>
      <c r="C662">
        <v>4</v>
      </c>
      <c r="D662" t="s">
        <v>2923</v>
      </c>
      <c r="E662" t="s">
        <v>3136</v>
      </c>
      <c r="F662" t="s">
        <v>3116</v>
      </c>
      <c r="G662" t="s">
        <v>3089</v>
      </c>
      <c r="H662" t="s">
        <v>3090</v>
      </c>
      <c r="I662" t="s">
        <v>1321</v>
      </c>
      <c r="J662" t="s">
        <v>3274</v>
      </c>
      <c r="K662" t="s">
        <v>3445</v>
      </c>
      <c r="L662" t="s">
        <v>4135</v>
      </c>
      <c r="M662" t="s">
        <v>3276</v>
      </c>
      <c r="N662" t="s">
        <v>3277</v>
      </c>
      <c r="O662" t="s">
        <v>4578</v>
      </c>
      <c r="P662" t="s">
        <v>1320</v>
      </c>
      <c r="Q662" t="s">
        <v>1320</v>
      </c>
      <c r="R662">
        <v>45916</v>
      </c>
      <c r="S662">
        <v>0.7</v>
      </c>
      <c r="T662">
        <v>56337</v>
      </c>
      <c r="U662">
        <v>0.86</v>
      </c>
      <c r="V662">
        <v>65149</v>
      </c>
      <c r="W662">
        <v>90</v>
      </c>
      <c r="X662">
        <v>149554</v>
      </c>
      <c r="Y662">
        <v>1</v>
      </c>
      <c r="Z662">
        <v>2.2999999999999998</v>
      </c>
      <c r="AA662">
        <v>329</v>
      </c>
      <c r="AB662">
        <v>772931</v>
      </c>
      <c r="AC662">
        <v>5</v>
      </c>
      <c r="AD662">
        <v>11.9</v>
      </c>
      <c r="AE662">
        <v>45</v>
      </c>
      <c r="AF662">
        <v>16</v>
      </c>
      <c r="AG662">
        <v>21</v>
      </c>
      <c r="AH662" s="1">
        <f t="shared" si="10"/>
        <v>27.333333333333332</v>
      </c>
      <c r="AI662">
        <v>35545.517800000001</v>
      </c>
      <c r="AJ662">
        <v>0.53620000000000001</v>
      </c>
      <c r="AK662">
        <v>0</v>
      </c>
      <c r="AL662">
        <v>0</v>
      </c>
      <c r="AM662">
        <v>20.712800000000001</v>
      </c>
      <c r="AN662">
        <v>1394823.2427999999</v>
      </c>
      <c r="AO662">
        <v>41837.513700000003</v>
      </c>
      <c r="AP662">
        <v>0.63109999999999999</v>
      </c>
      <c r="AQ662">
        <v>0</v>
      </c>
      <c r="AR662">
        <v>0</v>
      </c>
      <c r="AS662">
        <v>58.7346</v>
      </c>
      <c r="AT662">
        <v>2838617.4512999998</v>
      </c>
      <c r="AU662" s="1">
        <v>45.934511883267326</v>
      </c>
      <c r="AV662" s="1">
        <v>32.94774495704916</v>
      </c>
      <c r="AW662" s="3">
        <v>26.071086026729635</v>
      </c>
      <c r="AX662" s="1">
        <v>34.984447622348704</v>
      </c>
      <c r="AY662" s="1">
        <v>70.843461204277901</v>
      </c>
      <c r="AZ662" s="1">
        <v>61.481221661896114</v>
      </c>
      <c r="BA662" s="1">
        <v>3.2119914346895171</v>
      </c>
      <c r="BB662" s="1">
        <f>BA662-(((100-AH662)/100)*4.9)</f>
        <v>-0.34867523197715</v>
      </c>
    </row>
    <row r="663" spans="1:54" x14ac:dyDescent="0.3">
      <c r="A663">
        <v>1</v>
      </c>
      <c r="B663" t="s">
        <v>1421</v>
      </c>
      <c r="C663">
        <v>2</v>
      </c>
      <c r="D663" t="s">
        <v>2793</v>
      </c>
      <c r="E663" t="s">
        <v>3136</v>
      </c>
      <c r="F663" t="s">
        <v>3114</v>
      </c>
      <c r="G663" t="s">
        <v>3104</v>
      </c>
      <c r="H663" t="s">
        <v>3088</v>
      </c>
      <c r="I663" t="s">
        <v>826</v>
      </c>
      <c r="J663" t="s">
        <v>3274</v>
      </c>
      <c r="K663" t="s">
        <v>3443</v>
      </c>
      <c r="L663" t="s">
        <v>4134</v>
      </c>
      <c r="M663" t="s">
        <v>3276</v>
      </c>
      <c r="N663" t="s">
        <v>3277</v>
      </c>
      <c r="O663" t="s">
        <v>4576</v>
      </c>
      <c r="P663" t="s">
        <v>825</v>
      </c>
      <c r="Q663" t="s">
        <v>825</v>
      </c>
      <c r="R663">
        <v>0</v>
      </c>
      <c r="S663">
        <v>0</v>
      </c>
      <c r="T663">
        <v>63173</v>
      </c>
      <c r="U663">
        <v>0.97</v>
      </c>
      <c r="V663">
        <v>65328</v>
      </c>
      <c r="W663">
        <v>0</v>
      </c>
      <c r="X663">
        <v>0</v>
      </c>
      <c r="Y663">
        <v>0</v>
      </c>
      <c r="Z663">
        <v>0</v>
      </c>
      <c r="AA663">
        <v>356</v>
      </c>
      <c r="AB663">
        <v>398119</v>
      </c>
      <c r="AC663">
        <v>5.5</v>
      </c>
      <c r="AD663">
        <v>6.1</v>
      </c>
      <c r="AE663">
        <v>0</v>
      </c>
      <c r="AF663">
        <v>0</v>
      </c>
      <c r="AG663">
        <v>0</v>
      </c>
      <c r="AH663" s="1">
        <f t="shared" si="10"/>
        <v>0</v>
      </c>
      <c r="AI663">
        <v>0</v>
      </c>
      <c r="AJ663">
        <v>0</v>
      </c>
      <c r="AK663">
        <v>0</v>
      </c>
      <c r="AL663">
        <v>0</v>
      </c>
      <c r="AM663">
        <v>11.14</v>
      </c>
      <c r="AN663">
        <v>112346.0732</v>
      </c>
      <c r="AO663">
        <v>62857.214800000002</v>
      </c>
      <c r="AP663">
        <v>0.9365</v>
      </c>
      <c r="AQ663">
        <v>0</v>
      </c>
      <c r="AR663">
        <v>0</v>
      </c>
      <c r="AS663">
        <v>75.421800000000005</v>
      </c>
      <c r="AT663">
        <v>2454955.8840000001</v>
      </c>
      <c r="AU663" s="1">
        <v>0</v>
      </c>
      <c r="AV663" s="1">
        <v>4.3760365968999233</v>
      </c>
      <c r="AW663" s="3">
        <v>12.869418149807421</v>
      </c>
      <c r="AX663" s="1">
        <v>5.7484849155691151</v>
      </c>
      <c r="AY663" s="1">
        <v>19.705282939724899</v>
      </c>
      <c r="AZ663" s="1">
        <v>18.291510213458437</v>
      </c>
      <c r="BA663" s="1">
        <v>-6.0348113327404418</v>
      </c>
      <c r="BB663" s="1">
        <f>BA663-(((100-AH663)/100)*8.5)</f>
        <v>-14.534811332740443</v>
      </c>
    </row>
    <row r="664" spans="1:54" x14ac:dyDescent="0.3">
      <c r="A664">
        <v>1</v>
      </c>
      <c r="B664" t="s">
        <v>886</v>
      </c>
      <c r="C664">
        <v>4</v>
      </c>
      <c r="D664" t="s">
        <v>2793</v>
      </c>
      <c r="E664" t="s">
        <v>3136</v>
      </c>
      <c r="F664" t="s">
        <v>3115</v>
      </c>
      <c r="G664" t="s">
        <v>3104</v>
      </c>
      <c r="H664" t="s">
        <v>3088</v>
      </c>
      <c r="I664" t="s">
        <v>2277</v>
      </c>
      <c r="J664" t="s">
        <v>3274</v>
      </c>
      <c r="K664" t="s">
        <v>3444</v>
      </c>
      <c r="L664" t="s">
        <v>4131</v>
      </c>
      <c r="M664" t="s">
        <v>3276</v>
      </c>
      <c r="N664" t="s">
        <v>3277</v>
      </c>
      <c r="O664" t="s">
        <v>4577</v>
      </c>
      <c r="P664" t="s">
        <v>2276</v>
      </c>
      <c r="Q664" t="s">
        <v>2276</v>
      </c>
      <c r="R664">
        <v>0</v>
      </c>
      <c r="S664">
        <v>0</v>
      </c>
      <c r="T664">
        <v>75082</v>
      </c>
      <c r="U664">
        <v>1.1399999999999999</v>
      </c>
      <c r="V664">
        <v>65773</v>
      </c>
      <c r="W664">
        <v>0</v>
      </c>
      <c r="X664">
        <v>0</v>
      </c>
      <c r="Y664">
        <v>0</v>
      </c>
      <c r="Z664">
        <v>0</v>
      </c>
      <c r="AA664">
        <v>473</v>
      </c>
      <c r="AB664">
        <v>648453</v>
      </c>
      <c r="AC664">
        <v>7.2</v>
      </c>
      <c r="AD664">
        <v>9.9</v>
      </c>
      <c r="AE664">
        <v>0</v>
      </c>
      <c r="AF664">
        <v>0</v>
      </c>
      <c r="AG664">
        <v>0</v>
      </c>
      <c r="AH664" s="1">
        <f t="shared" si="10"/>
        <v>0</v>
      </c>
      <c r="AI664">
        <v>0</v>
      </c>
      <c r="AJ664">
        <v>0</v>
      </c>
      <c r="AK664">
        <v>0</v>
      </c>
      <c r="AL664">
        <v>0</v>
      </c>
      <c r="AM664">
        <v>19.751899999999999</v>
      </c>
      <c r="AN664">
        <v>0</v>
      </c>
      <c r="AO664">
        <v>63118.485999999997</v>
      </c>
      <c r="AP664">
        <v>0.93820000000000003</v>
      </c>
      <c r="AQ664">
        <v>0</v>
      </c>
      <c r="AR664">
        <v>0</v>
      </c>
      <c r="AS664">
        <v>105.1858</v>
      </c>
      <c r="AT664">
        <v>3334673.8325</v>
      </c>
      <c r="AU664" s="1">
        <v>0</v>
      </c>
      <c r="AV664" s="1">
        <v>0</v>
      </c>
      <c r="AW664" s="3">
        <v>15.809399404663282</v>
      </c>
      <c r="AX664" s="1">
        <v>5.2697998015544272</v>
      </c>
      <c r="AY664" s="1">
        <v>28.142891111123799</v>
      </c>
      <c r="AZ664" s="1">
        <v>28.142891111123799</v>
      </c>
      <c r="BA664" s="1">
        <v>-0.87599766400622292</v>
      </c>
      <c r="BB664" s="1">
        <f>BA664-(((100-AH664)/100)*14.1)</f>
        <v>-14.975997664006222</v>
      </c>
    </row>
    <row r="665" spans="1:54" x14ac:dyDescent="0.3">
      <c r="A665">
        <v>1</v>
      </c>
      <c r="B665" t="s">
        <v>1402</v>
      </c>
      <c r="C665">
        <v>2</v>
      </c>
      <c r="D665" t="s">
        <v>1851</v>
      </c>
      <c r="E665" t="s">
        <v>3136</v>
      </c>
      <c r="F665" t="s">
        <v>3116</v>
      </c>
      <c r="G665" t="s">
        <v>3104</v>
      </c>
      <c r="H665" t="s">
        <v>3088</v>
      </c>
      <c r="I665" t="s">
        <v>1321</v>
      </c>
      <c r="J665" t="s">
        <v>3274</v>
      </c>
      <c r="K665" t="s">
        <v>3445</v>
      </c>
      <c r="L665" t="s">
        <v>4135</v>
      </c>
      <c r="M665" t="s">
        <v>3276</v>
      </c>
      <c r="N665" t="s">
        <v>3277</v>
      </c>
      <c r="O665" t="s">
        <v>4578</v>
      </c>
      <c r="P665" t="s">
        <v>1320</v>
      </c>
      <c r="Q665" t="s">
        <v>1320</v>
      </c>
      <c r="R665">
        <v>0</v>
      </c>
      <c r="S665">
        <v>0</v>
      </c>
      <c r="T665">
        <v>63990</v>
      </c>
      <c r="U665">
        <v>0.99</v>
      </c>
      <c r="V665">
        <v>64656</v>
      </c>
      <c r="W665">
        <v>0</v>
      </c>
      <c r="X665">
        <v>0</v>
      </c>
      <c r="Y665">
        <v>0</v>
      </c>
      <c r="Z665">
        <v>0</v>
      </c>
      <c r="AA665">
        <v>382</v>
      </c>
      <c r="AB665">
        <v>792076</v>
      </c>
      <c r="AC665">
        <v>5.9</v>
      </c>
      <c r="AD665">
        <v>12.3</v>
      </c>
      <c r="AE665">
        <v>0</v>
      </c>
      <c r="AF665">
        <v>0</v>
      </c>
      <c r="AG665">
        <v>0</v>
      </c>
      <c r="AH665" s="1">
        <f t="shared" si="10"/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63570.930099999998</v>
      </c>
      <c r="AP665">
        <v>0.95430000000000004</v>
      </c>
      <c r="AQ665">
        <v>0</v>
      </c>
      <c r="AR665">
        <v>0</v>
      </c>
      <c r="AS665">
        <v>96.427599999999998</v>
      </c>
      <c r="AT665">
        <v>3641646.571</v>
      </c>
      <c r="AU665" s="1">
        <v>0</v>
      </c>
      <c r="AV665" s="1">
        <v>0</v>
      </c>
      <c r="AW665" s="3">
        <v>0</v>
      </c>
      <c r="AX665" s="1">
        <v>0</v>
      </c>
      <c r="AY665" s="1">
        <v>5.7139997615846596</v>
      </c>
      <c r="AZ665" s="1">
        <v>-8.6860002384153407</v>
      </c>
      <c r="BA665" s="1">
        <v>1.30577789070991</v>
      </c>
      <c r="BB665" s="1">
        <f>BA665-(((100-AH665)/100)*4.9)</f>
        <v>-3.5942221092900901</v>
      </c>
    </row>
    <row r="666" spans="1:54" x14ac:dyDescent="0.3">
      <c r="A666">
        <v>1</v>
      </c>
      <c r="B666" t="s">
        <v>824</v>
      </c>
      <c r="C666">
        <v>4</v>
      </c>
      <c r="D666" t="s">
        <v>1851</v>
      </c>
      <c r="E666" t="s">
        <v>3136</v>
      </c>
      <c r="F666" t="s">
        <v>3114</v>
      </c>
      <c r="G666" t="s">
        <v>3104</v>
      </c>
      <c r="H666" t="s">
        <v>3090</v>
      </c>
      <c r="I666" t="s">
        <v>826</v>
      </c>
      <c r="J666" t="s">
        <v>3274</v>
      </c>
      <c r="K666" t="s">
        <v>3443</v>
      </c>
      <c r="L666" t="s">
        <v>4134</v>
      </c>
      <c r="M666" t="s">
        <v>3276</v>
      </c>
      <c r="N666" t="s">
        <v>3277</v>
      </c>
      <c r="O666" t="s">
        <v>4576</v>
      </c>
      <c r="P666" t="s">
        <v>825</v>
      </c>
      <c r="Q666" t="s">
        <v>825</v>
      </c>
      <c r="R666">
        <v>0</v>
      </c>
      <c r="S666">
        <v>0</v>
      </c>
      <c r="T666">
        <v>74436</v>
      </c>
      <c r="U666">
        <v>1.1200000000000001</v>
      </c>
      <c r="V666">
        <v>66411</v>
      </c>
      <c r="W666">
        <v>0</v>
      </c>
      <c r="X666">
        <v>15597</v>
      </c>
      <c r="Y666">
        <v>0</v>
      </c>
      <c r="Z666">
        <v>0.2</v>
      </c>
      <c r="AA666">
        <v>470</v>
      </c>
      <c r="AB666">
        <v>621024</v>
      </c>
      <c r="AC666">
        <v>7.1</v>
      </c>
      <c r="AD666">
        <v>9.4</v>
      </c>
      <c r="AE666">
        <v>0</v>
      </c>
      <c r="AF666">
        <v>2</v>
      </c>
      <c r="AG666">
        <v>0</v>
      </c>
      <c r="AH666" s="1">
        <f t="shared" si="10"/>
        <v>0.66666666666666663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135337.49919999999</v>
      </c>
      <c r="AO666">
        <v>49087.2238</v>
      </c>
      <c r="AP666">
        <v>0.74250000000000005</v>
      </c>
      <c r="AQ666">
        <v>7.0460000000000003</v>
      </c>
      <c r="AR666">
        <v>0</v>
      </c>
      <c r="AS666">
        <v>63.563800000000001</v>
      </c>
      <c r="AT666">
        <v>2819653.0608999999</v>
      </c>
      <c r="AU666" s="1">
        <v>0</v>
      </c>
      <c r="AV666" s="1">
        <v>4.5799638424367766</v>
      </c>
      <c r="AW666" s="3">
        <v>0</v>
      </c>
      <c r="AX666" s="1">
        <v>1.5266546141455921</v>
      </c>
      <c r="AY666" s="1">
        <v>18.634326326854602</v>
      </c>
      <c r="AZ666" s="1">
        <v>17.157226146066787</v>
      </c>
      <c r="BA666" s="1">
        <v>37.862565699824806</v>
      </c>
      <c r="BB666" s="1">
        <f>BA666-(((100-AH666)/100)*8.5)</f>
        <v>29.419232366491471</v>
      </c>
    </row>
    <row r="667" spans="1:54" x14ac:dyDescent="0.3">
      <c r="A667">
        <v>1</v>
      </c>
      <c r="B667" t="s">
        <v>1046</v>
      </c>
      <c r="C667">
        <v>2</v>
      </c>
      <c r="D667" t="s">
        <v>1057</v>
      </c>
      <c r="E667" t="s">
        <v>3136</v>
      </c>
      <c r="F667" t="s">
        <v>3115</v>
      </c>
      <c r="G667" t="s">
        <v>3104</v>
      </c>
      <c r="H667" t="s">
        <v>3090</v>
      </c>
      <c r="I667" t="s">
        <v>2277</v>
      </c>
      <c r="J667" t="s">
        <v>3274</v>
      </c>
      <c r="K667" t="s">
        <v>3444</v>
      </c>
      <c r="L667" t="s">
        <v>4131</v>
      </c>
      <c r="M667" t="s">
        <v>3276</v>
      </c>
      <c r="N667" t="s">
        <v>3277</v>
      </c>
      <c r="O667" t="s">
        <v>4577</v>
      </c>
      <c r="P667" t="s">
        <v>2276</v>
      </c>
      <c r="Q667" t="s">
        <v>2276</v>
      </c>
      <c r="R667">
        <v>0</v>
      </c>
      <c r="S667">
        <v>0</v>
      </c>
      <c r="T667">
        <v>70773</v>
      </c>
      <c r="U667">
        <v>1.08</v>
      </c>
      <c r="V667">
        <v>65634</v>
      </c>
      <c r="W667">
        <v>0</v>
      </c>
      <c r="X667">
        <v>0</v>
      </c>
      <c r="Y667">
        <v>0</v>
      </c>
      <c r="Z667">
        <v>0</v>
      </c>
      <c r="AA667">
        <v>491</v>
      </c>
      <c r="AB667">
        <v>674977</v>
      </c>
      <c r="AC667">
        <v>7.5</v>
      </c>
      <c r="AD667">
        <v>10.3</v>
      </c>
      <c r="AE667">
        <v>0</v>
      </c>
      <c r="AF667">
        <v>0</v>
      </c>
      <c r="AG667">
        <v>0</v>
      </c>
      <c r="AH667" s="1">
        <f t="shared" si="10"/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68921.6011</v>
      </c>
      <c r="AP667">
        <v>1.0249999999999999</v>
      </c>
      <c r="AQ667">
        <v>0</v>
      </c>
      <c r="AR667">
        <v>0</v>
      </c>
      <c r="AS667">
        <v>103.8124</v>
      </c>
      <c r="AT667">
        <v>3142666.307</v>
      </c>
      <c r="AU667" s="1">
        <v>0</v>
      </c>
      <c r="AV667" s="1">
        <v>0</v>
      </c>
      <c r="AW667" s="3">
        <v>0</v>
      </c>
      <c r="AX667" s="1">
        <v>0</v>
      </c>
      <c r="AY667" s="1">
        <v>16.913146056170401</v>
      </c>
      <c r="AZ667" s="1">
        <v>16.913146056170401</v>
      </c>
      <c r="BA667" s="1">
        <v>-1.5175256567709869</v>
      </c>
      <c r="BB667" s="1">
        <f>BA667-(((100-AH667)/100)*14.1)</f>
        <v>-15.617525656770987</v>
      </c>
    </row>
    <row r="668" spans="1:54" x14ac:dyDescent="0.3">
      <c r="A668">
        <v>1</v>
      </c>
      <c r="B668" t="s">
        <v>687</v>
      </c>
      <c r="C668">
        <v>4</v>
      </c>
      <c r="D668" t="s">
        <v>1057</v>
      </c>
      <c r="E668" t="s">
        <v>3136</v>
      </c>
      <c r="F668" t="s">
        <v>3116</v>
      </c>
      <c r="G668" t="s">
        <v>3104</v>
      </c>
      <c r="H668" t="s">
        <v>3090</v>
      </c>
      <c r="I668" t="s">
        <v>1321</v>
      </c>
      <c r="J668" t="s">
        <v>3274</v>
      </c>
      <c r="K668" t="s">
        <v>3445</v>
      </c>
      <c r="L668" t="s">
        <v>4135</v>
      </c>
      <c r="M668" t="s">
        <v>3276</v>
      </c>
      <c r="N668" t="s">
        <v>3277</v>
      </c>
      <c r="O668" t="s">
        <v>4578</v>
      </c>
      <c r="P668" t="s">
        <v>1320</v>
      </c>
      <c r="Q668" t="s">
        <v>1320</v>
      </c>
      <c r="R668">
        <v>0</v>
      </c>
      <c r="S668">
        <v>0</v>
      </c>
      <c r="T668">
        <v>67764</v>
      </c>
      <c r="U668">
        <v>1.02</v>
      </c>
      <c r="V668">
        <v>66524</v>
      </c>
      <c r="W668">
        <v>0</v>
      </c>
      <c r="X668">
        <v>0</v>
      </c>
      <c r="Y668">
        <v>0</v>
      </c>
      <c r="Z668">
        <v>0</v>
      </c>
      <c r="AA668">
        <v>512</v>
      </c>
      <c r="AB668">
        <v>846900</v>
      </c>
      <c r="AC668">
        <v>7.7</v>
      </c>
      <c r="AD668">
        <v>12.7</v>
      </c>
      <c r="AE668">
        <v>0</v>
      </c>
      <c r="AF668">
        <v>0</v>
      </c>
      <c r="AG668">
        <v>0</v>
      </c>
      <c r="AH668" s="1">
        <f t="shared" si="10"/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142308.07519999999</v>
      </c>
      <c r="AO668">
        <v>60532.198900000003</v>
      </c>
      <c r="AP668">
        <v>0.90580000000000005</v>
      </c>
      <c r="AQ668">
        <v>0</v>
      </c>
      <c r="AR668">
        <v>0</v>
      </c>
      <c r="AS668">
        <v>78.251800000000003</v>
      </c>
      <c r="AT668">
        <v>3667076.6453</v>
      </c>
      <c r="AU668" s="1">
        <v>0</v>
      </c>
      <c r="AV668" s="1">
        <v>3.7357233685055937</v>
      </c>
      <c r="AW668" s="3">
        <v>0</v>
      </c>
      <c r="AX668" s="1">
        <v>1.2452411228351978</v>
      </c>
      <c r="AY668" s="1">
        <v>26.8959916261392</v>
      </c>
      <c r="AZ668" s="1">
        <v>12.675306347827467</v>
      </c>
      <c r="BA668" s="1">
        <v>10.803971189410177</v>
      </c>
      <c r="BB668" s="1">
        <f>BA668-(((100-AH668)/100)*4.9)</f>
        <v>5.9039711894101767</v>
      </c>
    </row>
    <row r="669" spans="1:54" x14ac:dyDescent="0.3">
      <c r="A669">
        <v>1</v>
      </c>
      <c r="B669" t="s">
        <v>2594</v>
      </c>
      <c r="C669">
        <v>2</v>
      </c>
      <c r="D669" t="s">
        <v>2563</v>
      </c>
      <c r="E669" t="s">
        <v>3133</v>
      </c>
      <c r="F669" t="s">
        <v>3115</v>
      </c>
      <c r="G669" t="s">
        <v>3089</v>
      </c>
      <c r="H669" t="s">
        <v>3090</v>
      </c>
      <c r="I669" t="s">
        <v>2596</v>
      </c>
      <c r="J669" t="s">
        <v>3274</v>
      </c>
      <c r="K669" t="s">
        <v>3435</v>
      </c>
      <c r="L669" t="s">
        <v>4118</v>
      </c>
      <c r="M669" t="s">
        <v>3276</v>
      </c>
      <c r="N669" t="s">
        <v>3277</v>
      </c>
      <c r="O669" t="s">
        <v>4568</v>
      </c>
      <c r="P669" t="s">
        <v>2595</v>
      </c>
      <c r="Q669" t="s">
        <v>2595</v>
      </c>
      <c r="R669">
        <v>226169</v>
      </c>
      <c r="S669">
        <v>3.49</v>
      </c>
      <c r="T669">
        <v>0</v>
      </c>
      <c r="U669">
        <v>0</v>
      </c>
      <c r="V669">
        <v>64892</v>
      </c>
      <c r="W669">
        <v>1328</v>
      </c>
      <c r="X669">
        <v>216611</v>
      </c>
      <c r="Y669">
        <v>20</v>
      </c>
      <c r="Z669">
        <v>3.3</v>
      </c>
      <c r="AA669">
        <v>30</v>
      </c>
      <c r="AB669">
        <v>34122</v>
      </c>
      <c r="AC669">
        <v>0.5</v>
      </c>
      <c r="AD669">
        <v>0.5</v>
      </c>
      <c r="AE669">
        <v>100</v>
      </c>
      <c r="AF669">
        <v>86</v>
      </c>
      <c r="AG669">
        <v>98</v>
      </c>
      <c r="AH669" s="1">
        <f t="shared" si="10"/>
        <v>94.666666666666671</v>
      </c>
      <c r="AI669">
        <v>292926.90100000001</v>
      </c>
      <c r="AJ669">
        <v>4.3742999999999999</v>
      </c>
      <c r="AK669">
        <v>43.776000000000003</v>
      </c>
      <c r="AL669">
        <v>0</v>
      </c>
      <c r="AM669">
        <v>654.13080000000002</v>
      </c>
      <c r="AN669">
        <v>3471126.6159999999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527637.15870000003</v>
      </c>
      <c r="AU669" s="1">
        <v>100</v>
      </c>
      <c r="AV669" s="1">
        <v>86.804993032138171</v>
      </c>
      <c r="AW669" s="3">
        <v>100</v>
      </c>
      <c r="AX669" s="1">
        <v>95.601664344046057</v>
      </c>
      <c r="AY669" s="1">
        <v>78.745591069241797</v>
      </c>
      <c r="AZ669" s="1">
        <v>78.745591069241797</v>
      </c>
      <c r="BA669" s="1">
        <v>40.267366845946441</v>
      </c>
      <c r="BB669" s="1">
        <f>BA669-(((100-AH669)/100)*14.1)</f>
        <v>39.515366845946438</v>
      </c>
    </row>
    <row r="670" spans="1:54" x14ac:dyDescent="0.3">
      <c r="A670">
        <v>1</v>
      </c>
      <c r="B670" t="s">
        <v>1716</v>
      </c>
      <c r="C670">
        <v>4</v>
      </c>
      <c r="D670" t="s">
        <v>2563</v>
      </c>
      <c r="E670" t="s">
        <v>3133</v>
      </c>
      <c r="F670" t="s">
        <v>3116</v>
      </c>
      <c r="G670" t="s">
        <v>3089</v>
      </c>
      <c r="H670" t="s">
        <v>3090</v>
      </c>
      <c r="I670" t="s">
        <v>2275</v>
      </c>
      <c r="J670" t="s">
        <v>3274</v>
      </c>
      <c r="K670" t="s">
        <v>3436</v>
      </c>
      <c r="L670" t="s">
        <v>4123</v>
      </c>
      <c r="M670" t="s">
        <v>3276</v>
      </c>
      <c r="N670" t="s">
        <v>3277</v>
      </c>
      <c r="O670" t="s">
        <v>4569</v>
      </c>
      <c r="P670" t="s">
        <v>2274</v>
      </c>
      <c r="Q670" t="s">
        <v>2274</v>
      </c>
      <c r="R670">
        <v>224482</v>
      </c>
      <c r="S670">
        <v>3.46</v>
      </c>
      <c r="T670">
        <v>0</v>
      </c>
      <c r="U670">
        <v>0</v>
      </c>
      <c r="V670">
        <v>64911</v>
      </c>
      <c r="W670">
        <v>1451</v>
      </c>
      <c r="X670">
        <v>588520</v>
      </c>
      <c r="Y670">
        <v>22</v>
      </c>
      <c r="Z670">
        <v>9.1</v>
      </c>
      <c r="AA670">
        <v>0</v>
      </c>
      <c r="AB670">
        <v>101803</v>
      </c>
      <c r="AC670">
        <v>0</v>
      </c>
      <c r="AD670">
        <v>1.6</v>
      </c>
      <c r="AE670">
        <v>100</v>
      </c>
      <c r="AF670">
        <v>85</v>
      </c>
      <c r="AG670">
        <v>100</v>
      </c>
      <c r="AH670" s="1">
        <f t="shared" si="10"/>
        <v>95</v>
      </c>
      <c r="AI670">
        <v>215257.39439999999</v>
      </c>
      <c r="AJ670">
        <v>3.2467999999999999</v>
      </c>
      <c r="AK670">
        <v>0</v>
      </c>
      <c r="AL670">
        <v>0</v>
      </c>
      <c r="AM670">
        <v>422.85899999999998</v>
      </c>
      <c r="AN670">
        <v>3602013.23</v>
      </c>
      <c r="AO670">
        <v>0</v>
      </c>
      <c r="AP670">
        <v>0</v>
      </c>
      <c r="AQ670">
        <v>0</v>
      </c>
      <c r="AR670">
        <v>0</v>
      </c>
      <c r="AS670">
        <v>15.083299999999999</v>
      </c>
      <c r="AT670">
        <v>641007.05759999994</v>
      </c>
      <c r="AU670" s="1">
        <v>100</v>
      </c>
      <c r="AV670" s="1">
        <v>84.892670452853864</v>
      </c>
      <c r="AW670" s="3">
        <v>96.555870487961542</v>
      </c>
      <c r="AX670" s="1">
        <v>93.81618031360513</v>
      </c>
      <c r="AY670" s="1">
        <v>93.058161231243105</v>
      </c>
      <c r="AZ670" s="1">
        <v>92.167691196402245</v>
      </c>
      <c r="BA670" s="1">
        <v>4.1853221724742156</v>
      </c>
      <c r="BB670" s="1">
        <f>BA670-(((100-AH670)/100)*4.9)</f>
        <v>3.9403221724742155</v>
      </c>
    </row>
    <row r="671" spans="1:54" x14ac:dyDescent="0.3">
      <c r="A671">
        <v>1</v>
      </c>
      <c r="B671" t="s">
        <v>1336</v>
      </c>
      <c r="C671">
        <v>2</v>
      </c>
      <c r="D671" t="s">
        <v>1556</v>
      </c>
      <c r="E671" t="s">
        <v>3133</v>
      </c>
      <c r="F671" t="s">
        <v>3114</v>
      </c>
      <c r="G671" t="s">
        <v>3104</v>
      </c>
      <c r="H671" t="s">
        <v>3088</v>
      </c>
      <c r="I671" t="s">
        <v>2613</v>
      </c>
      <c r="J671" t="s">
        <v>3274</v>
      </c>
      <c r="K671" t="s">
        <v>3434</v>
      </c>
      <c r="L671" t="s">
        <v>4122</v>
      </c>
      <c r="M671" t="s">
        <v>3276</v>
      </c>
      <c r="N671" t="s">
        <v>3277</v>
      </c>
      <c r="O671" t="s">
        <v>4567</v>
      </c>
      <c r="P671" t="s">
        <v>2612</v>
      </c>
      <c r="Q671" t="s">
        <v>2612</v>
      </c>
      <c r="R671">
        <v>0</v>
      </c>
      <c r="S671">
        <v>0</v>
      </c>
      <c r="T671">
        <v>66812</v>
      </c>
      <c r="U671">
        <v>1.03</v>
      </c>
      <c r="V671">
        <v>64984</v>
      </c>
      <c r="W671">
        <v>0</v>
      </c>
      <c r="X671">
        <v>0</v>
      </c>
      <c r="Y671">
        <v>0</v>
      </c>
      <c r="Z671">
        <v>0</v>
      </c>
      <c r="AA671">
        <v>408</v>
      </c>
      <c r="AB671">
        <v>224021</v>
      </c>
      <c r="AC671">
        <v>6.3</v>
      </c>
      <c r="AD671">
        <v>3.4</v>
      </c>
      <c r="AE671">
        <v>0</v>
      </c>
      <c r="AF671">
        <v>0</v>
      </c>
      <c r="AG671">
        <v>0</v>
      </c>
      <c r="AH671" s="1">
        <f t="shared" si="10"/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70921.262100000007</v>
      </c>
      <c r="AP671">
        <v>1.0706</v>
      </c>
      <c r="AQ671">
        <v>0</v>
      </c>
      <c r="AR671">
        <v>0</v>
      </c>
      <c r="AS671">
        <v>102.49039999999999</v>
      </c>
      <c r="AT671">
        <v>2488497.273</v>
      </c>
      <c r="AU671" s="1">
        <v>0</v>
      </c>
      <c r="AV671" s="1">
        <v>0</v>
      </c>
      <c r="AW671" s="3">
        <v>0</v>
      </c>
      <c r="AX671" s="1">
        <v>0</v>
      </c>
      <c r="AY671" s="1">
        <v>9.0263155713904197</v>
      </c>
      <c r="AZ671" s="1">
        <v>7.5263155713904197</v>
      </c>
      <c r="BA671" s="1">
        <v>-15.492878216801477</v>
      </c>
      <c r="BB671" s="1">
        <f>BA671-(((100-AH671)/100)*8.5)</f>
        <v>-23.992878216801479</v>
      </c>
    </row>
    <row r="672" spans="1:54" x14ac:dyDescent="0.3">
      <c r="A672">
        <v>1</v>
      </c>
      <c r="B672" t="s">
        <v>976</v>
      </c>
      <c r="C672">
        <v>4</v>
      </c>
      <c r="D672" t="s">
        <v>1556</v>
      </c>
      <c r="E672" t="s">
        <v>3133</v>
      </c>
      <c r="F672" t="s">
        <v>3115</v>
      </c>
      <c r="G672" t="s">
        <v>3104</v>
      </c>
      <c r="H672" t="s">
        <v>3088</v>
      </c>
      <c r="I672" t="s">
        <v>2596</v>
      </c>
      <c r="J672" t="s">
        <v>3274</v>
      </c>
      <c r="K672" t="s">
        <v>3435</v>
      </c>
      <c r="L672" t="s">
        <v>4118</v>
      </c>
      <c r="M672" t="s">
        <v>3276</v>
      </c>
      <c r="N672" t="s">
        <v>3277</v>
      </c>
      <c r="O672" t="s">
        <v>4568</v>
      </c>
      <c r="P672" t="s">
        <v>2595</v>
      </c>
      <c r="Q672" t="s">
        <v>2595</v>
      </c>
      <c r="R672">
        <v>0</v>
      </c>
      <c r="S672">
        <v>0</v>
      </c>
      <c r="T672">
        <v>84806</v>
      </c>
      <c r="U672">
        <v>1.32</v>
      </c>
      <c r="V672">
        <v>64134</v>
      </c>
      <c r="W672">
        <v>0</v>
      </c>
      <c r="X672">
        <v>0</v>
      </c>
      <c r="Y672">
        <v>0</v>
      </c>
      <c r="Z672">
        <v>0</v>
      </c>
      <c r="AA672">
        <v>637</v>
      </c>
      <c r="AB672">
        <v>733447</v>
      </c>
      <c r="AC672">
        <v>9.9</v>
      </c>
      <c r="AD672">
        <v>11.4</v>
      </c>
      <c r="AE672">
        <v>0</v>
      </c>
      <c r="AF672">
        <v>0</v>
      </c>
      <c r="AG672">
        <v>0</v>
      </c>
      <c r="AH672" s="1">
        <f t="shared" si="10"/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80704.798899999994</v>
      </c>
      <c r="AP672">
        <v>1.2094</v>
      </c>
      <c r="AQ672">
        <v>0</v>
      </c>
      <c r="AR672">
        <v>0</v>
      </c>
      <c r="AS672">
        <v>126.654</v>
      </c>
      <c r="AT672">
        <v>3635588.3812000002</v>
      </c>
      <c r="AU672" s="1">
        <v>0</v>
      </c>
      <c r="AV672" s="1">
        <v>0</v>
      </c>
      <c r="AW672" s="3">
        <v>0</v>
      </c>
      <c r="AX672" s="1">
        <v>0</v>
      </c>
      <c r="AY672" s="1">
        <v>16.890196985894601</v>
      </c>
      <c r="AZ672" s="1">
        <v>16.890196985894601</v>
      </c>
      <c r="BA672" s="1">
        <v>-5.7426513529297205</v>
      </c>
      <c r="BB672" s="1">
        <f>BA672-(((100-AH672)/100)*14.1)</f>
        <v>-19.842651352929721</v>
      </c>
    </row>
    <row r="673" spans="1:54" x14ac:dyDescent="0.3">
      <c r="A673">
        <v>1</v>
      </c>
      <c r="B673" t="s">
        <v>1693</v>
      </c>
      <c r="C673">
        <v>2</v>
      </c>
      <c r="D673" t="s">
        <v>2281</v>
      </c>
      <c r="E673" t="s">
        <v>3133</v>
      </c>
      <c r="F673" t="s">
        <v>3116</v>
      </c>
      <c r="G673" t="s">
        <v>3104</v>
      </c>
      <c r="H673" t="s">
        <v>3088</v>
      </c>
      <c r="I673" t="s">
        <v>2275</v>
      </c>
      <c r="J673" t="s">
        <v>3274</v>
      </c>
      <c r="K673" t="s">
        <v>3436</v>
      </c>
      <c r="L673" t="s">
        <v>4123</v>
      </c>
      <c r="M673" t="s">
        <v>3276</v>
      </c>
      <c r="N673" t="s">
        <v>3277</v>
      </c>
      <c r="O673" t="s">
        <v>4569</v>
      </c>
      <c r="P673" t="s">
        <v>2274</v>
      </c>
      <c r="Q673" t="s">
        <v>2274</v>
      </c>
      <c r="R673">
        <v>0</v>
      </c>
      <c r="S673">
        <v>0</v>
      </c>
      <c r="T673">
        <v>74647</v>
      </c>
      <c r="U673">
        <v>1.1499999999999999</v>
      </c>
      <c r="V673">
        <v>64888</v>
      </c>
      <c r="W673">
        <v>0</v>
      </c>
      <c r="X673">
        <v>0</v>
      </c>
      <c r="Y673">
        <v>0</v>
      </c>
      <c r="Z673">
        <v>0</v>
      </c>
      <c r="AA673">
        <v>731</v>
      </c>
      <c r="AB673">
        <v>415575</v>
      </c>
      <c r="AC673">
        <v>11.3</v>
      </c>
      <c r="AD673">
        <v>6.4</v>
      </c>
      <c r="AE673">
        <v>0</v>
      </c>
      <c r="AF673">
        <v>0</v>
      </c>
      <c r="AG673">
        <v>0</v>
      </c>
      <c r="AH673" s="1">
        <f t="shared" si="10"/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67527.844400000002</v>
      </c>
      <c r="AP673">
        <v>1.0024</v>
      </c>
      <c r="AQ673">
        <v>0</v>
      </c>
      <c r="AR673">
        <v>0</v>
      </c>
      <c r="AS673">
        <v>117.3257</v>
      </c>
      <c r="AT673">
        <v>3437101.267</v>
      </c>
      <c r="AU673" s="1">
        <v>0</v>
      </c>
      <c r="AV673" s="1">
        <v>0</v>
      </c>
      <c r="AW673" s="3">
        <v>0</v>
      </c>
      <c r="AX673" s="1">
        <v>0</v>
      </c>
      <c r="AY673" s="1">
        <v>-2.4329201863209402</v>
      </c>
      <c r="AZ673" s="1">
        <v>-16.832920186320941</v>
      </c>
      <c r="BA673" s="1">
        <v>-14.081226443061022</v>
      </c>
      <c r="BB673" s="1">
        <f>BA673-(((100-AH673)/100)*4.9)</f>
        <v>-18.981226443061022</v>
      </c>
    </row>
    <row r="674" spans="1:54" x14ac:dyDescent="0.3">
      <c r="A674">
        <v>1</v>
      </c>
      <c r="B674" t="s">
        <v>2249</v>
      </c>
      <c r="C674">
        <v>1</v>
      </c>
      <c r="D674" t="s">
        <v>2496</v>
      </c>
      <c r="E674" t="s">
        <v>3137</v>
      </c>
      <c r="F674" t="s">
        <v>3103</v>
      </c>
      <c r="G674" t="s">
        <v>3089</v>
      </c>
      <c r="H674" t="s">
        <v>3088</v>
      </c>
      <c r="I674" t="s">
        <v>913</v>
      </c>
      <c r="J674" t="s">
        <v>3274</v>
      </c>
      <c r="K674" t="s">
        <v>3446</v>
      </c>
      <c r="L674" t="s">
        <v>4116</v>
      </c>
      <c r="M674" t="s">
        <v>3276</v>
      </c>
      <c r="N674" t="s">
        <v>3277</v>
      </c>
      <c r="O674" t="s">
        <v>4579</v>
      </c>
      <c r="P674" t="s">
        <v>912</v>
      </c>
      <c r="Q674" t="s">
        <v>912</v>
      </c>
      <c r="R674">
        <v>279407</v>
      </c>
      <c r="S674">
        <v>4.2300000000000004</v>
      </c>
      <c r="T674">
        <v>0</v>
      </c>
      <c r="U674">
        <v>0</v>
      </c>
      <c r="V674">
        <v>66099</v>
      </c>
      <c r="W674">
        <v>1496</v>
      </c>
      <c r="X674">
        <v>338348</v>
      </c>
      <c r="Y674">
        <v>23</v>
      </c>
      <c r="Z674">
        <v>5.0999999999999996</v>
      </c>
      <c r="AA674">
        <v>0</v>
      </c>
      <c r="AB674">
        <v>0</v>
      </c>
      <c r="AC674">
        <v>0</v>
      </c>
      <c r="AD674">
        <v>0</v>
      </c>
      <c r="AE674">
        <v>100</v>
      </c>
      <c r="AF674">
        <v>100</v>
      </c>
      <c r="AG674">
        <v>100</v>
      </c>
      <c r="AH674" s="1">
        <f t="shared" si="10"/>
        <v>100</v>
      </c>
      <c r="AI674">
        <v>297219.00790000003</v>
      </c>
      <c r="AJ674">
        <v>4.4146000000000001</v>
      </c>
      <c r="AK674">
        <v>31.392800000000001</v>
      </c>
      <c r="AL674">
        <v>0</v>
      </c>
      <c r="AM674">
        <v>473.27030000000002</v>
      </c>
      <c r="AN674">
        <v>3036689.7760000001</v>
      </c>
      <c r="AO674">
        <v>0</v>
      </c>
      <c r="AP674">
        <v>0</v>
      </c>
      <c r="AQ674">
        <v>0.94440000000000002</v>
      </c>
      <c r="AR674">
        <v>0</v>
      </c>
      <c r="AS674">
        <v>14.237399999999999</v>
      </c>
      <c r="AT674">
        <v>0</v>
      </c>
      <c r="AU674" s="1">
        <v>100</v>
      </c>
      <c r="AV674" s="1">
        <v>100</v>
      </c>
      <c r="AW674" s="3">
        <v>97.079553820380696</v>
      </c>
      <c r="AX674" s="1">
        <v>99.026517940126894</v>
      </c>
      <c r="AY674" s="1">
        <v>92.025453068832505</v>
      </c>
      <c r="AZ674" s="1">
        <v>92.003062981455429</v>
      </c>
      <c r="BA674" s="1">
        <v>88.901245867211543</v>
      </c>
      <c r="BB674" s="1">
        <f>BA674-(((100-AH674)/100)*16.7)</f>
        <v>88.901245867211543</v>
      </c>
    </row>
    <row r="675" spans="1:54" x14ac:dyDescent="0.3">
      <c r="A675">
        <v>1</v>
      </c>
      <c r="B675" t="s">
        <v>1034</v>
      </c>
      <c r="C675">
        <v>3</v>
      </c>
      <c r="D675" t="s">
        <v>2602</v>
      </c>
      <c r="E675" t="s">
        <v>3137</v>
      </c>
      <c r="F675" t="s">
        <v>3103</v>
      </c>
      <c r="G675" t="s">
        <v>3104</v>
      </c>
      <c r="H675" t="s">
        <v>3090</v>
      </c>
      <c r="I675" t="s">
        <v>913</v>
      </c>
      <c r="J675" t="s">
        <v>3274</v>
      </c>
      <c r="K675" t="s">
        <v>3446</v>
      </c>
      <c r="L675" t="s">
        <v>4116</v>
      </c>
      <c r="M675" t="s">
        <v>3276</v>
      </c>
      <c r="N675" t="s">
        <v>3277</v>
      </c>
      <c r="O675" t="s">
        <v>4579</v>
      </c>
      <c r="P675" t="s">
        <v>912</v>
      </c>
      <c r="Q675" t="s">
        <v>912</v>
      </c>
      <c r="R675">
        <v>0</v>
      </c>
      <c r="S675">
        <v>0</v>
      </c>
      <c r="T675">
        <v>80742</v>
      </c>
      <c r="U675">
        <v>1.24</v>
      </c>
      <c r="V675">
        <v>65171</v>
      </c>
      <c r="W675">
        <v>0</v>
      </c>
      <c r="X675">
        <v>0</v>
      </c>
      <c r="Y675">
        <v>0</v>
      </c>
      <c r="Z675">
        <v>0</v>
      </c>
      <c r="AA675">
        <v>496</v>
      </c>
      <c r="AB675">
        <v>446435</v>
      </c>
      <c r="AC675">
        <v>7.6</v>
      </c>
      <c r="AD675">
        <v>6.9</v>
      </c>
      <c r="AE675">
        <v>0</v>
      </c>
      <c r="AF675">
        <v>0</v>
      </c>
      <c r="AG675">
        <v>0</v>
      </c>
      <c r="AH675" s="1">
        <f t="shared" si="10"/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82352.828099999999</v>
      </c>
      <c r="AP675">
        <v>1.2278</v>
      </c>
      <c r="AQ675">
        <v>0</v>
      </c>
      <c r="AR675">
        <v>0</v>
      </c>
      <c r="AS675">
        <v>126.9599</v>
      </c>
      <c r="AT675">
        <v>3028258.8253000001</v>
      </c>
      <c r="AU675" s="1">
        <v>0</v>
      </c>
      <c r="AV675" s="1">
        <v>0</v>
      </c>
      <c r="AW675" s="3">
        <v>0</v>
      </c>
      <c r="AX675" s="1">
        <v>0</v>
      </c>
      <c r="AY675" s="1">
        <v>17.4486243626055</v>
      </c>
      <c r="AZ675" s="1">
        <v>15.148624362605499</v>
      </c>
      <c r="BA675" s="1">
        <v>23.588960811185949</v>
      </c>
      <c r="BB675" s="1">
        <f>BA675-(((100-AH675)/100)*16.7)</f>
        <v>6.8889608111859495</v>
      </c>
    </row>
    <row r="676" spans="1:54" x14ac:dyDescent="0.3">
      <c r="A676">
        <v>1</v>
      </c>
      <c r="B676" t="s">
        <v>1346</v>
      </c>
      <c r="C676">
        <v>1</v>
      </c>
      <c r="D676" t="s">
        <v>2282</v>
      </c>
      <c r="E676" t="s">
        <v>3137</v>
      </c>
      <c r="F676" t="s">
        <v>3105</v>
      </c>
      <c r="G676" t="s">
        <v>3104</v>
      </c>
      <c r="H676" t="s">
        <v>3090</v>
      </c>
      <c r="I676" t="s">
        <v>1348</v>
      </c>
      <c r="J676" t="s">
        <v>3274</v>
      </c>
      <c r="K676" t="s">
        <v>3447</v>
      </c>
      <c r="L676" t="s">
        <v>4117</v>
      </c>
      <c r="M676" t="s">
        <v>3276</v>
      </c>
      <c r="N676" t="s">
        <v>3277</v>
      </c>
      <c r="O676" t="s">
        <v>4580</v>
      </c>
      <c r="P676" t="s">
        <v>1347</v>
      </c>
      <c r="Q676" t="s">
        <v>1347</v>
      </c>
      <c r="R676">
        <v>0</v>
      </c>
      <c r="S676">
        <v>0</v>
      </c>
      <c r="T676">
        <v>89589</v>
      </c>
      <c r="U676">
        <v>1.32</v>
      </c>
      <c r="V676">
        <v>67659</v>
      </c>
      <c r="W676">
        <v>0</v>
      </c>
      <c r="X676">
        <v>0</v>
      </c>
      <c r="Y676">
        <v>0</v>
      </c>
      <c r="Z676">
        <v>0</v>
      </c>
      <c r="AA676">
        <v>586</v>
      </c>
      <c r="AB676">
        <v>543495</v>
      </c>
      <c r="AC676">
        <v>8.6999999999999993</v>
      </c>
      <c r="AD676">
        <v>8</v>
      </c>
      <c r="AE676">
        <v>0</v>
      </c>
      <c r="AF676">
        <v>0</v>
      </c>
      <c r="AG676">
        <v>0</v>
      </c>
      <c r="AH676" s="1">
        <f t="shared" si="10"/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72090.181200000006</v>
      </c>
      <c r="AP676">
        <v>1.046</v>
      </c>
      <c r="AQ676">
        <v>0</v>
      </c>
      <c r="AR676">
        <v>0</v>
      </c>
      <c r="AS676">
        <v>116.44070000000001</v>
      </c>
      <c r="AT676">
        <v>3166642.71</v>
      </c>
      <c r="AU676" s="1">
        <v>0</v>
      </c>
      <c r="AV676" s="1">
        <v>0</v>
      </c>
      <c r="AW676" s="3">
        <v>0</v>
      </c>
      <c r="AX676" s="1">
        <v>0</v>
      </c>
      <c r="AY676" s="1">
        <v>-0.245108820028927</v>
      </c>
      <c r="AZ676" s="1">
        <v>-5.2451088200289266</v>
      </c>
      <c r="BA676" s="1">
        <v>10.759830005817832</v>
      </c>
      <c r="BB676" s="1">
        <f>BA676-(((100-AH676)/100)*19.7)</f>
        <v>-8.9401699941821668</v>
      </c>
    </row>
    <row r="677" spans="1:54" x14ac:dyDescent="0.3">
      <c r="A677">
        <v>1</v>
      </c>
      <c r="B677" t="s">
        <v>51</v>
      </c>
      <c r="C677">
        <v>3</v>
      </c>
      <c r="D677" t="s">
        <v>2282</v>
      </c>
      <c r="E677" t="s">
        <v>3137</v>
      </c>
      <c r="F677" t="s">
        <v>3106</v>
      </c>
      <c r="G677" t="s">
        <v>3104</v>
      </c>
      <c r="H677" t="s">
        <v>3090</v>
      </c>
      <c r="I677" t="s">
        <v>53</v>
      </c>
      <c r="J677" t="s">
        <v>3274</v>
      </c>
      <c r="K677" t="s">
        <v>3448</v>
      </c>
      <c r="L677" t="s">
        <v>4118</v>
      </c>
      <c r="M677" t="s">
        <v>3276</v>
      </c>
      <c r="N677" t="s">
        <v>3277</v>
      </c>
      <c r="O677" t="s">
        <v>4581</v>
      </c>
      <c r="P677" t="s">
        <v>52</v>
      </c>
      <c r="Q677" t="s">
        <v>52</v>
      </c>
      <c r="R677">
        <v>0</v>
      </c>
      <c r="S677">
        <v>0</v>
      </c>
      <c r="T677">
        <v>86501</v>
      </c>
      <c r="U677">
        <v>1.31</v>
      </c>
      <c r="V677">
        <v>65934</v>
      </c>
      <c r="W677">
        <v>0</v>
      </c>
      <c r="X677">
        <v>0</v>
      </c>
      <c r="Y677">
        <v>0</v>
      </c>
      <c r="Z677">
        <v>0</v>
      </c>
      <c r="AA677">
        <v>670</v>
      </c>
      <c r="AB677">
        <v>635046</v>
      </c>
      <c r="AC677">
        <v>10.199999999999999</v>
      </c>
      <c r="AD677">
        <v>9.6</v>
      </c>
      <c r="AE677">
        <v>0</v>
      </c>
      <c r="AF677">
        <v>0</v>
      </c>
      <c r="AG677">
        <v>0</v>
      </c>
      <c r="AH677" s="1">
        <f t="shared" si="10"/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84587.268800000005</v>
      </c>
      <c r="AP677">
        <v>1.2608999999999999</v>
      </c>
      <c r="AQ677">
        <v>0</v>
      </c>
      <c r="AR677">
        <v>0</v>
      </c>
      <c r="AS677">
        <v>153.89060000000001</v>
      </c>
      <c r="AT677">
        <v>3623655.3166</v>
      </c>
      <c r="AU677" s="1">
        <v>0</v>
      </c>
      <c r="AV677" s="1">
        <v>0</v>
      </c>
      <c r="AW677" s="3">
        <v>0</v>
      </c>
      <c r="AX677" s="1">
        <v>0</v>
      </c>
      <c r="AY677" s="1">
        <v>6.2800768283874904</v>
      </c>
      <c r="AZ677" s="1">
        <v>-7.4199231716125089</v>
      </c>
      <c r="BA677" s="1">
        <v>95.248149887117791</v>
      </c>
      <c r="BB677" s="1">
        <f>BA677-(((100-AH677)/100)*17.6)</f>
        <v>77.648149887117796</v>
      </c>
    </row>
    <row r="678" spans="1:54" x14ac:dyDescent="0.3">
      <c r="A678">
        <v>1</v>
      </c>
      <c r="B678" t="s">
        <v>2824</v>
      </c>
      <c r="C678">
        <v>1</v>
      </c>
      <c r="D678" t="s">
        <v>2945</v>
      </c>
      <c r="E678" t="s">
        <v>3138</v>
      </c>
      <c r="F678" t="s">
        <v>3103</v>
      </c>
      <c r="G678" t="s">
        <v>3089</v>
      </c>
      <c r="H678" t="s">
        <v>3088</v>
      </c>
      <c r="I678" t="s">
        <v>2433</v>
      </c>
      <c r="J678" t="s">
        <v>3274</v>
      </c>
      <c r="K678" t="s">
        <v>3449</v>
      </c>
      <c r="L678" t="s">
        <v>4136</v>
      </c>
      <c r="M678" t="s">
        <v>3276</v>
      </c>
      <c r="N678" t="s">
        <v>3277</v>
      </c>
      <c r="O678" t="s">
        <v>4582</v>
      </c>
      <c r="P678" t="s">
        <v>2432</v>
      </c>
      <c r="Q678" t="s">
        <v>2432</v>
      </c>
      <c r="R678">
        <v>117555</v>
      </c>
      <c r="S678">
        <v>1.76</v>
      </c>
      <c r="T678">
        <v>0</v>
      </c>
      <c r="U678">
        <v>0</v>
      </c>
      <c r="V678">
        <v>66758</v>
      </c>
      <c r="W678">
        <v>114</v>
      </c>
      <c r="X678">
        <v>145409</v>
      </c>
      <c r="Y678">
        <v>2</v>
      </c>
      <c r="Z678">
        <v>2.2000000000000002</v>
      </c>
      <c r="AA678">
        <v>0</v>
      </c>
      <c r="AB678">
        <v>34193</v>
      </c>
      <c r="AC678">
        <v>0</v>
      </c>
      <c r="AD678">
        <v>0.5</v>
      </c>
      <c r="AE678">
        <v>100</v>
      </c>
      <c r="AF678">
        <v>81</v>
      </c>
      <c r="AG678">
        <v>100</v>
      </c>
      <c r="AH678" s="1">
        <f t="shared" si="10"/>
        <v>93.666666666666671</v>
      </c>
      <c r="AI678">
        <v>112234.1988</v>
      </c>
      <c r="AJ678">
        <v>1.7051000000000001</v>
      </c>
      <c r="AK678">
        <v>0</v>
      </c>
      <c r="AL678">
        <v>0</v>
      </c>
      <c r="AM678">
        <v>38.151600000000002</v>
      </c>
      <c r="AN678">
        <v>1523712.848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272416.92830000003</v>
      </c>
      <c r="AU678" s="1">
        <v>100</v>
      </c>
      <c r="AV678" s="1">
        <v>84.83311551901474</v>
      </c>
      <c r="AW678" s="3">
        <v>100</v>
      </c>
      <c r="AX678" s="1">
        <v>94.944371839671589</v>
      </c>
      <c r="AY678" s="1">
        <v>29.297994315005301</v>
      </c>
      <c r="AZ678" s="1">
        <v>29.181714867317748</v>
      </c>
      <c r="BA678" s="1">
        <v>6.5808181856881376</v>
      </c>
      <c r="BB678" s="1">
        <f>BA678-(((100-AH678)/100)*16.7)</f>
        <v>5.5231515190214715</v>
      </c>
    </row>
    <row r="679" spans="1:54" x14ac:dyDescent="0.3">
      <c r="A679">
        <v>1</v>
      </c>
      <c r="B679" t="s">
        <v>2819</v>
      </c>
      <c r="C679">
        <v>3</v>
      </c>
      <c r="D679" t="s">
        <v>2945</v>
      </c>
      <c r="E679" t="s">
        <v>3138</v>
      </c>
      <c r="F679" t="s">
        <v>3105</v>
      </c>
      <c r="G679" t="s">
        <v>3089</v>
      </c>
      <c r="H679" t="s">
        <v>3088</v>
      </c>
      <c r="I679" t="s">
        <v>2857</v>
      </c>
      <c r="J679" t="s">
        <v>3274</v>
      </c>
      <c r="K679" t="s">
        <v>3450</v>
      </c>
      <c r="L679" t="s">
        <v>4137</v>
      </c>
      <c r="M679" t="s">
        <v>3276</v>
      </c>
      <c r="N679" t="s">
        <v>3277</v>
      </c>
      <c r="O679" t="s">
        <v>4583</v>
      </c>
      <c r="P679" t="s">
        <v>2856</v>
      </c>
      <c r="Q679" t="s">
        <v>2856</v>
      </c>
      <c r="R679">
        <v>122694</v>
      </c>
      <c r="S679">
        <v>1.85</v>
      </c>
      <c r="T679">
        <v>91828</v>
      </c>
      <c r="U679">
        <v>1.38</v>
      </c>
      <c r="V679">
        <v>66377</v>
      </c>
      <c r="W679">
        <v>137</v>
      </c>
      <c r="X679">
        <v>191650</v>
      </c>
      <c r="Y679">
        <v>2</v>
      </c>
      <c r="Z679">
        <v>2.9</v>
      </c>
      <c r="AA679">
        <v>0</v>
      </c>
      <c r="AB679">
        <v>62109</v>
      </c>
      <c r="AC679">
        <v>0</v>
      </c>
      <c r="AD679">
        <v>0.9</v>
      </c>
      <c r="AE679">
        <v>57</v>
      </c>
      <c r="AF679">
        <v>76</v>
      </c>
      <c r="AG679">
        <v>100</v>
      </c>
      <c r="AH679" s="1">
        <f t="shared" si="10"/>
        <v>77.666666666666671</v>
      </c>
      <c r="AI679">
        <v>143083.45139999999</v>
      </c>
      <c r="AJ679">
        <v>2.1625000000000001</v>
      </c>
      <c r="AK679">
        <v>0</v>
      </c>
      <c r="AL679">
        <v>0</v>
      </c>
      <c r="AM679">
        <v>71.468900000000005</v>
      </c>
      <c r="AN679">
        <v>2384095.9067000002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603943.33440000005</v>
      </c>
      <c r="AU679" s="1">
        <v>100</v>
      </c>
      <c r="AV679" s="1">
        <v>79.787971787891649</v>
      </c>
      <c r="AW679" s="3">
        <v>100</v>
      </c>
      <c r="AX679" s="1">
        <v>93.262657262630555</v>
      </c>
      <c r="AY679" s="1">
        <v>10.9922859250164</v>
      </c>
      <c r="AZ679" s="1">
        <v>10.655418788147928</v>
      </c>
      <c r="BA679" s="1">
        <v>-7.7111180985088286</v>
      </c>
      <c r="BB679" s="1">
        <f>BA679-(((100-AH679)/100)*19.7)</f>
        <v>-12.110784765175495</v>
      </c>
    </row>
    <row r="680" spans="1:54" x14ac:dyDescent="0.3">
      <c r="A680">
        <v>1</v>
      </c>
      <c r="B680" t="s">
        <v>2888</v>
      </c>
      <c r="C680">
        <v>1</v>
      </c>
      <c r="D680" t="s">
        <v>946</v>
      </c>
      <c r="E680" t="s">
        <v>3138</v>
      </c>
      <c r="F680" t="s">
        <v>3106</v>
      </c>
      <c r="G680" t="s">
        <v>3089</v>
      </c>
      <c r="H680" t="s">
        <v>3088</v>
      </c>
      <c r="I680" t="s">
        <v>1837</v>
      </c>
      <c r="J680" t="s">
        <v>3274</v>
      </c>
      <c r="K680" t="s">
        <v>3451</v>
      </c>
      <c r="L680" t="s">
        <v>4138</v>
      </c>
      <c r="M680" t="s">
        <v>3276</v>
      </c>
      <c r="N680" t="s">
        <v>3277</v>
      </c>
      <c r="O680" t="s">
        <v>4584</v>
      </c>
      <c r="P680" t="s">
        <v>1836</v>
      </c>
      <c r="Q680" t="s">
        <v>1836</v>
      </c>
      <c r="R680">
        <v>104094</v>
      </c>
      <c r="S680">
        <v>1.51</v>
      </c>
      <c r="T680">
        <v>104094</v>
      </c>
      <c r="U680">
        <v>1.51</v>
      </c>
      <c r="V680">
        <v>68710</v>
      </c>
      <c r="W680">
        <v>119</v>
      </c>
      <c r="X680">
        <v>158496</v>
      </c>
      <c r="Y680">
        <v>2</v>
      </c>
      <c r="Z680">
        <v>2.2999999999999998</v>
      </c>
      <c r="AA680">
        <v>119</v>
      </c>
      <c r="AB680">
        <v>158496</v>
      </c>
      <c r="AC680">
        <v>1.7</v>
      </c>
      <c r="AD680">
        <v>2.2999999999999998</v>
      </c>
      <c r="AE680">
        <v>50</v>
      </c>
      <c r="AF680">
        <v>50</v>
      </c>
      <c r="AG680">
        <v>50</v>
      </c>
      <c r="AH680" s="1">
        <f t="shared" si="10"/>
        <v>50</v>
      </c>
      <c r="AI680">
        <v>103311.83779999999</v>
      </c>
      <c r="AJ680">
        <v>1.4903</v>
      </c>
      <c r="AK680">
        <v>0</v>
      </c>
      <c r="AL680">
        <v>0</v>
      </c>
      <c r="AM680">
        <v>35.361800000000002</v>
      </c>
      <c r="AN680">
        <v>1907851.2439999999</v>
      </c>
      <c r="AO680">
        <v>393610.82669999998</v>
      </c>
      <c r="AP680">
        <v>5.6779000000000002</v>
      </c>
      <c r="AQ680">
        <v>0</v>
      </c>
      <c r="AR680">
        <v>0</v>
      </c>
      <c r="AS680">
        <v>73.022999999999996</v>
      </c>
      <c r="AT680">
        <v>1907851.2439999999</v>
      </c>
      <c r="AU680" s="1">
        <v>20.790325171413066</v>
      </c>
      <c r="AV680" s="1">
        <v>50</v>
      </c>
      <c r="AW680" s="3">
        <v>32.626161601995854</v>
      </c>
      <c r="AX680" s="1">
        <v>34.472162257802971</v>
      </c>
      <c r="AY680" s="1">
        <v>11.6348598927386</v>
      </c>
      <c r="AZ680" s="1">
        <v>2.6575461220576084</v>
      </c>
      <c r="BA680" s="1">
        <v>0.23835369574163323</v>
      </c>
      <c r="BB680" s="1">
        <f>BA680-(((100-AH680)/100)*17.6)</f>
        <v>-8.5616463042583675</v>
      </c>
    </row>
    <row r="681" spans="1:54" x14ac:dyDescent="0.3">
      <c r="A681">
        <v>1</v>
      </c>
      <c r="B681" t="s">
        <v>2668</v>
      </c>
      <c r="C681">
        <v>3</v>
      </c>
      <c r="D681" t="s">
        <v>946</v>
      </c>
      <c r="E681" t="s">
        <v>3138</v>
      </c>
      <c r="F681" t="s">
        <v>3103</v>
      </c>
      <c r="G681" t="s">
        <v>3089</v>
      </c>
      <c r="H681" t="s">
        <v>3090</v>
      </c>
      <c r="I681" t="s">
        <v>2433</v>
      </c>
      <c r="J681" t="s">
        <v>3274</v>
      </c>
      <c r="K681" t="s">
        <v>3449</v>
      </c>
      <c r="L681" t="s">
        <v>4136</v>
      </c>
      <c r="M681" t="s">
        <v>3276</v>
      </c>
      <c r="N681" t="s">
        <v>3277</v>
      </c>
      <c r="O681" t="s">
        <v>4582</v>
      </c>
      <c r="P681" t="s">
        <v>2432</v>
      </c>
      <c r="Q681" t="s">
        <v>2432</v>
      </c>
      <c r="R681">
        <v>116596</v>
      </c>
      <c r="S681">
        <v>1.82</v>
      </c>
      <c r="T681">
        <v>0</v>
      </c>
      <c r="U681">
        <v>0</v>
      </c>
      <c r="V681">
        <v>63892</v>
      </c>
      <c r="W681">
        <v>140</v>
      </c>
      <c r="X681">
        <v>169307</v>
      </c>
      <c r="Y681">
        <v>2</v>
      </c>
      <c r="Z681">
        <v>2.6</v>
      </c>
      <c r="AA681">
        <v>0</v>
      </c>
      <c r="AB681">
        <v>78035</v>
      </c>
      <c r="AC681">
        <v>0</v>
      </c>
      <c r="AD681">
        <v>1.2</v>
      </c>
      <c r="AE681">
        <v>100</v>
      </c>
      <c r="AF681">
        <v>68</v>
      </c>
      <c r="AG681">
        <v>100</v>
      </c>
      <c r="AH681" s="1">
        <f t="shared" si="10"/>
        <v>89.333333333333329</v>
      </c>
      <c r="AI681">
        <v>117452.4759</v>
      </c>
      <c r="AJ681">
        <v>1.7767999999999999</v>
      </c>
      <c r="AK681">
        <v>0</v>
      </c>
      <c r="AL681">
        <v>0</v>
      </c>
      <c r="AM681">
        <v>38.242400000000004</v>
      </c>
      <c r="AN681">
        <v>1419596.0377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 s="1">
        <v>100</v>
      </c>
      <c r="AV681" s="1">
        <v>100</v>
      </c>
      <c r="AW681" s="3">
        <v>100</v>
      </c>
      <c r="AX681" s="1">
        <v>100</v>
      </c>
      <c r="AY681" s="1">
        <v>9.7683355103076401</v>
      </c>
      <c r="AZ681" s="1">
        <v>9.7683355103076401</v>
      </c>
      <c r="BA681" s="1">
        <v>2.1545652168805827</v>
      </c>
      <c r="BB681" s="1">
        <f>BA681-(((100-AH681)/100)*16.7)</f>
        <v>0.37323188354724857</v>
      </c>
    </row>
    <row r="682" spans="1:54" x14ac:dyDescent="0.3">
      <c r="A682">
        <v>1</v>
      </c>
      <c r="B682" t="s">
        <v>2038</v>
      </c>
      <c r="C682">
        <v>1</v>
      </c>
      <c r="D682" t="s">
        <v>3008</v>
      </c>
      <c r="E682" t="s">
        <v>3138</v>
      </c>
      <c r="F682" t="s">
        <v>3105</v>
      </c>
      <c r="G682" t="s">
        <v>3089</v>
      </c>
      <c r="H682" t="s">
        <v>3090</v>
      </c>
      <c r="I682" t="s">
        <v>2857</v>
      </c>
      <c r="J682" t="s">
        <v>3274</v>
      </c>
      <c r="K682" t="s">
        <v>3450</v>
      </c>
      <c r="L682" t="s">
        <v>4137</v>
      </c>
      <c r="M682" t="s">
        <v>3276</v>
      </c>
      <c r="N682" t="s">
        <v>3277</v>
      </c>
      <c r="O682" t="s">
        <v>4583</v>
      </c>
      <c r="P682" t="s">
        <v>2856</v>
      </c>
      <c r="Q682" t="s">
        <v>2856</v>
      </c>
      <c r="R682">
        <v>111863</v>
      </c>
      <c r="S682">
        <v>1.67</v>
      </c>
      <c r="T682">
        <v>114855</v>
      </c>
      <c r="U682">
        <v>1.72</v>
      </c>
      <c r="V682">
        <v>66908</v>
      </c>
      <c r="W682">
        <v>120</v>
      </c>
      <c r="X682">
        <v>182562</v>
      </c>
      <c r="Y682">
        <v>2</v>
      </c>
      <c r="Z682">
        <v>2.7</v>
      </c>
      <c r="AA682">
        <v>0</v>
      </c>
      <c r="AB682">
        <v>95630</v>
      </c>
      <c r="AC682">
        <v>0</v>
      </c>
      <c r="AD682">
        <v>1.4</v>
      </c>
      <c r="AE682">
        <v>49</v>
      </c>
      <c r="AF682">
        <v>66</v>
      </c>
      <c r="AG682">
        <v>100</v>
      </c>
      <c r="AH682" s="1">
        <f t="shared" si="10"/>
        <v>71.666666666666671</v>
      </c>
      <c r="AI682">
        <v>100760.41130000001</v>
      </c>
      <c r="AJ682">
        <v>1.4703999999999999</v>
      </c>
      <c r="AK682">
        <v>4.0252999999999997</v>
      </c>
      <c r="AL682">
        <v>0</v>
      </c>
      <c r="AM682">
        <v>40.368099999999998</v>
      </c>
      <c r="AN682">
        <v>1695019.2120000001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609388.09279999998</v>
      </c>
      <c r="AU682" s="1">
        <v>100</v>
      </c>
      <c r="AV682" s="1">
        <v>73.555538921844857</v>
      </c>
      <c r="AW682" s="3">
        <v>100</v>
      </c>
      <c r="AX682" s="1">
        <v>91.185179640614948</v>
      </c>
      <c r="AY682" s="1">
        <v>15.650947191001899</v>
      </c>
      <c r="AZ682" s="1">
        <v>15.210206173032647</v>
      </c>
      <c r="BA682" s="1">
        <v>1.8655726306528786</v>
      </c>
      <c r="BB682" s="1">
        <f>BA682-(((100-AH682)/100)*19.7)</f>
        <v>-3.7160940360137866</v>
      </c>
    </row>
    <row r="683" spans="1:54" x14ac:dyDescent="0.3">
      <c r="A683">
        <v>1</v>
      </c>
      <c r="B683" t="s">
        <v>2016</v>
      </c>
      <c r="C683">
        <v>3</v>
      </c>
      <c r="D683" t="s">
        <v>3008</v>
      </c>
      <c r="E683" t="s">
        <v>3138</v>
      </c>
      <c r="F683" t="s">
        <v>3106</v>
      </c>
      <c r="G683" t="s">
        <v>3089</v>
      </c>
      <c r="H683" t="s">
        <v>3090</v>
      </c>
      <c r="I683" t="s">
        <v>1837</v>
      </c>
      <c r="J683" t="s">
        <v>3274</v>
      </c>
      <c r="K683" t="s">
        <v>3451</v>
      </c>
      <c r="L683" t="s">
        <v>4138</v>
      </c>
      <c r="M683" t="s">
        <v>3276</v>
      </c>
      <c r="N683" t="s">
        <v>3277</v>
      </c>
      <c r="O683" t="s">
        <v>4584</v>
      </c>
      <c r="P683" t="s">
        <v>1836</v>
      </c>
      <c r="Q683" t="s">
        <v>1836</v>
      </c>
      <c r="R683">
        <v>65285</v>
      </c>
      <c r="S683">
        <v>1</v>
      </c>
      <c r="T683">
        <v>65285</v>
      </c>
      <c r="U683">
        <v>1</v>
      </c>
      <c r="V683">
        <v>65090</v>
      </c>
      <c r="W683">
        <v>75</v>
      </c>
      <c r="X683">
        <v>124137</v>
      </c>
      <c r="Y683">
        <v>1</v>
      </c>
      <c r="Z683">
        <v>1.9</v>
      </c>
      <c r="AA683">
        <v>75</v>
      </c>
      <c r="AB683">
        <v>124137</v>
      </c>
      <c r="AC683">
        <v>1.2</v>
      </c>
      <c r="AD683">
        <v>1.9</v>
      </c>
      <c r="AE683">
        <v>50</v>
      </c>
      <c r="AF683">
        <v>50</v>
      </c>
      <c r="AG683">
        <v>50</v>
      </c>
      <c r="AH683" s="1">
        <f t="shared" si="10"/>
        <v>50</v>
      </c>
      <c r="AI683">
        <v>66457.562099999996</v>
      </c>
      <c r="AJ683">
        <v>1.0103</v>
      </c>
      <c r="AK683">
        <v>0</v>
      </c>
      <c r="AL683">
        <v>0</v>
      </c>
      <c r="AM683">
        <v>19.506799999999998</v>
      </c>
      <c r="AN683">
        <v>1418532.0523999999</v>
      </c>
      <c r="AO683">
        <v>66457.562099999996</v>
      </c>
      <c r="AP683">
        <v>1.0103</v>
      </c>
      <c r="AQ683">
        <v>0</v>
      </c>
      <c r="AR683">
        <v>0</v>
      </c>
      <c r="AS683">
        <v>19.506799999999998</v>
      </c>
      <c r="AT683">
        <v>1418532.0523999999</v>
      </c>
      <c r="AU683" s="1">
        <v>50</v>
      </c>
      <c r="AV683" s="1">
        <v>50</v>
      </c>
      <c r="AW683" s="3">
        <v>50</v>
      </c>
      <c r="AX683" s="1">
        <v>50</v>
      </c>
      <c r="AY683" s="1">
        <v>15.191965785486101</v>
      </c>
      <c r="AZ683" s="1">
        <v>8.3419657854861011</v>
      </c>
      <c r="BA683" s="1">
        <v>79.678941487995573</v>
      </c>
      <c r="BB683" s="1">
        <f>BA683-(((100-AH683)/100)*17.6)</f>
        <v>70.878941487995576</v>
      </c>
    </row>
    <row r="684" spans="1:54" x14ac:dyDescent="0.3">
      <c r="A684">
        <v>1</v>
      </c>
      <c r="B684" t="s">
        <v>2680</v>
      </c>
      <c r="C684">
        <v>1</v>
      </c>
      <c r="D684" t="s">
        <v>832</v>
      </c>
      <c r="E684" t="s">
        <v>3138</v>
      </c>
      <c r="F684" t="s">
        <v>3103</v>
      </c>
      <c r="G684" t="s">
        <v>3104</v>
      </c>
      <c r="H684" t="s">
        <v>3088</v>
      </c>
      <c r="I684" t="s">
        <v>2433</v>
      </c>
      <c r="J684" t="s">
        <v>3274</v>
      </c>
      <c r="K684" t="s">
        <v>3449</v>
      </c>
      <c r="L684" t="s">
        <v>4136</v>
      </c>
      <c r="M684" t="s">
        <v>3276</v>
      </c>
      <c r="N684" t="s">
        <v>3277</v>
      </c>
      <c r="O684" t="s">
        <v>4582</v>
      </c>
      <c r="P684" t="s">
        <v>2432</v>
      </c>
      <c r="Q684" t="s">
        <v>2432</v>
      </c>
      <c r="R684">
        <v>41336</v>
      </c>
      <c r="S684">
        <v>0.61</v>
      </c>
      <c r="T684">
        <v>56789</v>
      </c>
      <c r="U684">
        <v>0.84</v>
      </c>
      <c r="V684">
        <v>67382</v>
      </c>
      <c r="W684">
        <v>33</v>
      </c>
      <c r="X684">
        <v>60149</v>
      </c>
      <c r="Y684">
        <v>0</v>
      </c>
      <c r="Z684">
        <v>0.9</v>
      </c>
      <c r="AA684">
        <v>0</v>
      </c>
      <c r="AB684">
        <v>368805</v>
      </c>
      <c r="AC684">
        <v>0</v>
      </c>
      <c r="AD684">
        <v>5.5</v>
      </c>
      <c r="AE684">
        <v>42</v>
      </c>
      <c r="AF684">
        <v>14</v>
      </c>
      <c r="AG684">
        <v>100</v>
      </c>
      <c r="AH684" s="1">
        <f t="shared" si="10"/>
        <v>52</v>
      </c>
      <c r="AI684">
        <v>41311.7258</v>
      </c>
      <c r="AJ684">
        <v>0.61329999999999996</v>
      </c>
      <c r="AK684">
        <v>0</v>
      </c>
      <c r="AL684">
        <v>0</v>
      </c>
      <c r="AM684">
        <v>20.886600000000001</v>
      </c>
      <c r="AN684">
        <v>152456.49950000001</v>
      </c>
      <c r="AO684">
        <v>0</v>
      </c>
      <c r="AP684">
        <v>0</v>
      </c>
      <c r="AQ684">
        <v>0</v>
      </c>
      <c r="AR684">
        <v>0</v>
      </c>
      <c r="AS684">
        <v>8.2066999999999997</v>
      </c>
      <c r="AT684">
        <v>2466383.8849999998</v>
      </c>
      <c r="AU684" s="1">
        <v>100</v>
      </c>
      <c r="AV684" s="1">
        <v>5.8215269782128267</v>
      </c>
      <c r="AW684" s="3">
        <v>71.791787112496692</v>
      </c>
      <c r="AX684" s="1">
        <v>59.20443803023651</v>
      </c>
      <c r="AY684" s="1">
        <v>67.531145394472205</v>
      </c>
      <c r="AZ684" s="1">
        <v>66.592847469167651</v>
      </c>
      <c r="BA684" s="1">
        <v>7.8278205837696788</v>
      </c>
      <c r="BB684" s="1">
        <f>BA684-(((100-AH684)/100)*16.7)</f>
        <v>-0.18817941623032119</v>
      </c>
    </row>
    <row r="685" spans="1:54" x14ac:dyDescent="0.3">
      <c r="A685">
        <v>1</v>
      </c>
      <c r="B685" t="s">
        <v>2261</v>
      </c>
      <c r="C685">
        <v>3</v>
      </c>
      <c r="D685" t="s">
        <v>2496</v>
      </c>
      <c r="E685" t="s">
        <v>3137</v>
      </c>
      <c r="F685" t="s">
        <v>3105</v>
      </c>
      <c r="G685" t="s">
        <v>3089</v>
      </c>
      <c r="H685" t="s">
        <v>3088</v>
      </c>
      <c r="I685" t="s">
        <v>1348</v>
      </c>
      <c r="J685" t="s">
        <v>3274</v>
      </c>
      <c r="K685" t="s">
        <v>3447</v>
      </c>
      <c r="L685" t="s">
        <v>4117</v>
      </c>
      <c r="M685" t="s">
        <v>3276</v>
      </c>
      <c r="N685" t="s">
        <v>3277</v>
      </c>
      <c r="O685" t="s">
        <v>4580</v>
      </c>
      <c r="P685" t="s">
        <v>1347</v>
      </c>
      <c r="Q685" t="s">
        <v>1347</v>
      </c>
      <c r="R685">
        <v>312720</v>
      </c>
      <c r="S685">
        <v>4.8099999999999996</v>
      </c>
      <c r="T685">
        <v>0</v>
      </c>
      <c r="U685">
        <v>0</v>
      </c>
      <c r="V685">
        <v>65021</v>
      </c>
      <c r="W685">
        <v>1456</v>
      </c>
      <c r="X685">
        <v>574866</v>
      </c>
      <c r="Y685">
        <v>22</v>
      </c>
      <c r="Z685">
        <v>8.8000000000000007</v>
      </c>
      <c r="AA685">
        <v>0</v>
      </c>
      <c r="AB685">
        <v>0</v>
      </c>
      <c r="AC685">
        <v>0</v>
      </c>
      <c r="AD685">
        <v>0</v>
      </c>
      <c r="AE685">
        <v>100</v>
      </c>
      <c r="AF685">
        <v>100</v>
      </c>
      <c r="AG685">
        <v>100</v>
      </c>
      <c r="AH685" s="1">
        <f t="shared" si="10"/>
        <v>100</v>
      </c>
      <c r="AI685">
        <v>309302.08889999997</v>
      </c>
      <c r="AJ685">
        <v>4.6166</v>
      </c>
      <c r="AK685">
        <v>0</v>
      </c>
      <c r="AL685">
        <v>0</v>
      </c>
      <c r="AM685">
        <v>466.39819999999997</v>
      </c>
      <c r="AN685">
        <v>3608368.5570999999</v>
      </c>
      <c r="AO685">
        <v>440515.83309999999</v>
      </c>
      <c r="AP685">
        <v>6.5750999999999999</v>
      </c>
      <c r="AQ685">
        <v>0</v>
      </c>
      <c r="AR685">
        <v>0</v>
      </c>
      <c r="AS685">
        <v>117.3417</v>
      </c>
      <c r="AT685">
        <v>392664.11339999997</v>
      </c>
      <c r="AU685" s="1">
        <v>41.250292881102936</v>
      </c>
      <c r="AV685" s="1">
        <v>90.185930839926641</v>
      </c>
      <c r="AW685" s="3">
        <v>79.898290317314263</v>
      </c>
      <c r="AX685" s="1">
        <v>70.44483801278129</v>
      </c>
      <c r="AY685" s="1">
        <v>77.307449331958907</v>
      </c>
      <c r="AZ685" s="1">
        <v>75.829691232597966</v>
      </c>
      <c r="BA685" s="1">
        <v>-7.9710727320469577</v>
      </c>
      <c r="BB685" s="1">
        <f>BA685-(((100-AH685)/100)*19.7)</f>
        <v>-7.9710727320469577</v>
      </c>
    </row>
    <row r="686" spans="1:54" x14ac:dyDescent="0.3">
      <c r="A686">
        <v>1</v>
      </c>
      <c r="B686" t="s">
        <v>2600</v>
      </c>
      <c r="C686">
        <v>3</v>
      </c>
      <c r="D686" t="s">
        <v>832</v>
      </c>
      <c r="E686" t="s">
        <v>3138</v>
      </c>
      <c r="F686" t="s">
        <v>3105</v>
      </c>
      <c r="G686" t="s">
        <v>3104</v>
      </c>
      <c r="H686" t="s">
        <v>3088</v>
      </c>
      <c r="I686" t="s">
        <v>2857</v>
      </c>
      <c r="J686" t="s">
        <v>3274</v>
      </c>
      <c r="K686" t="s">
        <v>3450</v>
      </c>
      <c r="L686" t="s">
        <v>4137</v>
      </c>
      <c r="M686" t="s">
        <v>3276</v>
      </c>
      <c r="N686" t="s">
        <v>3277</v>
      </c>
      <c r="O686" t="s">
        <v>4583</v>
      </c>
      <c r="P686" t="s">
        <v>2856</v>
      </c>
      <c r="Q686" t="s">
        <v>2856</v>
      </c>
      <c r="R686">
        <v>18586</v>
      </c>
      <c r="S686">
        <v>0.28999999999999998</v>
      </c>
      <c r="T686">
        <v>155134</v>
      </c>
      <c r="U686">
        <v>2.38</v>
      </c>
      <c r="V686">
        <v>65159</v>
      </c>
      <c r="W686">
        <v>0</v>
      </c>
      <c r="X686">
        <v>37812</v>
      </c>
      <c r="Y686">
        <v>0</v>
      </c>
      <c r="Z686">
        <v>0.6</v>
      </c>
      <c r="AA686">
        <v>504</v>
      </c>
      <c r="AB686">
        <v>539329</v>
      </c>
      <c r="AC686">
        <v>7.7</v>
      </c>
      <c r="AD686">
        <v>8.3000000000000007</v>
      </c>
      <c r="AE686">
        <v>11</v>
      </c>
      <c r="AF686">
        <v>7</v>
      </c>
      <c r="AG686">
        <v>0</v>
      </c>
      <c r="AH686" s="1">
        <f t="shared" si="10"/>
        <v>6</v>
      </c>
      <c r="AI686">
        <v>20735.640800000001</v>
      </c>
      <c r="AJ686">
        <v>0.31140000000000001</v>
      </c>
      <c r="AK686">
        <v>0</v>
      </c>
      <c r="AL686">
        <v>0</v>
      </c>
      <c r="AM686">
        <v>17.8322</v>
      </c>
      <c r="AN686">
        <v>605010.96869999997</v>
      </c>
      <c r="AO686">
        <v>42250.7287</v>
      </c>
      <c r="AP686">
        <v>0.63439999999999996</v>
      </c>
      <c r="AQ686">
        <v>0</v>
      </c>
      <c r="AR686">
        <v>0</v>
      </c>
      <c r="AS686">
        <v>130.02080000000001</v>
      </c>
      <c r="AT686">
        <v>3025334.0712000001</v>
      </c>
      <c r="AU686" s="1">
        <v>32.920838214052011</v>
      </c>
      <c r="AV686" s="1">
        <v>16.6653847513256</v>
      </c>
      <c r="AW686" s="3">
        <v>12.060763055196714</v>
      </c>
      <c r="AX686" s="1">
        <v>20.548995340191443</v>
      </c>
      <c r="AY686" s="1">
        <v>0.75700058201392195</v>
      </c>
      <c r="AZ686" s="1">
        <v>-3.2155496509765062</v>
      </c>
      <c r="BA686" s="1">
        <v>-7.7431626863060821</v>
      </c>
      <c r="BB686" s="1">
        <f>BA686-(((100-AH686)/100)*19.7)</f>
        <v>-26.261162686306079</v>
      </c>
    </row>
    <row r="687" spans="1:54" x14ac:dyDescent="0.3">
      <c r="A687">
        <v>1</v>
      </c>
      <c r="B687" t="s">
        <v>2645</v>
      </c>
      <c r="C687">
        <v>1</v>
      </c>
      <c r="D687" t="s">
        <v>1694</v>
      </c>
      <c r="E687" t="s">
        <v>3138</v>
      </c>
      <c r="F687" t="s">
        <v>3106</v>
      </c>
      <c r="G687" t="s">
        <v>3104</v>
      </c>
      <c r="H687" t="s">
        <v>3088</v>
      </c>
      <c r="I687" t="s">
        <v>1837</v>
      </c>
      <c r="J687" t="s">
        <v>3274</v>
      </c>
      <c r="K687" t="s">
        <v>3451</v>
      </c>
      <c r="L687" t="s">
        <v>4138</v>
      </c>
      <c r="M687" t="s">
        <v>3276</v>
      </c>
      <c r="N687" t="s">
        <v>3277</v>
      </c>
      <c r="O687" t="s">
        <v>4584</v>
      </c>
      <c r="P687" t="s">
        <v>1836</v>
      </c>
      <c r="Q687" t="s">
        <v>1836</v>
      </c>
      <c r="R687">
        <v>39059</v>
      </c>
      <c r="S687">
        <v>0.59</v>
      </c>
      <c r="T687">
        <v>167823</v>
      </c>
      <c r="U687">
        <v>2.52</v>
      </c>
      <c r="V687">
        <v>66668</v>
      </c>
      <c r="W687">
        <v>0</v>
      </c>
      <c r="X687">
        <v>33617</v>
      </c>
      <c r="Y687">
        <v>0</v>
      </c>
      <c r="Z687">
        <v>0.5</v>
      </c>
      <c r="AA687">
        <v>535</v>
      </c>
      <c r="AB687">
        <v>273496</v>
      </c>
      <c r="AC687">
        <v>8</v>
      </c>
      <c r="AD687">
        <v>4.0999999999999996</v>
      </c>
      <c r="AE687">
        <v>19</v>
      </c>
      <c r="AF687">
        <v>11</v>
      </c>
      <c r="AG687">
        <v>0</v>
      </c>
      <c r="AH687" s="1">
        <f t="shared" si="10"/>
        <v>10</v>
      </c>
      <c r="AI687">
        <v>40162.145799999998</v>
      </c>
      <c r="AJ687">
        <v>0.58679999999999999</v>
      </c>
      <c r="AK687">
        <v>0</v>
      </c>
      <c r="AL687">
        <v>0</v>
      </c>
      <c r="AM687">
        <v>0</v>
      </c>
      <c r="AN687">
        <v>1022147.939</v>
      </c>
      <c r="AO687">
        <v>43438.482100000001</v>
      </c>
      <c r="AP687">
        <v>0.63460000000000005</v>
      </c>
      <c r="AQ687">
        <v>0</v>
      </c>
      <c r="AR687">
        <v>0</v>
      </c>
      <c r="AS687">
        <v>114.3646</v>
      </c>
      <c r="AT687">
        <v>2954173.3280000002</v>
      </c>
      <c r="AU687" s="1">
        <v>48.040483437565193</v>
      </c>
      <c r="AV687" s="1">
        <v>25.705869077605392</v>
      </c>
      <c r="AW687" s="3">
        <v>0</v>
      </c>
      <c r="AX687" s="1">
        <v>24.582117505056861</v>
      </c>
      <c r="AY687" s="1">
        <v>24.930021272513201</v>
      </c>
      <c r="AZ687" s="1">
        <v>14.59777137070599</v>
      </c>
      <c r="BA687" s="1">
        <v>5.7833851262185485</v>
      </c>
      <c r="BB687" s="1">
        <f>BA687-(((100-AH687)/100)*17.6)</f>
        <v>-10.056614873781452</v>
      </c>
    </row>
    <row r="688" spans="1:54" x14ac:dyDescent="0.3">
      <c r="A688">
        <v>1</v>
      </c>
      <c r="B688" t="s">
        <v>2431</v>
      </c>
      <c r="C688">
        <v>3</v>
      </c>
      <c r="D688" t="s">
        <v>1694</v>
      </c>
      <c r="E688" t="s">
        <v>3138</v>
      </c>
      <c r="F688" t="s">
        <v>3103</v>
      </c>
      <c r="G688" t="s">
        <v>3104</v>
      </c>
      <c r="H688" t="s">
        <v>3090</v>
      </c>
      <c r="I688" t="s">
        <v>2433</v>
      </c>
      <c r="J688" t="s">
        <v>3274</v>
      </c>
      <c r="K688" t="s">
        <v>3449</v>
      </c>
      <c r="L688" t="s">
        <v>4136</v>
      </c>
      <c r="M688" t="s">
        <v>3276</v>
      </c>
      <c r="N688" t="s">
        <v>3277</v>
      </c>
      <c r="O688" t="s">
        <v>4582</v>
      </c>
      <c r="P688" t="s">
        <v>2432</v>
      </c>
      <c r="Q688" t="s">
        <v>2432</v>
      </c>
      <c r="R688">
        <v>35176</v>
      </c>
      <c r="S688">
        <v>0.54</v>
      </c>
      <c r="T688">
        <v>44372</v>
      </c>
      <c r="U688">
        <v>0.68</v>
      </c>
      <c r="V688">
        <v>65684</v>
      </c>
      <c r="W688">
        <v>40</v>
      </c>
      <c r="X688">
        <v>57829</v>
      </c>
      <c r="Y688">
        <v>1</v>
      </c>
      <c r="Z688">
        <v>0.9</v>
      </c>
      <c r="AA688">
        <v>186</v>
      </c>
      <c r="AB688">
        <v>310990</v>
      </c>
      <c r="AC688">
        <v>2.8</v>
      </c>
      <c r="AD688">
        <v>4.7</v>
      </c>
      <c r="AE688">
        <v>44</v>
      </c>
      <c r="AF688">
        <v>16</v>
      </c>
      <c r="AG688">
        <v>18</v>
      </c>
      <c r="AH688" s="1">
        <f t="shared" si="10"/>
        <v>26</v>
      </c>
      <c r="AI688">
        <v>36290.2808</v>
      </c>
      <c r="AJ688">
        <v>0.54720000000000002</v>
      </c>
      <c r="AK688">
        <v>0</v>
      </c>
      <c r="AL688">
        <v>0</v>
      </c>
      <c r="AM688">
        <v>0</v>
      </c>
      <c r="AN688">
        <v>629528.77179999999</v>
      </c>
      <c r="AO688">
        <v>36156.222399999999</v>
      </c>
      <c r="AP688">
        <v>0.54520000000000002</v>
      </c>
      <c r="AQ688">
        <v>0</v>
      </c>
      <c r="AR688">
        <v>0</v>
      </c>
      <c r="AS688">
        <v>27.752099999999999</v>
      </c>
      <c r="AT688">
        <v>2099100.4105000002</v>
      </c>
      <c r="AU688" s="1">
        <v>50.092522339987831</v>
      </c>
      <c r="AV688" s="1">
        <v>23.07124675949413</v>
      </c>
      <c r="AW688" s="3">
        <v>0</v>
      </c>
      <c r="AX688" s="1">
        <v>24.38792303316065</v>
      </c>
      <c r="AY688" s="1">
        <v>13.378989233698601</v>
      </c>
      <c r="AZ688" s="1">
        <v>11.639911463461296</v>
      </c>
      <c r="BA688" s="1">
        <v>30.534651913221261</v>
      </c>
      <c r="BB688" s="1">
        <f>BA688-(((100-AH688)/100)*16.7)</f>
        <v>18.176651913221264</v>
      </c>
    </row>
    <row r="689" spans="1:54" x14ac:dyDescent="0.3">
      <c r="A689">
        <v>1</v>
      </c>
      <c r="B689" t="s">
        <v>1985</v>
      </c>
      <c r="C689">
        <v>1</v>
      </c>
      <c r="D689" t="s">
        <v>483</v>
      </c>
      <c r="E689" t="s">
        <v>3138</v>
      </c>
      <c r="F689" t="s">
        <v>3105</v>
      </c>
      <c r="G689" t="s">
        <v>3104</v>
      </c>
      <c r="H689" t="s">
        <v>3090</v>
      </c>
      <c r="I689" t="s">
        <v>2857</v>
      </c>
      <c r="J689" t="s">
        <v>3274</v>
      </c>
      <c r="K689" t="s">
        <v>3450</v>
      </c>
      <c r="L689" t="s">
        <v>4137</v>
      </c>
      <c r="M689" t="s">
        <v>3276</v>
      </c>
      <c r="N689" t="s">
        <v>3277</v>
      </c>
      <c r="O689" t="s">
        <v>4583</v>
      </c>
      <c r="P689" t="s">
        <v>2856</v>
      </c>
      <c r="Q689" t="s">
        <v>2856</v>
      </c>
      <c r="R689">
        <v>51178</v>
      </c>
      <c r="S689">
        <v>0.76</v>
      </c>
      <c r="T689">
        <v>185423</v>
      </c>
      <c r="U689">
        <v>2.77</v>
      </c>
      <c r="V689">
        <v>66945</v>
      </c>
      <c r="W689">
        <v>48</v>
      </c>
      <c r="X689">
        <v>52009</v>
      </c>
      <c r="Y689">
        <v>1</v>
      </c>
      <c r="Z689">
        <v>0.8</v>
      </c>
      <c r="AA689">
        <v>614</v>
      </c>
      <c r="AB689">
        <v>420070</v>
      </c>
      <c r="AC689">
        <v>9.1999999999999993</v>
      </c>
      <c r="AD689">
        <v>6.3</v>
      </c>
      <c r="AE689">
        <v>22</v>
      </c>
      <c r="AF689">
        <v>11</v>
      </c>
      <c r="AG689">
        <v>7</v>
      </c>
      <c r="AH689" s="1">
        <f t="shared" si="10"/>
        <v>13.333333333333334</v>
      </c>
      <c r="AI689">
        <v>48461.7497</v>
      </c>
      <c r="AJ689">
        <v>0.72629999999999995</v>
      </c>
      <c r="AK689">
        <v>0</v>
      </c>
      <c r="AL689">
        <v>0</v>
      </c>
      <c r="AM689">
        <v>13.5991</v>
      </c>
      <c r="AN689">
        <v>1088393.95</v>
      </c>
      <c r="AO689">
        <v>49986.726199999997</v>
      </c>
      <c r="AP689">
        <v>0.74909999999999999</v>
      </c>
      <c r="AQ689">
        <v>0</v>
      </c>
      <c r="AR689">
        <v>0</v>
      </c>
      <c r="AS689">
        <v>127.46769999999999</v>
      </c>
      <c r="AT689">
        <v>2980435.3810000001</v>
      </c>
      <c r="AU689" s="1">
        <v>49.225495120133196</v>
      </c>
      <c r="AV689" s="1">
        <v>26.749560167285374</v>
      </c>
      <c r="AW689" s="3">
        <v>9.6401846501090258</v>
      </c>
      <c r="AX689" s="1">
        <v>28.538413312509196</v>
      </c>
      <c r="AY689" s="1">
        <v>0.85644655320902197</v>
      </c>
      <c r="AZ689" s="1">
        <v>-2.7166327811655187</v>
      </c>
      <c r="BA689" s="1">
        <v>-0.75901409050274093</v>
      </c>
      <c r="BB689" s="1">
        <f>BA689-(((100-AH689)/100)*19.7)</f>
        <v>-17.832347423836076</v>
      </c>
    </row>
    <row r="690" spans="1:54" x14ac:dyDescent="0.3">
      <c r="A690">
        <v>1</v>
      </c>
      <c r="B690" t="s">
        <v>1835</v>
      </c>
      <c r="C690">
        <v>3</v>
      </c>
      <c r="D690" t="s">
        <v>483</v>
      </c>
      <c r="E690" t="s">
        <v>3138</v>
      </c>
      <c r="F690" t="s">
        <v>3106</v>
      </c>
      <c r="G690" t="s">
        <v>3104</v>
      </c>
      <c r="H690" t="s">
        <v>3090</v>
      </c>
      <c r="I690" t="s">
        <v>1837</v>
      </c>
      <c r="J690" t="s">
        <v>3274</v>
      </c>
      <c r="K690" t="s">
        <v>3451</v>
      </c>
      <c r="L690" t="s">
        <v>4138</v>
      </c>
      <c r="M690" t="s">
        <v>3276</v>
      </c>
      <c r="N690" t="s">
        <v>3277</v>
      </c>
      <c r="O690" t="s">
        <v>4584</v>
      </c>
      <c r="P690" t="s">
        <v>1836</v>
      </c>
      <c r="Q690" t="s">
        <v>1836</v>
      </c>
      <c r="R690">
        <v>50195</v>
      </c>
      <c r="S690">
        <v>0.77</v>
      </c>
      <c r="T690">
        <v>128023</v>
      </c>
      <c r="U690">
        <v>1.97</v>
      </c>
      <c r="V690">
        <v>65057</v>
      </c>
      <c r="W690">
        <v>47</v>
      </c>
      <c r="X690">
        <v>103220</v>
      </c>
      <c r="Y690">
        <v>1</v>
      </c>
      <c r="Z690">
        <v>1.6</v>
      </c>
      <c r="AA690">
        <v>578</v>
      </c>
      <c r="AB690">
        <v>539568</v>
      </c>
      <c r="AC690">
        <v>8.9</v>
      </c>
      <c r="AD690">
        <v>8.3000000000000007</v>
      </c>
      <c r="AE690">
        <v>28</v>
      </c>
      <c r="AF690">
        <v>16</v>
      </c>
      <c r="AG690">
        <v>8</v>
      </c>
      <c r="AH690" s="1">
        <f t="shared" si="10"/>
        <v>17.333333333333332</v>
      </c>
      <c r="AI690">
        <v>54577.476999999999</v>
      </c>
      <c r="AJ690">
        <v>0.8196</v>
      </c>
      <c r="AK690">
        <v>1.1400999999999999</v>
      </c>
      <c r="AL690">
        <v>0</v>
      </c>
      <c r="AM690">
        <v>26.048500000000001</v>
      </c>
      <c r="AN690">
        <v>1188944.7342999999</v>
      </c>
      <c r="AO690">
        <v>51730.713900000002</v>
      </c>
      <c r="AP690">
        <v>0.77680000000000005</v>
      </c>
      <c r="AQ690">
        <v>6.4390999999999998</v>
      </c>
      <c r="AR690">
        <v>0</v>
      </c>
      <c r="AS690">
        <v>147.1173</v>
      </c>
      <c r="AT690">
        <v>3188257.7042999999</v>
      </c>
      <c r="AU690" s="1">
        <v>51.338919925124983</v>
      </c>
      <c r="AV690" s="1">
        <v>27.16220579188635</v>
      </c>
      <c r="AW690" s="3">
        <v>15.042519943314442</v>
      </c>
      <c r="AX690" s="1">
        <v>31.181215220108594</v>
      </c>
      <c r="AY690" s="1">
        <v>2.3175373607676701</v>
      </c>
      <c r="AZ690" s="1">
        <v>-7.1106361540774525</v>
      </c>
      <c r="BA690" s="1">
        <v>89.405034110276716</v>
      </c>
      <c r="BB690" s="1">
        <f>BA690-(((100-AH690)/100)*17.6)</f>
        <v>74.85570077694338</v>
      </c>
    </row>
    <row r="691" spans="1:54" x14ac:dyDescent="0.3">
      <c r="A691">
        <v>1</v>
      </c>
      <c r="B691" t="s">
        <v>2109</v>
      </c>
      <c r="C691">
        <v>1</v>
      </c>
      <c r="D691" t="s">
        <v>1403</v>
      </c>
      <c r="E691" t="s">
        <v>3139</v>
      </c>
      <c r="F691" t="s">
        <v>3103</v>
      </c>
      <c r="G691" t="s">
        <v>3089</v>
      </c>
      <c r="H691" t="s">
        <v>3088</v>
      </c>
      <c r="I691" t="s">
        <v>466</v>
      </c>
      <c r="J691" t="s">
        <v>3274</v>
      </c>
      <c r="K691" t="s">
        <v>3452</v>
      </c>
      <c r="L691" t="s">
        <v>4139</v>
      </c>
      <c r="M691" t="s">
        <v>3276</v>
      </c>
      <c r="N691" t="s">
        <v>3277</v>
      </c>
      <c r="O691" t="s">
        <v>4585</v>
      </c>
      <c r="P691" t="s">
        <v>465</v>
      </c>
      <c r="Q691" t="s">
        <v>465</v>
      </c>
      <c r="R691">
        <v>99514</v>
      </c>
      <c r="S691">
        <v>1.5</v>
      </c>
      <c r="T691">
        <v>45560</v>
      </c>
      <c r="U691">
        <v>0.69</v>
      </c>
      <c r="V691">
        <v>66173</v>
      </c>
      <c r="W691">
        <v>342</v>
      </c>
      <c r="X691">
        <v>112206</v>
      </c>
      <c r="Y691">
        <v>5</v>
      </c>
      <c r="Z691">
        <v>1.7</v>
      </c>
      <c r="AA691">
        <v>180</v>
      </c>
      <c r="AB691">
        <v>270850</v>
      </c>
      <c r="AC691">
        <v>2.7</v>
      </c>
      <c r="AD691">
        <v>4.0999999999999996</v>
      </c>
      <c r="AE691">
        <v>69</v>
      </c>
      <c r="AF691">
        <v>29</v>
      </c>
      <c r="AG691">
        <v>66</v>
      </c>
      <c r="AH691" s="1">
        <f t="shared" si="10"/>
        <v>54.666666666666664</v>
      </c>
      <c r="AI691">
        <v>96972.4283</v>
      </c>
      <c r="AJ691">
        <v>1.4179999999999999</v>
      </c>
      <c r="AK691">
        <v>0</v>
      </c>
      <c r="AL691">
        <v>0</v>
      </c>
      <c r="AM691">
        <v>87.988200000000006</v>
      </c>
      <c r="AN691">
        <v>1528332.3870000001</v>
      </c>
      <c r="AO691">
        <v>43216.581200000001</v>
      </c>
      <c r="AP691">
        <v>0.63200000000000001</v>
      </c>
      <c r="AQ691">
        <v>0</v>
      </c>
      <c r="AR691">
        <v>0</v>
      </c>
      <c r="AS691">
        <v>44.174900000000001</v>
      </c>
      <c r="AT691">
        <v>2051036.017</v>
      </c>
      <c r="AU691" s="1">
        <v>69.1726324665986</v>
      </c>
      <c r="AV691" s="1">
        <v>42.698381795292846</v>
      </c>
      <c r="AW691" s="3">
        <v>66.575466223174246</v>
      </c>
      <c r="AX691" s="1">
        <v>59.482160161688569</v>
      </c>
      <c r="AY691" s="1">
        <v>99.981130764439897</v>
      </c>
      <c r="AZ691" s="1">
        <v>99.049220448158735</v>
      </c>
      <c r="BA691" s="1">
        <v>90.298483107005524</v>
      </c>
      <c r="BB691" s="1">
        <f>BA691-(((100-AH691)/100)*16.7)</f>
        <v>82.727816440338856</v>
      </c>
    </row>
    <row r="692" spans="1:54" x14ac:dyDescent="0.3">
      <c r="A692">
        <v>1</v>
      </c>
      <c r="B692" t="s">
        <v>2980</v>
      </c>
      <c r="C692">
        <v>3</v>
      </c>
      <c r="D692" t="s">
        <v>1403</v>
      </c>
      <c r="E692" t="s">
        <v>3139</v>
      </c>
      <c r="F692" t="s">
        <v>3105</v>
      </c>
      <c r="G692" t="s">
        <v>3089</v>
      </c>
      <c r="H692" t="s">
        <v>3088</v>
      </c>
      <c r="I692" t="s">
        <v>1808</v>
      </c>
      <c r="J692" t="s">
        <v>3274</v>
      </c>
      <c r="K692" t="s">
        <v>3453</v>
      </c>
      <c r="L692" t="s">
        <v>4140</v>
      </c>
      <c r="M692" t="s">
        <v>3276</v>
      </c>
      <c r="N692" t="s">
        <v>3277</v>
      </c>
      <c r="O692" t="s">
        <v>4586</v>
      </c>
      <c r="P692" t="s">
        <v>1807</v>
      </c>
      <c r="Q692" t="s">
        <v>1807</v>
      </c>
      <c r="R692">
        <v>96020</v>
      </c>
      <c r="S692">
        <v>1.48</v>
      </c>
      <c r="T692">
        <v>56313</v>
      </c>
      <c r="U692">
        <v>0.87</v>
      </c>
      <c r="V692">
        <v>65012</v>
      </c>
      <c r="W692">
        <v>288</v>
      </c>
      <c r="X692">
        <v>199610</v>
      </c>
      <c r="Y692">
        <v>4</v>
      </c>
      <c r="Z692">
        <v>3.1</v>
      </c>
      <c r="AA692">
        <v>0</v>
      </c>
      <c r="AB692">
        <v>498803</v>
      </c>
      <c r="AC692">
        <v>0</v>
      </c>
      <c r="AD692">
        <v>7.7</v>
      </c>
      <c r="AE692">
        <v>63</v>
      </c>
      <c r="AF692">
        <v>29</v>
      </c>
      <c r="AG692">
        <v>100</v>
      </c>
      <c r="AH692" s="1">
        <f t="shared" si="10"/>
        <v>64</v>
      </c>
      <c r="AI692">
        <v>84700.861000000004</v>
      </c>
      <c r="AJ692">
        <v>1.2790999999999999</v>
      </c>
      <c r="AK692">
        <v>0</v>
      </c>
      <c r="AL692">
        <v>0</v>
      </c>
      <c r="AM692">
        <v>79.653499999999994</v>
      </c>
      <c r="AN692">
        <v>1552957.1645</v>
      </c>
      <c r="AO692">
        <v>50394.710099999997</v>
      </c>
      <c r="AP692">
        <v>0.76100000000000001</v>
      </c>
      <c r="AQ692">
        <v>0</v>
      </c>
      <c r="AR692">
        <v>0</v>
      </c>
      <c r="AS692">
        <v>66.004099999999994</v>
      </c>
      <c r="AT692">
        <v>2819795.0844000001</v>
      </c>
      <c r="AU692" s="1">
        <v>62.696993180703906</v>
      </c>
      <c r="AV692" s="1">
        <v>35.514410058119765</v>
      </c>
      <c r="AW692" s="3">
        <v>54.685440375236162</v>
      </c>
      <c r="AX692" s="1">
        <v>50.965614538019942</v>
      </c>
      <c r="AY692" s="1">
        <v>100.531908451058</v>
      </c>
      <c r="AZ692" s="1">
        <v>98.080189177958999</v>
      </c>
      <c r="BA692" s="1">
        <v>-12.254927288686313</v>
      </c>
      <c r="BB692" s="1">
        <f>BA692-(((100-AH692)/100)*19.7)</f>
        <v>-19.346927288686313</v>
      </c>
    </row>
    <row r="693" spans="1:54" x14ac:dyDescent="0.3">
      <c r="A693">
        <v>1</v>
      </c>
      <c r="B693" t="s">
        <v>459</v>
      </c>
      <c r="C693">
        <v>1</v>
      </c>
      <c r="D693" t="s">
        <v>2061</v>
      </c>
      <c r="E693" t="s">
        <v>3139</v>
      </c>
      <c r="F693" t="s">
        <v>3106</v>
      </c>
      <c r="G693" t="s">
        <v>3089</v>
      </c>
      <c r="H693" t="s">
        <v>3088</v>
      </c>
      <c r="I693" t="s">
        <v>331</v>
      </c>
      <c r="J693" t="s">
        <v>3274</v>
      </c>
      <c r="K693" t="s">
        <v>3454</v>
      </c>
      <c r="L693" t="s">
        <v>4141</v>
      </c>
      <c r="M693" t="s">
        <v>3276</v>
      </c>
      <c r="N693" t="s">
        <v>3277</v>
      </c>
      <c r="O693" t="s">
        <v>4587</v>
      </c>
      <c r="P693" t="s">
        <v>330</v>
      </c>
      <c r="Q693" t="s">
        <v>330</v>
      </c>
      <c r="R693">
        <v>49603</v>
      </c>
      <c r="S693">
        <v>0.74</v>
      </c>
      <c r="T693">
        <v>9040</v>
      </c>
      <c r="U693">
        <v>0.13</v>
      </c>
      <c r="V693">
        <v>67470</v>
      </c>
      <c r="W693">
        <v>117</v>
      </c>
      <c r="X693">
        <v>102256</v>
      </c>
      <c r="Y693">
        <v>2</v>
      </c>
      <c r="Z693">
        <v>1.5</v>
      </c>
      <c r="AA693">
        <v>116</v>
      </c>
      <c r="AB693">
        <v>320411</v>
      </c>
      <c r="AC693">
        <v>1.7</v>
      </c>
      <c r="AD693">
        <v>4.7</v>
      </c>
      <c r="AE693">
        <v>85</v>
      </c>
      <c r="AF693">
        <v>24</v>
      </c>
      <c r="AG693">
        <v>50</v>
      </c>
      <c r="AH693" s="1">
        <f t="shared" si="10"/>
        <v>53</v>
      </c>
      <c r="AI693">
        <v>44331.0406</v>
      </c>
      <c r="AJ693">
        <v>0.65910000000000002</v>
      </c>
      <c r="AK693">
        <v>0</v>
      </c>
      <c r="AL693">
        <v>0</v>
      </c>
      <c r="AM693">
        <v>46.364400000000003</v>
      </c>
      <c r="AN693">
        <v>1628709.68</v>
      </c>
      <c r="AO693">
        <v>337078.12349999999</v>
      </c>
      <c r="AP693">
        <v>5.0118</v>
      </c>
      <c r="AQ693">
        <v>0</v>
      </c>
      <c r="AR693">
        <v>0</v>
      </c>
      <c r="AS693">
        <v>54.505800000000001</v>
      </c>
      <c r="AT693">
        <v>2922826.5649999999</v>
      </c>
      <c r="AU693" s="1">
        <v>11.622961578442053</v>
      </c>
      <c r="AV693" s="1">
        <v>35.783735256182716</v>
      </c>
      <c r="AW693" s="3">
        <v>45.964417637716586</v>
      </c>
      <c r="AX693" s="1">
        <v>31.123704824113787</v>
      </c>
      <c r="AY693" s="1">
        <v>87.649830336248499</v>
      </c>
      <c r="AZ693" s="1">
        <v>78.213777897152085</v>
      </c>
      <c r="BA693" s="1">
        <v>50.406077504860022</v>
      </c>
      <c r="BB693" s="1">
        <f>BA693-(((100-AH693)/100)*17.6)</f>
        <v>42.134077504860024</v>
      </c>
    </row>
    <row r="694" spans="1:54" x14ac:dyDescent="0.3">
      <c r="A694">
        <v>1</v>
      </c>
      <c r="B694" t="s">
        <v>216</v>
      </c>
      <c r="C694">
        <v>3</v>
      </c>
      <c r="D694" t="s">
        <v>2061</v>
      </c>
      <c r="E694" t="s">
        <v>3139</v>
      </c>
      <c r="F694" t="s">
        <v>3103</v>
      </c>
      <c r="G694" t="s">
        <v>3089</v>
      </c>
      <c r="H694" t="s">
        <v>3090</v>
      </c>
      <c r="I694" t="s">
        <v>466</v>
      </c>
      <c r="J694" t="s">
        <v>3274</v>
      </c>
      <c r="K694" t="s">
        <v>3452</v>
      </c>
      <c r="L694" t="s">
        <v>4139</v>
      </c>
      <c r="M694" t="s">
        <v>3276</v>
      </c>
      <c r="N694" t="s">
        <v>3277</v>
      </c>
      <c r="O694" t="s">
        <v>4585</v>
      </c>
      <c r="P694" t="s">
        <v>465</v>
      </c>
      <c r="Q694" t="s">
        <v>465</v>
      </c>
      <c r="R694">
        <v>0</v>
      </c>
      <c r="S694">
        <v>0</v>
      </c>
      <c r="T694">
        <v>0</v>
      </c>
      <c r="U694">
        <v>0</v>
      </c>
      <c r="V694">
        <v>65183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s="1">
        <f t="shared" si="10"/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 s="1">
        <v>0</v>
      </c>
      <c r="AV694" s="1">
        <v>0</v>
      </c>
      <c r="AW694" s="3">
        <v>0</v>
      </c>
      <c r="AX694" s="1">
        <v>0</v>
      </c>
      <c r="AY694" s="1">
        <v>-5.67638878529932</v>
      </c>
      <c r="AZ694" s="1">
        <v>0</v>
      </c>
      <c r="BA694" s="1">
        <v>34.592395389699732</v>
      </c>
      <c r="BB694" s="1">
        <f>BA694-(((100-AH694)/100)*16.7)</f>
        <v>17.892395389699733</v>
      </c>
    </row>
    <row r="695" spans="1:54" x14ac:dyDescent="0.3">
      <c r="A695">
        <v>1</v>
      </c>
      <c r="B695" t="s">
        <v>3060</v>
      </c>
      <c r="C695">
        <v>1</v>
      </c>
      <c r="D695" t="s">
        <v>2145</v>
      </c>
      <c r="E695" t="s">
        <v>3139</v>
      </c>
      <c r="F695" t="s">
        <v>3105</v>
      </c>
      <c r="G695" t="s">
        <v>3089</v>
      </c>
      <c r="H695" t="s">
        <v>3090</v>
      </c>
      <c r="I695" t="s">
        <v>1808</v>
      </c>
      <c r="J695" t="s">
        <v>3274</v>
      </c>
      <c r="K695" t="s">
        <v>3453</v>
      </c>
      <c r="L695" t="s">
        <v>4140</v>
      </c>
      <c r="M695" t="s">
        <v>3276</v>
      </c>
      <c r="N695" t="s">
        <v>3277</v>
      </c>
      <c r="O695" t="s">
        <v>4586</v>
      </c>
      <c r="P695" t="s">
        <v>1807</v>
      </c>
      <c r="Q695" t="s">
        <v>1807</v>
      </c>
      <c r="R695">
        <v>0</v>
      </c>
      <c r="S695">
        <v>0</v>
      </c>
      <c r="T695">
        <v>0</v>
      </c>
      <c r="U695">
        <v>0</v>
      </c>
      <c r="V695">
        <v>67160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s="1">
        <f t="shared" si="10"/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416411.97340000002</v>
      </c>
      <c r="AP695">
        <v>6.1966999999999999</v>
      </c>
      <c r="AQ695">
        <v>0</v>
      </c>
      <c r="AR695">
        <v>0</v>
      </c>
      <c r="AS695">
        <v>166.05609999999999</v>
      </c>
      <c r="AT695">
        <v>390707.79869999998</v>
      </c>
      <c r="AU695" s="1">
        <v>0</v>
      </c>
      <c r="AV695" s="1">
        <v>0</v>
      </c>
      <c r="AW695" s="3">
        <v>0</v>
      </c>
      <c r="AX695" s="1">
        <v>0</v>
      </c>
      <c r="AY695" s="1">
        <v>7.3510334412577096</v>
      </c>
      <c r="AZ695" s="1">
        <v>2.3510334412577096</v>
      </c>
      <c r="BA695" s="1">
        <v>-6.7374384516055708</v>
      </c>
      <c r="BB695" s="1">
        <f>BA695-(((100-AH695)/100)*19.7)</f>
        <v>-26.437438451605569</v>
      </c>
    </row>
    <row r="696" spans="1:54" x14ac:dyDescent="0.3">
      <c r="A696">
        <v>1</v>
      </c>
      <c r="B696" t="s">
        <v>2108</v>
      </c>
      <c r="C696">
        <v>1</v>
      </c>
      <c r="D696" t="s">
        <v>399</v>
      </c>
      <c r="E696" t="s">
        <v>3137</v>
      </c>
      <c r="F696" t="s">
        <v>3106</v>
      </c>
      <c r="G696" t="s">
        <v>3089</v>
      </c>
      <c r="H696" t="s">
        <v>3088</v>
      </c>
      <c r="I696" t="s">
        <v>53</v>
      </c>
      <c r="J696" t="s">
        <v>3274</v>
      </c>
      <c r="K696" t="s">
        <v>3448</v>
      </c>
      <c r="L696" t="s">
        <v>4118</v>
      </c>
      <c r="M696" t="s">
        <v>3276</v>
      </c>
      <c r="N696" t="s">
        <v>3277</v>
      </c>
      <c r="O696" t="s">
        <v>4581</v>
      </c>
      <c r="P696" t="s">
        <v>52</v>
      </c>
      <c r="Q696" t="s">
        <v>52</v>
      </c>
      <c r="R696">
        <v>291354</v>
      </c>
      <c r="S696">
        <v>4.3499999999999996</v>
      </c>
      <c r="T696">
        <v>129176</v>
      </c>
      <c r="U696">
        <v>1.93</v>
      </c>
      <c r="V696">
        <v>66927</v>
      </c>
      <c r="W696">
        <v>1734</v>
      </c>
      <c r="X696">
        <v>381841</v>
      </c>
      <c r="Y696">
        <v>26</v>
      </c>
      <c r="Z696">
        <v>5.7</v>
      </c>
      <c r="AA696">
        <v>25</v>
      </c>
      <c r="AB696">
        <v>0</v>
      </c>
      <c r="AC696">
        <v>0.4</v>
      </c>
      <c r="AD696">
        <v>0</v>
      </c>
      <c r="AE696">
        <v>69</v>
      </c>
      <c r="AF696">
        <v>100</v>
      </c>
      <c r="AG696">
        <v>99</v>
      </c>
      <c r="AH696" s="1">
        <f t="shared" si="10"/>
        <v>89.333333333333329</v>
      </c>
      <c r="AI696">
        <v>294106.91759999999</v>
      </c>
      <c r="AJ696">
        <v>4.3281999999999998</v>
      </c>
      <c r="AK696">
        <v>0</v>
      </c>
      <c r="AL696">
        <v>0</v>
      </c>
      <c r="AM696">
        <v>452.8972</v>
      </c>
      <c r="AN696">
        <v>3901449.5010000002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89725.268500000006</v>
      </c>
      <c r="AU696" s="1">
        <v>100</v>
      </c>
      <c r="AV696" s="1">
        <v>97.75190830565306</v>
      </c>
      <c r="AW696" s="3">
        <v>100</v>
      </c>
      <c r="AX696" s="1">
        <v>99.250636101884353</v>
      </c>
      <c r="AY696" s="1">
        <v>99.307958036350001</v>
      </c>
      <c r="AZ696" s="1">
        <v>99.205295182308163</v>
      </c>
      <c r="BA696" s="1">
        <v>90.474153221801259</v>
      </c>
      <c r="BB696" s="1">
        <f>BA696-(((100-AH696)/100)*17.6)</f>
        <v>88.59681988846792</v>
      </c>
    </row>
    <row r="697" spans="1:54" x14ac:dyDescent="0.3">
      <c r="A697">
        <v>1</v>
      </c>
      <c r="B697" t="s">
        <v>1929</v>
      </c>
      <c r="C697">
        <v>3</v>
      </c>
      <c r="D697" t="s">
        <v>2145</v>
      </c>
      <c r="E697" t="s">
        <v>3139</v>
      </c>
      <c r="F697" t="s">
        <v>3106</v>
      </c>
      <c r="G697" t="s">
        <v>3089</v>
      </c>
      <c r="H697" t="s">
        <v>3090</v>
      </c>
      <c r="I697" t="s">
        <v>331</v>
      </c>
      <c r="J697" t="s">
        <v>3274</v>
      </c>
      <c r="K697" t="s">
        <v>3454</v>
      </c>
      <c r="L697" t="s">
        <v>4141</v>
      </c>
      <c r="M697" t="s">
        <v>3276</v>
      </c>
      <c r="N697" t="s">
        <v>3277</v>
      </c>
      <c r="O697" t="s">
        <v>4587</v>
      </c>
      <c r="P697" t="s">
        <v>330</v>
      </c>
      <c r="Q697" t="s">
        <v>330</v>
      </c>
      <c r="R697">
        <v>76770</v>
      </c>
      <c r="S697">
        <v>1.18</v>
      </c>
      <c r="T697">
        <v>47998</v>
      </c>
      <c r="U697">
        <v>0.74</v>
      </c>
      <c r="V697">
        <v>65255</v>
      </c>
      <c r="W697">
        <v>202</v>
      </c>
      <c r="X697">
        <v>195293</v>
      </c>
      <c r="Y697">
        <v>3</v>
      </c>
      <c r="Z697">
        <v>3</v>
      </c>
      <c r="AA697">
        <v>284</v>
      </c>
      <c r="AB697">
        <v>504378</v>
      </c>
      <c r="AC697">
        <v>4.4000000000000004</v>
      </c>
      <c r="AD697">
        <v>7.7</v>
      </c>
      <c r="AE697">
        <v>62</v>
      </c>
      <c r="AF697">
        <v>28</v>
      </c>
      <c r="AG697">
        <v>42</v>
      </c>
      <c r="AH697" s="1">
        <f t="shared" si="10"/>
        <v>44</v>
      </c>
      <c r="AI697">
        <v>80761.178</v>
      </c>
      <c r="AJ697">
        <v>1.2244999999999999</v>
      </c>
      <c r="AK697">
        <v>0</v>
      </c>
      <c r="AL697">
        <v>0</v>
      </c>
      <c r="AM697">
        <v>78.897099999999995</v>
      </c>
      <c r="AN697">
        <v>1645082.6953</v>
      </c>
      <c r="AO697">
        <v>46336.7399</v>
      </c>
      <c r="AP697">
        <v>0.7026</v>
      </c>
      <c r="AQ697">
        <v>0</v>
      </c>
      <c r="AR697">
        <v>0</v>
      </c>
      <c r="AS697">
        <v>68.360100000000003</v>
      </c>
      <c r="AT697">
        <v>2777659.7552999998</v>
      </c>
      <c r="AU697" s="1">
        <v>63.542487032354444</v>
      </c>
      <c r="AV697" s="1">
        <v>37.195986736166923</v>
      </c>
      <c r="AW697" s="3">
        <v>53.577753753296939</v>
      </c>
      <c r="AX697" s="1">
        <v>51.438742507272771</v>
      </c>
      <c r="AY697" s="1">
        <v>101.02148861694199</v>
      </c>
      <c r="AZ697" s="1">
        <v>94.368596340438359</v>
      </c>
      <c r="BA697" s="1">
        <v>5.285545699286919</v>
      </c>
      <c r="BB697" s="1">
        <f>BA697-(((100-AH697)/100)*17.6)</f>
        <v>-4.5704543007130827</v>
      </c>
    </row>
    <row r="698" spans="1:54" x14ac:dyDescent="0.3">
      <c r="A698">
        <v>1</v>
      </c>
      <c r="B698" t="s">
        <v>3062</v>
      </c>
      <c r="C698">
        <v>1</v>
      </c>
      <c r="D698" t="s">
        <v>1295</v>
      </c>
      <c r="E698" t="s">
        <v>3139</v>
      </c>
      <c r="F698" t="s">
        <v>3103</v>
      </c>
      <c r="G698" t="s">
        <v>3104</v>
      </c>
      <c r="H698" t="s">
        <v>3088</v>
      </c>
      <c r="I698" t="s">
        <v>466</v>
      </c>
      <c r="J698" t="s">
        <v>3274</v>
      </c>
      <c r="K698" t="s">
        <v>3452</v>
      </c>
      <c r="L698" t="s">
        <v>4139</v>
      </c>
      <c r="M698" t="s">
        <v>3276</v>
      </c>
      <c r="N698" t="s">
        <v>3277</v>
      </c>
      <c r="O698" t="s">
        <v>4585</v>
      </c>
      <c r="P698" t="s">
        <v>465</v>
      </c>
      <c r="Q698" t="s">
        <v>465</v>
      </c>
      <c r="R698">
        <v>0</v>
      </c>
      <c r="S698">
        <v>0</v>
      </c>
      <c r="T698">
        <v>59249</v>
      </c>
      <c r="U698">
        <v>0.89</v>
      </c>
      <c r="V698">
        <v>66697</v>
      </c>
      <c r="W698">
        <v>0</v>
      </c>
      <c r="X698">
        <v>0</v>
      </c>
      <c r="Y698">
        <v>0</v>
      </c>
      <c r="Z698">
        <v>0</v>
      </c>
      <c r="AA698">
        <v>308</v>
      </c>
      <c r="AB698">
        <v>312889</v>
      </c>
      <c r="AC698">
        <v>4.5999999999999996</v>
      </c>
      <c r="AD698">
        <v>4.7</v>
      </c>
      <c r="AE698">
        <v>0</v>
      </c>
      <c r="AF698">
        <v>0</v>
      </c>
      <c r="AG698">
        <v>0</v>
      </c>
      <c r="AH698" s="1">
        <f t="shared" si="10"/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56289.126799999998</v>
      </c>
      <c r="AP698">
        <v>0.82310000000000005</v>
      </c>
      <c r="AQ698">
        <v>4.0462999999999996</v>
      </c>
      <c r="AR698">
        <v>0</v>
      </c>
      <c r="AS698">
        <v>82.585300000000004</v>
      </c>
      <c r="AT698">
        <v>2546387.5070000002</v>
      </c>
      <c r="AU698" s="1">
        <v>0</v>
      </c>
      <c r="AV698" s="1">
        <v>0</v>
      </c>
      <c r="AW698" s="3">
        <v>0</v>
      </c>
      <c r="AX698" s="1">
        <v>0</v>
      </c>
      <c r="AY698" s="1">
        <v>19.001511451267302</v>
      </c>
      <c r="AZ698" s="1">
        <v>16.701511451267301</v>
      </c>
      <c r="BA698" s="1">
        <v>-6.9928554198061654</v>
      </c>
      <c r="BB698" s="1">
        <f>BA698-(((100-AH698)/100)*16.7)</f>
        <v>-23.692855419806165</v>
      </c>
    </row>
    <row r="699" spans="1:54" x14ac:dyDescent="0.3">
      <c r="A699">
        <v>1</v>
      </c>
      <c r="B699" t="s">
        <v>1785</v>
      </c>
      <c r="C699">
        <v>3</v>
      </c>
      <c r="D699" t="s">
        <v>1295</v>
      </c>
      <c r="E699" t="s">
        <v>3139</v>
      </c>
      <c r="F699" t="s">
        <v>3105</v>
      </c>
      <c r="G699" t="s">
        <v>3104</v>
      </c>
      <c r="H699" t="s">
        <v>3088</v>
      </c>
      <c r="I699" t="s">
        <v>1808</v>
      </c>
      <c r="J699" t="s">
        <v>3274</v>
      </c>
      <c r="K699" t="s">
        <v>3453</v>
      </c>
      <c r="L699" t="s">
        <v>4140</v>
      </c>
      <c r="M699" t="s">
        <v>3276</v>
      </c>
      <c r="N699" t="s">
        <v>3277</v>
      </c>
      <c r="O699" t="s">
        <v>4586</v>
      </c>
      <c r="P699" t="s">
        <v>1807</v>
      </c>
      <c r="Q699" t="s">
        <v>1807</v>
      </c>
      <c r="R699">
        <v>0</v>
      </c>
      <c r="S699">
        <v>0</v>
      </c>
      <c r="T699">
        <v>65542</v>
      </c>
      <c r="U699">
        <v>1</v>
      </c>
      <c r="V699">
        <v>65573</v>
      </c>
      <c r="W699">
        <v>0</v>
      </c>
      <c r="X699">
        <v>0</v>
      </c>
      <c r="Y699">
        <v>0</v>
      </c>
      <c r="Z699">
        <v>0</v>
      </c>
      <c r="AA699">
        <v>363</v>
      </c>
      <c r="AB699">
        <v>577601</v>
      </c>
      <c r="AC699">
        <v>5.5</v>
      </c>
      <c r="AD699">
        <v>8.8000000000000007</v>
      </c>
      <c r="AE699">
        <v>0</v>
      </c>
      <c r="AF699">
        <v>0</v>
      </c>
      <c r="AG699">
        <v>0</v>
      </c>
      <c r="AH699" s="1">
        <f t="shared" si="10"/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68563.163700000005</v>
      </c>
      <c r="AP699">
        <v>1.0425</v>
      </c>
      <c r="AQ699">
        <v>0</v>
      </c>
      <c r="AR699">
        <v>0</v>
      </c>
      <c r="AS699">
        <v>100.83459999999999</v>
      </c>
      <c r="AT699">
        <v>0</v>
      </c>
      <c r="AU699" s="1">
        <v>0</v>
      </c>
      <c r="AV699" s="1">
        <v>0</v>
      </c>
      <c r="AW699" s="3">
        <v>0</v>
      </c>
      <c r="AX699" s="1">
        <v>0</v>
      </c>
      <c r="AY699" s="1">
        <v>8.5902832361504</v>
      </c>
      <c r="AZ699" s="1">
        <v>0</v>
      </c>
      <c r="BA699" s="1">
        <v>-10.356032867216147</v>
      </c>
      <c r="BB699" s="1">
        <f>BA699-(((100-AH699)/100)*19.7)</f>
        <v>-30.056032867216146</v>
      </c>
    </row>
    <row r="700" spans="1:54" x14ac:dyDescent="0.3">
      <c r="A700">
        <v>1</v>
      </c>
      <c r="B700" t="s">
        <v>681</v>
      </c>
      <c r="C700">
        <v>1</v>
      </c>
      <c r="D700" t="s">
        <v>381</v>
      </c>
      <c r="E700" t="s">
        <v>3139</v>
      </c>
      <c r="F700" t="s">
        <v>3106</v>
      </c>
      <c r="G700" t="s">
        <v>3104</v>
      </c>
      <c r="H700" t="s">
        <v>3088</v>
      </c>
      <c r="I700" t="s">
        <v>331</v>
      </c>
      <c r="J700" t="s">
        <v>3274</v>
      </c>
      <c r="K700" t="s">
        <v>3454</v>
      </c>
      <c r="L700" t="s">
        <v>4141</v>
      </c>
      <c r="M700" t="s">
        <v>3276</v>
      </c>
      <c r="N700" t="s">
        <v>3277</v>
      </c>
      <c r="O700" t="s">
        <v>4587</v>
      </c>
      <c r="P700" t="s">
        <v>330</v>
      </c>
      <c r="Q700" t="s">
        <v>330</v>
      </c>
      <c r="R700">
        <v>0</v>
      </c>
      <c r="S700">
        <v>0</v>
      </c>
      <c r="T700">
        <v>61453</v>
      </c>
      <c r="U700">
        <v>0.93</v>
      </c>
      <c r="V700">
        <v>66420</v>
      </c>
      <c r="W700">
        <v>0</v>
      </c>
      <c r="X700">
        <v>0</v>
      </c>
      <c r="Y700">
        <v>0</v>
      </c>
      <c r="Z700">
        <v>0</v>
      </c>
      <c r="AA700">
        <v>360</v>
      </c>
      <c r="AB700">
        <v>388868</v>
      </c>
      <c r="AC700">
        <v>5.4</v>
      </c>
      <c r="AD700">
        <v>5.9</v>
      </c>
      <c r="AE700">
        <v>0</v>
      </c>
      <c r="AF700">
        <v>0</v>
      </c>
      <c r="AG700">
        <v>0</v>
      </c>
      <c r="AH700" s="1">
        <f t="shared" si="10"/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60685.936000000002</v>
      </c>
      <c r="AP700">
        <v>0.91</v>
      </c>
      <c r="AQ700">
        <v>0</v>
      </c>
      <c r="AR700">
        <v>0</v>
      </c>
      <c r="AS700">
        <v>88.914299999999997</v>
      </c>
      <c r="AT700">
        <v>3077735.2570000002</v>
      </c>
      <c r="AU700" s="1">
        <v>0</v>
      </c>
      <c r="AV700" s="1">
        <v>0</v>
      </c>
      <c r="AW700" s="3">
        <v>0</v>
      </c>
      <c r="AX700" s="1">
        <v>0</v>
      </c>
      <c r="AY700" s="1">
        <v>34.362089155863003</v>
      </c>
      <c r="AZ700" s="1">
        <v>20.662089155863004</v>
      </c>
      <c r="BA700" s="1">
        <v>9.7798092886637438</v>
      </c>
      <c r="BB700" s="1">
        <f>BA700-(((100-AH700)/100)*17.6)</f>
        <v>-7.8201907113362576</v>
      </c>
    </row>
    <row r="701" spans="1:54" x14ac:dyDescent="0.3">
      <c r="A701">
        <v>1</v>
      </c>
      <c r="B701" t="s">
        <v>328</v>
      </c>
      <c r="C701">
        <v>3</v>
      </c>
      <c r="D701" t="s">
        <v>381</v>
      </c>
      <c r="E701" t="s">
        <v>3139</v>
      </c>
      <c r="F701" t="s">
        <v>3103</v>
      </c>
      <c r="G701" t="s">
        <v>3104</v>
      </c>
      <c r="H701" t="s">
        <v>3090</v>
      </c>
      <c r="I701" t="s">
        <v>466</v>
      </c>
      <c r="J701" t="s">
        <v>3274</v>
      </c>
      <c r="K701" t="s">
        <v>3452</v>
      </c>
      <c r="L701" t="s">
        <v>4139</v>
      </c>
      <c r="M701" t="s">
        <v>3276</v>
      </c>
      <c r="N701" t="s">
        <v>3277</v>
      </c>
      <c r="O701" t="s">
        <v>4585</v>
      </c>
      <c r="P701" t="s">
        <v>465</v>
      </c>
      <c r="Q701" t="s">
        <v>465</v>
      </c>
      <c r="R701">
        <v>0</v>
      </c>
      <c r="S701">
        <v>0</v>
      </c>
      <c r="T701">
        <v>82430</v>
      </c>
      <c r="U701">
        <v>1.27</v>
      </c>
      <c r="V701">
        <v>64943</v>
      </c>
      <c r="W701">
        <v>0</v>
      </c>
      <c r="X701">
        <v>0</v>
      </c>
      <c r="Y701">
        <v>0</v>
      </c>
      <c r="Z701">
        <v>0</v>
      </c>
      <c r="AA701">
        <v>478</v>
      </c>
      <c r="AB701">
        <v>477919</v>
      </c>
      <c r="AC701">
        <v>7.4</v>
      </c>
      <c r="AD701">
        <v>7.4</v>
      </c>
      <c r="AE701">
        <v>0</v>
      </c>
      <c r="AF701">
        <v>0</v>
      </c>
      <c r="AG701">
        <v>0</v>
      </c>
      <c r="AH701" s="1">
        <f t="shared" si="10"/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77215.718900000007</v>
      </c>
      <c r="AP701">
        <v>1.1575</v>
      </c>
      <c r="AQ701">
        <v>0</v>
      </c>
      <c r="AR701">
        <v>0</v>
      </c>
      <c r="AS701">
        <v>110.395</v>
      </c>
      <c r="AT701">
        <v>2889739.5894999998</v>
      </c>
      <c r="AU701" s="1">
        <v>0</v>
      </c>
      <c r="AV701" s="1">
        <v>0</v>
      </c>
      <c r="AW701" s="3">
        <v>0</v>
      </c>
      <c r="AX701" s="1">
        <v>0</v>
      </c>
      <c r="AY701" s="1">
        <v>25.335454847385499</v>
      </c>
      <c r="AZ701" s="1">
        <v>23.035454847385498</v>
      </c>
      <c r="BA701" s="1">
        <v>64.195927362074244</v>
      </c>
      <c r="BB701" s="1">
        <f>BA701-(((100-AH701)/100)*16.7)</f>
        <v>47.495927362074241</v>
      </c>
    </row>
    <row r="702" spans="1:54" x14ac:dyDescent="0.3">
      <c r="A702">
        <v>1</v>
      </c>
      <c r="B702" t="s">
        <v>1806</v>
      </c>
      <c r="C702">
        <v>1</v>
      </c>
      <c r="D702" t="s">
        <v>375</v>
      </c>
      <c r="E702" t="s">
        <v>3139</v>
      </c>
      <c r="F702" t="s">
        <v>3105</v>
      </c>
      <c r="G702" t="s">
        <v>3104</v>
      </c>
      <c r="H702" t="s">
        <v>3090</v>
      </c>
      <c r="I702" t="s">
        <v>1808</v>
      </c>
      <c r="J702" t="s">
        <v>3274</v>
      </c>
      <c r="K702" t="s">
        <v>3453</v>
      </c>
      <c r="L702" t="s">
        <v>4140</v>
      </c>
      <c r="M702" t="s">
        <v>3276</v>
      </c>
      <c r="N702" t="s">
        <v>3277</v>
      </c>
      <c r="O702" t="s">
        <v>4586</v>
      </c>
      <c r="P702" t="s">
        <v>1807</v>
      </c>
      <c r="Q702" t="s">
        <v>1807</v>
      </c>
      <c r="R702">
        <v>0</v>
      </c>
      <c r="S702">
        <v>0</v>
      </c>
      <c r="T702">
        <v>78864</v>
      </c>
      <c r="U702">
        <v>1.19</v>
      </c>
      <c r="V702">
        <v>66274</v>
      </c>
      <c r="W702">
        <v>0</v>
      </c>
      <c r="X702">
        <v>0</v>
      </c>
      <c r="Y702">
        <v>0</v>
      </c>
      <c r="Z702">
        <v>0</v>
      </c>
      <c r="AA702">
        <v>461</v>
      </c>
      <c r="AB702">
        <v>524926</v>
      </c>
      <c r="AC702">
        <v>7</v>
      </c>
      <c r="AD702">
        <v>7.9</v>
      </c>
      <c r="AE702">
        <v>0</v>
      </c>
      <c r="AF702">
        <v>0</v>
      </c>
      <c r="AG702">
        <v>0</v>
      </c>
      <c r="AH702" s="1">
        <f t="shared" si="10"/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73002.322700000004</v>
      </c>
      <c r="AP702">
        <v>1.1064000000000001</v>
      </c>
      <c r="AQ702">
        <v>0</v>
      </c>
      <c r="AR702">
        <v>0</v>
      </c>
      <c r="AS702">
        <v>99.4512</v>
      </c>
      <c r="AT702">
        <v>3165627.523</v>
      </c>
      <c r="AU702" s="1">
        <v>0</v>
      </c>
      <c r="AV702" s="1">
        <v>0</v>
      </c>
      <c r="AW702" s="3">
        <v>0</v>
      </c>
      <c r="AX702" s="1">
        <v>0</v>
      </c>
      <c r="AY702" s="1">
        <v>7.1597911889594599</v>
      </c>
      <c r="AZ702" s="1">
        <v>2.1597911889594599</v>
      </c>
      <c r="BA702" s="1">
        <v>3.3564272842081464</v>
      </c>
      <c r="BB702" s="1">
        <f>BA702-(((100-AH702)/100)*19.7)</f>
        <v>-16.343572715791854</v>
      </c>
    </row>
    <row r="703" spans="1:54" x14ac:dyDescent="0.3">
      <c r="A703">
        <v>1</v>
      </c>
      <c r="B703" t="s">
        <v>329</v>
      </c>
      <c r="C703">
        <v>3</v>
      </c>
      <c r="D703" t="s">
        <v>375</v>
      </c>
      <c r="E703" t="s">
        <v>3139</v>
      </c>
      <c r="F703" t="s">
        <v>3106</v>
      </c>
      <c r="G703" t="s">
        <v>3104</v>
      </c>
      <c r="H703" t="s">
        <v>3090</v>
      </c>
      <c r="I703" t="s">
        <v>331</v>
      </c>
      <c r="J703" t="s">
        <v>3274</v>
      </c>
      <c r="K703" t="s">
        <v>3454</v>
      </c>
      <c r="L703" t="s">
        <v>4141</v>
      </c>
      <c r="M703" t="s">
        <v>3276</v>
      </c>
      <c r="N703" t="s">
        <v>3277</v>
      </c>
      <c r="O703" t="s">
        <v>4587</v>
      </c>
      <c r="P703" t="s">
        <v>330</v>
      </c>
      <c r="Q703" t="s">
        <v>330</v>
      </c>
      <c r="R703">
        <v>0</v>
      </c>
      <c r="S703">
        <v>0</v>
      </c>
      <c r="T703">
        <v>75080</v>
      </c>
      <c r="U703">
        <v>1.1499999999999999</v>
      </c>
      <c r="V703">
        <v>65403</v>
      </c>
      <c r="W703">
        <v>0</v>
      </c>
      <c r="X703">
        <v>0</v>
      </c>
      <c r="Y703">
        <v>0</v>
      </c>
      <c r="Z703">
        <v>0</v>
      </c>
      <c r="AA703">
        <v>476</v>
      </c>
      <c r="AB703">
        <v>721733</v>
      </c>
      <c r="AC703">
        <v>7.3</v>
      </c>
      <c r="AD703">
        <v>11</v>
      </c>
      <c r="AE703">
        <v>0</v>
      </c>
      <c r="AF703">
        <v>0</v>
      </c>
      <c r="AG703">
        <v>0</v>
      </c>
      <c r="AH703" s="1">
        <f t="shared" si="10"/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69437.431599999996</v>
      </c>
      <c r="AP703">
        <v>1.0436000000000001</v>
      </c>
      <c r="AQ703">
        <v>0</v>
      </c>
      <c r="AR703">
        <v>0</v>
      </c>
      <c r="AS703">
        <v>121.3172</v>
      </c>
      <c r="AT703">
        <v>3196567.2768000001</v>
      </c>
      <c r="AU703" s="1">
        <v>0</v>
      </c>
      <c r="AV703" s="1">
        <v>0</v>
      </c>
      <c r="AW703" s="3">
        <v>0</v>
      </c>
      <c r="AX703" s="1">
        <v>0</v>
      </c>
      <c r="AY703" s="1">
        <v>11.3824201197049</v>
      </c>
      <c r="AZ703" s="1">
        <v>-2.3175798802950993</v>
      </c>
      <c r="BA703" s="1">
        <v>76.029024329949806</v>
      </c>
      <c r="BB703" s="1">
        <f>BA703-(((100-AH703)/100)*17.6)</f>
        <v>58.429024329949804</v>
      </c>
    </row>
    <row r="704" spans="1:54" x14ac:dyDescent="0.3">
      <c r="A704">
        <v>1</v>
      </c>
      <c r="B704" t="s">
        <v>2162</v>
      </c>
      <c r="C704">
        <v>1</v>
      </c>
      <c r="D704" t="s">
        <v>2965</v>
      </c>
      <c r="E704" t="s">
        <v>3140</v>
      </c>
      <c r="F704" t="s">
        <v>3103</v>
      </c>
      <c r="G704" t="s">
        <v>3089</v>
      </c>
      <c r="H704" t="s">
        <v>3088</v>
      </c>
      <c r="I704" t="s">
        <v>849</v>
      </c>
      <c r="J704" t="s">
        <v>3274</v>
      </c>
      <c r="K704" t="s">
        <v>3455</v>
      </c>
      <c r="L704" t="s">
        <v>4107</v>
      </c>
      <c r="M704" t="s">
        <v>3276</v>
      </c>
      <c r="N704" t="s">
        <v>3277</v>
      </c>
      <c r="O704" t="s">
        <v>4588</v>
      </c>
      <c r="P704" t="s">
        <v>848</v>
      </c>
      <c r="Q704" t="s">
        <v>848</v>
      </c>
      <c r="R704">
        <v>161058</v>
      </c>
      <c r="S704">
        <v>2.42</v>
      </c>
      <c r="T704">
        <v>14011</v>
      </c>
      <c r="U704">
        <v>0.21</v>
      </c>
      <c r="V704">
        <v>66514</v>
      </c>
      <c r="W704">
        <v>876</v>
      </c>
      <c r="X704">
        <v>221392</v>
      </c>
      <c r="Y704">
        <v>13</v>
      </c>
      <c r="Z704">
        <v>3.3</v>
      </c>
      <c r="AA704">
        <v>0</v>
      </c>
      <c r="AB704">
        <v>164602</v>
      </c>
      <c r="AC704">
        <v>0</v>
      </c>
      <c r="AD704">
        <v>2.5</v>
      </c>
      <c r="AE704">
        <v>92</v>
      </c>
      <c r="AF704">
        <v>57</v>
      </c>
      <c r="AG704">
        <v>100</v>
      </c>
      <c r="AH704" s="1">
        <f t="shared" si="10"/>
        <v>83</v>
      </c>
      <c r="AI704">
        <v>152731.37109999999</v>
      </c>
      <c r="AJ704">
        <v>2.25</v>
      </c>
      <c r="AK704">
        <v>0</v>
      </c>
      <c r="AL704">
        <v>0</v>
      </c>
      <c r="AM704">
        <v>223.7662</v>
      </c>
      <c r="AN704">
        <v>2418669.7289999998</v>
      </c>
      <c r="AO704">
        <v>96979.954100000003</v>
      </c>
      <c r="AP704">
        <v>1.4287000000000001</v>
      </c>
      <c r="AQ704">
        <v>0</v>
      </c>
      <c r="AR704">
        <v>0</v>
      </c>
      <c r="AS704">
        <v>75.360399999999998</v>
      </c>
      <c r="AT704">
        <v>1362865.317</v>
      </c>
      <c r="AU704" s="1">
        <v>61.163173507518586</v>
      </c>
      <c r="AV704" s="1">
        <v>63.959997714642356</v>
      </c>
      <c r="AW704" s="3">
        <v>74.806520048701785</v>
      </c>
      <c r="AX704" s="1">
        <v>66.643230423620921</v>
      </c>
      <c r="AY704" s="1">
        <v>107.125941310302</v>
      </c>
      <c r="AZ704" s="1">
        <v>106.35873561004527</v>
      </c>
      <c r="BA704" s="1">
        <v>101.96295034977935</v>
      </c>
      <c r="BB704" s="1">
        <f>BA704-(((100-AH704)/100)*16.7)</f>
        <v>99.123950349779349</v>
      </c>
    </row>
    <row r="705" spans="1:54" x14ac:dyDescent="0.3">
      <c r="A705">
        <v>1</v>
      </c>
      <c r="B705" t="s">
        <v>2345</v>
      </c>
      <c r="C705">
        <v>3</v>
      </c>
      <c r="D705" t="s">
        <v>2965</v>
      </c>
      <c r="E705" t="s">
        <v>3140</v>
      </c>
      <c r="F705" t="s">
        <v>3105</v>
      </c>
      <c r="G705" t="s">
        <v>3089</v>
      </c>
      <c r="H705" t="s">
        <v>3088</v>
      </c>
      <c r="I705" t="s">
        <v>1643</v>
      </c>
      <c r="J705" t="s">
        <v>3274</v>
      </c>
      <c r="K705" t="s">
        <v>3456</v>
      </c>
      <c r="L705" t="s">
        <v>4108</v>
      </c>
      <c r="M705" t="s">
        <v>3276</v>
      </c>
      <c r="N705" t="s">
        <v>3277</v>
      </c>
      <c r="O705" t="s">
        <v>4589</v>
      </c>
      <c r="P705" t="s">
        <v>1642</v>
      </c>
      <c r="Q705" t="s">
        <v>1642</v>
      </c>
      <c r="R705">
        <v>131835</v>
      </c>
      <c r="S705">
        <v>2.0099999999999998</v>
      </c>
      <c r="T705">
        <v>20214</v>
      </c>
      <c r="U705">
        <v>0.31</v>
      </c>
      <c r="V705">
        <v>65659</v>
      </c>
      <c r="W705">
        <v>722</v>
      </c>
      <c r="X705">
        <v>357139</v>
      </c>
      <c r="Y705">
        <v>11</v>
      </c>
      <c r="Z705">
        <v>5.4</v>
      </c>
      <c r="AA705">
        <v>0</v>
      </c>
      <c r="AB705">
        <v>267542</v>
      </c>
      <c r="AC705">
        <v>0</v>
      </c>
      <c r="AD705">
        <v>4.0999999999999996</v>
      </c>
      <c r="AE705">
        <v>87</v>
      </c>
      <c r="AF705">
        <v>57</v>
      </c>
      <c r="AG705">
        <v>100</v>
      </c>
      <c r="AH705" s="1">
        <f t="shared" si="10"/>
        <v>81.333333333333329</v>
      </c>
      <c r="AI705">
        <v>123481.7457</v>
      </c>
      <c r="AJ705">
        <v>1.8362000000000001</v>
      </c>
      <c r="AK705">
        <v>0</v>
      </c>
      <c r="AL705">
        <v>0</v>
      </c>
      <c r="AM705">
        <v>227.46899999999999</v>
      </c>
      <c r="AN705">
        <v>2341382.6730999998</v>
      </c>
      <c r="AO705">
        <v>23981.385999999999</v>
      </c>
      <c r="AP705">
        <v>0.35659999999999997</v>
      </c>
      <c r="AQ705">
        <v>0</v>
      </c>
      <c r="AR705">
        <v>0</v>
      </c>
      <c r="AS705">
        <v>12.4391</v>
      </c>
      <c r="AT705">
        <v>1761986.7973</v>
      </c>
      <c r="AU705" s="1">
        <v>83.737368301123638</v>
      </c>
      <c r="AV705" s="1">
        <v>57.060001298682948</v>
      </c>
      <c r="AW705" s="3">
        <v>94.815056265294913</v>
      </c>
      <c r="AX705" s="1">
        <v>78.537475288367162</v>
      </c>
      <c r="AY705" s="1">
        <v>106.513966102948</v>
      </c>
      <c r="AZ705" s="1">
        <v>105.44083986736636</v>
      </c>
      <c r="BA705" s="1">
        <v>-10.615987500754287</v>
      </c>
      <c r="BB705" s="1">
        <f>BA705-(((100-AH705)/100)*19.7)</f>
        <v>-14.29332083408762</v>
      </c>
    </row>
    <row r="706" spans="1:54" x14ac:dyDescent="0.3">
      <c r="A706">
        <v>1</v>
      </c>
      <c r="B706" t="s">
        <v>2294</v>
      </c>
      <c r="C706">
        <v>1</v>
      </c>
      <c r="D706" t="s">
        <v>2860</v>
      </c>
      <c r="E706" t="s">
        <v>3140</v>
      </c>
      <c r="F706" t="s">
        <v>3106</v>
      </c>
      <c r="G706" t="s">
        <v>3089</v>
      </c>
      <c r="H706" t="s">
        <v>3088</v>
      </c>
      <c r="I706" t="s">
        <v>624</v>
      </c>
      <c r="J706" t="s">
        <v>3274</v>
      </c>
      <c r="K706" t="s">
        <v>3457</v>
      </c>
      <c r="L706" t="s">
        <v>4109</v>
      </c>
      <c r="M706" t="s">
        <v>3276</v>
      </c>
      <c r="N706" t="s">
        <v>3277</v>
      </c>
      <c r="O706" t="s">
        <v>4590</v>
      </c>
      <c r="P706" t="s">
        <v>623</v>
      </c>
      <c r="Q706" t="s">
        <v>623</v>
      </c>
      <c r="R706">
        <v>87796</v>
      </c>
      <c r="S706">
        <v>1.32</v>
      </c>
      <c r="T706">
        <v>0</v>
      </c>
      <c r="U706">
        <v>0</v>
      </c>
      <c r="V706">
        <v>66425</v>
      </c>
      <c r="W706">
        <v>321</v>
      </c>
      <c r="X706">
        <v>153433</v>
      </c>
      <c r="Y706">
        <v>5</v>
      </c>
      <c r="Z706">
        <v>2.2999999999999998</v>
      </c>
      <c r="AA706">
        <v>31</v>
      </c>
      <c r="AB706">
        <v>226287</v>
      </c>
      <c r="AC706">
        <v>0.5</v>
      </c>
      <c r="AD706">
        <v>3.4</v>
      </c>
      <c r="AE706">
        <v>100</v>
      </c>
      <c r="AF706">
        <v>40</v>
      </c>
      <c r="AG706">
        <v>91</v>
      </c>
      <c r="AH706" s="1">
        <f t="shared" ref="AH706:AH769" si="11">AVERAGE(AE706,AG706,AF706)</f>
        <v>77</v>
      </c>
      <c r="AI706">
        <v>94673.906700000007</v>
      </c>
      <c r="AJ706">
        <v>1.4065000000000001</v>
      </c>
      <c r="AK706">
        <v>0</v>
      </c>
      <c r="AL706">
        <v>0</v>
      </c>
      <c r="AM706">
        <v>124.6747</v>
      </c>
      <c r="AN706">
        <v>3567549.9870000002</v>
      </c>
      <c r="AO706">
        <v>0</v>
      </c>
      <c r="AP706">
        <v>0</v>
      </c>
      <c r="AQ706">
        <v>0</v>
      </c>
      <c r="AR706">
        <v>0</v>
      </c>
      <c r="AS706">
        <v>13.1638</v>
      </c>
      <c r="AT706">
        <v>1485823.7620000001</v>
      </c>
      <c r="AU706" s="1">
        <v>100</v>
      </c>
      <c r="AV706" s="1">
        <v>70.597390262415757</v>
      </c>
      <c r="AW706" s="3">
        <v>90.449838035091787</v>
      </c>
      <c r="AX706" s="1">
        <v>87.015742765835853</v>
      </c>
      <c r="AY706" s="1">
        <v>102.95686021020001</v>
      </c>
      <c r="AZ706" s="1">
        <v>101.17801696911951</v>
      </c>
      <c r="BA706" s="1">
        <v>88.959033956266936</v>
      </c>
      <c r="BB706" s="1">
        <f>BA706-(((100-AH706)/100)*17.6)</f>
        <v>84.911033956266934</v>
      </c>
    </row>
    <row r="707" spans="1:54" x14ac:dyDescent="0.3">
      <c r="A707">
        <v>1</v>
      </c>
      <c r="B707" t="s">
        <v>419</v>
      </c>
      <c r="C707">
        <v>3</v>
      </c>
      <c r="D707" t="s">
        <v>399</v>
      </c>
      <c r="E707" t="s">
        <v>3137</v>
      </c>
      <c r="F707" t="s">
        <v>3103</v>
      </c>
      <c r="G707" t="s">
        <v>3089</v>
      </c>
      <c r="H707" t="s">
        <v>3090</v>
      </c>
      <c r="I707" t="s">
        <v>913</v>
      </c>
      <c r="J707" t="s">
        <v>3274</v>
      </c>
      <c r="K707" t="s">
        <v>3446</v>
      </c>
      <c r="L707" t="s">
        <v>4116</v>
      </c>
      <c r="M707" t="s">
        <v>3276</v>
      </c>
      <c r="N707" t="s">
        <v>3277</v>
      </c>
      <c r="O707" t="s">
        <v>4579</v>
      </c>
      <c r="P707" t="s">
        <v>912</v>
      </c>
      <c r="Q707" t="s">
        <v>912</v>
      </c>
      <c r="R707">
        <v>292918</v>
      </c>
      <c r="S707">
        <v>4.54</v>
      </c>
      <c r="T707">
        <v>0</v>
      </c>
      <c r="U707">
        <v>0</v>
      </c>
      <c r="V707">
        <v>64579</v>
      </c>
      <c r="W707">
        <v>1578</v>
      </c>
      <c r="X707">
        <v>515945</v>
      </c>
      <c r="Y707">
        <v>24</v>
      </c>
      <c r="Z707">
        <v>8</v>
      </c>
      <c r="AA707">
        <v>0</v>
      </c>
      <c r="AB707">
        <v>0</v>
      </c>
      <c r="AC707">
        <v>0</v>
      </c>
      <c r="AD707">
        <v>0</v>
      </c>
      <c r="AE707">
        <v>100</v>
      </c>
      <c r="AF707">
        <v>100</v>
      </c>
      <c r="AG707">
        <v>100</v>
      </c>
      <c r="AH707" s="1">
        <f t="shared" si="11"/>
        <v>100</v>
      </c>
      <c r="AI707">
        <v>329801.03509999998</v>
      </c>
      <c r="AJ707">
        <v>4.9828000000000001</v>
      </c>
      <c r="AK707">
        <v>0</v>
      </c>
      <c r="AL707">
        <v>0</v>
      </c>
      <c r="AM707">
        <v>484.4323</v>
      </c>
      <c r="AN707">
        <v>3297755.3346000002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354383.25079999998</v>
      </c>
      <c r="AU707" s="1">
        <v>100</v>
      </c>
      <c r="AV707" s="1">
        <v>90.296555223377808</v>
      </c>
      <c r="AW707" s="3">
        <v>100</v>
      </c>
      <c r="AX707" s="1">
        <v>96.765518407792612</v>
      </c>
      <c r="AY707" s="1">
        <v>93.769582409792605</v>
      </c>
      <c r="AZ707" s="1">
        <v>93.69518933317184</v>
      </c>
      <c r="BA707" s="1">
        <v>22.680918559382455</v>
      </c>
      <c r="BB707" s="1">
        <f>BA707-(((100-AH707)/100)*16.7)</f>
        <v>22.680918559382455</v>
      </c>
    </row>
    <row r="708" spans="1:54" x14ac:dyDescent="0.3">
      <c r="A708">
        <v>1</v>
      </c>
      <c r="B708" t="s">
        <v>2143</v>
      </c>
      <c r="C708">
        <v>3</v>
      </c>
      <c r="D708" t="s">
        <v>2860</v>
      </c>
      <c r="E708" t="s">
        <v>3140</v>
      </c>
      <c r="F708" t="s">
        <v>3103</v>
      </c>
      <c r="G708" t="s">
        <v>3089</v>
      </c>
      <c r="H708" t="s">
        <v>3090</v>
      </c>
      <c r="I708" t="s">
        <v>849</v>
      </c>
      <c r="J708" t="s">
        <v>3274</v>
      </c>
      <c r="K708" t="s">
        <v>3455</v>
      </c>
      <c r="L708" t="s">
        <v>4107</v>
      </c>
      <c r="M708" t="s">
        <v>3276</v>
      </c>
      <c r="N708" t="s">
        <v>3277</v>
      </c>
      <c r="O708" t="s">
        <v>4588</v>
      </c>
      <c r="P708" t="s">
        <v>848</v>
      </c>
      <c r="Q708" t="s">
        <v>848</v>
      </c>
      <c r="R708">
        <v>104418</v>
      </c>
      <c r="S708">
        <v>1.6</v>
      </c>
      <c r="T708">
        <v>39872</v>
      </c>
      <c r="U708">
        <v>0.61</v>
      </c>
      <c r="V708">
        <v>65302</v>
      </c>
      <c r="W708">
        <v>509</v>
      </c>
      <c r="X708">
        <v>194554</v>
      </c>
      <c r="Y708">
        <v>8</v>
      </c>
      <c r="Z708">
        <v>3</v>
      </c>
      <c r="AA708">
        <v>0</v>
      </c>
      <c r="AB708">
        <v>387687</v>
      </c>
      <c r="AC708">
        <v>0</v>
      </c>
      <c r="AD708">
        <v>5.9</v>
      </c>
      <c r="AE708">
        <v>72</v>
      </c>
      <c r="AF708">
        <v>33</v>
      </c>
      <c r="AG708">
        <v>100</v>
      </c>
      <c r="AH708" s="1">
        <f t="shared" si="11"/>
        <v>68.333333333333329</v>
      </c>
      <c r="AI708">
        <v>98768.5717</v>
      </c>
      <c r="AJ708">
        <v>1.4777</v>
      </c>
      <c r="AK708">
        <v>0</v>
      </c>
      <c r="AL708">
        <v>0</v>
      </c>
      <c r="AM708">
        <v>134.96510000000001</v>
      </c>
      <c r="AN708">
        <v>1736098.5282000001</v>
      </c>
      <c r="AO708">
        <v>151141.43979999999</v>
      </c>
      <c r="AP708">
        <v>2.2612999999999999</v>
      </c>
      <c r="AQ708">
        <v>0</v>
      </c>
      <c r="AR708">
        <v>0</v>
      </c>
      <c r="AS708">
        <v>210.5592</v>
      </c>
      <c r="AT708">
        <v>2132345.0742000001</v>
      </c>
      <c r="AU708" s="1">
        <v>39.521654657680649</v>
      </c>
      <c r="AV708" s="1">
        <v>44.878475858428352</v>
      </c>
      <c r="AW708" s="3">
        <v>39.060957507185456</v>
      </c>
      <c r="AX708" s="1">
        <v>41.153696007764815</v>
      </c>
      <c r="AY708" s="1">
        <v>104.410301327667</v>
      </c>
      <c r="AZ708" s="1">
        <v>103.05683633584559</v>
      </c>
      <c r="BA708" s="1">
        <v>85.684978652192967</v>
      </c>
      <c r="BB708" s="1">
        <f>BA708-(((100-AH708)/100)*16.7)</f>
        <v>80.39664531885964</v>
      </c>
    </row>
    <row r="709" spans="1:54" x14ac:dyDescent="0.3">
      <c r="A709">
        <v>1</v>
      </c>
      <c r="B709" t="s">
        <v>2093</v>
      </c>
      <c r="C709">
        <v>1</v>
      </c>
      <c r="D709" t="s">
        <v>2777</v>
      </c>
      <c r="E709" t="s">
        <v>3140</v>
      </c>
      <c r="F709" t="s">
        <v>3105</v>
      </c>
      <c r="G709" t="s">
        <v>3089</v>
      </c>
      <c r="H709" t="s">
        <v>3090</v>
      </c>
      <c r="I709" t="s">
        <v>1643</v>
      </c>
      <c r="J709" t="s">
        <v>3274</v>
      </c>
      <c r="K709" t="s">
        <v>3456</v>
      </c>
      <c r="L709" t="s">
        <v>4108</v>
      </c>
      <c r="M709" t="s">
        <v>3276</v>
      </c>
      <c r="N709" t="s">
        <v>3277</v>
      </c>
      <c r="O709" t="s">
        <v>4589</v>
      </c>
      <c r="P709" t="s">
        <v>1642</v>
      </c>
      <c r="Q709" t="s">
        <v>1642</v>
      </c>
      <c r="R709">
        <v>110817</v>
      </c>
      <c r="S709">
        <v>1.67</v>
      </c>
      <c r="T709">
        <v>48376</v>
      </c>
      <c r="U709">
        <v>0.73</v>
      </c>
      <c r="V709">
        <v>66464</v>
      </c>
      <c r="W709">
        <v>481</v>
      </c>
      <c r="X709">
        <v>198133</v>
      </c>
      <c r="Y709">
        <v>7</v>
      </c>
      <c r="Z709">
        <v>3</v>
      </c>
      <c r="AA709">
        <v>0</v>
      </c>
      <c r="AB709">
        <v>381418</v>
      </c>
      <c r="AC709">
        <v>0</v>
      </c>
      <c r="AD709">
        <v>5.7</v>
      </c>
      <c r="AE709">
        <v>70</v>
      </c>
      <c r="AF709">
        <v>34</v>
      </c>
      <c r="AG709">
        <v>100</v>
      </c>
      <c r="AH709" s="1">
        <f t="shared" si="11"/>
        <v>68</v>
      </c>
      <c r="AI709">
        <v>93393.575800000006</v>
      </c>
      <c r="AJ709">
        <v>1.3772</v>
      </c>
      <c r="AK709">
        <v>0</v>
      </c>
      <c r="AL709">
        <v>0</v>
      </c>
      <c r="AM709">
        <v>111.2822</v>
      </c>
      <c r="AN709">
        <v>2373532.6310000001</v>
      </c>
      <c r="AO709">
        <v>40142.883199999997</v>
      </c>
      <c r="AP709">
        <v>0.59199999999999997</v>
      </c>
      <c r="AQ709">
        <v>0</v>
      </c>
      <c r="AR709">
        <v>0</v>
      </c>
      <c r="AS709">
        <v>35.962000000000003</v>
      </c>
      <c r="AT709">
        <v>2245060.9640000002</v>
      </c>
      <c r="AU709" s="1">
        <v>69.938634362020935</v>
      </c>
      <c r="AV709" s="1">
        <v>51.390809392052596</v>
      </c>
      <c r="AW709" s="3">
        <v>75.576627126908903</v>
      </c>
      <c r="AX709" s="1">
        <v>65.635356960327485</v>
      </c>
      <c r="AY709" s="1">
        <v>96.056839747279696</v>
      </c>
      <c r="AZ709" s="1">
        <v>94.338607595296068</v>
      </c>
      <c r="BA709" s="1">
        <v>97.663750656279717</v>
      </c>
      <c r="BB709" s="1">
        <f>BA709-(((100-AH709)/100)*19.7)</f>
        <v>91.359750656279715</v>
      </c>
    </row>
    <row r="710" spans="1:54" x14ac:dyDescent="0.3">
      <c r="A710">
        <v>1</v>
      </c>
      <c r="B710" t="s">
        <v>622</v>
      </c>
      <c r="C710">
        <v>3</v>
      </c>
      <c r="D710" t="s">
        <v>2777</v>
      </c>
      <c r="E710" t="s">
        <v>3140</v>
      </c>
      <c r="F710" t="s">
        <v>3106</v>
      </c>
      <c r="G710" t="s">
        <v>3089</v>
      </c>
      <c r="H710" t="s">
        <v>3090</v>
      </c>
      <c r="I710" t="s">
        <v>624</v>
      </c>
      <c r="J710" t="s">
        <v>3274</v>
      </c>
      <c r="K710" t="s">
        <v>3457</v>
      </c>
      <c r="L710" t="s">
        <v>4109</v>
      </c>
      <c r="M710" t="s">
        <v>3276</v>
      </c>
      <c r="N710" t="s">
        <v>3277</v>
      </c>
      <c r="O710" t="s">
        <v>4590</v>
      </c>
      <c r="P710" t="s">
        <v>623</v>
      </c>
      <c r="Q710" t="s">
        <v>623</v>
      </c>
      <c r="R710">
        <v>0</v>
      </c>
      <c r="S710">
        <v>0</v>
      </c>
      <c r="T710">
        <v>37643</v>
      </c>
      <c r="U710">
        <v>0.56999999999999995</v>
      </c>
      <c r="V710">
        <v>66013</v>
      </c>
      <c r="W710">
        <v>0</v>
      </c>
      <c r="X710">
        <v>0</v>
      </c>
      <c r="Y710">
        <v>0</v>
      </c>
      <c r="Z710">
        <v>0</v>
      </c>
      <c r="AA710">
        <v>208</v>
      </c>
      <c r="AB710">
        <v>399076</v>
      </c>
      <c r="AC710">
        <v>3.2</v>
      </c>
      <c r="AD710">
        <v>6</v>
      </c>
      <c r="AE710">
        <v>0</v>
      </c>
      <c r="AF710">
        <v>0</v>
      </c>
      <c r="AG710">
        <v>0</v>
      </c>
      <c r="AH710" s="1">
        <f t="shared" si="11"/>
        <v>0</v>
      </c>
      <c r="AI710">
        <v>87907.547999999995</v>
      </c>
      <c r="AJ710">
        <v>1.3269</v>
      </c>
      <c r="AK710">
        <v>0</v>
      </c>
      <c r="AL710">
        <v>0</v>
      </c>
      <c r="AM710">
        <v>133.05549999999999</v>
      </c>
      <c r="AN710">
        <v>2365961.0095000002</v>
      </c>
      <c r="AO710">
        <v>40960.311699999998</v>
      </c>
      <c r="AP710">
        <v>0.61829999999999996</v>
      </c>
      <c r="AQ710">
        <v>0</v>
      </c>
      <c r="AR710">
        <v>0</v>
      </c>
      <c r="AS710">
        <v>38.631999999999998</v>
      </c>
      <c r="AT710">
        <v>2295327.1929000001</v>
      </c>
      <c r="AU710" s="1">
        <v>68.215261900559057</v>
      </c>
      <c r="AV710" s="1">
        <v>50.757664121300536</v>
      </c>
      <c r="AW710" s="3">
        <v>77.498653076083002</v>
      </c>
      <c r="AX710" s="1">
        <v>65.49052636598087</v>
      </c>
      <c r="AY710" s="1">
        <v>107.35543201306</v>
      </c>
      <c r="AZ710" s="1">
        <v>102.62763412519938</v>
      </c>
      <c r="BA710" s="1">
        <v>53.327366736778139</v>
      </c>
      <c r="BB710" s="1">
        <f>BA710-(((100-AH710)/100)*17.6)</f>
        <v>35.727366736778137</v>
      </c>
    </row>
    <row r="711" spans="1:54" x14ac:dyDescent="0.3">
      <c r="A711">
        <v>1</v>
      </c>
      <c r="B711" t="s">
        <v>914</v>
      </c>
      <c r="C711">
        <v>1</v>
      </c>
      <c r="D711" t="s">
        <v>310</v>
      </c>
      <c r="E711" t="s">
        <v>3140</v>
      </c>
      <c r="F711" t="s">
        <v>3103</v>
      </c>
      <c r="G711" t="s">
        <v>3104</v>
      </c>
      <c r="H711" t="s">
        <v>3088</v>
      </c>
      <c r="I711" t="s">
        <v>849</v>
      </c>
      <c r="J711" t="s">
        <v>3274</v>
      </c>
      <c r="K711" t="s">
        <v>3455</v>
      </c>
      <c r="L711" t="s">
        <v>4107</v>
      </c>
      <c r="M711" t="s">
        <v>3276</v>
      </c>
      <c r="N711" t="s">
        <v>3277</v>
      </c>
      <c r="O711" t="s">
        <v>4588</v>
      </c>
      <c r="P711" t="s">
        <v>848</v>
      </c>
      <c r="Q711" t="s">
        <v>848</v>
      </c>
      <c r="R711">
        <v>0</v>
      </c>
      <c r="S711">
        <v>0</v>
      </c>
      <c r="T711">
        <v>77928</v>
      </c>
      <c r="U711">
        <v>1.17</v>
      </c>
      <c r="V711">
        <v>66367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508651</v>
      </c>
      <c r="AC711">
        <v>0</v>
      </c>
      <c r="AD711">
        <v>7.7</v>
      </c>
      <c r="AE711">
        <v>0</v>
      </c>
      <c r="AF711">
        <v>0</v>
      </c>
      <c r="AG711">
        <v>0</v>
      </c>
      <c r="AH711" s="1">
        <f t="shared" si="11"/>
        <v>0</v>
      </c>
      <c r="AI711">
        <v>0</v>
      </c>
      <c r="AJ711">
        <v>0</v>
      </c>
      <c r="AK711">
        <v>0</v>
      </c>
      <c r="AL711">
        <v>0</v>
      </c>
      <c r="AM711">
        <v>8.3598999999999997</v>
      </c>
      <c r="AN711">
        <v>143290.54029999999</v>
      </c>
      <c r="AO711">
        <v>206184.88070000001</v>
      </c>
      <c r="AP711">
        <v>3.1111</v>
      </c>
      <c r="AQ711">
        <v>0</v>
      </c>
      <c r="AR711">
        <v>0</v>
      </c>
      <c r="AS711">
        <v>379.36189999999999</v>
      </c>
      <c r="AT711">
        <v>3000038.1889999998</v>
      </c>
      <c r="AU711" s="1">
        <v>0</v>
      </c>
      <c r="AV711" s="1">
        <v>4.5585604510384741</v>
      </c>
      <c r="AW711" s="3">
        <v>2.156159390573344</v>
      </c>
      <c r="AX711" s="1">
        <v>2.2382399472039394</v>
      </c>
      <c r="AY711" s="1">
        <v>49.431978636965397</v>
      </c>
      <c r="AZ711" s="1">
        <v>47.18345815575109</v>
      </c>
      <c r="BA711" s="1">
        <v>2.2608303889432801</v>
      </c>
      <c r="BB711" s="1">
        <f>BA711-(((100-AH711)/100)*16.7)</f>
        <v>-14.43916961105672</v>
      </c>
    </row>
    <row r="712" spans="1:54" x14ac:dyDescent="0.3">
      <c r="A712">
        <v>1</v>
      </c>
      <c r="B712" t="s">
        <v>2305</v>
      </c>
      <c r="C712">
        <v>3</v>
      </c>
      <c r="D712" t="s">
        <v>310</v>
      </c>
      <c r="E712" t="s">
        <v>3140</v>
      </c>
      <c r="F712" t="s">
        <v>3105</v>
      </c>
      <c r="G712" t="s">
        <v>3104</v>
      </c>
      <c r="H712" t="s">
        <v>3088</v>
      </c>
      <c r="I712" t="s">
        <v>1643</v>
      </c>
      <c r="J712" t="s">
        <v>3274</v>
      </c>
      <c r="K712" t="s">
        <v>3456</v>
      </c>
      <c r="L712" t="s">
        <v>4108</v>
      </c>
      <c r="M712" t="s">
        <v>3276</v>
      </c>
      <c r="N712" t="s">
        <v>3277</v>
      </c>
      <c r="O712" t="s">
        <v>4589</v>
      </c>
      <c r="P712" t="s">
        <v>1642</v>
      </c>
      <c r="Q712" t="s">
        <v>1642</v>
      </c>
      <c r="R712">
        <v>0</v>
      </c>
      <c r="S712">
        <v>0</v>
      </c>
      <c r="T712">
        <v>67452</v>
      </c>
      <c r="U712">
        <v>1.03</v>
      </c>
      <c r="V712">
        <v>65665</v>
      </c>
      <c r="W712">
        <v>0</v>
      </c>
      <c r="X712">
        <v>0</v>
      </c>
      <c r="Y712">
        <v>0</v>
      </c>
      <c r="Z712">
        <v>0</v>
      </c>
      <c r="AA712">
        <v>541</v>
      </c>
      <c r="AB712">
        <v>626516</v>
      </c>
      <c r="AC712">
        <v>8.1999999999999993</v>
      </c>
      <c r="AD712">
        <v>9.5</v>
      </c>
      <c r="AE712">
        <v>0</v>
      </c>
      <c r="AF712">
        <v>0</v>
      </c>
      <c r="AG712">
        <v>0</v>
      </c>
      <c r="AH712" s="1">
        <f t="shared" si="11"/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50443.014600000002</v>
      </c>
      <c r="AP712">
        <v>0.75800000000000001</v>
      </c>
      <c r="AQ712">
        <v>0</v>
      </c>
      <c r="AR712">
        <v>0</v>
      </c>
      <c r="AS712">
        <v>55.165100000000002</v>
      </c>
      <c r="AT712">
        <v>2808089.2801000001</v>
      </c>
      <c r="AU712" s="1">
        <v>0</v>
      </c>
      <c r="AV712" s="1">
        <v>0</v>
      </c>
      <c r="AW712" s="3">
        <v>0</v>
      </c>
      <c r="AX712" s="1">
        <v>0</v>
      </c>
      <c r="AY712" s="1">
        <v>27.660960635332199</v>
      </c>
      <c r="AZ712" s="1">
        <v>22.660960635332199</v>
      </c>
      <c r="BA712" s="1">
        <v>-9.074980441794068</v>
      </c>
      <c r="BB712" s="1">
        <f>BA712-(((100-AH712)/100)*19.7)</f>
        <v>-28.774980441794067</v>
      </c>
    </row>
    <row r="713" spans="1:54" x14ac:dyDescent="0.3">
      <c r="A713">
        <v>1</v>
      </c>
      <c r="B713" t="s">
        <v>1937</v>
      </c>
      <c r="C713">
        <v>1</v>
      </c>
      <c r="D713" t="s">
        <v>2192</v>
      </c>
      <c r="E713" t="s">
        <v>3140</v>
      </c>
      <c r="F713" t="s">
        <v>3106</v>
      </c>
      <c r="G713" t="s">
        <v>3104</v>
      </c>
      <c r="H713" t="s">
        <v>3088</v>
      </c>
      <c r="I713" t="s">
        <v>624</v>
      </c>
      <c r="J713" t="s">
        <v>3274</v>
      </c>
      <c r="K713" t="s">
        <v>3457</v>
      </c>
      <c r="L713" t="s">
        <v>4109</v>
      </c>
      <c r="M713" t="s">
        <v>3276</v>
      </c>
      <c r="N713" t="s">
        <v>3277</v>
      </c>
      <c r="O713" t="s">
        <v>4590</v>
      </c>
      <c r="P713" t="s">
        <v>623</v>
      </c>
      <c r="Q713" t="s">
        <v>623</v>
      </c>
      <c r="R713">
        <v>13457</v>
      </c>
      <c r="S713">
        <v>0.09</v>
      </c>
      <c r="T713">
        <v>165662</v>
      </c>
      <c r="U713">
        <v>1.1200000000000001</v>
      </c>
      <c r="V713">
        <v>147974</v>
      </c>
      <c r="W713">
        <v>113462</v>
      </c>
      <c r="X713">
        <v>325577</v>
      </c>
      <c r="Y713">
        <v>767</v>
      </c>
      <c r="Z713">
        <v>2.2000000000000002</v>
      </c>
      <c r="AA713">
        <v>11267</v>
      </c>
      <c r="AB713">
        <v>0</v>
      </c>
      <c r="AC713">
        <v>76.099999999999994</v>
      </c>
      <c r="AD713">
        <v>0</v>
      </c>
      <c r="AE713">
        <v>8</v>
      </c>
      <c r="AF713">
        <v>100</v>
      </c>
      <c r="AG713">
        <v>91</v>
      </c>
      <c r="AH713" s="1">
        <f t="shared" si="11"/>
        <v>66.333333333333329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116951.92230000001</v>
      </c>
      <c r="AO713">
        <v>133643.7623</v>
      </c>
      <c r="AP713">
        <v>1.9520999999999999</v>
      </c>
      <c r="AQ713">
        <v>0</v>
      </c>
      <c r="AR713">
        <v>0</v>
      </c>
      <c r="AS713">
        <v>95.122799999999998</v>
      </c>
      <c r="AT713">
        <v>2961813.7149999999</v>
      </c>
      <c r="AU713" s="1">
        <v>0</v>
      </c>
      <c r="AV713" s="1">
        <v>3.7986627134946169</v>
      </c>
      <c r="AW713" s="3">
        <v>0</v>
      </c>
      <c r="AX713" s="1">
        <v>1.2662209044982056</v>
      </c>
      <c r="AY713" s="1">
        <v>49.125991033288201</v>
      </c>
      <c r="AZ713" s="1">
        <v>35.599463297204458</v>
      </c>
      <c r="BA713" s="1">
        <v>18.296155974628586</v>
      </c>
      <c r="BB713" s="1">
        <f>BA713-(((100-AH713)/100)*17.6)</f>
        <v>12.370822641295252</v>
      </c>
    </row>
    <row r="714" spans="1:54" x14ac:dyDescent="0.3">
      <c r="A714">
        <v>1</v>
      </c>
      <c r="B714" t="s">
        <v>847</v>
      </c>
      <c r="C714">
        <v>3</v>
      </c>
      <c r="D714" t="s">
        <v>2192</v>
      </c>
      <c r="E714" t="s">
        <v>3140</v>
      </c>
      <c r="F714" t="s">
        <v>3103</v>
      </c>
      <c r="G714" t="s">
        <v>3104</v>
      </c>
      <c r="H714" t="s">
        <v>3090</v>
      </c>
      <c r="I714" t="s">
        <v>849</v>
      </c>
      <c r="J714" t="s">
        <v>3274</v>
      </c>
      <c r="K714" t="s">
        <v>3455</v>
      </c>
      <c r="L714" t="s">
        <v>4107</v>
      </c>
      <c r="M714" t="s">
        <v>3276</v>
      </c>
      <c r="N714" t="s">
        <v>3277</v>
      </c>
      <c r="O714" t="s">
        <v>4588</v>
      </c>
      <c r="P714" t="s">
        <v>848</v>
      </c>
      <c r="Q714" t="s">
        <v>848</v>
      </c>
      <c r="R714">
        <v>0</v>
      </c>
      <c r="S714">
        <v>0</v>
      </c>
      <c r="T714">
        <v>79415</v>
      </c>
      <c r="U714">
        <v>1.21</v>
      </c>
      <c r="V714">
        <v>65392</v>
      </c>
      <c r="W714">
        <v>0</v>
      </c>
      <c r="X714">
        <v>0</v>
      </c>
      <c r="Y714">
        <v>0</v>
      </c>
      <c r="Z714">
        <v>0</v>
      </c>
      <c r="AA714">
        <v>536</v>
      </c>
      <c r="AB714">
        <v>528213</v>
      </c>
      <c r="AC714">
        <v>8.1999999999999993</v>
      </c>
      <c r="AD714">
        <v>8.1</v>
      </c>
      <c r="AE714">
        <v>0</v>
      </c>
      <c r="AF714">
        <v>0</v>
      </c>
      <c r="AG714">
        <v>0</v>
      </c>
      <c r="AH714" s="1">
        <f t="shared" si="11"/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76405.054799999998</v>
      </c>
      <c r="AP714">
        <v>1.1353</v>
      </c>
      <c r="AQ714">
        <v>0</v>
      </c>
      <c r="AR714">
        <v>0</v>
      </c>
      <c r="AS714">
        <v>120.9979</v>
      </c>
      <c r="AT714">
        <v>3085934.9282999998</v>
      </c>
      <c r="AU714" s="1">
        <v>0</v>
      </c>
      <c r="AV714" s="1">
        <v>0</v>
      </c>
      <c r="AW714" s="3">
        <v>0</v>
      </c>
      <c r="AX714" s="1">
        <v>0</v>
      </c>
      <c r="AY714" s="1">
        <v>11.504815161175699</v>
      </c>
      <c r="AZ714" s="1">
        <v>9.2048151611756985</v>
      </c>
      <c r="BA714" s="1">
        <v>36.894545607005739</v>
      </c>
      <c r="BB714" s="1">
        <f>BA714-(((100-AH714)/100)*16.7)</f>
        <v>20.19454560700574</v>
      </c>
    </row>
    <row r="715" spans="1:54" x14ac:dyDescent="0.3">
      <c r="A715">
        <v>1</v>
      </c>
      <c r="B715" t="s">
        <v>619</v>
      </c>
      <c r="C715">
        <v>1</v>
      </c>
      <c r="D715" t="s">
        <v>402</v>
      </c>
      <c r="E715" t="s">
        <v>3140</v>
      </c>
      <c r="F715" t="s">
        <v>3105</v>
      </c>
      <c r="G715" t="s">
        <v>3104</v>
      </c>
      <c r="H715" t="s">
        <v>3090</v>
      </c>
      <c r="I715" t="s">
        <v>1643</v>
      </c>
      <c r="J715" t="s">
        <v>3274</v>
      </c>
      <c r="K715" t="s">
        <v>3456</v>
      </c>
      <c r="L715" t="s">
        <v>4108</v>
      </c>
      <c r="M715" t="s">
        <v>3276</v>
      </c>
      <c r="N715" t="s">
        <v>3277</v>
      </c>
      <c r="O715" t="s">
        <v>4589</v>
      </c>
      <c r="P715" t="s">
        <v>1642</v>
      </c>
      <c r="Q715" t="s">
        <v>1642</v>
      </c>
      <c r="R715">
        <v>0</v>
      </c>
      <c r="S715">
        <v>0</v>
      </c>
      <c r="T715">
        <v>85464</v>
      </c>
      <c r="U715">
        <v>1.31</v>
      </c>
      <c r="V715">
        <v>65139</v>
      </c>
      <c r="W715">
        <v>0</v>
      </c>
      <c r="X715">
        <v>0</v>
      </c>
      <c r="Y715">
        <v>0</v>
      </c>
      <c r="Z715">
        <v>0</v>
      </c>
      <c r="AA715">
        <v>889</v>
      </c>
      <c r="AB715">
        <v>252521</v>
      </c>
      <c r="AC715">
        <v>13.7</v>
      </c>
      <c r="AD715">
        <v>3.9</v>
      </c>
      <c r="AE715">
        <v>0</v>
      </c>
      <c r="AF715">
        <v>0</v>
      </c>
      <c r="AG715">
        <v>0</v>
      </c>
      <c r="AH715" s="1">
        <f t="shared" si="11"/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169584.32190000001</v>
      </c>
      <c r="AO715">
        <v>72035.256800000003</v>
      </c>
      <c r="AP715">
        <v>1.0788</v>
      </c>
      <c r="AQ715">
        <v>0</v>
      </c>
      <c r="AR715">
        <v>0</v>
      </c>
      <c r="AS715">
        <v>114.84780000000001</v>
      </c>
      <c r="AT715">
        <v>3064040.8360000001</v>
      </c>
      <c r="AU715" s="1">
        <v>0</v>
      </c>
      <c r="AV715" s="1">
        <v>5.2444026013866267</v>
      </c>
      <c r="AW715" s="3">
        <v>0</v>
      </c>
      <c r="AX715" s="1">
        <v>1.7481342004622089</v>
      </c>
      <c r="AY715" s="1">
        <v>31.547003202032698</v>
      </c>
      <c r="AZ715" s="1">
        <v>26.634409912055808</v>
      </c>
      <c r="BA715" s="1">
        <v>5.5303094802264692</v>
      </c>
      <c r="BB715" s="1">
        <f>BA715-(((100-AH715)/100)*19.7)</f>
        <v>-14.16969051977353</v>
      </c>
    </row>
    <row r="716" spans="1:54" x14ac:dyDescent="0.3">
      <c r="A716">
        <v>1</v>
      </c>
      <c r="B716" t="s">
        <v>870</v>
      </c>
      <c r="C716">
        <v>3</v>
      </c>
      <c r="D716" t="s">
        <v>402</v>
      </c>
      <c r="E716" t="s">
        <v>3140</v>
      </c>
      <c r="F716" t="s">
        <v>3106</v>
      </c>
      <c r="G716" t="s">
        <v>3104</v>
      </c>
      <c r="H716" t="s">
        <v>3090</v>
      </c>
      <c r="I716" t="s">
        <v>624</v>
      </c>
      <c r="J716" t="s">
        <v>3274</v>
      </c>
      <c r="K716" t="s">
        <v>3457</v>
      </c>
      <c r="L716" t="s">
        <v>4109</v>
      </c>
      <c r="M716" t="s">
        <v>3276</v>
      </c>
      <c r="N716" t="s">
        <v>3277</v>
      </c>
      <c r="O716" t="s">
        <v>4590</v>
      </c>
      <c r="P716" t="s">
        <v>623</v>
      </c>
      <c r="Q716" t="s">
        <v>623</v>
      </c>
      <c r="R716">
        <v>0</v>
      </c>
      <c r="S716">
        <v>0</v>
      </c>
      <c r="T716">
        <v>67426</v>
      </c>
      <c r="U716">
        <v>1.03</v>
      </c>
      <c r="V716">
        <v>65251</v>
      </c>
      <c r="W716">
        <v>0</v>
      </c>
      <c r="X716">
        <v>0</v>
      </c>
      <c r="Y716">
        <v>0</v>
      </c>
      <c r="Z716">
        <v>0</v>
      </c>
      <c r="AA716">
        <v>522</v>
      </c>
      <c r="AB716">
        <v>662273</v>
      </c>
      <c r="AC716">
        <v>8</v>
      </c>
      <c r="AD716">
        <v>10.1</v>
      </c>
      <c r="AE716">
        <v>0</v>
      </c>
      <c r="AF716">
        <v>0</v>
      </c>
      <c r="AG716">
        <v>0</v>
      </c>
      <c r="AH716" s="1">
        <f t="shared" si="11"/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47266.884400000003</v>
      </c>
      <c r="AP716">
        <v>0.72419999999999995</v>
      </c>
      <c r="AQ716">
        <v>0</v>
      </c>
      <c r="AR716">
        <v>0</v>
      </c>
      <c r="AS716">
        <v>71.415599999999998</v>
      </c>
      <c r="AT716">
        <v>2625982.9142</v>
      </c>
      <c r="AU716" s="1">
        <v>0</v>
      </c>
      <c r="AV716" s="1">
        <v>0</v>
      </c>
      <c r="AW716" s="3">
        <v>0</v>
      </c>
      <c r="AX716" s="1">
        <v>0</v>
      </c>
      <c r="AY716" s="1">
        <v>47.534855494166798</v>
      </c>
      <c r="AZ716" s="1">
        <v>33.834855494166803</v>
      </c>
      <c r="BA716" s="1">
        <v>35.108706725616003</v>
      </c>
      <c r="BB716" s="1">
        <f>BA716-(((100-AH716)/100)*17.6)</f>
        <v>17.508706725616001</v>
      </c>
    </row>
    <row r="717" spans="1:54" x14ac:dyDescent="0.3">
      <c r="A717">
        <v>1</v>
      </c>
      <c r="B717" t="s">
        <v>243</v>
      </c>
      <c r="C717">
        <v>1</v>
      </c>
      <c r="D717" t="s">
        <v>372</v>
      </c>
      <c r="E717" t="s">
        <v>3137</v>
      </c>
      <c r="F717" t="s">
        <v>3105</v>
      </c>
      <c r="G717" t="s">
        <v>3089</v>
      </c>
      <c r="H717" t="s">
        <v>3090</v>
      </c>
      <c r="I717" t="s">
        <v>1348</v>
      </c>
      <c r="J717" t="s">
        <v>3274</v>
      </c>
      <c r="K717" t="s">
        <v>3447</v>
      </c>
      <c r="L717" t="s">
        <v>4117</v>
      </c>
      <c r="M717" t="s">
        <v>3276</v>
      </c>
      <c r="N717" t="s">
        <v>3277</v>
      </c>
      <c r="O717" t="s">
        <v>4580</v>
      </c>
      <c r="P717" t="s">
        <v>1347</v>
      </c>
      <c r="Q717" t="s">
        <v>1347</v>
      </c>
      <c r="R717">
        <v>256601</v>
      </c>
      <c r="S717">
        <v>3.82</v>
      </c>
      <c r="T717">
        <v>0</v>
      </c>
      <c r="U717">
        <v>0</v>
      </c>
      <c r="V717">
        <v>67133</v>
      </c>
      <c r="W717">
        <v>1290</v>
      </c>
      <c r="X717">
        <v>390316</v>
      </c>
      <c r="Y717">
        <v>19</v>
      </c>
      <c r="Z717">
        <v>5.8</v>
      </c>
      <c r="AA717">
        <v>44</v>
      </c>
      <c r="AB717">
        <v>20883</v>
      </c>
      <c r="AC717">
        <v>0.7</v>
      </c>
      <c r="AD717">
        <v>0.3</v>
      </c>
      <c r="AE717">
        <v>100</v>
      </c>
      <c r="AF717">
        <v>95</v>
      </c>
      <c r="AG717">
        <v>97</v>
      </c>
      <c r="AH717" s="1">
        <f t="shared" si="11"/>
        <v>97.333333333333329</v>
      </c>
      <c r="AI717">
        <v>276382.67200000002</v>
      </c>
      <c r="AJ717">
        <v>4.1238999999999999</v>
      </c>
      <c r="AK717">
        <v>0</v>
      </c>
      <c r="AL717">
        <v>0</v>
      </c>
      <c r="AM717">
        <v>397.09300000000002</v>
      </c>
      <c r="AN717">
        <v>3430078.3689999999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280108.89429999999</v>
      </c>
      <c r="AU717" s="1">
        <v>100</v>
      </c>
      <c r="AV717" s="1">
        <v>92.450276106795243</v>
      </c>
      <c r="AW717" s="3">
        <v>100</v>
      </c>
      <c r="AX717" s="1">
        <v>97.483425368931748</v>
      </c>
      <c r="AY717" s="1">
        <v>84.827094692326199</v>
      </c>
      <c r="AZ717" s="1">
        <v>84.701265960772787</v>
      </c>
      <c r="BA717" s="1">
        <v>71.320754047649444</v>
      </c>
      <c r="BB717" s="1">
        <f>BA717-(((100-AH717)/100)*19.7)</f>
        <v>70.795420714316109</v>
      </c>
    </row>
    <row r="718" spans="1:54" x14ac:dyDescent="0.3">
      <c r="A718">
        <v>1</v>
      </c>
      <c r="B718" t="s">
        <v>2468</v>
      </c>
      <c r="C718">
        <v>3</v>
      </c>
      <c r="D718" t="s">
        <v>372</v>
      </c>
      <c r="E718" t="s">
        <v>3137</v>
      </c>
      <c r="F718" t="s">
        <v>3106</v>
      </c>
      <c r="G718" t="s">
        <v>3089</v>
      </c>
      <c r="H718" t="s">
        <v>3090</v>
      </c>
      <c r="I718" t="s">
        <v>53</v>
      </c>
      <c r="J718" t="s">
        <v>3274</v>
      </c>
      <c r="K718" t="s">
        <v>3448</v>
      </c>
      <c r="L718" t="s">
        <v>4118</v>
      </c>
      <c r="M718" t="s">
        <v>3276</v>
      </c>
      <c r="N718" t="s">
        <v>3277</v>
      </c>
      <c r="O718" t="s">
        <v>4581</v>
      </c>
      <c r="P718" t="s">
        <v>52</v>
      </c>
      <c r="Q718" t="s">
        <v>52</v>
      </c>
      <c r="R718">
        <v>307211</v>
      </c>
      <c r="S718">
        <v>4.72</v>
      </c>
      <c r="T718">
        <v>0</v>
      </c>
      <c r="U718">
        <v>0</v>
      </c>
      <c r="V718">
        <v>65034</v>
      </c>
      <c r="W718">
        <v>1520</v>
      </c>
      <c r="X718">
        <v>582131</v>
      </c>
      <c r="Y718">
        <v>23</v>
      </c>
      <c r="Z718">
        <v>9</v>
      </c>
      <c r="AA718">
        <v>0</v>
      </c>
      <c r="AB718">
        <v>34763</v>
      </c>
      <c r="AC718">
        <v>0</v>
      </c>
      <c r="AD718">
        <v>0.5</v>
      </c>
      <c r="AE718">
        <v>100</v>
      </c>
      <c r="AF718">
        <v>94</v>
      </c>
      <c r="AG718">
        <v>100</v>
      </c>
      <c r="AH718" s="1">
        <f t="shared" si="11"/>
        <v>98</v>
      </c>
      <c r="AI718">
        <v>270521.27679999999</v>
      </c>
      <c r="AJ718">
        <v>4.0749000000000004</v>
      </c>
      <c r="AK718">
        <v>0</v>
      </c>
      <c r="AL718">
        <v>0</v>
      </c>
      <c r="AM718">
        <v>414.55419999999998</v>
      </c>
      <c r="AN718">
        <v>4049910.0641999999</v>
      </c>
      <c r="AO718">
        <v>0</v>
      </c>
      <c r="AP718">
        <v>0</v>
      </c>
      <c r="AQ718">
        <v>0</v>
      </c>
      <c r="AR718">
        <v>0</v>
      </c>
      <c r="AS718">
        <v>12.171799999999999</v>
      </c>
      <c r="AT718">
        <v>218349.63190000001</v>
      </c>
      <c r="AU718" s="1">
        <v>100</v>
      </c>
      <c r="AV718" s="1">
        <v>94.884340517061062</v>
      </c>
      <c r="AW718" s="3">
        <v>97.147631032559531</v>
      </c>
      <c r="AX718" s="1">
        <v>97.343990516540202</v>
      </c>
      <c r="AY718" s="1">
        <v>100.661953182621</v>
      </c>
      <c r="AZ718" s="1">
        <v>100.29807988338702</v>
      </c>
      <c r="BA718" s="1">
        <v>64.257604773767923</v>
      </c>
      <c r="BB718" s="1">
        <f>BA718-(((100-AH718)/100)*17.6)</f>
        <v>63.905604773767926</v>
      </c>
    </row>
    <row r="719" spans="1:54" x14ac:dyDescent="0.3">
      <c r="A719">
        <v>1</v>
      </c>
      <c r="B719" t="s">
        <v>911</v>
      </c>
      <c r="C719">
        <v>1</v>
      </c>
      <c r="D719" t="s">
        <v>266</v>
      </c>
      <c r="E719" t="s">
        <v>3137</v>
      </c>
      <c r="F719" t="s">
        <v>3103</v>
      </c>
      <c r="G719" t="s">
        <v>3104</v>
      </c>
      <c r="H719" t="s">
        <v>3088</v>
      </c>
      <c r="I719" t="s">
        <v>913</v>
      </c>
      <c r="J719" t="s">
        <v>3274</v>
      </c>
      <c r="K719" t="s">
        <v>3446</v>
      </c>
      <c r="L719" t="s">
        <v>4116</v>
      </c>
      <c r="M719" t="s">
        <v>3276</v>
      </c>
      <c r="N719" t="s">
        <v>3277</v>
      </c>
      <c r="O719" t="s">
        <v>4579</v>
      </c>
      <c r="P719" t="s">
        <v>912</v>
      </c>
      <c r="Q719" t="s">
        <v>912</v>
      </c>
      <c r="R719">
        <v>0</v>
      </c>
      <c r="S719">
        <v>0</v>
      </c>
      <c r="T719">
        <v>85675</v>
      </c>
      <c r="U719">
        <v>1.28</v>
      </c>
      <c r="V719">
        <v>66798</v>
      </c>
      <c r="W719">
        <v>0</v>
      </c>
      <c r="X719">
        <v>0</v>
      </c>
      <c r="Y719">
        <v>0</v>
      </c>
      <c r="Z719">
        <v>0</v>
      </c>
      <c r="AA719">
        <v>627</v>
      </c>
      <c r="AB719">
        <v>366491</v>
      </c>
      <c r="AC719">
        <v>9.4</v>
      </c>
      <c r="AD719">
        <v>5.5</v>
      </c>
      <c r="AE719">
        <v>0</v>
      </c>
      <c r="AF719">
        <v>0</v>
      </c>
      <c r="AG719">
        <v>0</v>
      </c>
      <c r="AH719" s="1">
        <f t="shared" si="11"/>
        <v>0</v>
      </c>
      <c r="AI719">
        <v>0</v>
      </c>
      <c r="AJ719">
        <v>0</v>
      </c>
      <c r="AK719">
        <v>0</v>
      </c>
      <c r="AL719">
        <v>0</v>
      </c>
      <c r="AM719">
        <v>18.305199999999999</v>
      </c>
      <c r="AN719">
        <v>0</v>
      </c>
      <c r="AO719">
        <v>70549.097299999994</v>
      </c>
      <c r="AP719">
        <v>1.0238</v>
      </c>
      <c r="AQ719">
        <v>0</v>
      </c>
      <c r="AR719">
        <v>0</v>
      </c>
      <c r="AS719">
        <v>113.8694</v>
      </c>
      <c r="AT719">
        <v>2599765.9920000001</v>
      </c>
      <c r="AU719" s="1">
        <v>0</v>
      </c>
      <c r="AV719" s="1">
        <v>0</v>
      </c>
      <c r="AW719" s="3">
        <v>13.849256967677601</v>
      </c>
      <c r="AX719" s="1">
        <v>4.6164189892258669</v>
      </c>
      <c r="AY719" s="1">
        <v>12.942956898458601</v>
      </c>
      <c r="AZ719" s="1">
        <v>10.749134535210796</v>
      </c>
      <c r="BA719" s="1">
        <v>32.714621202446324</v>
      </c>
      <c r="BB719" s="1">
        <f>BA719-(((100-AH719)/100)*16.7)</f>
        <v>16.014621202446325</v>
      </c>
    </row>
    <row r="720" spans="1:54" x14ac:dyDescent="0.3">
      <c r="A720">
        <v>1</v>
      </c>
      <c r="B720" t="s">
        <v>677</v>
      </c>
      <c r="C720">
        <v>3</v>
      </c>
      <c r="D720" t="s">
        <v>266</v>
      </c>
      <c r="E720" t="s">
        <v>3137</v>
      </c>
      <c r="F720" t="s">
        <v>3105</v>
      </c>
      <c r="G720" t="s">
        <v>3104</v>
      </c>
      <c r="H720" t="s">
        <v>3088</v>
      </c>
      <c r="I720" t="s">
        <v>1348</v>
      </c>
      <c r="J720" t="s">
        <v>3274</v>
      </c>
      <c r="K720" t="s">
        <v>3447</v>
      </c>
      <c r="L720" t="s">
        <v>4117</v>
      </c>
      <c r="M720" t="s">
        <v>3276</v>
      </c>
      <c r="N720" t="s">
        <v>3277</v>
      </c>
      <c r="O720" t="s">
        <v>4580</v>
      </c>
      <c r="P720" t="s">
        <v>1347</v>
      </c>
      <c r="Q720" t="s">
        <v>1347</v>
      </c>
      <c r="R720">
        <v>0</v>
      </c>
      <c r="S720">
        <v>0</v>
      </c>
      <c r="T720">
        <v>91241</v>
      </c>
      <c r="U720">
        <v>1.41</v>
      </c>
      <c r="V720">
        <v>64806</v>
      </c>
      <c r="W720">
        <v>0</v>
      </c>
      <c r="X720">
        <v>0</v>
      </c>
      <c r="Y720">
        <v>0</v>
      </c>
      <c r="Z720">
        <v>0</v>
      </c>
      <c r="AA720">
        <v>647</v>
      </c>
      <c r="AB720">
        <v>650034</v>
      </c>
      <c r="AC720">
        <v>10</v>
      </c>
      <c r="AD720">
        <v>10</v>
      </c>
      <c r="AE720">
        <v>0</v>
      </c>
      <c r="AF720">
        <v>0</v>
      </c>
      <c r="AG720">
        <v>0</v>
      </c>
      <c r="AH720" s="1">
        <f t="shared" si="11"/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85842.8799</v>
      </c>
      <c r="AP720">
        <v>1.2847999999999999</v>
      </c>
      <c r="AQ720">
        <v>0</v>
      </c>
      <c r="AR720">
        <v>0</v>
      </c>
      <c r="AS720">
        <v>151.732</v>
      </c>
      <c r="AT720">
        <v>3477471.8775999998</v>
      </c>
      <c r="AU720" s="1">
        <v>0</v>
      </c>
      <c r="AV720" s="1">
        <v>0</v>
      </c>
      <c r="AW720" s="3">
        <v>0</v>
      </c>
      <c r="AX720" s="1">
        <v>0</v>
      </c>
      <c r="AY720" s="1">
        <v>-4.4218396102227704</v>
      </c>
      <c r="AZ720" s="1">
        <v>-9.4218396102227704</v>
      </c>
      <c r="BA720" s="1">
        <v>-6.0232119460909006</v>
      </c>
      <c r="BB720" s="1">
        <f>BA720-(((100-AH720)/100)*19.7)</f>
        <v>-25.723211946090899</v>
      </c>
    </row>
    <row r="721" spans="1:54" x14ac:dyDescent="0.3">
      <c r="A721">
        <v>1</v>
      </c>
      <c r="B721" t="s">
        <v>1105</v>
      </c>
      <c r="C721">
        <v>1</v>
      </c>
      <c r="D721" t="s">
        <v>2602</v>
      </c>
      <c r="E721" t="s">
        <v>3137</v>
      </c>
      <c r="F721" t="s">
        <v>3106</v>
      </c>
      <c r="G721" t="s">
        <v>3104</v>
      </c>
      <c r="H721" t="s">
        <v>3088</v>
      </c>
      <c r="I721" t="s">
        <v>53</v>
      </c>
      <c r="J721" t="s">
        <v>3274</v>
      </c>
      <c r="K721" t="s">
        <v>3448</v>
      </c>
      <c r="L721" t="s">
        <v>4118</v>
      </c>
      <c r="M721" t="s">
        <v>3276</v>
      </c>
      <c r="N721" t="s">
        <v>3277</v>
      </c>
      <c r="O721" t="s">
        <v>4581</v>
      </c>
      <c r="P721" t="s">
        <v>52</v>
      </c>
      <c r="Q721" t="s">
        <v>52</v>
      </c>
      <c r="R721">
        <v>0</v>
      </c>
      <c r="S721">
        <v>0</v>
      </c>
      <c r="T721">
        <v>77890</v>
      </c>
      <c r="U721">
        <v>1.1499999999999999</v>
      </c>
      <c r="V721">
        <v>67557</v>
      </c>
      <c r="W721">
        <v>0</v>
      </c>
      <c r="X721">
        <v>0</v>
      </c>
      <c r="Y721">
        <v>0</v>
      </c>
      <c r="Z721">
        <v>0</v>
      </c>
      <c r="AA721">
        <v>563</v>
      </c>
      <c r="AB721">
        <v>494067</v>
      </c>
      <c r="AC721">
        <v>8.3000000000000007</v>
      </c>
      <c r="AD721">
        <v>7.3</v>
      </c>
      <c r="AE721">
        <v>0</v>
      </c>
      <c r="AF721">
        <v>0</v>
      </c>
      <c r="AG721">
        <v>0</v>
      </c>
      <c r="AH721" s="1">
        <f t="shared" si="11"/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75932.257800000007</v>
      </c>
      <c r="AP721">
        <v>1.1611</v>
      </c>
      <c r="AQ721">
        <v>9.9960000000000004</v>
      </c>
      <c r="AR721">
        <v>0</v>
      </c>
      <c r="AS721">
        <v>124.3622</v>
      </c>
      <c r="AT721">
        <v>3396171.9219999998</v>
      </c>
      <c r="AU721" s="1">
        <v>0</v>
      </c>
      <c r="AV721" s="1">
        <v>0</v>
      </c>
      <c r="AW721" s="3">
        <v>0</v>
      </c>
      <c r="AX721" s="1">
        <v>0</v>
      </c>
      <c r="AY721" s="1">
        <v>20.998080565261098</v>
      </c>
      <c r="AZ721" s="1">
        <v>7.2980805652610989</v>
      </c>
      <c r="BA721" s="1">
        <v>19.780057610716167</v>
      </c>
      <c r="BB721" s="1">
        <f>BA721-(((100-AH721)/100)*17.6)</f>
        <v>2.1800576107161653</v>
      </c>
    </row>
    <row r="722" spans="1:54" x14ac:dyDescent="0.3">
      <c r="A722">
        <v>1</v>
      </c>
      <c r="B722" t="s">
        <v>2337</v>
      </c>
      <c r="C722">
        <v>2</v>
      </c>
      <c r="D722" t="s">
        <v>2496</v>
      </c>
      <c r="E722" t="s">
        <v>3137</v>
      </c>
      <c r="F722" t="s">
        <v>3114</v>
      </c>
      <c r="G722" t="s">
        <v>3089</v>
      </c>
      <c r="H722" t="s">
        <v>3088</v>
      </c>
      <c r="I722" t="s">
        <v>1022</v>
      </c>
      <c r="J722" t="s">
        <v>3274</v>
      </c>
      <c r="K722" t="s">
        <v>3458</v>
      </c>
      <c r="L722" t="s">
        <v>4122</v>
      </c>
      <c r="M722" t="s">
        <v>3276</v>
      </c>
      <c r="N722" t="s">
        <v>3277</v>
      </c>
      <c r="O722" t="s">
        <v>4591</v>
      </c>
      <c r="P722" t="s">
        <v>1021</v>
      </c>
      <c r="Q722" t="s">
        <v>1021</v>
      </c>
      <c r="R722">
        <v>285873</v>
      </c>
      <c r="S722">
        <v>4.3600000000000003</v>
      </c>
      <c r="T722">
        <v>0</v>
      </c>
      <c r="U722">
        <v>0</v>
      </c>
      <c r="V722">
        <v>65541</v>
      </c>
      <c r="W722">
        <v>1233</v>
      </c>
      <c r="X722">
        <v>165838</v>
      </c>
      <c r="Y722">
        <v>19</v>
      </c>
      <c r="Z722">
        <v>2.5</v>
      </c>
      <c r="AA722">
        <v>0</v>
      </c>
      <c r="AB722">
        <v>0</v>
      </c>
      <c r="AC722">
        <v>0</v>
      </c>
      <c r="AD722">
        <v>0</v>
      </c>
      <c r="AE722">
        <v>100</v>
      </c>
      <c r="AF722">
        <v>100</v>
      </c>
      <c r="AG722">
        <v>100</v>
      </c>
      <c r="AH722" s="1">
        <f t="shared" si="11"/>
        <v>100</v>
      </c>
      <c r="AI722">
        <v>320882.28730000003</v>
      </c>
      <c r="AJ722">
        <v>4.9031000000000002</v>
      </c>
      <c r="AK722">
        <v>0</v>
      </c>
      <c r="AL722">
        <v>0</v>
      </c>
      <c r="AM722">
        <v>461.10309999999998</v>
      </c>
      <c r="AN722">
        <v>3394942.75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 s="1">
        <v>100</v>
      </c>
      <c r="AV722" s="1">
        <v>100</v>
      </c>
      <c r="AW722" s="3">
        <v>100</v>
      </c>
      <c r="AX722" s="1">
        <v>100</v>
      </c>
      <c r="AY722" s="1">
        <v>85.462018969956404</v>
      </c>
      <c r="AZ722" s="1">
        <v>85.462018969956404</v>
      </c>
      <c r="BA722" s="1">
        <v>56.571944832648683</v>
      </c>
      <c r="BB722" s="1">
        <f>BA722-(((100-AH722)/100)*8.5)</f>
        <v>56.571944832648683</v>
      </c>
    </row>
    <row r="723" spans="1:54" x14ac:dyDescent="0.3">
      <c r="A723">
        <v>1</v>
      </c>
      <c r="B723" t="s">
        <v>1020</v>
      </c>
      <c r="C723">
        <v>4</v>
      </c>
      <c r="D723" t="s">
        <v>2602</v>
      </c>
      <c r="E723" t="s">
        <v>3137</v>
      </c>
      <c r="F723" t="s">
        <v>3114</v>
      </c>
      <c r="G723" t="s">
        <v>3104</v>
      </c>
      <c r="H723" t="s">
        <v>3090</v>
      </c>
      <c r="I723" t="s">
        <v>1022</v>
      </c>
      <c r="J723" t="s">
        <v>3274</v>
      </c>
      <c r="K723" t="s">
        <v>3458</v>
      </c>
      <c r="L723" t="s">
        <v>4122</v>
      </c>
      <c r="M723" t="s">
        <v>3276</v>
      </c>
      <c r="N723" t="s">
        <v>3277</v>
      </c>
      <c r="O723" t="s">
        <v>4591</v>
      </c>
      <c r="P723" t="s">
        <v>1021</v>
      </c>
      <c r="Q723" t="s">
        <v>1021</v>
      </c>
      <c r="R723">
        <v>0</v>
      </c>
      <c r="S723">
        <v>0</v>
      </c>
      <c r="T723">
        <v>79649</v>
      </c>
      <c r="U723">
        <v>1.24</v>
      </c>
      <c r="V723">
        <v>64477</v>
      </c>
      <c r="W723">
        <v>0</v>
      </c>
      <c r="X723">
        <v>0</v>
      </c>
      <c r="Y723">
        <v>0</v>
      </c>
      <c r="Z723">
        <v>0</v>
      </c>
      <c r="AA723">
        <v>562</v>
      </c>
      <c r="AB723">
        <v>483036</v>
      </c>
      <c r="AC723">
        <v>8.6999999999999993</v>
      </c>
      <c r="AD723">
        <v>7.5</v>
      </c>
      <c r="AE723">
        <v>0</v>
      </c>
      <c r="AF723">
        <v>0</v>
      </c>
      <c r="AG723">
        <v>0</v>
      </c>
      <c r="AH723" s="1">
        <f t="shared" si="11"/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77887.826000000001</v>
      </c>
      <c r="AP723">
        <v>1.1692</v>
      </c>
      <c r="AQ723">
        <v>0</v>
      </c>
      <c r="AR723">
        <v>0</v>
      </c>
      <c r="AS723">
        <v>95.6678</v>
      </c>
      <c r="AT723">
        <v>2837889.2033000002</v>
      </c>
      <c r="AU723" s="1">
        <v>0</v>
      </c>
      <c r="AV723" s="1">
        <v>0</v>
      </c>
      <c r="AW723" s="3">
        <v>0</v>
      </c>
      <c r="AX723" s="1">
        <v>0</v>
      </c>
      <c r="AY723" s="1">
        <v>14.534092437580099</v>
      </c>
      <c r="AZ723" s="1">
        <v>13.034092437580099</v>
      </c>
      <c r="BA723" s="1">
        <v>28.129258321977815</v>
      </c>
      <c r="BB723" s="1">
        <f>BA723-(((100-AH723)/100)*8.5)</f>
        <v>19.629258321977815</v>
      </c>
    </row>
    <row r="724" spans="1:54" x14ac:dyDescent="0.3">
      <c r="A724">
        <v>1</v>
      </c>
      <c r="B724" t="s">
        <v>1522</v>
      </c>
      <c r="C724">
        <v>2</v>
      </c>
      <c r="D724" t="s">
        <v>2282</v>
      </c>
      <c r="E724" t="s">
        <v>3137</v>
      </c>
      <c r="F724" t="s">
        <v>3115</v>
      </c>
      <c r="G724" t="s">
        <v>3104</v>
      </c>
      <c r="H724" t="s">
        <v>3090</v>
      </c>
      <c r="I724" t="s">
        <v>1524</v>
      </c>
      <c r="J724" t="s">
        <v>3274</v>
      </c>
      <c r="K724" t="s">
        <v>3459</v>
      </c>
      <c r="L724" t="s">
        <v>4118</v>
      </c>
      <c r="M724" t="s">
        <v>3276</v>
      </c>
      <c r="N724" t="s">
        <v>3277</v>
      </c>
      <c r="O724" t="s">
        <v>4592</v>
      </c>
      <c r="P724" t="s">
        <v>1523</v>
      </c>
      <c r="Q724" t="s">
        <v>1523</v>
      </c>
      <c r="R724">
        <v>0</v>
      </c>
      <c r="S724">
        <v>0</v>
      </c>
      <c r="T724">
        <v>86010</v>
      </c>
      <c r="U724">
        <v>1.33</v>
      </c>
      <c r="V724">
        <v>64661</v>
      </c>
      <c r="W724">
        <v>0</v>
      </c>
      <c r="X724">
        <v>0</v>
      </c>
      <c r="Y724">
        <v>0</v>
      </c>
      <c r="Z724">
        <v>0</v>
      </c>
      <c r="AA724">
        <v>753</v>
      </c>
      <c r="AB724">
        <v>420305</v>
      </c>
      <c r="AC724">
        <v>11.6</v>
      </c>
      <c r="AD724">
        <v>6.5</v>
      </c>
      <c r="AE724">
        <v>0</v>
      </c>
      <c r="AF724">
        <v>0</v>
      </c>
      <c r="AG724">
        <v>0</v>
      </c>
      <c r="AH724" s="1">
        <f t="shared" si="11"/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86724.807400000005</v>
      </c>
      <c r="AP724">
        <v>1.3024</v>
      </c>
      <c r="AQ724">
        <v>11.513999999999999</v>
      </c>
      <c r="AR724">
        <v>0</v>
      </c>
      <c r="AS724">
        <v>166.73560000000001</v>
      </c>
      <c r="AT724">
        <v>3481702.5049999999</v>
      </c>
      <c r="AU724" s="1">
        <v>0</v>
      </c>
      <c r="AV724" s="1">
        <v>0</v>
      </c>
      <c r="AW724" s="3">
        <v>0</v>
      </c>
      <c r="AX724" s="1">
        <v>0</v>
      </c>
      <c r="AY724" s="1">
        <v>-6.8850398198242999</v>
      </c>
      <c r="AZ724" s="1">
        <v>-6.8850398198242999</v>
      </c>
      <c r="BA724" s="1">
        <v>6.6700546309236382</v>
      </c>
      <c r="BB724" s="1">
        <f>BA724-(((100-AH724)/100)*14.1)</f>
        <v>-7.4299453690763615</v>
      </c>
    </row>
    <row r="725" spans="1:54" x14ac:dyDescent="0.3">
      <c r="A725">
        <v>1</v>
      </c>
      <c r="B725" t="s">
        <v>19</v>
      </c>
      <c r="C725">
        <v>4</v>
      </c>
      <c r="D725" t="s">
        <v>2282</v>
      </c>
      <c r="E725" t="s">
        <v>3137</v>
      </c>
      <c r="F725" t="s">
        <v>3116</v>
      </c>
      <c r="G725" t="s">
        <v>3104</v>
      </c>
      <c r="H725" t="s">
        <v>3090</v>
      </c>
      <c r="I725" t="s">
        <v>21</v>
      </c>
      <c r="J725" t="s">
        <v>3274</v>
      </c>
      <c r="K725" t="s">
        <v>3460</v>
      </c>
      <c r="L725" t="s">
        <v>4123</v>
      </c>
      <c r="M725" t="s">
        <v>3276</v>
      </c>
      <c r="N725" t="s">
        <v>3277</v>
      </c>
      <c r="O725" t="s">
        <v>4593</v>
      </c>
      <c r="P725" t="s">
        <v>20</v>
      </c>
      <c r="Q725" t="s">
        <v>20</v>
      </c>
      <c r="R725">
        <v>0</v>
      </c>
      <c r="S725">
        <v>0</v>
      </c>
      <c r="T725">
        <v>87542</v>
      </c>
      <c r="U725">
        <v>1.33</v>
      </c>
      <c r="V725">
        <v>65646</v>
      </c>
      <c r="W725">
        <v>0</v>
      </c>
      <c r="X725">
        <v>0</v>
      </c>
      <c r="Y725">
        <v>0</v>
      </c>
      <c r="Z725">
        <v>0</v>
      </c>
      <c r="AA725">
        <v>790</v>
      </c>
      <c r="AB725">
        <v>899225</v>
      </c>
      <c r="AC725">
        <v>12</v>
      </c>
      <c r="AD725">
        <v>13.7</v>
      </c>
      <c r="AE725">
        <v>0</v>
      </c>
      <c r="AF725">
        <v>0</v>
      </c>
      <c r="AG725">
        <v>0</v>
      </c>
      <c r="AH725" s="1">
        <f t="shared" si="11"/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84340.075299999997</v>
      </c>
      <c r="AP725">
        <v>1.2708999999999999</v>
      </c>
      <c r="AQ725">
        <v>0</v>
      </c>
      <c r="AR725">
        <v>0</v>
      </c>
      <c r="AS725">
        <v>186.53039999999999</v>
      </c>
      <c r="AT725">
        <v>4167112.75</v>
      </c>
      <c r="AU725" s="1">
        <v>0</v>
      </c>
      <c r="AV725" s="1">
        <v>0</v>
      </c>
      <c r="AW725" s="3">
        <v>0</v>
      </c>
      <c r="AX725" s="1">
        <v>0</v>
      </c>
      <c r="AY725" s="1">
        <v>5.2473686659769196</v>
      </c>
      <c r="AZ725" s="1">
        <v>-9.1526313340230807</v>
      </c>
      <c r="BA725" s="1">
        <v>99.046135876970993</v>
      </c>
      <c r="BB725" s="1">
        <f>BA725-(((100-AH725)/100)*4.9)</f>
        <v>94.146135876970988</v>
      </c>
    </row>
    <row r="726" spans="1:54" x14ac:dyDescent="0.3">
      <c r="A726">
        <v>1</v>
      </c>
      <c r="B726" t="s">
        <v>2866</v>
      </c>
      <c r="C726">
        <v>2</v>
      </c>
      <c r="D726" t="s">
        <v>2945</v>
      </c>
      <c r="E726" t="s">
        <v>3138</v>
      </c>
      <c r="F726" t="s">
        <v>3114</v>
      </c>
      <c r="G726" t="s">
        <v>3089</v>
      </c>
      <c r="H726" t="s">
        <v>3088</v>
      </c>
      <c r="I726" t="s">
        <v>2341</v>
      </c>
      <c r="J726" t="s">
        <v>3274</v>
      </c>
      <c r="K726" t="s">
        <v>3461</v>
      </c>
      <c r="L726" t="s">
        <v>4142</v>
      </c>
      <c r="M726" t="s">
        <v>3276</v>
      </c>
      <c r="N726" t="s">
        <v>3277</v>
      </c>
      <c r="O726" t="s">
        <v>4594</v>
      </c>
      <c r="P726" t="s">
        <v>2340</v>
      </c>
      <c r="Q726" t="s">
        <v>2340</v>
      </c>
      <c r="R726">
        <v>93759</v>
      </c>
      <c r="S726">
        <v>1.46</v>
      </c>
      <c r="T726">
        <v>0</v>
      </c>
      <c r="U726">
        <v>0</v>
      </c>
      <c r="V726">
        <v>64006</v>
      </c>
      <c r="W726">
        <v>92</v>
      </c>
      <c r="X726">
        <v>73441</v>
      </c>
      <c r="Y726">
        <v>1</v>
      </c>
      <c r="Z726">
        <v>1.1000000000000001</v>
      </c>
      <c r="AA726">
        <v>0</v>
      </c>
      <c r="AB726">
        <v>0</v>
      </c>
      <c r="AC726">
        <v>0</v>
      </c>
      <c r="AD726">
        <v>0</v>
      </c>
      <c r="AE726">
        <v>100</v>
      </c>
      <c r="AF726">
        <v>100</v>
      </c>
      <c r="AG726">
        <v>100</v>
      </c>
      <c r="AH726" s="1">
        <f t="shared" si="11"/>
        <v>100</v>
      </c>
      <c r="AI726">
        <v>99572.935800000007</v>
      </c>
      <c r="AJ726">
        <v>1.4966999999999999</v>
      </c>
      <c r="AK726">
        <v>0</v>
      </c>
      <c r="AL726">
        <v>0</v>
      </c>
      <c r="AM726">
        <v>32.042700000000004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17.2286</v>
      </c>
      <c r="AT726">
        <v>208748.2452</v>
      </c>
      <c r="AU726" s="1">
        <v>100</v>
      </c>
      <c r="AV726" s="1">
        <v>0</v>
      </c>
      <c r="AW726" s="3">
        <v>65.033193765944887</v>
      </c>
      <c r="AX726" s="1">
        <v>55.011064588648289</v>
      </c>
      <c r="AY726" s="1">
        <v>13.378989233698601</v>
      </c>
      <c r="AZ726" s="1">
        <v>12.704155202528325</v>
      </c>
      <c r="BA726" s="1">
        <v>2.4350993097022746</v>
      </c>
      <c r="BB726" s="1">
        <f>BA726-(((100-AH726)/100)*8.5)</f>
        <v>2.4350993097022746</v>
      </c>
    </row>
    <row r="727" spans="1:54" x14ac:dyDescent="0.3">
      <c r="A727">
        <v>1</v>
      </c>
      <c r="B727" t="s">
        <v>2837</v>
      </c>
      <c r="C727">
        <v>4</v>
      </c>
      <c r="D727" t="s">
        <v>2945</v>
      </c>
      <c r="E727" t="s">
        <v>3138</v>
      </c>
      <c r="F727" t="s">
        <v>3115</v>
      </c>
      <c r="G727" t="s">
        <v>3089</v>
      </c>
      <c r="H727" t="s">
        <v>3088</v>
      </c>
      <c r="I727" t="s">
        <v>2839</v>
      </c>
      <c r="J727" t="s">
        <v>3274</v>
      </c>
      <c r="K727" t="s">
        <v>3462</v>
      </c>
      <c r="L727" t="s">
        <v>4138</v>
      </c>
      <c r="M727" t="s">
        <v>3276</v>
      </c>
      <c r="N727" t="s">
        <v>3277</v>
      </c>
      <c r="O727" t="s">
        <v>4595</v>
      </c>
      <c r="P727" t="s">
        <v>2838</v>
      </c>
      <c r="Q727" t="s">
        <v>2838</v>
      </c>
      <c r="R727">
        <v>108209</v>
      </c>
      <c r="S727">
        <v>1.67</v>
      </c>
      <c r="T727">
        <v>74092</v>
      </c>
      <c r="U727">
        <v>1.1399999999999999</v>
      </c>
      <c r="V727">
        <v>64833</v>
      </c>
      <c r="W727">
        <v>147</v>
      </c>
      <c r="X727">
        <v>152560</v>
      </c>
      <c r="Y727">
        <v>2</v>
      </c>
      <c r="Z727">
        <v>2.4</v>
      </c>
      <c r="AA727">
        <v>0</v>
      </c>
      <c r="AB727">
        <v>58392</v>
      </c>
      <c r="AC727">
        <v>0</v>
      </c>
      <c r="AD727">
        <v>0.9</v>
      </c>
      <c r="AE727">
        <v>59</v>
      </c>
      <c r="AF727">
        <v>72</v>
      </c>
      <c r="AG727">
        <v>100</v>
      </c>
      <c r="AH727" s="1">
        <f t="shared" si="11"/>
        <v>77</v>
      </c>
      <c r="AI727">
        <v>104257.01149999999</v>
      </c>
      <c r="AJ727">
        <v>1.5430999999999999</v>
      </c>
      <c r="AK727">
        <v>2.1802000000000001</v>
      </c>
      <c r="AL727">
        <v>0</v>
      </c>
      <c r="AM727">
        <v>55.671199999999999</v>
      </c>
      <c r="AN727">
        <v>1659329.8658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265766.80310000002</v>
      </c>
      <c r="AU727" s="1">
        <v>100</v>
      </c>
      <c r="AV727" s="1">
        <v>86.194625579407443</v>
      </c>
      <c r="AW727" s="3">
        <v>100</v>
      </c>
      <c r="AX727" s="1">
        <v>95.398208526469148</v>
      </c>
      <c r="AY727" s="1">
        <v>20.340207217355101</v>
      </c>
      <c r="AZ727" s="1">
        <v>20.340207217355101</v>
      </c>
      <c r="BA727" s="1">
        <v>5.74265135292974</v>
      </c>
      <c r="BB727" s="1">
        <f>BA727-(((100-AH727)/100)*14.1)</f>
        <v>2.4996513529297402</v>
      </c>
    </row>
    <row r="728" spans="1:54" x14ac:dyDescent="0.3">
      <c r="A728">
        <v>1</v>
      </c>
      <c r="B728" t="s">
        <v>2796</v>
      </c>
      <c r="C728">
        <v>2</v>
      </c>
      <c r="D728" t="s">
        <v>946</v>
      </c>
      <c r="E728" t="s">
        <v>3138</v>
      </c>
      <c r="F728" t="s">
        <v>3116</v>
      </c>
      <c r="G728" t="s">
        <v>3089</v>
      </c>
      <c r="H728" t="s">
        <v>3088</v>
      </c>
      <c r="I728" t="s">
        <v>1949</v>
      </c>
      <c r="J728" t="s">
        <v>3274</v>
      </c>
      <c r="K728" t="s">
        <v>3463</v>
      </c>
      <c r="L728" t="s">
        <v>4143</v>
      </c>
      <c r="M728" t="s">
        <v>3276</v>
      </c>
      <c r="N728" t="s">
        <v>3277</v>
      </c>
      <c r="O728" t="s">
        <v>4596</v>
      </c>
      <c r="P728" t="s">
        <v>1948</v>
      </c>
      <c r="Q728" t="s">
        <v>1948</v>
      </c>
      <c r="R728">
        <v>100860</v>
      </c>
      <c r="S728">
        <v>1.52</v>
      </c>
      <c r="T728">
        <v>0</v>
      </c>
      <c r="U728">
        <v>0</v>
      </c>
      <c r="V728">
        <v>66259</v>
      </c>
      <c r="W728">
        <v>156</v>
      </c>
      <c r="X728">
        <v>109809</v>
      </c>
      <c r="Y728">
        <v>2</v>
      </c>
      <c r="Z728">
        <v>1.7</v>
      </c>
      <c r="AA728">
        <v>0</v>
      </c>
      <c r="AB728">
        <v>22566</v>
      </c>
      <c r="AC728">
        <v>0</v>
      </c>
      <c r="AD728">
        <v>0.3</v>
      </c>
      <c r="AE728">
        <v>100</v>
      </c>
      <c r="AF728">
        <v>83</v>
      </c>
      <c r="AG728">
        <v>100</v>
      </c>
      <c r="AH728" s="1">
        <f t="shared" si="11"/>
        <v>94.333333333333329</v>
      </c>
      <c r="AI728">
        <v>113239.00870000001</v>
      </c>
      <c r="AJ728">
        <v>1.6872</v>
      </c>
      <c r="AK728">
        <v>0</v>
      </c>
      <c r="AL728">
        <v>0</v>
      </c>
      <c r="AM728">
        <v>46.963099999999997</v>
      </c>
      <c r="AN728">
        <v>2027512.936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377445.11609999998</v>
      </c>
      <c r="AU728" s="1">
        <v>100</v>
      </c>
      <c r="AV728" s="1">
        <v>84.305542636370873</v>
      </c>
      <c r="AW728" s="3">
        <v>100</v>
      </c>
      <c r="AX728" s="1">
        <v>94.768514212123634</v>
      </c>
      <c r="AY728" s="1">
        <v>15.918686344219401</v>
      </c>
      <c r="AZ728" s="1">
        <v>15.165352390765204</v>
      </c>
      <c r="BA728" s="1">
        <v>-5.0466550911221244</v>
      </c>
      <c r="BB728" s="1">
        <f>BA728-(((100-AH728)/100)*4.9)</f>
        <v>-5.3243217577887911</v>
      </c>
    </row>
    <row r="729" spans="1:54" x14ac:dyDescent="0.3">
      <c r="A729">
        <v>1</v>
      </c>
      <c r="B729" t="s">
        <v>2688</v>
      </c>
      <c r="C729">
        <v>4</v>
      </c>
      <c r="D729" t="s">
        <v>946</v>
      </c>
      <c r="E729" t="s">
        <v>3138</v>
      </c>
      <c r="F729" t="s">
        <v>3114</v>
      </c>
      <c r="G729" t="s">
        <v>3089</v>
      </c>
      <c r="H729" t="s">
        <v>3090</v>
      </c>
      <c r="I729" t="s">
        <v>2341</v>
      </c>
      <c r="J729" t="s">
        <v>3274</v>
      </c>
      <c r="K729" t="s">
        <v>3461</v>
      </c>
      <c r="L729" t="s">
        <v>4142</v>
      </c>
      <c r="M729" t="s">
        <v>3276</v>
      </c>
      <c r="N729" t="s">
        <v>3277</v>
      </c>
      <c r="O729" t="s">
        <v>4594</v>
      </c>
      <c r="P729" t="s">
        <v>2340</v>
      </c>
      <c r="Q729" t="s">
        <v>2340</v>
      </c>
      <c r="R729">
        <v>113048</v>
      </c>
      <c r="S729">
        <v>1.76</v>
      </c>
      <c r="T729">
        <v>0</v>
      </c>
      <c r="U729">
        <v>0</v>
      </c>
      <c r="V729">
        <v>64099</v>
      </c>
      <c r="W729">
        <v>133</v>
      </c>
      <c r="X729">
        <v>173310</v>
      </c>
      <c r="Y729">
        <v>2</v>
      </c>
      <c r="Z729">
        <v>2.7</v>
      </c>
      <c r="AA729">
        <v>20</v>
      </c>
      <c r="AB729">
        <v>84540</v>
      </c>
      <c r="AC729">
        <v>0.3</v>
      </c>
      <c r="AD729">
        <v>1.3</v>
      </c>
      <c r="AE729">
        <v>100</v>
      </c>
      <c r="AF729">
        <v>67</v>
      </c>
      <c r="AG729">
        <v>87</v>
      </c>
      <c r="AH729" s="1">
        <f t="shared" si="11"/>
        <v>84.666666666666671</v>
      </c>
      <c r="AI729">
        <v>116803.1433</v>
      </c>
      <c r="AJ729">
        <v>1.7461</v>
      </c>
      <c r="AK729">
        <v>0</v>
      </c>
      <c r="AL729">
        <v>0</v>
      </c>
      <c r="AM729">
        <v>46.543399999999998</v>
      </c>
      <c r="AN729">
        <v>1504578.6421999999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780552.09169999999</v>
      </c>
      <c r="AU729" s="1">
        <v>100</v>
      </c>
      <c r="AV729" s="1">
        <v>65.842125348870397</v>
      </c>
      <c r="AW729" s="3">
        <v>100</v>
      </c>
      <c r="AX729" s="1">
        <v>88.614041782956804</v>
      </c>
      <c r="AY729" s="1">
        <v>-3.24378733606554</v>
      </c>
      <c r="AZ729" s="1">
        <v>-3.4145767093211878</v>
      </c>
      <c r="BA729" s="1">
        <v>8.8573097138407704</v>
      </c>
      <c r="BB729" s="1">
        <f>BA729-(((100-AH729)/100)*8.5)</f>
        <v>7.5539763805074376</v>
      </c>
    </row>
    <row r="730" spans="1:54" x14ac:dyDescent="0.3">
      <c r="A730">
        <v>1</v>
      </c>
      <c r="B730" t="s">
        <v>2099</v>
      </c>
      <c r="C730">
        <v>2</v>
      </c>
      <c r="D730" t="s">
        <v>3008</v>
      </c>
      <c r="E730" t="s">
        <v>3138</v>
      </c>
      <c r="F730" t="s">
        <v>3115</v>
      </c>
      <c r="G730" t="s">
        <v>3089</v>
      </c>
      <c r="H730" t="s">
        <v>3090</v>
      </c>
      <c r="I730" t="s">
        <v>2839</v>
      </c>
      <c r="J730" t="s">
        <v>3274</v>
      </c>
      <c r="K730" t="s">
        <v>3462</v>
      </c>
      <c r="L730" t="s">
        <v>4138</v>
      </c>
      <c r="M730" t="s">
        <v>3276</v>
      </c>
      <c r="N730" t="s">
        <v>3277</v>
      </c>
      <c r="O730" t="s">
        <v>4595</v>
      </c>
      <c r="P730" t="s">
        <v>2838</v>
      </c>
      <c r="Q730" t="s">
        <v>2838</v>
      </c>
      <c r="R730">
        <v>119925</v>
      </c>
      <c r="S730">
        <v>1.85</v>
      </c>
      <c r="T730">
        <v>60753</v>
      </c>
      <c r="U730">
        <v>0.94</v>
      </c>
      <c r="V730">
        <v>64938</v>
      </c>
      <c r="W730">
        <v>149</v>
      </c>
      <c r="X730">
        <v>96523</v>
      </c>
      <c r="Y730">
        <v>2</v>
      </c>
      <c r="Z730">
        <v>1.5</v>
      </c>
      <c r="AA730">
        <v>102</v>
      </c>
      <c r="AB730">
        <v>69683</v>
      </c>
      <c r="AC730">
        <v>1.6</v>
      </c>
      <c r="AD730">
        <v>1.1000000000000001</v>
      </c>
      <c r="AE730">
        <v>66</v>
      </c>
      <c r="AF730">
        <v>58</v>
      </c>
      <c r="AG730">
        <v>59</v>
      </c>
      <c r="AH730" s="1">
        <f t="shared" si="11"/>
        <v>61</v>
      </c>
      <c r="AI730">
        <v>149384.05170000001</v>
      </c>
      <c r="AJ730">
        <v>2.2423999999999999</v>
      </c>
      <c r="AK730">
        <v>0</v>
      </c>
      <c r="AL730">
        <v>0</v>
      </c>
      <c r="AM730">
        <v>52.305100000000003</v>
      </c>
      <c r="AN730">
        <v>1973376.42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641410.55669999996</v>
      </c>
      <c r="AU730" s="1">
        <v>100</v>
      </c>
      <c r="AV730" s="1">
        <v>75.469873361940401</v>
      </c>
      <c r="AW730" s="3">
        <v>100</v>
      </c>
      <c r="AX730" s="1">
        <v>91.8232911206468</v>
      </c>
      <c r="AY730" s="1">
        <v>13.0959507002972</v>
      </c>
      <c r="AZ730" s="1">
        <v>13.0959507002972</v>
      </c>
      <c r="BA730" s="1">
        <v>-4.7643247363740295</v>
      </c>
      <c r="BB730" s="1">
        <f>BA730-(((100-AH730)/100)*14.1)</f>
        <v>-10.263324736374029</v>
      </c>
    </row>
    <row r="731" spans="1:54" x14ac:dyDescent="0.3">
      <c r="A731">
        <v>1</v>
      </c>
      <c r="B731" t="s">
        <v>2107</v>
      </c>
      <c r="C731">
        <v>4</v>
      </c>
      <c r="D731" t="s">
        <v>3008</v>
      </c>
      <c r="E731" t="s">
        <v>3138</v>
      </c>
      <c r="F731" t="s">
        <v>3116</v>
      </c>
      <c r="G731" t="s">
        <v>3089</v>
      </c>
      <c r="H731" t="s">
        <v>3090</v>
      </c>
      <c r="I731" t="s">
        <v>1949</v>
      </c>
      <c r="J731" t="s">
        <v>3274</v>
      </c>
      <c r="K731" t="s">
        <v>3463</v>
      </c>
      <c r="L731" t="s">
        <v>4143</v>
      </c>
      <c r="M731" t="s">
        <v>3276</v>
      </c>
      <c r="N731" t="s">
        <v>3277</v>
      </c>
      <c r="O731" t="s">
        <v>4596</v>
      </c>
      <c r="P731" t="s">
        <v>1948</v>
      </c>
      <c r="Q731" t="s">
        <v>1948</v>
      </c>
      <c r="R731">
        <v>209932</v>
      </c>
      <c r="S731">
        <v>3.21</v>
      </c>
      <c r="T731">
        <v>48545</v>
      </c>
      <c r="U731">
        <v>0.74</v>
      </c>
      <c r="V731">
        <v>65437</v>
      </c>
      <c r="W731">
        <v>468</v>
      </c>
      <c r="X731">
        <v>359897</v>
      </c>
      <c r="Y731">
        <v>7</v>
      </c>
      <c r="Z731">
        <v>5.5</v>
      </c>
      <c r="AA731">
        <v>266</v>
      </c>
      <c r="AB731">
        <v>621704</v>
      </c>
      <c r="AC731">
        <v>4.0999999999999996</v>
      </c>
      <c r="AD731">
        <v>9.5</v>
      </c>
      <c r="AE731">
        <v>81</v>
      </c>
      <c r="AF731">
        <v>37</v>
      </c>
      <c r="AG731">
        <v>64</v>
      </c>
      <c r="AH731" s="1">
        <f t="shared" si="11"/>
        <v>60.666666666666664</v>
      </c>
      <c r="AI731">
        <v>236075.258</v>
      </c>
      <c r="AJ731">
        <v>3.5041000000000002</v>
      </c>
      <c r="AK731">
        <v>0</v>
      </c>
      <c r="AL731">
        <v>0</v>
      </c>
      <c r="AM731">
        <v>129.15719999999999</v>
      </c>
      <c r="AN731">
        <v>3055115.7792000002</v>
      </c>
      <c r="AO731">
        <v>50626.736199999999</v>
      </c>
      <c r="AP731">
        <v>0.75149999999999995</v>
      </c>
      <c r="AQ731">
        <v>0</v>
      </c>
      <c r="AR731">
        <v>0</v>
      </c>
      <c r="AS731">
        <v>61.385800000000003</v>
      </c>
      <c r="AT731">
        <v>3071129.1584000001</v>
      </c>
      <c r="AU731" s="1">
        <v>82.341686760405523</v>
      </c>
      <c r="AV731" s="1">
        <v>49.869305101549912</v>
      </c>
      <c r="AW731" s="3">
        <v>67.783754847987069</v>
      </c>
      <c r="AX731" s="1">
        <v>66.664915569980835</v>
      </c>
      <c r="AY731" s="1">
        <v>30.942677684770299</v>
      </c>
      <c r="AZ731" s="1">
        <v>26.142425526847539</v>
      </c>
      <c r="BA731" s="1">
        <v>75.433132178314182</v>
      </c>
      <c r="BB731" s="1">
        <f>BA731-(((100-AH731)/100)*4.9)</f>
        <v>73.505798844980845</v>
      </c>
    </row>
    <row r="732" spans="1:54" x14ac:dyDescent="0.3">
      <c r="A732">
        <v>1</v>
      </c>
      <c r="B732" t="s">
        <v>2699</v>
      </c>
      <c r="C732">
        <v>2</v>
      </c>
      <c r="D732" t="s">
        <v>832</v>
      </c>
      <c r="E732" t="s">
        <v>3138</v>
      </c>
      <c r="F732" t="s">
        <v>3114</v>
      </c>
      <c r="G732" t="s">
        <v>3104</v>
      </c>
      <c r="H732" t="s">
        <v>3088</v>
      </c>
      <c r="I732" t="s">
        <v>2341</v>
      </c>
      <c r="J732" t="s">
        <v>3274</v>
      </c>
      <c r="K732" t="s">
        <v>3461</v>
      </c>
      <c r="L732" t="s">
        <v>4142</v>
      </c>
      <c r="M732" t="s">
        <v>3276</v>
      </c>
      <c r="N732" t="s">
        <v>3277</v>
      </c>
      <c r="O732" t="s">
        <v>4594</v>
      </c>
      <c r="P732" t="s">
        <v>2340</v>
      </c>
      <c r="Q732" t="s">
        <v>2340</v>
      </c>
      <c r="R732">
        <v>82356</v>
      </c>
      <c r="S732">
        <v>1.28</v>
      </c>
      <c r="T732">
        <v>0</v>
      </c>
      <c r="U732">
        <v>0</v>
      </c>
      <c r="V732">
        <v>64377</v>
      </c>
      <c r="W732">
        <v>77</v>
      </c>
      <c r="X732">
        <v>73115</v>
      </c>
      <c r="Y732">
        <v>1</v>
      </c>
      <c r="Z732">
        <v>1.1000000000000001</v>
      </c>
      <c r="AA732">
        <v>0</v>
      </c>
      <c r="AB732">
        <v>0</v>
      </c>
      <c r="AC732">
        <v>0</v>
      </c>
      <c r="AD732">
        <v>0</v>
      </c>
      <c r="AE732">
        <v>100</v>
      </c>
      <c r="AF732">
        <v>100</v>
      </c>
      <c r="AG732">
        <v>100</v>
      </c>
      <c r="AH732" s="1">
        <f t="shared" si="11"/>
        <v>100</v>
      </c>
      <c r="AI732">
        <v>86350.97</v>
      </c>
      <c r="AJ732">
        <v>1.3044936356447205</v>
      </c>
      <c r="AK732">
        <v>0</v>
      </c>
      <c r="AL732">
        <v>0</v>
      </c>
      <c r="AM732">
        <v>38.429900000000004</v>
      </c>
      <c r="AN732">
        <v>1425382.16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387708.86090000003</v>
      </c>
      <c r="AU732" s="1">
        <v>100</v>
      </c>
      <c r="AV732" s="1">
        <v>78.616139155134903</v>
      </c>
      <c r="AW732" s="3">
        <v>100</v>
      </c>
      <c r="AX732" s="1">
        <v>92.872046385044953</v>
      </c>
      <c r="AY732" s="1">
        <v>13.5090339652614</v>
      </c>
      <c r="AZ732" s="1">
        <v>13.402114661037075</v>
      </c>
      <c r="BA732" s="1">
        <v>-0.52936941515267699</v>
      </c>
      <c r="BB732" s="1">
        <f>BA732-(((100-AH732)/100)*8.5)</f>
        <v>-0.52936941515267699</v>
      </c>
    </row>
    <row r="733" spans="1:54" x14ac:dyDescent="0.3">
      <c r="A733">
        <v>1</v>
      </c>
      <c r="B733" t="s">
        <v>2347</v>
      </c>
      <c r="C733">
        <v>4</v>
      </c>
      <c r="D733" t="s">
        <v>2496</v>
      </c>
      <c r="E733" t="s">
        <v>3137</v>
      </c>
      <c r="F733" t="s">
        <v>3115</v>
      </c>
      <c r="G733" t="s">
        <v>3089</v>
      </c>
      <c r="H733" t="s">
        <v>3088</v>
      </c>
      <c r="I733" t="s">
        <v>1524</v>
      </c>
      <c r="J733" t="s">
        <v>3274</v>
      </c>
      <c r="K733" t="s">
        <v>3459</v>
      </c>
      <c r="L733" t="s">
        <v>4118</v>
      </c>
      <c r="M733" t="s">
        <v>3276</v>
      </c>
      <c r="N733" t="s">
        <v>3277</v>
      </c>
      <c r="O733" t="s">
        <v>4592</v>
      </c>
      <c r="P733" t="s">
        <v>1523</v>
      </c>
      <c r="Q733" t="s">
        <v>1523</v>
      </c>
      <c r="R733">
        <v>339542</v>
      </c>
      <c r="S733">
        <v>5.25</v>
      </c>
      <c r="T733">
        <v>0</v>
      </c>
      <c r="U733">
        <v>0</v>
      </c>
      <c r="V733">
        <v>64662</v>
      </c>
      <c r="W733">
        <v>2271</v>
      </c>
      <c r="X733">
        <v>532225</v>
      </c>
      <c r="Y733">
        <v>35</v>
      </c>
      <c r="Z733">
        <v>8.1999999999999993</v>
      </c>
      <c r="AA733">
        <v>0</v>
      </c>
      <c r="AB733">
        <v>0</v>
      </c>
      <c r="AC733">
        <v>0</v>
      </c>
      <c r="AD733">
        <v>0</v>
      </c>
      <c r="AE733">
        <v>100</v>
      </c>
      <c r="AF733">
        <v>100</v>
      </c>
      <c r="AG733">
        <v>100</v>
      </c>
      <c r="AH733" s="1">
        <f t="shared" si="11"/>
        <v>100</v>
      </c>
      <c r="AI733">
        <v>287752.16440000001</v>
      </c>
      <c r="AJ733">
        <v>4.3414000000000001</v>
      </c>
      <c r="AK733">
        <v>0</v>
      </c>
      <c r="AL733">
        <v>0</v>
      </c>
      <c r="AM733">
        <v>449.69229999999999</v>
      </c>
      <c r="AN733">
        <v>3342244.4816999999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 s="1">
        <v>100</v>
      </c>
      <c r="AV733" s="1">
        <v>100</v>
      </c>
      <c r="AW733" s="3">
        <v>100</v>
      </c>
      <c r="AX733" s="1">
        <v>100</v>
      </c>
      <c r="AY733" s="1">
        <v>97.120146670058006</v>
      </c>
      <c r="AZ733" s="1">
        <v>97.120146670058006</v>
      </c>
      <c r="BA733" s="1">
        <v>15.670624878333669</v>
      </c>
      <c r="BB733" s="1">
        <f>BA733-(((100-AH733)/100)*14.1)</f>
        <v>15.670624878333669</v>
      </c>
    </row>
    <row r="734" spans="1:54" x14ac:dyDescent="0.3">
      <c r="A734">
        <v>1</v>
      </c>
      <c r="B734" t="s">
        <v>2696</v>
      </c>
      <c r="C734">
        <v>4</v>
      </c>
      <c r="D734" t="s">
        <v>832</v>
      </c>
      <c r="E734" t="s">
        <v>3138</v>
      </c>
      <c r="F734" t="s">
        <v>3115</v>
      </c>
      <c r="G734" t="s">
        <v>3104</v>
      </c>
      <c r="H734" t="s">
        <v>3088</v>
      </c>
      <c r="I734" t="s">
        <v>2839</v>
      </c>
      <c r="J734" t="s">
        <v>3274</v>
      </c>
      <c r="K734" t="s">
        <v>3462</v>
      </c>
      <c r="L734" t="s">
        <v>4138</v>
      </c>
      <c r="M734" t="s">
        <v>3276</v>
      </c>
      <c r="N734" t="s">
        <v>3277</v>
      </c>
      <c r="O734" t="s">
        <v>4595</v>
      </c>
      <c r="P734" t="s">
        <v>2838</v>
      </c>
      <c r="Q734" t="s">
        <v>2838</v>
      </c>
      <c r="R734">
        <v>22866</v>
      </c>
      <c r="S734">
        <v>0.35</v>
      </c>
      <c r="T734">
        <v>198177</v>
      </c>
      <c r="U734">
        <v>3.07</v>
      </c>
      <c r="V734">
        <v>64499</v>
      </c>
      <c r="W734">
        <v>28</v>
      </c>
      <c r="X734">
        <v>42146</v>
      </c>
      <c r="Y734">
        <v>0</v>
      </c>
      <c r="Z734">
        <v>0.7</v>
      </c>
      <c r="AA734">
        <v>858</v>
      </c>
      <c r="AB734">
        <v>544916</v>
      </c>
      <c r="AC734">
        <v>13.3</v>
      </c>
      <c r="AD734">
        <v>8.4</v>
      </c>
      <c r="AE734">
        <v>10</v>
      </c>
      <c r="AF734">
        <v>7</v>
      </c>
      <c r="AG734">
        <v>3</v>
      </c>
      <c r="AH734" s="1">
        <f t="shared" si="11"/>
        <v>6.666666666666667</v>
      </c>
      <c r="AI734">
        <v>25612.8295</v>
      </c>
      <c r="AJ734">
        <v>0.37859999999999999</v>
      </c>
      <c r="AK734">
        <v>0</v>
      </c>
      <c r="AL734">
        <v>0</v>
      </c>
      <c r="AM734">
        <v>0</v>
      </c>
      <c r="AN734">
        <v>695220.07030000002</v>
      </c>
      <c r="AO734">
        <v>42858.806100000002</v>
      </c>
      <c r="AP734">
        <v>0.63349999999999995</v>
      </c>
      <c r="AQ734">
        <v>0</v>
      </c>
      <c r="AR734">
        <v>0</v>
      </c>
      <c r="AS734">
        <v>53.555799999999998</v>
      </c>
      <c r="AT734">
        <v>2720150.7026999998</v>
      </c>
      <c r="AU734" s="1">
        <v>37.406481202852994</v>
      </c>
      <c r="AV734" s="1">
        <v>20.355625099213789</v>
      </c>
      <c r="AW734" s="3">
        <v>0</v>
      </c>
      <c r="AX734" s="1">
        <v>19.25403543402226</v>
      </c>
      <c r="AY734" s="1">
        <v>12.0938412982544</v>
      </c>
      <c r="AZ734" s="1">
        <v>12.0938412982544</v>
      </c>
      <c r="BA734" s="1">
        <v>-3.0173252871325507</v>
      </c>
      <c r="BB734" s="1">
        <f>BA734-(((100-AH734)/100)*14.1)</f>
        <v>-16.17732528713255</v>
      </c>
    </row>
    <row r="735" spans="1:54" x14ac:dyDescent="0.3">
      <c r="A735">
        <v>1</v>
      </c>
      <c r="B735" t="s">
        <v>2682</v>
      </c>
      <c r="C735">
        <v>2</v>
      </c>
      <c r="D735" t="s">
        <v>1694</v>
      </c>
      <c r="E735" t="s">
        <v>3138</v>
      </c>
      <c r="F735" t="s">
        <v>3116</v>
      </c>
      <c r="G735" t="s">
        <v>3104</v>
      </c>
      <c r="H735" t="s">
        <v>3088</v>
      </c>
      <c r="I735" t="s">
        <v>1949</v>
      </c>
      <c r="J735" t="s">
        <v>3274</v>
      </c>
      <c r="K735" t="s">
        <v>3463</v>
      </c>
      <c r="L735" t="s">
        <v>4143</v>
      </c>
      <c r="M735" t="s">
        <v>3276</v>
      </c>
      <c r="N735" t="s">
        <v>3277</v>
      </c>
      <c r="O735" t="s">
        <v>4596</v>
      </c>
      <c r="P735" t="s">
        <v>1948</v>
      </c>
      <c r="Q735" t="s">
        <v>1948</v>
      </c>
      <c r="R735">
        <v>40337</v>
      </c>
      <c r="S735">
        <v>0.62</v>
      </c>
      <c r="T735">
        <v>42695</v>
      </c>
      <c r="U735">
        <v>0.65</v>
      </c>
      <c r="V735">
        <v>65458</v>
      </c>
      <c r="W735">
        <v>34</v>
      </c>
      <c r="X735">
        <v>50997</v>
      </c>
      <c r="Y735">
        <v>1</v>
      </c>
      <c r="Z735">
        <v>0.8</v>
      </c>
      <c r="AA735">
        <v>249</v>
      </c>
      <c r="AB735">
        <v>321696</v>
      </c>
      <c r="AC735">
        <v>3.8</v>
      </c>
      <c r="AD735">
        <v>4.9000000000000004</v>
      </c>
      <c r="AE735">
        <v>49</v>
      </c>
      <c r="AF735">
        <v>14</v>
      </c>
      <c r="AG735">
        <v>12</v>
      </c>
      <c r="AH735" s="1">
        <f t="shared" si="11"/>
        <v>25</v>
      </c>
      <c r="AI735">
        <v>46559.892800000001</v>
      </c>
      <c r="AJ735">
        <v>0.69010000000000005</v>
      </c>
      <c r="AK735">
        <v>0</v>
      </c>
      <c r="AL735">
        <v>0</v>
      </c>
      <c r="AM735">
        <v>12.12706</v>
      </c>
      <c r="AN735">
        <v>1329719.8929999999</v>
      </c>
      <c r="AO735">
        <v>44189.17</v>
      </c>
      <c r="AP735">
        <v>0.65494088061394717</v>
      </c>
      <c r="AQ735">
        <v>0</v>
      </c>
      <c r="AR735">
        <v>42.995240062756295</v>
      </c>
      <c r="AS735">
        <v>46.814489999999999</v>
      </c>
      <c r="AT735">
        <v>2900909.1179999998</v>
      </c>
      <c r="AU735" s="1">
        <v>51.306196850332654</v>
      </c>
      <c r="AV735" s="1">
        <v>31.430784631377833</v>
      </c>
      <c r="AW735" s="3">
        <v>20.574721906702486</v>
      </c>
      <c r="AX735" s="1">
        <v>34.437234462804327</v>
      </c>
      <c r="AY735" s="1">
        <v>18.4354343844645</v>
      </c>
      <c r="AZ735" s="1">
        <v>8.994396147108322</v>
      </c>
      <c r="BA735" s="1">
        <v>-1.235195302022903</v>
      </c>
      <c r="BB735" s="1">
        <f>BA735-(((100-AH735)/100)*4.9)</f>
        <v>-4.9101953020229034</v>
      </c>
    </row>
    <row r="736" spans="1:54" x14ac:dyDescent="0.3">
      <c r="A736">
        <v>1</v>
      </c>
      <c r="B736" t="s">
        <v>2339</v>
      </c>
      <c r="C736">
        <v>4</v>
      </c>
      <c r="D736" t="s">
        <v>1694</v>
      </c>
      <c r="E736" t="s">
        <v>3138</v>
      </c>
      <c r="F736" t="s">
        <v>3114</v>
      </c>
      <c r="G736" t="s">
        <v>3104</v>
      </c>
      <c r="H736" t="s">
        <v>3090</v>
      </c>
      <c r="I736" t="s">
        <v>2341</v>
      </c>
      <c r="J736" t="s">
        <v>3274</v>
      </c>
      <c r="K736" t="s">
        <v>3461</v>
      </c>
      <c r="L736" t="s">
        <v>4142</v>
      </c>
      <c r="M736" t="s">
        <v>3276</v>
      </c>
      <c r="N736" t="s">
        <v>3277</v>
      </c>
      <c r="O736" t="s">
        <v>4594</v>
      </c>
      <c r="P736" t="s">
        <v>2340</v>
      </c>
      <c r="Q736" t="s">
        <v>2340</v>
      </c>
      <c r="R736">
        <v>44396</v>
      </c>
      <c r="S736">
        <v>0.69</v>
      </c>
      <c r="T736">
        <v>67920</v>
      </c>
      <c r="U736">
        <v>1.05</v>
      </c>
      <c r="V736">
        <v>64763</v>
      </c>
      <c r="W736">
        <v>31</v>
      </c>
      <c r="X736">
        <v>71738</v>
      </c>
      <c r="Y736">
        <v>0</v>
      </c>
      <c r="Z736">
        <v>1.1000000000000001</v>
      </c>
      <c r="AA736">
        <v>289</v>
      </c>
      <c r="AB736">
        <v>420601</v>
      </c>
      <c r="AC736">
        <v>4.5</v>
      </c>
      <c r="AD736">
        <v>6.5</v>
      </c>
      <c r="AE736">
        <v>40</v>
      </c>
      <c r="AF736">
        <v>15</v>
      </c>
      <c r="AG736">
        <v>10</v>
      </c>
      <c r="AH736" s="1">
        <f t="shared" si="11"/>
        <v>21.666666666666668</v>
      </c>
      <c r="AI736">
        <v>45129.793400000002</v>
      </c>
      <c r="AJ736">
        <v>0.67110000000000003</v>
      </c>
      <c r="AK736">
        <v>0</v>
      </c>
      <c r="AL736">
        <v>0</v>
      </c>
      <c r="AM736">
        <v>10.6755</v>
      </c>
      <c r="AN736">
        <v>887152.17700000003</v>
      </c>
      <c r="AO736">
        <v>49962.979299999999</v>
      </c>
      <c r="AP736">
        <v>0.7429</v>
      </c>
      <c r="AQ736">
        <v>0</v>
      </c>
      <c r="AR736">
        <v>0</v>
      </c>
      <c r="AS736">
        <v>73.495900000000006</v>
      </c>
      <c r="AT736">
        <v>2373920.6065000002</v>
      </c>
      <c r="AU736" s="1">
        <v>47.458699666247092</v>
      </c>
      <c r="AV736" s="1">
        <v>27.204304714960987</v>
      </c>
      <c r="AW736" s="3">
        <v>12.683049111693521</v>
      </c>
      <c r="AX736" s="1">
        <v>29.115351164300534</v>
      </c>
      <c r="AY736" s="1">
        <v>12.1550388189898</v>
      </c>
      <c r="AZ736" s="1">
        <v>11.091769086454308</v>
      </c>
      <c r="BA736" s="1">
        <v>33.969242748686014</v>
      </c>
      <c r="BB736" s="1">
        <f>BA736-(((100-AH736)/100)*8.5)</f>
        <v>27.310909415352683</v>
      </c>
    </row>
    <row r="737" spans="1:54" x14ac:dyDescent="0.3">
      <c r="A737">
        <v>1</v>
      </c>
      <c r="B737" t="s">
        <v>2084</v>
      </c>
      <c r="C737">
        <v>2</v>
      </c>
      <c r="D737" t="s">
        <v>483</v>
      </c>
      <c r="E737" t="s">
        <v>3138</v>
      </c>
      <c r="F737" t="s">
        <v>3115</v>
      </c>
      <c r="G737" t="s">
        <v>3104</v>
      </c>
      <c r="H737" t="s">
        <v>3090</v>
      </c>
      <c r="I737" t="s">
        <v>2839</v>
      </c>
      <c r="J737" t="s">
        <v>3274</v>
      </c>
      <c r="K737" t="s">
        <v>3462</v>
      </c>
      <c r="L737" t="s">
        <v>4138</v>
      </c>
      <c r="M737" t="s">
        <v>3276</v>
      </c>
      <c r="N737" t="s">
        <v>3277</v>
      </c>
      <c r="O737" t="s">
        <v>4595</v>
      </c>
      <c r="P737" t="s">
        <v>2838</v>
      </c>
      <c r="Q737" t="s">
        <v>2838</v>
      </c>
      <c r="R737">
        <v>48476</v>
      </c>
      <c r="S737">
        <v>0.74</v>
      </c>
      <c r="T737">
        <v>162493</v>
      </c>
      <c r="U737">
        <v>2.4900000000000002</v>
      </c>
      <c r="V737">
        <v>65227</v>
      </c>
      <c r="W737">
        <v>38</v>
      </c>
      <c r="X737">
        <v>37257</v>
      </c>
      <c r="Y737">
        <v>1</v>
      </c>
      <c r="Z737">
        <v>0.6</v>
      </c>
      <c r="AA737">
        <v>665</v>
      </c>
      <c r="AB737">
        <v>342653</v>
      </c>
      <c r="AC737">
        <v>10.199999999999999</v>
      </c>
      <c r="AD737">
        <v>5.3</v>
      </c>
      <c r="AE737">
        <v>23</v>
      </c>
      <c r="AF737">
        <v>10</v>
      </c>
      <c r="AG737">
        <v>5</v>
      </c>
      <c r="AH737" s="1">
        <f t="shared" si="11"/>
        <v>12.666666666666666</v>
      </c>
      <c r="AI737">
        <v>53100.066599999998</v>
      </c>
      <c r="AJ737">
        <v>0.78849999999999998</v>
      </c>
      <c r="AK737">
        <v>0</v>
      </c>
      <c r="AL737">
        <v>0</v>
      </c>
      <c r="AM737">
        <v>0</v>
      </c>
      <c r="AN737">
        <v>1025281.608</v>
      </c>
      <c r="AO737">
        <v>54094.051299999999</v>
      </c>
      <c r="AP737">
        <v>0.80330000000000001</v>
      </c>
      <c r="AQ737">
        <v>0</v>
      </c>
      <c r="AR737">
        <v>0</v>
      </c>
      <c r="AS737">
        <v>75.465999999999994</v>
      </c>
      <c r="AT737">
        <v>2857747.4410000001</v>
      </c>
      <c r="AU737" s="1">
        <v>49.536362293252282</v>
      </c>
      <c r="AV737" s="1">
        <v>26.404170431432689</v>
      </c>
      <c r="AW737" s="3">
        <v>0</v>
      </c>
      <c r="AX737" s="1">
        <v>25.313510908228324</v>
      </c>
      <c r="AY737" s="1">
        <v>-3.2820357865251899</v>
      </c>
      <c r="AZ737" s="1">
        <v>-3.2820357865251899</v>
      </c>
      <c r="BA737" s="1">
        <v>-1.6586908341450304</v>
      </c>
      <c r="BB737" s="1">
        <f>BA737-(((100-AH737)/100)*14.1)</f>
        <v>-13.972690834145029</v>
      </c>
    </row>
    <row r="738" spans="1:54" x14ac:dyDescent="0.3">
      <c r="A738">
        <v>1</v>
      </c>
      <c r="B738" t="s">
        <v>1947</v>
      </c>
      <c r="C738">
        <v>4</v>
      </c>
      <c r="D738" t="s">
        <v>483</v>
      </c>
      <c r="E738" t="s">
        <v>3138</v>
      </c>
      <c r="F738" t="s">
        <v>3116</v>
      </c>
      <c r="G738" t="s">
        <v>3104</v>
      </c>
      <c r="H738" t="s">
        <v>3090</v>
      </c>
      <c r="I738" t="s">
        <v>1949</v>
      </c>
      <c r="J738" t="s">
        <v>3274</v>
      </c>
      <c r="K738" t="s">
        <v>3463</v>
      </c>
      <c r="L738" t="s">
        <v>4143</v>
      </c>
      <c r="M738" t="s">
        <v>3276</v>
      </c>
      <c r="N738" t="s">
        <v>3277</v>
      </c>
      <c r="O738" t="s">
        <v>4596</v>
      </c>
      <c r="P738" t="s">
        <v>1948</v>
      </c>
      <c r="Q738" t="s">
        <v>1948</v>
      </c>
      <c r="R738">
        <v>45863</v>
      </c>
      <c r="S738">
        <v>0.7</v>
      </c>
      <c r="T738">
        <v>58500</v>
      </c>
      <c r="U738">
        <v>0.9</v>
      </c>
      <c r="V738">
        <v>65127</v>
      </c>
      <c r="W738">
        <v>81</v>
      </c>
      <c r="X738">
        <v>114470</v>
      </c>
      <c r="Y738">
        <v>1</v>
      </c>
      <c r="Z738">
        <v>1.8</v>
      </c>
      <c r="AA738">
        <v>383</v>
      </c>
      <c r="AB738">
        <v>692491</v>
      </c>
      <c r="AC738">
        <v>5.9</v>
      </c>
      <c r="AD738">
        <v>10.6</v>
      </c>
      <c r="AE738">
        <v>44</v>
      </c>
      <c r="AF738">
        <v>14</v>
      </c>
      <c r="AG738">
        <v>17</v>
      </c>
      <c r="AH738" s="1">
        <f t="shared" si="11"/>
        <v>25</v>
      </c>
      <c r="AI738">
        <v>55548.711799999997</v>
      </c>
      <c r="AJ738">
        <v>0.83350000000000002</v>
      </c>
      <c r="AK738">
        <v>0</v>
      </c>
      <c r="AL738">
        <v>0</v>
      </c>
      <c r="AM738">
        <v>0</v>
      </c>
      <c r="AN738">
        <v>1288970.4258999999</v>
      </c>
      <c r="AO738">
        <v>64244.3531</v>
      </c>
      <c r="AP738">
        <v>0.96389999999999998</v>
      </c>
      <c r="AQ738">
        <v>0</v>
      </c>
      <c r="AR738">
        <v>0</v>
      </c>
      <c r="AS738">
        <v>104.21810000000001</v>
      </c>
      <c r="AT738">
        <v>3679312.9939000001</v>
      </c>
      <c r="AU738" s="1">
        <v>46.370557299264824</v>
      </c>
      <c r="AV738" s="1">
        <v>25.943979378533278</v>
      </c>
      <c r="AW738" s="3">
        <v>0</v>
      </c>
      <c r="AX738" s="1">
        <v>24.104845559266035</v>
      </c>
      <c r="AY738" s="1">
        <v>5.40036246781552</v>
      </c>
      <c r="AZ738" s="1">
        <v>-5.5285397716501707</v>
      </c>
      <c r="BA738" s="1">
        <v>95.561611835701783</v>
      </c>
      <c r="BB738" s="1">
        <f>BA738-(((100-AH738)/100)*4.9)</f>
        <v>91.886611835701785</v>
      </c>
    </row>
    <row r="739" spans="1:54" x14ac:dyDescent="0.3">
      <c r="A739">
        <v>1</v>
      </c>
      <c r="B739" t="s">
        <v>2362</v>
      </c>
      <c r="C739">
        <v>2</v>
      </c>
      <c r="D739" t="s">
        <v>1403</v>
      </c>
      <c r="E739" t="s">
        <v>3139</v>
      </c>
      <c r="F739" t="s">
        <v>3114</v>
      </c>
      <c r="G739" t="s">
        <v>3089</v>
      </c>
      <c r="H739" t="s">
        <v>3088</v>
      </c>
      <c r="I739" t="s">
        <v>756</v>
      </c>
      <c r="J739" t="s">
        <v>3274</v>
      </c>
      <c r="K739" t="s">
        <v>3464</v>
      </c>
      <c r="L739" t="s">
        <v>4144</v>
      </c>
      <c r="M739" t="s">
        <v>3276</v>
      </c>
      <c r="N739" t="s">
        <v>3277</v>
      </c>
      <c r="O739" t="s">
        <v>4597</v>
      </c>
      <c r="P739" t="s">
        <v>755</v>
      </c>
      <c r="Q739" t="s">
        <v>755</v>
      </c>
      <c r="R739">
        <v>64297</v>
      </c>
      <c r="S739">
        <v>0.98</v>
      </c>
      <c r="T739">
        <v>30336</v>
      </c>
      <c r="U739">
        <v>0.46</v>
      </c>
      <c r="V739">
        <v>65558</v>
      </c>
      <c r="W739">
        <v>122</v>
      </c>
      <c r="X739">
        <v>90790</v>
      </c>
      <c r="Y739">
        <v>2</v>
      </c>
      <c r="Z739">
        <v>1.4</v>
      </c>
      <c r="AA739">
        <v>107</v>
      </c>
      <c r="AB739">
        <v>139339</v>
      </c>
      <c r="AC739">
        <v>1.6</v>
      </c>
      <c r="AD739">
        <v>2.1</v>
      </c>
      <c r="AE739">
        <v>68</v>
      </c>
      <c r="AF739">
        <v>39</v>
      </c>
      <c r="AG739">
        <v>53</v>
      </c>
      <c r="AH739" s="1">
        <f t="shared" si="11"/>
        <v>53.333333333333336</v>
      </c>
      <c r="AI739">
        <v>68272.150599999994</v>
      </c>
      <c r="AJ739">
        <v>1.0161</v>
      </c>
      <c r="AK739">
        <v>3.1168999999999998</v>
      </c>
      <c r="AL739">
        <v>0</v>
      </c>
      <c r="AM739">
        <v>63.2819</v>
      </c>
      <c r="AN739">
        <v>1115393.629</v>
      </c>
      <c r="AO739">
        <v>30498.7003</v>
      </c>
      <c r="AP739">
        <v>0.45390000000000003</v>
      </c>
      <c r="AQ739">
        <v>1.5341</v>
      </c>
      <c r="AR739">
        <v>0</v>
      </c>
      <c r="AS739">
        <v>31.147600000000001</v>
      </c>
      <c r="AT739">
        <v>1695338.544</v>
      </c>
      <c r="AU739" s="1">
        <v>69.121760092075917</v>
      </c>
      <c r="AV739" s="1">
        <v>39.683383558010739</v>
      </c>
      <c r="AW739" s="3">
        <v>67.014968839186906</v>
      </c>
      <c r="AX739" s="1">
        <v>58.606704163091187</v>
      </c>
      <c r="AY739" s="1">
        <v>90.9085983154107</v>
      </c>
      <c r="AZ739" s="1">
        <v>90.287698877857068</v>
      </c>
      <c r="BA739" s="1">
        <v>52.548737277488385</v>
      </c>
      <c r="BB739" s="1">
        <f>BA739-(((100-AH739)/100)*8.5)</f>
        <v>48.582070610821717</v>
      </c>
    </row>
    <row r="740" spans="1:54" x14ac:dyDescent="0.3">
      <c r="A740">
        <v>1</v>
      </c>
      <c r="B740" t="s">
        <v>2951</v>
      </c>
      <c r="C740">
        <v>4</v>
      </c>
      <c r="D740" t="s">
        <v>1403</v>
      </c>
      <c r="E740" t="s">
        <v>3139</v>
      </c>
      <c r="F740" t="s">
        <v>3115</v>
      </c>
      <c r="G740" t="s">
        <v>3089</v>
      </c>
      <c r="H740" t="s">
        <v>3088</v>
      </c>
      <c r="I740" t="s">
        <v>2422</v>
      </c>
      <c r="J740" t="s">
        <v>3274</v>
      </c>
      <c r="K740" t="s">
        <v>3465</v>
      </c>
      <c r="L740" t="s">
        <v>4141</v>
      </c>
      <c r="M740" t="s">
        <v>3276</v>
      </c>
      <c r="N740" t="s">
        <v>3277</v>
      </c>
      <c r="O740" t="s">
        <v>4598</v>
      </c>
      <c r="P740" t="s">
        <v>2421</v>
      </c>
      <c r="Q740" t="s">
        <v>2421</v>
      </c>
      <c r="R740">
        <v>100930</v>
      </c>
      <c r="S740">
        <v>1.56</v>
      </c>
      <c r="T740">
        <v>0</v>
      </c>
      <c r="U740">
        <v>0</v>
      </c>
      <c r="V740">
        <v>64574</v>
      </c>
      <c r="W740">
        <v>448</v>
      </c>
      <c r="X740">
        <v>231762</v>
      </c>
      <c r="Y740">
        <v>7</v>
      </c>
      <c r="Z740">
        <v>3.6</v>
      </c>
      <c r="AA740">
        <v>288</v>
      </c>
      <c r="AB740">
        <v>587471</v>
      </c>
      <c r="AC740">
        <v>4.5</v>
      </c>
      <c r="AD740">
        <v>9.1</v>
      </c>
      <c r="AE740">
        <v>100</v>
      </c>
      <c r="AF740">
        <v>28</v>
      </c>
      <c r="AG740">
        <v>61</v>
      </c>
      <c r="AH740" s="1">
        <f t="shared" si="11"/>
        <v>63</v>
      </c>
      <c r="AI740">
        <v>105239.6033</v>
      </c>
      <c r="AJ740">
        <v>1.5731999999999999</v>
      </c>
      <c r="AK740">
        <v>0</v>
      </c>
      <c r="AL740">
        <v>0</v>
      </c>
      <c r="AM740">
        <v>127.962</v>
      </c>
      <c r="AN740">
        <v>1756739.0939</v>
      </c>
      <c r="AO740">
        <v>52743.630599999997</v>
      </c>
      <c r="AP740">
        <v>0.78849999999999998</v>
      </c>
      <c r="AQ740">
        <v>0</v>
      </c>
      <c r="AR740">
        <v>0</v>
      </c>
      <c r="AS740">
        <v>0</v>
      </c>
      <c r="AT740">
        <v>2858090.4259000001</v>
      </c>
      <c r="AU740" s="1">
        <v>66.614412619641911</v>
      </c>
      <c r="AV740" s="1">
        <v>38.067258744070237</v>
      </c>
      <c r="AW740" s="3">
        <v>100</v>
      </c>
      <c r="AX740" s="1">
        <v>68.227223787904052</v>
      </c>
      <c r="AY740" s="1">
        <v>102.168942130731</v>
      </c>
      <c r="AZ740" s="1">
        <v>102.168942130731</v>
      </c>
      <c r="BA740" s="1">
        <v>-5.9373175004866567</v>
      </c>
      <c r="BB740" s="1">
        <f>BA740-(((100-AH740)/100)*14.1)</f>
        <v>-11.154317500486655</v>
      </c>
    </row>
    <row r="741" spans="1:54" x14ac:dyDescent="0.3">
      <c r="A741">
        <v>1</v>
      </c>
      <c r="B741" t="s">
        <v>2437</v>
      </c>
      <c r="C741">
        <v>2</v>
      </c>
      <c r="D741" t="s">
        <v>2061</v>
      </c>
      <c r="E741" t="s">
        <v>3139</v>
      </c>
      <c r="F741" t="s">
        <v>3116</v>
      </c>
      <c r="G741" t="s">
        <v>3089</v>
      </c>
      <c r="H741" t="s">
        <v>3088</v>
      </c>
      <c r="I741" t="s">
        <v>174</v>
      </c>
      <c r="J741" t="s">
        <v>3274</v>
      </c>
      <c r="K741" t="s">
        <v>3466</v>
      </c>
      <c r="L741" t="s">
        <v>4145</v>
      </c>
      <c r="M741" t="s">
        <v>3276</v>
      </c>
      <c r="N741" t="s">
        <v>3277</v>
      </c>
      <c r="O741" t="s">
        <v>4599</v>
      </c>
      <c r="P741" t="s">
        <v>173</v>
      </c>
      <c r="Q741" t="s">
        <v>173</v>
      </c>
      <c r="R741">
        <v>0</v>
      </c>
      <c r="S741">
        <v>0</v>
      </c>
      <c r="T741">
        <v>0</v>
      </c>
      <c r="U741">
        <v>0</v>
      </c>
      <c r="V741">
        <v>65709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s="1">
        <f t="shared" si="11"/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 s="1">
        <v>0</v>
      </c>
      <c r="AV741" s="1">
        <v>0</v>
      </c>
      <c r="AW741" s="3">
        <v>0</v>
      </c>
      <c r="AX741" s="1">
        <v>0</v>
      </c>
      <c r="AY741" s="1">
        <v>-4.9114197761062997</v>
      </c>
      <c r="AZ741" s="1">
        <v>0</v>
      </c>
      <c r="BA741" s="1">
        <v>-8.8581148802213452</v>
      </c>
      <c r="BB741" s="1">
        <f>BA741-(((100-AH741)/100)*4.9)</f>
        <v>-13.758114880221346</v>
      </c>
    </row>
    <row r="742" spans="1:54" x14ac:dyDescent="0.3">
      <c r="A742">
        <v>1</v>
      </c>
      <c r="B742" t="s">
        <v>260</v>
      </c>
      <c r="C742">
        <v>4</v>
      </c>
      <c r="D742" t="s">
        <v>2061</v>
      </c>
      <c r="E742" t="s">
        <v>3139</v>
      </c>
      <c r="F742" t="s">
        <v>3114</v>
      </c>
      <c r="G742" t="s">
        <v>3089</v>
      </c>
      <c r="H742" t="s">
        <v>3090</v>
      </c>
      <c r="I742" t="s">
        <v>756</v>
      </c>
      <c r="J742" t="s">
        <v>3274</v>
      </c>
      <c r="K742" t="s">
        <v>3464</v>
      </c>
      <c r="L742" t="s">
        <v>4144</v>
      </c>
      <c r="M742" t="s">
        <v>3276</v>
      </c>
      <c r="N742" t="s">
        <v>3277</v>
      </c>
      <c r="O742" t="s">
        <v>4597</v>
      </c>
      <c r="P742" t="s">
        <v>755</v>
      </c>
      <c r="Q742" t="s">
        <v>755</v>
      </c>
      <c r="R742">
        <v>0</v>
      </c>
      <c r="S742">
        <v>0</v>
      </c>
      <c r="T742">
        <v>0</v>
      </c>
      <c r="U742">
        <v>0</v>
      </c>
      <c r="V742">
        <v>64391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s="1">
        <f t="shared" si="11"/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 s="1">
        <v>0</v>
      </c>
      <c r="AV742" s="1">
        <v>0</v>
      </c>
      <c r="AW742" s="3">
        <v>0</v>
      </c>
      <c r="AX742" s="1">
        <v>0</v>
      </c>
      <c r="AY742" s="1">
        <v>1.2083322974377999</v>
      </c>
      <c r="AZ742" s="1">
        <v>0</v>
      </c>
      <c r="BA742" s="1">
        <v>31.633248978002737</v>
      </c>
      <c r="BB742" s="1">
        <f>BA742-(((100-AH742)/100)*8.5)</f>
        <v>23.133248978002737</v>
      </c>
    </row>
    <row r="743" spans="1:54" x14ac:dyDescent="0.3">
      <c r="A743">
        <v>1</v>
      </c>
      <c r="B743" t="s">
        <v>3014</v>
      </c>
      <c r="C743">
        <v>2</v>
      </c>
      <c r="D743" t="s">
        <v>2145</v>
      </c>
      <c r="E743" t="s">
        <v>3139</v>
      </c>
      <c r="F743" t="s">
        <v>3115</v>
      </c>
      <c r="G743" t="s">
        <v>3089</v>
      </c>
      <c r="H743" t="s">
        <v>3090</v>
      </c>
      <c r="I743" t="s">
        <v>2422</v>
      </c>
      <c r="J743" t="s">
        <v>3274</v>
      </c>
      <c r="K743" t="s">
        <v>3465</v>
      </c>
      <c r="L743" t="s">
        <v>4141</v>
      </c>
      <c r="M743" t="s">
        <v>3276</v>
      </c>
      <c r="N743" t="s">
        <v>3277</v>
      </c>
      <c r="O743" t="s">
        <v>4598</v>
      </c>
      <c r="P743" t="s">
        <v>2421</v>
      </c>
      <c r="Q743" t="s">
        <v>2421</v>
      </c>
      <c r="R743">
        <v>0</v>
      </c>
      <c r="S743">
        <v>0</v>
      </c>
      <c r="T743">
        <v>0</v>
      </c>
      <c r="U743">
        <v>0</v>
      </c>
      <c r="V743">
        <v>65427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s="1">
        <f t="shared" si="11"/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 s="1">
        <v>0</v>
      </c>
      <c r="AV743" s="1">
        <v>0</v>
      </c>
      <c r="AW743" s="3">
        <v>0</v>
      </c>
      <c r="AX743" s="1">
        <v>0</v>
      </c>
      <c r="AY743" s="1">
        <v>1.71321184350519</v>
      </c>
      <c r="AZ743" s="1">
        <v>0</v>
      </c>
      <c r="BA743" s="1">
        <v>-7.3052979291068496</v>
      </c>
      <c r="BB743" s="1">
        <f>BA743-(((100-AH743)/100)*14.1)</f>
        <v>-21.405297929106851</v>
      </c>
    </row>
    <row r="744" spans="1:54" x14ac:dyDescent="0.3">
      <c r="A744">
        <v>1</v>
      </c>
      <c r="B744" t="s">
        <v>2368</v>
      </c>
      <c r="C744">
        <v>2</v>
      </c>
      <c r="D744" t="s">
        <v>399</v>
      </c>
      <c r="E744" t="s">
        <v>3137</v>
      </c>
      <c r="F744" t="s">
        <v>3116</v>
      </c>
      <c r="G744" t="s">
        <v>3089</v>
      </c>
      <c r="H744" t="s">
        <v>3088</v>
      </c>
      <c r="I744" t="s">
        <v>21</v>
      </c>
      <c r="J744" t="s">
        <v>3274</v>
      </c>
      <c r="K744" t="s">
        <v>3460</v>
      </c>
      <c r="L744" t="s">
        <v>4123</v>
      </c>
      <c r="M744" t="s">
        <v>3276</v>
      </c>
      <c r="N744" t="s">
        <v>3277</v>
      </c>
      <c r="O744" t="s">
        <v>4593</v>
      </c>
      <c r="P744" t="s">
        <v>20</v>
      </c>
      <c r="Q744" t="s">
        <v>20</v>
      </c>
      <c r="R744">
        <v>248065</v>
      </c>
      <c r="S744">
        <v>3.8</v>
      </c>
      <c r="T744">
        <v>0</v>
      </c>
      <c r="U744">
        <v>0</v>
      </c>
      <c r="V744">
        <v>65225</v>
      </c>
      <c r="W744">
        <v>1511</v>
      </c>
      <c r="X744">
        <v>237672</v>
      </c>
      <c r="Y744">
        <v>23</v>
      </c>
      <c r="Z744">
        <v>3.6</v>
      </c>
      <c r="AA744">
        <v>0</v>
      </c>
      <c r="AB744">
        <v>0</v>
      </c>
      <c r="AC744">
        <v>0</v>
      </c>
      <c r="AD744">
        <v>0</v>
      </c>
      <c r="AE744">
        <v>100</v>
      </c>
      <c r="AF744">
        <v>100</v>
      </c>
      <c r="AG744">
        <v>100</v>
      </c>
      <c r="AH744" s="1">
        <f t="shared" si="11"/>
        <v>100</v>
      </c>
      <c r="AI744">
        <v>248670.52780000001</v>
      </c>
      <c r="AJ744">
        <v>3.6395</v>
      </c>
      <c r="AK744">
        <v>39.732900000000001</v>
      </c>
      <c r="AL744">
        <v>0</v>
      </c>
      <c r="AM744">
        <v>415.51159999999999</v>
      </c>
      <c r="AN744">
        <v>3470012.4380000001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 s="1">
        <v>100</v>
      </c>
      <c r="AV744" s="1">
        <v>100</v>
      </c>
      <c r="AW744" s="3">
        <v>100</v>
      </c>
      <c r="AX744" s="1">
        <v>100</v>
      </c>
      <c r="AY744" s="1">
        <v>99.239110825522602</v>
      </c>
      <c r="AZ744" s="1">
        <v>99.239110825522602</v>
      </c>
      <c r="BA744" s="1">
        <v>79.144256694758539</v>
      </c>
      <c r="BB744" s="1">
        <f>BA744-(((100-AH744)/100)*4.9)</f>
        <v>79.144256694758539</v>
      </c>
    </row>
    <row r="745" spans="1:54" x14ac:dyDescent="0.3">
      <c r="A745">
        <v>1</v>
      </c>
      <c r="B745" t="s">
        <v>1817</v>
      </c>
      <c r="C745">
        <v>4</v>
      </c>
      <c r="D745" t="s">
        <v>2145</v>
      </c>
      <c r="E745" t="s">
        <v>3139</v>
      </c>
      <c r="F745" t="s">
        <v>3116</v>
      </c>
      <c r="G745" t="s">
        <v>3089</v>
      </c>
      <c r="H745" t="s">
        <v>3090</v>
      </c>
      <c r="I745" t="s">
        <v>174</v>
      </c>
      <c r="J745" t="s">
        <v>3274</v>
      </c>
      <c r="K745" t="s">
        <v>3466</v>
      </c>
      <c r="L745" t="s">
        <v>4145</v>
      </c>
      <c r="M745" t="s">
        <v>3276</v>
      </c>
      <c r="N745" t="s">
        <v>3277</v>
      </c>
      <c r="O745" t="s">
        <v>4599</v>
      </c>
      <c r="P745" t="s">
        <v>173</v>
      </c>
      <c r="Q745" t="s">
        <v>173</v>
      </c>
      <c r="R745">
        <v>72475</v>
      </c>
      <c r="S745">
        <v>1.1000000000000001</v>
      </c>
      <c r="T745">
        <v>57707</v>
      </c>
      <c r="U745">
        <v>0.87</v>
      </c>
      <c r="V745">
        <v>66038</v>
      </c>
      <c r="W745">
        <v>269</v>
      </c>
      <c r="X745">
        <v>217916</v>
      </c>
      <c r="Y745">
        <v>4</v>
      </c>
      <c r="Z745">
        <v>3.3</v>
      </c>
      <c r="AA745">
        <v>452</v>
      </c>
      <c r="AB745">
        <v>685582</v>
      </c>
      <c r="AC745">
        <v>6.8</v>
      </c>
      <c r="AD745">
        <v>10.4</v>
      </c>
      <c r="AE745">
        <v>56</v>
      </c>
      <c r="AF745">
        <v>24</v>
      </c>
      <c r="AG745">
        <v>37</v>
      </c>
      <c r="AH745" s="1">
        <f t="shared" si="11"/>
        <v>39</v>
      </c>
      <c r="AI745">
        <v>68944.896800000002</v>
      </c>
      <c r="AJ745">
        <v>1.0235000000000001</v>
      </c>
      <c r="AK745">
        <v>0</v>
      </c>
      <c r="AL745">
        <v>0</v>
      </c>
      <c r="AM745">
        <v>60.812100000000001</v>
      </c>
      <c r="AN745">
        <v>1680200.9006000001</v>
      </c>
      <c r="AO745">
        <v>52204.052000000003</v>
      </c>
      <c r="AP745">
        <v>0.77500000000000002</v>
      </c>
      <c r="AQ745">
        <v>0</v>
      </c>
      <c r="AR745">
        <v>0</v>
      </c>
      <c r="AS745">
        <v>80.439499999999995</v>
      </c>
      <c r="AT745">
        <v>3072610.5055</v>
      </c>
      <c r="AU745" s="1">
        <v>56.909199364014619</v>
      </c>
      <c r="AV745" s="1">
        <v>35.351726736801389</v>
      </c>
      <c r="AW745" s="3">
        <v>43.05232648692121</v>
      </c>
      <c r="AX745" s="1">
        <v>45.104417529245744</v>
      </c>
      <c r="AY745" s="1">
        <v>102.72736950744201</v>
      </c>
      <c r="AZ745" s="1">
        <v>94.822405631653396</v>
      </c>
      <c r="BA745" s="1">
        <v>14.891960288105908</v>
      </c>
      <c r="BB745" s="1">
        <f>BA745-(((100-AH745)/100)*4.9)</f>
        <v>11.902960288105907</v>
      </c>
    </row>
    <row r="746" spans="1:54" x14ac:dyDescent="0.3">
      <c r="A746">
        <v>1</v>
      </c>
      <c r="B746" t="s">
        <v>2366</v>
      </c>
      <c r="C746">
        <v>2</v>
      </c>
      <c r="D746" t="s">
        <v>1295</v>
      </c>
      <c r="E746" t="s">
        <v>3139</v>
      </c>
      <c r="F746" t="s">
        <v>3114</v>
      </c>
      <c r="G746" t="s">
        <v>3104</v>
      </c>
      <c r="H746" t="s">
        <v>3088</v>
      </c>
      <c r="I746" t="s">
        <v>756</v>
      </c>
      <c r="J746" t="s">
        <v>3274</v>
      </c>
      <c r="K746" t="s">
        <v>3464</v>
      </c>
      <c r="L746" t="s">
        <v>4144</v>
      </c>
      <c r="M746" t="s">
        <v>3276</v>
      </c>
      <c r="N746" t="s">
        <v>3277</v>
      </c>
      <c r="O746" t="s">
        <v>4597</v>
      </c>
      <c r="P746" t="s">
        <v>755</v>
      </c>
      <c r="Q746" t="s">
        <v>755</v>
      </c>
      <c r="R746">
        <v>0</v>
      </c>
      <c r="S746">
        <v>0</v>
      </c>
      <c r="T746">
        <v>57881</v>
      </c>
      <c r="U746">
        <v>0.88</v>
      </c>
      <c r="V746">
        <v>65647</v>
      </c>
      <c r="W746">
        <v>0</v>
      </c>
      <c r="X746">
        <v>0</v>
      </c>
      <c r="Y746">
        <v>0</v>
      </c>
      <c r="Z746">
        <v>0</v>
      </c>
      <c r="AA746">
        <v>299</v>
      </c>
      <c r="AB746">
        <v>234370</v>
      </c>
      <c r="AC746">
        <v>4.5999999999999996</v>
      </c>
      <c r="AD746">
        <v>3.6</v>
      </c>
      <c r="AE746">
        <v>0</v>
      </c>
      <c r="AF746">
        <v>0</v>
      </c>
      <c r="AG746">
        <v>0</v>
      </c>
      <c r="AH746" s="1">
        <f t="shared" si="11"/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59471.762000000002</v>
      </c>
      <c r="AP746">
        <v>0.8901</v>
      </c>
      <c r="AQ746">
        <v>0</v>
      </c>
      <c r="AR746">
        <v>0</v>
      </c>
      <c r="AS746">
        <v>81.023300000000006</v>
      </c>
      <c r="AT746">
        <v>2362943.2390000001</v>
      </c>
      <c r="AU746" s="1">
        <v>0</v>
      </c>
      <c r="AV746" s="1">
        <v>0</v>
      </c>
      <c r="AW746" s="3">
        <v>0</v>
      </c>
      <c r="AX746" s="1">
        <v>0</v>
      </c>
      <c r="AY746" s="1">
        <v>1.5449186614827299</v>
      </c>
      <c r="AZ746" s="1">
        <v>4.4918661482729938E-2</v>
      </c>
      <c r="BA746" s="1">
        <v>-11.116757718206069</v>
      </c>
      <c r="BB746" s="1">
        <f>BA746-(((100-AH746)/100)*8.5)</f>
        <v>-19.616757718206067</v>
      </c>
    </row>
    <row r="747" spans="1:54" x14ac:dyDescent="0.3">
      <c r="A747">
        <v>1</v>
      </c>
      <c r="B747" t="s">
        <v>2959</v>
      </c>
      <c r="C747">
        <v>4</v>
      </c>
      <c r="D747" t="s">
        <v>1295</v>
      </c>
      <c r="E747" t="s">
        <v>3139</v>
      </c>
      <c r="F747" t="s">
        <v>3115</v>
      </c>
      <c r="G747" t="s">
        <v>3104</v>
      </c>
      <c r="H747" t="s">
        <v>3088</v>
      </c>
      <c r="I747" t="s">
        <v>2422</v>
      </c>
      <c r="J747" t="s">
        <v>3274</v>
      </c>
      <c r="K747" t="s">
        <v>3465</v>
      </c>
      <c r="L747" t="s">
        <v>4141</v>
      </c>
      <c r="M747" t="s">
        <v>3276</v>
      </c>
      <c r="N747" t="s">
        <v>3277</v>
      </c>
      <c r="O747" t="s">
        <v>4598</v>
      </c>
      <c r="P747" t="s">
        <v>2421</v>
      </c>
      <c r="Q747" t="s">
        <v>2421</v>
      </c>
      <c r="R747">
        <v>0</v>
      </c>
      <c r="S747">
        <v>0</v>
      </c>
      <c r="T747">
        <v>67496</v>
      </c>
      <c r="U747">
        <v>1.02</v>
      </c>
      <c r="V747">
        <v>66223</v>
      </c>
      <c r="W747">
        <v>0</v>
      </c>
      <c r="X747">
        <v>0</v>
      </c>
      <c r="Y747">
        <v>0</v>
      </c>
      <c r="Z747">
        <v>0</v>
      </c>
      <c r="AA747">
        <v>434</v>
      </c>
      <c r="AB747">
        <v>713273</v>
      </c>
      <c r="AC747">
        <v>6.6</v>
      </c>
      <c r="AD747">
        <v>10.8</v>
      </c>
      <c r="AE747">
        <v>0</v>
      </c>
      <c r="AF747">
        <v>0</v>
      </c>
      <c r="AG747">
        <v>0</v>
      </c>
      <c r="AH747" s="1">
        <f t="shared" si="11"/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60505.6613</v>
      </c>
      <c r="AP747">
        <v>0.89539999999999997</v>
      </c>
      <c r="AQ747">
        <v>0</v>
      </c>
      <c r="AR747">
        <v>0</v>
      </c>
      <c r="AS747">
        <v>110.8918</v>
      </c>
      <c r="AT747">
        <v>3055832.5112999999</v>
      </c>
      <c r="AU747" s="1">
        <v>0</v>
      </c>
      <c r="AV747" s="1">
        <v>0</v>
      </c>
      <c r="AW747" s="3">
        <v>0</v>
      </c>
      <c r="AX747" s="1">
        <v>0</v>
      </c>
      <c r="AY747" s="1">
        <v>9.05691433175814</v>
      </c>
      <c r="AZ747" s="1">
        <v>9.05691433175814</v>
      </c>
      <c r="BA747" s="1">
        <v>-3.6013237298033736</v>
      </c>
      <c r="BB747" s="1">
        <f>BA747-(((100-AH747)/100)*14.1)</f>
        <v>-17.701323729803374</v>
      </c>
    </row>
    <row r="748" spans="1:54" x14ac:dyDescent="0.3">
      <c r="A748">
        <v>1</v>
      </c>
      <c r="B748" t="s">
        <v>649</v>
      </c>
      <c r="C748">
        <v>2</v>
      </c>
      <c r="D748" t="s">
        <v>381</v>
      </c>
      <c r="E748" t="s">
        <v>3139</v>
      </c>
      <c r="F748" t="s">
        <v>3116</v>
      </c>
      <c r="G748" t="s">
        <v>3104</v>
      </c>
      <c r="H748" t="s">
        <v>3088</v>
      </c>
      <c r="I748" t="s">
        <v>174</v>
      </c>
      <c r="J748" t="s">
        <v>3274</v>
      </c>
      <c r="K748" t="s">
        <v>3466</v>
      </c>
      <c r="L748" t="s">
        <v>4145</v>
      </c>
      <c r="M748" t="s">
        <v>3276</v>
      </c>
      <c r="N748" t="s">
        <v>3277</v>
      </c>
      <c r="O748" t="s">
        <v>4599</v>
      </c>
      <c r="P748" t="s">
        <v>173</v>
      </c>
      <c r="Q748" t="s">
        <v>173</v>
      </c>
      <c r="R748">
        <v>0</v>
      </c>
      <c r="S748">
        <v>0</v>
      </c>
      <c r="T748">
        <v>54157</v>
      </c>
      <c r="U748">
        <v>0.82</v>
      </c>
      <c r="V748">
        <v>65747</v>
      </c>
      <c r="W748">
        <v>0</v>
      </c>
      <c r="X748">
        <v>0</v>
      </c>
      <c r="Y748">
        <v>0</v>
      </c>
      <c r="Z748">
        <v>0</v>
      </c>
      <c r="AA748">
        <v>391</v>
      </c>
      <c r="AB748">
        <v>446250</v>
      </c>
      <c r="AC748">
        <v>5.9</v>
      </c>
      <c r="AD748">
        <v>6.8</v>
      </c>
      <c r="AE748">
        <v>0</v>
      </c>
      <c r="AF748">
        <v>0</v>
      </c>
      <c r="AG748">
        <v>0</v>
      </c>
      <c r="AH748" s="1">
        <f t="shared" si="11"/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56290.393900000003</v>
      </c>
      <c r="AP748">
        <v>0.82869999999999999</v>
      </c>
      <c r="AQ748">
        <v>0</v>
      </c>
      <c r="AR748">
        <v>0</v>
      </c>
      <c r="AS748">
        <v>85.317400000000006</v>
      </c>
      <c r="AT748">
        <v>3352702.3879999998</v>
      </c>
      <c r="AU748" s="1">
        <v>0</v>
      </c>
      <c r="AV748" s="1">
        <v>0</v>
      </c>
      <c r="AW748" s="3">
        <v>0</v>
      </c>
      <c r="AX748" s="1">
        <v>0</v>
      </c>
      <c r="AY748" s="1">
        <v>25.075365384259801</v>
      </c>
      <c r="AZ748" s="1">
        <v>10.6753653842598</v>
      </c>
      <c r="BA748" s="1">
        <v>0.31762164909160412</v>
      </c>
      <c r="BB748" s="1">
        <f>BA748-(((100-AH748)/100)*4.9)</f>
        <v>-4.582378350908396</v>
      </c>
    </row>
    <row r="749" spans="1:54" x14ac:dyDescent="0.3">
      <c r="A749">
        <v>1</v>
      </c>
      <c r="B749" t="s">
        <v>413</v>
      </c>
      <c r="C749">
        <v>4</v>
      </c>
      <c r="D749" t="s">
        <v>381</v>
      </c>
      <c r="E749" t="s">
        <v>3139</v>
      </c>
      <c r="F749" t="s">
        <v>3114</v>
      </c>
      <c r="G749" t="s">
        <v>3104</v>
      </c>
      <c r="H749" t="s">
        <v>3090</v>
      </c>
      <c r="I749" t="s">
        <v>756</v>
      </c>
      <c r="J749" t="s">
        <v>3274</v>
      </c>
      <c r="K749" t="s">
        <v>3464</v>
      </c>
      <c r="L749" t="s">
        <v>4144</v>
      </c>
      <c r="M749" t="s">
        <v>3276</v>
      </c>
      <c r="N749" t="s">
        <v>3277</v>
      </c>
      <c r="O749" t="s">
        <v>4597</v>
      </c>
      <c r="P749" t="s">
        <v>755</v>
      </c>
      <c r="Q749" t="s">
        <v>755</v>
      </c>
      <c r="R749">
        <v>0</v>
      </c>
      <c r="S749">
        <v>0</v>
      </c>
      <c r="T749">
        <v>76128</v>
      </c>
      <c r="U749">
        <v>1.1499999999999999</v>
      </c>
      <c r="V749">
        <v>66346</v>
      </c>
      <c r="W749">
        <v>0</v>
      </c>
      <c r="X749">
        <v>0</v>
      </c>
      <c r="Y749">
        <v>0</v>
      </c>
      <c r="Z749">
        <v>0</v>
      </c>
      <c r="AA749">
        <v>429</v>
      </c>
      <c r="AB749">
        <v>524421</v>
      </c>
      <c r="AC749">
        <v>6.5</v>
      </c>
      <c r="AD749">
        <v>7.9</v>
      </c>
      <c r="AE749">
        <v>0</v>
      </c>
      <c r="AF749">
        <v>0</v>
      </c>
      <c r="AG749">
        <v>0</v>
      </c>
      <c r="AH749" s="1">
        <f t="shared" si="11"/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78406.308399999994</v>
      </c>
      <c r="AP749">
        <v>1.1726000000000001</v>
      </c>
      <c r="AQ749">
        <v>0</v>
      </c>
      <c r="AR749">
        <v>0</v>
      </c>
      <c r="AS749">
        <v>105.9191</v>
      </c>
      <c r="AT749">
        <v>2823496.2489</v>
      </c>
      <c r="AU749" s="1">
        <v>0</v>
      </c>
      <c r="AV749" s="1">
        <v>0</v>
      </c>
      <c r="AW749" s="3">
        <v>0</v>
      </c>
      <c r="AX749" s="1">
        <v>0</v>
      </c>
      <c r="AY749" s="1">
        <v>15.8192403730243</v>
      </c>
      <c r="AZ749" s="1">
        <v>14.3192403730243</v>
      </c>
      <c r="BA749" s="1">
        <v>42.14522094607748</v>
      </c>
      <c r="BB749" s="1">
        <f>BA749-(((100-AH749)/100)*8.5)</f>
        <v>33.64522094607748</v>
      </c>
    </row>
    <row r="750" spans="1:54" x14ac:dyDescent="0.3">
      <c r="A750">
        <v>1</v>
      </c>
      <c r="B750" t="s">
        <v>2168</v>
      </c>
      <c r="C750">
        <v>2</v>
      </c>
      <c r="D750" t="s">
        <v>375</v>
      </c>
      <c r="E750" t="s">
        <v>3139</v>
      </c>
      <c r="F750" t="s">
        <v>3115</v>
      </c>
      <c r="G750" t="s">
        <v>3104</v>
      </c>
      <c r="H750" t="s">
        <v>3090</v>
      </c>
      <c r="I750" t="s">
        <v>2422</v>
      </c>
      <c r="J750" t="s">
        <v>3274</v>
      </c>
      <c r="K750" t="s">
        <v>3465</v>
      </c>
      <c r="L750" t="s">
        <v>4141</v>
      </c>
      <c r="M750" t="s">
        <v>3276</v>
      </c>
      <c r="N750" t="s">
        <v>3277</v>
      </c>
      <c r="O750" t="s">
        <v>4598</v>
      </c>
      <c r="P750" t="s">
        <v>2421</v>
      </c>
      <c r="Q750" t="s">
        <v>2421</v>
      </c>
      <c r="R750">
        <v>0</v>
      </c>
      <c r="S750">
        <v>0</v>
      </c>
      <c r="T750">
        <v>80773</v>
      </c>
      <c r="U750">
        <v>1.23</v>
      </c>
      <c r="V750">
        <v>65716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s="1">
        <f t="shared" si="11"/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83742.551200000002</v>
      </c>
      <c r="AP750">
        <v>1.2937000000000001</v>
      </c>
      <c r="AQ750">
        <v>0</v>
      </c>
      <c r="AR750">
        <v>0</v>
      </c>
      <c r="AS750">
        <v>144.81979999999999</v>
      </c>
      <c r="AT750">
        <v>3444229.6189999999</v>
      </c>
      <c r="AU750" s="1">
        <v>0</v>
      </c>
      <c r="AV750" s="1">
        <v>0</v>
      </c>
      <c r="AW750" s="3">
        <v>0</v>
      </c>
      <c r="AX750" s="1">
        <v>0</v>
      </c>
      <c r="AY750" s="1">
        <v>3.9392716602568698</v>
      </c>
      <c r="AZ750" s="1">
        <v>3.9392716602568698</v>
      </c>
      <c r="BA750" s="1">
        <v>-0.67053459252670589</v>
      </c>
      <c r="BB750" s="1">
        <f>BA750-(((100-AH750)/100)*14.1)</f>
        <v>-14.770534592526705</v>
      </c>
    </row>
    <row r="751" spans="1:54" x14ac:dyDescent="0.3">
      <c r="A751">
        <v>1</v>
      </c>
      <c r="B751" t="s">
        <v>172</v>
      </c>
      <c r="C751">
        <v>4</v>
      </c>
      <c r="D751" t="s">
        <v>375</v>
      </c>
      <c r="E751" t="s">
        <v>3139</v>
      </c>
      <c r="F751" t="s">
        <v>3116</v>
      </c>
      <c r="G751" t="s">
        <v>3104</v>
      </c>
      <c r="H751" t="s">
        <v>3090</v>
      </c>
      <c r="I751" t="s">
        <v>174</v>
      </c>
      <c r="J751" t="s">
        <v>3274</v>
      </c>
      <c r="K751" t="s">
        <v>3466</v>
      </c>
      <c r="L751" t="s">
        <v>4145</v>
      </c>
      <c r="M751" t="s">
        <v>3276</v>
      </c>
      <c r="N751" t="s">
        <v>3277</v>
      </c>
      <c r="O751" t="s">
        <v>4599</v>
      </c>
      <c r="P751" t="s">
        <v>173</v>
      </c>
      <c r="Q751" t="s">
        <v>173</v>
      </c>
      <c r="R751">
        <v>0</v>
      </c>
      <c r="S751">
        <v>0</v>
      </c>
      <c r="T751">
        <v>83012</v>
      </c>
      <c r="U751">
        <v>1.27</v>
      </c>
      <c r="V751">
        <v>65587</v>
      </c>
      <c r="W751">
        <v>0</v>
      </c>
      <c r="X751">
        <v>0</v>
      </c>
      <c r="Y751">
        <v>0</v>
      </c>
      <c r="Z751">
        <v>0</v>
      </c>
      <c r="AA751">
        <v>678</v>
      </c>
      <c r="AB751">
        <v>953818</v>
      </c>
      <c r="AC751">
        <v>10.3</v>
      </c>
      <c r="AD751">
        <v>14.5</v>
      </c>
      <c r="AE751">
        <v>0</v>
      </c>
      <c r="AF751">
        <v>0</v>
      </c>
      <c r="AG751">
        <v>0</v>
      </c>
      <c r="AH751" s="1">
        <f t="shared" si="11"/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82354.373000000007</v>
      </c>
      <c r="AP751">
        <v>1.2250000000000001</v>
      </c>
      <c r="AQ751">
        <v>0</v>
      </c>
      <c r="AR751">
        <v>0</v>
      </c>
      <c r="AS751">
        <v>191.73050000000001</v>
      </c>
      <c r="AT751">
        <v>3934420.3413</v>
      </c>
      <c r="AU751" s="1">
        <v>0</v>
      </c>
      <c r="AV751" s="1">
        <v>0</v>
      </c>
      <c r="AW751" s="3">
        <v>0</v>
      </c>
      <c r="AX751" s="1">
        <v>0</v>
      </c>
      <c r="AY751" s="1">
        <v>15.5056030792552</v>
      </c>
      <c r="AZ751" s="1">
        <v>1.1056030792552001</v>
      </c>
      <c r="BA751" s="1">
        <v>84.621374343001747</v>
      </c>
      <c r="BB751" s="1">
        <f>BA751-(((100-AH751)/100)*4.9)</f>
        <v>79.721374343001742</v>
      </c>
    </row>
    <row r="752" spans="1:54" x14ac:dyDescent="0.3">
      <c r="A752">
        <v>1</v>
      </c>
      <c r="B752" t="s">
        <v>2220</v>
      </c>
      <c r="C752">
        <v>2</v>
      </c>
      <c r="D752" t="s">
        <v>2965</v>
      </c>
      <c r="E752" t="s">
        <v>3140</v>
      </c>
      <c r="F752" t="s">
        <v>3114</v>
      </c>
      <c r="G752" t="s">
        <v>3089</v>
      </c>
      <c r="H752" t="s">
        <v>3088</v>
      </c>
      <c r="I752" t="s">
        <v>868</v>
      </c>
      <c r="J752" t="s">
        <v>3274</v>
      </c>
      <c r="K752" t="s">
        <v>3467</v>
      </c>
      <c r="L752" t="s">
        <v>4114</v>
      </c>
      <c r="M752" t="s">
        <v>3276</v>
      </c>
      <c r="N752" t="s">
        <v>3277</v>
      </c>
      <c r="O752" t="s">
        <v>4600</v>
      </c>
      <c r="P752" t="s">
        <v>867</v>
      </c>
      <c r="Q752" t="s">
        <v>867</v>
      </c>
      <c r="R752">
        <v>120360</v>
      </c>
      <c r="S752">
        <v>1.85</v>
      </c>
      <c r="T752">
        <v>15185</v>
      </c>
      <c r="U752">
        <v>0.23</v>
      </c>
      <c r="V752">
        <v>65006</v>
      </c>
      <c r="W752">
        <v>531</v>
      </c>
      <c r="X752">
        <v>240320</v>
      </c>
      <c r="Y752">
        <v>8</v>
      </c>
      <c r="Z752">
        <v>3.7</v>
      </c>
      <c r="AA752">
        <v>0</v>
      </c>
      <c r="AB752">
        <v>246036</v>
      </c>
      <c r="AC752">
        <v>0</v>
      </c>
      <c r="AD752">
        <v>3.8</v>
      </c>
      <c r="AE752">
        <v>89</v>
      </c>
      <c r="AF752">
        <v>49</v>
      </c>
      <c r="AG752">
        <v>100</v>
      </c>
      <c r="AH752" s="1">
        <f t="shared" si="11"/>
        <v>79.333333333333329</v>
      </c>
      <c r="AI752">
        <v>129696.70170000001</v>
      </c>
      <c r="AJ752">
        <v>1.9298999999999999</v>
      </c>
      <c r="AK752">
        <v>0</v>
      </c>
      <c r="AL752">
        <v>0</v>
      </c>
      <c r="AM752">
        <v>172.68610000000001</v>
      </c>
      <c r="AN752">
        <v>1990019.2690000001</v>
      </c>
      <c r="AO752">
        <v>121242.3447</v>
      </c>
      <c r="AP752">
        <v>1.8041</v>
      </c>
      <c r="AQ752">
        <v>0</v>
      </c>
      <c r="AR752">
        <v>0</v>
      </c>
      <c r="AS752">
        <v>135.37469999999999</v>
      </c>
      <c r="AT752">
        <v>1656303.493</v>
      </c>
      <c r="AU752" s="1">
        <v>51.684543940308849</v>
      </c>
      <c r="AV752" s="1">
        <v>54.576059194180573</v>
      </c>
      <c r="AW752" s="3">
        <v>56.055850014023214</v>
      </c>
      <c r="AX752" s="1">
        <v>54.105484382837545</v>
      </c>
      <c r="AY752" s="1">
        <v>103.71417952930101</v>
      </c>
      <c r="AZ752" s="1">
        <v>103.02576179504356</v>
      </c>
      <c r="BA752" s="1">
        <v>87.670633408150891</v>
      </c>
      <c r="BB752" s="1">
        <f>BA752-(((100-AH752)/100)*8.5)</f>
        <v>85.913966741484231</v>
      </c>
    </row>
    <row r="753" spans="1:54" x14ac:dyDescent="0.3">
      <c r="A753">
        <v>1</v>
      </c>
      <c r="B753" t="s">
        <v>2520</v>
      </c>
      <c r="C753">
        <v>4</v>
      </c>
      <c r="D753" t="s">
        <v>2965</v>
      </c>
      <c r="E753" t="s">
        <v>3140</v>
      </c>
      <c r="F753" t="s">
        <v>3115</v>
      </c>
      <c r="G753" t="s">
        <v>3089</v>
      </c>
      <c r="H753" t="s">
        <v>3088</v>
      </c>
      <c r="I753" t="s">
        <v>1397</v>
      </c>
      <c r="J753" t="s">
        <v>3274</v>
      </c>
      <c r="K753" t="s">
        <v>3468</v>
      </c>
      <c r="L753" t="s">
        <v>4109</v>
      </c>
      <c r="M753" t="s">
        <v>3276</v>
      </c>
      <c r="N753" t="s">
        <v>3277</v>
      </c>
      <c r="O753" t="s">
        <v>4601</v>
      </c>
      <c r="P753" t="s">
        <v>1396</v>
      </c>
      <c r="Q753" t="s">
        <v>1396</v>
      </c>
      <c r="R753">
        <v>142413</v>
      </c>
      <c r="S753">
        <v>2.16</v>
      </c>
      <c r="T753">
        <v>21926</v>
      </c>
      <c r="U753">
        <v>0.33</v>
      </c>
      <c r="V753">
        <v>65909</v>
      </c>
      <c r="W753">
        <v>842</v>
      </c>
      <c r="X753">
        <v>389880</v>
      </c>
      <c r="Y753">
        <v>13</v>
      </c>
      <c r="Z753">
        <v>5.9</v>
      </c>
      <c r="AA753">
        <v>88</v>
      </c>
      <c r="AB753">
        <v>436438</v>
      </c>
      <c r="AC753">
        <v>1.3</v>
      </c>
      <c r="AD753">
        <v>6.6</v>
      </c>
      <c r="AE753">
        <v>87</v>
      </c>
      <c r="AF753">
        <v>47</v>
      </c>
      <c r="AG753">
        <v>91</v>
      </c>
      <c r="AH753" s="1">
        <f t="shared" si="11"/>
        <v>75</v>
      </c>
      <c r="AI753">
        <v>147309.5092</v>
      </c>
      <c r="AJ753">
        <v>2.23</v>
      </c>
      <c r="AK753">
        <v>0</v>
      </c>
      <c r="AL753">
        <v>0</v>
      </c>
      <c r="AM753">
        <v>286.4085</v>
      </c>
      <c r="AN753">
        <v>2853522.5183999999</v>
      </c>
      <c r="AO753">
        <v>33193.167699999998</v>
      </c>
      <c r="AP753">
        <v>0.50249999999999995</v>
      </c>
      <c r="AQ753">
        <v>0</v>
      </c>
      <c r="AR753">
        <v>0</v>
      </c>
      <c r="AS753">
        <v>26.282499999999999</v>
      </c>
      <c r="AT753">
        <v>2255066.2352</v>
      </c>
      <c r="AU753" s="1">
        <v>81.610706129090104</v>
      </c>
      <c r="AV753" s="1">
        <v>55.857354272041093</v>
      </c>
      <c r="AW753" s="3">
        <v>91.594737296564332</v>
      </c>
      <c r="AX753" s="1">
        <v>76.354265899231848</v>
      </c>
      <c r="AY753" s="1">
        <v>105.25176723777901</v>
      </c>
      <c r="AZ753" s="1">
        <v>105.25176723777901</v>
      </c>
      <c r="BA753" s="1">
        <v>0.68133151644929812</v>
      </c>
      <c r="BB753" s="1">
        <f>BA753-(((100-AH753)/100)*14.1)</f>
        <v>-2.8436684835507018</v>
      </c>
    </row>
    <row r="754" spans="1:54" x14ac:dyDescent="0.3">
      <c r="A754">
        <v>1</v>
      </c>
      <c r="B754" t="s">
        <v>2150</v>
      </c>
      <c r="C754">
        <v>2</v>
      </c>
      <c r="D754" t="s">
        <v>2860</v>
      </c>
      <c r="E754" t="s">
        <v>3140</v>
      </c>
      <c r="F754" t="s">
        <v>3116</v>
      </c>
      <c r="G754" t="s">
        <v>3089</v>
      </c>
      <c r="H754" t="s">
        <v>3088</v>
      </c>
      <c r="I754" t="s">
        <v>736</v>
      </c>
      <c r="J754" t="s">
        <v>3274</v>
      </c>
      <c r="K754" t="s">
        <v>3469</v>
      </c>
      <c r="L754" t="s">
        <v>4115</v>
      </c>
      <c r="M754" t="s">
        <v>3276</v>
      </c>
      <c r="N754" t="s">
        <v>3277</v>
      </c>
      <c r="O754" t="s">
        <v>4602</v>
      </c>
      <c r="P754" t="s">
        <v>735</v>
      </c>
      <c r="Q754" t="s">
        <v>735</v>
      </c>
      <c r="R754">
        <v>110949</v>
      </c>
      <c r="S754">
        <v>1.76</v>
      </c>
      <c r="T754">
        <v>20513</v>
      </c>
      <c r="U754">
        <v>0.33</v>
      </c>
      <c r="V754">
        <v>62868</v>
      </c>
      <c r="W754">
        <v>603</v>
      </c>
      <c r="X754">
        <v>384001</v>
      </c>
      <c r="Y754">
        <v>10</v>
      </c>
      <c r="Z754">
        <v>6.1</v>
      </c>
      <c r="AA754">
        <v>81</v>
      </c>
      <c r="AB754">
        <v>386313</v>
      </c>
      <c r="AC754">
        <v>1.3</v>
      </c>
      <c r="AD754">
        <v>6.1</v>
      </c>
      <c r="AE754">
        <v>84</v>
      </c>
      <c r="AF754">
        <v>50</v>
      </c>
      <c r="AG754">
        <v>88</v>
      </c>
      <c r="AH754" s="1">
        <f t="shared" si="11"/>
        <v>74</v>
      </c>
      <c r="AI754">
        <v>119384.0499</v>
      </c>
      <c r="AJ754">
        <v>1.7823</v>
      </c>
      <c r="AK754">
        <v>0</v>
      </c>
      <c r="AL754">
        <v>0</v>
      </c>
      <c r="AM754">
        <v>235.05289999999999</v>
      </c>
      <c r="AN754">
        <v>2781628.9350000001</v>
      </c>
      <c r="AO754">
        <v>24144.629099999998</v>
      </c>
      <c r="AP754">
        <v>0.36049999999999999</v>
      </c>
      <c r="AQ754">
        <v>0</v>
      </c>
      <c r="AR754">
        <v>0</v>
      </c>
      <c r="AS754">
        <v>25.756699999999999</v>
      </c>
      <c r="AT754">
        <v>2150785.92</v>
      </c>
      <c r="AU754" s="1">
        <v>83.177836465700352</v>
      </c>
      <c r="AV754" s="1">
        <v>56.394869790408165</v>
      </c>
      <c r="AW754" s="3">
        <v>90.124328245586042</v>
      </c>
      <c r="AX754" s="1">
        <v>76.565678167231525</v>
      </c>
      <c r="AY754" s="1">
        <v>104.60919327005701</v>
      </c>
      <c r="AZ754" s="1">
        <v>101.23465092613834</v>
      </c>
      <c r="BA754" s="1">
        <v>94.121882014144759</v>
      </c>
      <c r="BB754" s="1">
        <f>BA754-(((100-AH754)/100)*4.9)</f>
        <v>92.847882014144759</v>
      </c>
    </row>
    <row r="755" spans="1:54" x14ac:dyDescent="0.3">
      <c r="A755">
        <v>1</v>
      </c>
      <c r="B755" t="s">
        <v>450</v>
      </c>
      <c r="C755">
        <v>4</v>
      </c>
      <c r="D755" t="s">
        <v>399</v>
      </c>
      <c r="E755" t="s">
        <v>3137</v>
      </c>
      <c r="F755" t="s">
        <v>3114</v>
      </c>
      <c r="G755" t="s">
        <v>3089</v>
      </c>
      <c r="H755" t="s">
        <v>3090</v>
      </c>
      <c r="I755" t="s">
        <v>1022</v>
      </c>
      <c r="J755" t="s">
        <v>3274</v>
      </c>
      <c r="K755" t="s">
        <v>3458</v>
      </c>
      <c r="L755" t="s">
        <v>4122</v>
      </c>
      <c r="M755" t="s">
        <v>3276</v>
      </c>
      <c r="N755" t="s">
        <v>3277</v>
      </c>
      <c r="O755" t="s">
        <v>4591</v>
      </c>
      <c r="P755" t="s">
        <v>1021</v>
      </c>
      <c r="Q755" t="s">
        <v>1021</v>
      </c>
      <c r="R755">
        <v>286678</v>
      </c>
      <c r="S755">
        <v>4.42</v>
      </c>
      <c r="T755">
        <v>0</v>
      </c>
      <c r="U755">
        <v>0</v>
      </c>
      <c r="V755">
        <v>64836</v>
      </c>
      <c r="W755">
        <v>1391</v>
      </c>
      <c r="X755">
        <v>566407</v>
      </c>
      <c r="Y755">
        <v>21</v>
      </c>
      <c r="Z755">
        <v>8.6999999999999993</v>
      </c>
      <c r="AA755">
        <v>0</v>
      </c>
      <c r="AB755">
        <v>24964</v>
      </c>
      <c r="AC755">
        <v>0</v>
      </c>
      <c r="AD755">
        <v>0.4</v>
      </c>
      <c r="AE755">
        <v>100</v>
      </c>
      <c r="AF755">
        <v>96</v>
      </c>
      <c r="AG755">
        <v>100</v>
      </c>
      <c r="AH755" s="1">
        <f t="shared" si="11"/>
        <v>98.666666666666671</v>
      </c>
      <c r="AI755">
        <v>284372.3714</v>
      </c>
      <c r="AJ755">
        <v>4.2409999999999997</v>
      </c>
      <c r="AK755">
        <v>0</v>
      </c>
      <c r="AL755">
        <v>0</v>
      </c>
      <c r="AM755">
        <v>437.42180000000002</v>
      </c>
      <c r="AN755">
        <v>3275985.2272000001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215433.23130000001</v>
      </c>
      <c r="AU755" s="1">
        <v>100</v>
      </c>
      <c r="AV755" s="1">
        <v>93.829635895533542</v>
      </c>
      <c r="AW755" s="3">
        <v>100</v>
      </c>
      <c r="AX755" s="1">
        <v>97.943211965177852</v>
      </c>
      <c r="AY755" s="1">
        <v>83.985628782213894</v>
      </c>
      <c r="AZ755" s="1">
        <v>83.954776961691564</v>
      </c>
      <c r="BA755" s="1">
        <v>37.453766789955239</v>
      </c>
      <c r="BB755" s="1">
        <f>BA755-(((100-AH755)/100)*8.5)</f>
        <v>37.340433456621909</v>
      </c>
    </row>
    <row r="756" spans="1:54" x14ac:dyDescent="0.3">
      <c r="A756">
        <v>1</v>
      </c>
      <c r="B756" t="s">
        <v>2147</v>
      </c>
      <c r="C756">
        <v>4</v>
      </c>
      <c r="D756" t="s">
        <v>2860</v>
      </c>
      <c r="E756" t="s">
        <v>3140</v>
      </c>
      <c r="F756" t="s">
        <v>3114</v>
      </c>
      <c r="G756" t="s">
        <v>3089</v>
      </c>
      <c r="H756" t="s">
        <v>3090</v>
      </c>
      <c r="I756" t="s">
        <v>868</v>
      </c>
      <c r="J756" t="s">
        <v>3274</v>
      </c>
      <c r="K756" t="s">
        <v>3467</v>
      </c>
      <c r="L756" t="s">
        <v>4114</v>
      </c>
      <c r="M756" t="s">
        <v>3276</v>
      </c>
      <c r="N756" t="s">
        <v>3277</v>
      </c>
      <c r="O756" t="s">
        <v>4600</v>
      </c>
      <c r="P756" t="s">
        <v>867</v>
      </c>
      <c r="Q756" t="s">
        <v>867</v>
      </c>
      <c r="R756">
        <v>124406</v>
      </c>
      <c r="S756">
        <v>1.88</v>
      </c>
      <c r="T756">
        <v>35543</v>
      </c>
      <c r="U756">
        <v>0.54</v>
      </c>
      <c r="V756">
        <v>66211</v>
      </c>
      <c r="W756">
        <v>594</v>
      </c>
      <c r="X756">
        <v>295367</v>
      </c>
      <c r="Y756">
        <v>9</v>
      </c>
      <c r="Z756">
        <v>4.5</v>
      </c>
      <c r="AA756">
        <v>0</v>
      </c>
      <c r="AB756">
        <v>334648</v>
      </c>
      <c r="AC756">
        <v>0</v>
      </c>
      <c r="AD756">
        <v>5.0999999999999996</v>
      </c>
      <c r="AE756">
        <v>78</v>
      </c>
      <c r="AF756">
        <v>47</v>
      </c>
      <c r="AG756">
        <v>100</v>
      </c>
      <c r="AH756" s="1">
        <f t="shared" si="11"/>
        <v>75</v>
      </c>
      <c r="AI756">
        <v>104754.8385</v>
      </c>
      <c r="AJ756">
        <v>1.5437000000000001</v>
      </c>
      <c r="AK756">
        <v>0</v>
      </c>
      <c r="AL756">
        <v>0</v>
      </c>
      <c r="AM756">
        <v>139.76830000000001</v>
      </c>
      <c r="AN756">
        <v>2055412.1078000001</v>
      </c>
      <c r="AO756">
        <v>136491.6863</v>
      </c>
      <c r="AP756">
        <v>2.0114000000000001</v>
      </c>
      <c r="AQ756">
        <v>0</v>
      </c>
      <c r="AR756">
        <v>0</v>
      </c>
      <c r="AS756">
        <v>176.34229999999999</v>
      </c>
      <c r="AT756">
        <v>1762524.2583999999</v>
      </c>
      <c r="AU756" s="1">
        <v>43.422320212423635</v>
      </c>
      <c r="AV756" s="1">
        <v>53.835682700122</v>
      </c>
      <c r="AW756" s="3">
        <v>44.214999433742506</v>
      </c>
      <c r="AX756" s="1">
        <v>47.157667448762709</v>
      </c>
      <c r="AY756" s="1">
        <v>100.486010310507</v>
      </c>
      <c r="AZ756" s="1">
        <v>99.693375322238438</v>
      </c>
      <c r="BA756" s="1">
        <v>88.553630523651918</v>
      </c>
      <c r="BB756" s="1">
        <f>BA756-(((100-AH756)/100)*8.5)</f>
        <v>86.428630523651918</v>
      </c>
    </row>
    <row r="757" spans="1:54" x14ac:dyDescent="0.3">
      <c r="A757">
        <v>1</v>
      </c>
      <c r="B757" t="s">
        <v>2101</v>
      </c>
      <c r="C757">
        <v>2</v>
      </c>
      <c r="D757" t="s">
        <v>2777</v>
      </c>
      <c r="E757" t="s">
        <v>3140</v>
      </c>
      <c r="F757" t="s">
        <v>3115</v>
      </c>
      <c r="G757" t="s">
        <v>3089</v>
      </c>
      <c r="H757" t="s">
        <v>3090</v>
      </c>
      <c r="I757" t="s">
        <v>1397</v>
      </c>
      <c r="J757" t="s">
        <v>3274</v>
      </c>
      <c r="K757" t="s">
        <v>3468</v>
      </c>
      <c r="L757" t="s">
        <v>4109</v>
      </c>
      <c r="M757" t="s">
        <v>3276</v>
      </c>
      <c r="N757" t="s">
        <v>3277</v>
      </c>
      <c r="O757" t="s">
        <v>4601</v>
      </c>
      <c r="P757" t="s">
        <v>1396</v>
      </c>
      <c r="Q757" t="s">
        <v>1396</v>
      </c>
      <c r="R757">
        <v>100505</v>
      </c>
      <c r="S757">
        <v>1.54</v>
      </c>
      <c r="T757">
        <v>42071</v>
      </c>
      <c r="U757">
        <v>0.65</v>
      </c>
      <c r="V757">
        <v>65143</v>
      </c>
      <c r="W757">
        <v>472</v>
      </c>
      <c r="X757">
        <v>247320</v>
      </c>
      <c r="Y757">
        <v>7</v>
      </c>
      <c r="Z757">
        <v>3.8</v>
      </c>
      <c r="AA757">
        <v>257</v>
      </c>
      <c r="AB757">
        <v>512356</v>
      </c>
      <c r="AC757">
        <v>3.9</v>
      </c>
      <c r="AD757">
        <v>7.9</v>
      </c>
      <c r="AE757">
        <v>70</v>
      </c>
      <c r="AF757">
        <v>33</v>
      </c>
      <c r="AG757">
        <v>65</v>
      </c>
      <c r="AH757" s="1">
        <f t="shared" si="11"/>
        <v>56</v>
      </c>
      <c r="AI757">
        <v>98659.369099999996</v>
      </c>
      <c r="AJ757">
        <v>1.4427000000000001</v>
      </c>
      <c r="AK757">
        <v>9.4364000000000008</v>
      </c>
      <c r="AL757">
        <v>0</v>
      </c>
      <c r="AM757">
        <v>136.11449999999999</v>
      </c>
      <c r="AN757">
        <v>2040612.7860000001</v>
      </c>
      <c r="AO757">
        <v>48671.783300000003</v>
      </c>
      <c r="AP757">
        <v>0.7117</v>
      </c>
      <c r="AQ757">
        <v>4.0964999999999998</v>
      </c>
      <c r="AR757">
        <v>0</v>
      </c>
      <c r="AS757">
        <v>59.090200000000003</v>
      </c>
      <c r="AT757">
        <v>2466925.574</v>
      </c>
      <c r="AU757" s="1">
        <v>66.964363946697802</v>
      </c>
      <c r="AV757" s="1">
        <v>45.271113033855578</v>
      </c>
      <c r="AW757" s="3">
        <v>69.729110006060296</v>
      </c>
      <c r="AX757" s="1">
        <v>60.654862328871225</v>
      </c>
      <c r="AY757" s="1">
        <v>105.48125794053701</v>
      </c>
      <c r="AZ757" s="1">
        <v>105.48125794053701</v>
      </c>
      <c r="BA757" s="1">
        <v>92.879628453253147</v>
      </c>
      <c r="BB757" s="1">
        <f>BA757-(((100-AH757)/100)*14.1)</f>
        <v>86.675628453253154</v>
      </c>
    </row>
    <row r="758" spans="1:54" x14ac:dyDescent="0.3">
      <c r="A758">
        <v>1</v>
      </c>
      <c r="B758" t="s">
        <v>1491</v>
      </c>
      <c r="C758">
        <v>4</v>
      </c>
      <c r="D758" t="s">
        <v>2777</v>
      </c>
      <c r="E758" t="s">
        <v>3140</v>
      </c>
      <c r="F758" t="s">
        <v>3116</v>
      </c>
      <c r="G758" t="s">
        <v>3089</v>
      </c>
      <c r="H758" t="s">
        <v>3090</v>
      </c>
      <c r="I758" t="s">
        <v>736</v>
      </c>
      <c r="J758" t="s">
        <v>3274</v>
      </c>
      <c r="K758" t="s">
        <v>3469</v>
      </c>
      <c r="L758" t="s">
        <v>4115</v>
      </c>
      <c r="M758" t="s">
        <v>3276</v>
      </c>
      <c r="N758" t="s">
        <v>3277</v>
      </c>
      <c r="O758" t="s">
        <v>4602</v>
      </c>
      <c r="P758" t="s">
        <v>735</v>
      </c>
      <c r="Q758" t="s">
        <v>735</v>
      </c>
      <c r="R758">
        <v>114993</v>
      </c>
      <c r="S758">
        <v>1.73</v>
      </c>
      <c r="T758">
        <v>33737</v>
      </c>
      <c r="U758">
        <v>0.51</v>
      </c>
      <c r="V758">
        <v>66302</v>
      </c>
      <c r="W758">
        <v>771</v>
      </c>
      <c r="X758">
        <v>331564</v>
      </c>
      <c r="Y758">
        <v>12</v>
      </c>
      <c r="Z758">
        <v>5</v>
      </c>
      <c r="AA758">
        <v>140</v>
      </c>
      <c r="AB758">
        <v>367397</v>
      </c>
      <c r="AC758">
        <v>2.1</v>
      </c>
      <c r="AD758">
        <v>5.5</v>
      </c>
      <c r="AE758">
        <v>77</v>
      </c>
      <c r="AF758">
        <v>47</v>
      </c>
      <c r="AG758">
        <v>85</v>
      </c>
      <c r="AH758" s="1">
        <f t="shared" si="11"/>
        <v>69.666666666666671</v>
      </c>
      <c r="AI758">
        <v>100778.3749</v>
      </c>
      <c r="AJ758">
        <v>1.5022</v>
      </c>
      <c r="AK758">
        <v>0</v>
      </c>
      <c r="AL758">
        <v>0</v>
      </c>
      <c r="AM758">
        <v>144.34829999999999</v>
      </c>
      <c r="AN758">
        <v>2393342.8497000001</v>
      </c>
      <c r="AO758">
        <v>26686.056400000001</v>
      </c>
      <c r="AP758">
        <v>0.39779999999999999</v>
      </c>
      <c r="AQ758">
        <v>0</v>
      </c>
      <c r="AR758">
        <v>0</v>
      </c>
      <c r="AS758">
        <v>36.271999999999998</v>
      </c>
      <c r="AT758">
        <v>2201260.6102</v>
      </c>
      <c r="AU758" s="1">
        <v>79.063919143692914</v>
      </c>
      <c r="AV758" s="1">
        <v>52.090302690715561</v>
      </c>
      <c r="AW758" s="3">
        <v>79.918093370457257</v>
      </c>
      <c r="AX758" s="1">
        <v>70.357438401621906</v>
      </c>
      <c r="AY758" s="1">
        <v>97.823918158515596</v>
      </c>
      <c r="AZ758" s="1">
        <v>93.555389288349147</v>
      </c>
      <c r="BA758" s="1">
        <v>57.893712283433906</v>
      </c>
      <c r="BB758" s="1">
        <f>BA758-(((100-AH758)/100)*4.9)</f>
        <v>56.407378950100572</v>
      </c>
    </row>
    <row r="759" spans="1:54" x14ac:dyDescent="0.3">
      <c r="A759">
        <v>1</v>
      </c>
      <c r="B759" t="s">
        <v>1031</v>
      </c>
      <c r="C759">
        <v>2</v>
      </c>
      <c r="D759" t="s">
        <v>310</v>
      </c>
      <c r="E759" t="s">
        <v>3140</v>
      </c>
      <c r="F759" t="s">
        <v>3114</v>
      </c>
      <c r="G759" t="s">
        <v>3104</v>
      </c>
      <c r="H759" t="s">
        <v>3088</v>
      </c>
      <c r="I759" t="s">
        <v>868</v>
      </c>
      <c r="J759" t="s">
        <v>3274</v>
      </c>
      <c r="K759" t="s">
        <v>3467</v>
      </c>
      <c r="L759" t="s">
        <v>4114</v>
      </c>
      <c r="M759" t="s">
        <v>3276</v>
      </c>
      <c r="N759" t="s">
        <v>3277</v>
      </c>
      <c r="O759" t="s">
        <v>4600</v>
      </c>
      <c r="P759" t="s">
        <v>867</v>
      </c>
      <c r="Q759" t="s">
        <v>867</v>
      </c>
      <c r="R759">
        <v>0</v>
      </c>
      <c r="S759">
        <v>0</v>
      </c>
      <c r="T759">
        <v>71262</v>
      </c>
      <c r="U759">
        <v>1.1000000000000001</v>
      </c>
      <c r="V759">
        <v>64632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523516</v>
      </c>
      <c r="AC759">
        <v>0</v>
      </c>
      <c r="AD759">
        <v>8.1</v>
      </c>
      <c r="AE759">
        <v>0</v>
      </c>
      <c r="AF759">
        <v>0</v>
      </c>
      <c r="AG759">
        <v>0</v>
      </c>
      <c r="AH759" s="1">
        <f t="shared" si="11"/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186474.69680000001</v>
      </c>
      <c r="AP759">
        <v>2.7618999999999998</v>
      </c>
      <c r="AQ759">
        <v>27.633800000000001</v>
      </c>
      <c r="AR759">
        <v>0</v>
      </c>
      <c r="AS759">
        <v>301.91289999999998</v>
      </c>
      <c r="AT759">
        <v>2659827.5809999998</v>
      </c>
      <c r="AU759" s="1">
        <v>0</v>
      </c>
      <c r="AV759" s="1">
        <v>0</v>
      </c>
      <c r="AW759" s="3">
        <v>0</v>
      </c>
      <c r="AX759" s="1">
        <v>0</v>
      </c>
      <c r="AY759" s="1">
        <v>22.214381289877998</v>
      </c>
      <c r="AZ759" s="1">
        <v>20.714381289877998</v>
      </c>
      <c r="BA759" s="1">
        <v>4.9760725024350991</v>
      </c>
      <c r="BB759" s="1">
        <f>BA759-(((100-AH759)/100)*8.5)</f>
        <v>-3.5239274975649009</v>
      </c>
    </row>
    <row r="760" spans="1:54" x14ac:dyDescent="0.3">
      <c r="A760">
        <v>1</v>
      </c>
      <c r="B760" t="s">
        <v>1086</v>
      </c>
      <c r="C760">
        <v>4</v>
      </c>
      <c r="D760" t="s">
        <v>310</v>
      </c>
      <c r="E760" t="s">
        <v>3140</v>
      </c>
      <c r="F760" t="s">
        <v>3115</v>
      </c>
      <c r="G760" t="s">
        <v>3104</v>
      </c>
      <c r="H760" t="s">
        <v>3088</v>
      </c>
      <c r="I760" t="s">
        <v>1397</v>
      </c>
      <c r="J760" t="s">
        <v>3274</v>
      </c>
      <c r="K760" t="s">
        <v>3468</v>
      </c>
      <c r="L760" t="s">
        <v>4109</v>
      </c>
      <c r="M760" t="s">
        <v>3276</v>
      </c>
      <c r="N760" t="s">
        <v>3277</v>
      </c>
      <c r="O760" t="s">
        <v>4601</v>
      </c>
      <c r="P760" t="s">
        <v>1396</v>
      </c>
      <c r="Q760" t="s">
        <v>1396</v>
      </c>
      <c r="R760">
        <v>0</v>
      </c>
      <c r="S760">
        <v>0</v>
      </c>
      <c r="T760">
        <v>76944</v>
      </c>
      <c r="U760">
        <v>1.1499999999999999</v>
      </c>
      <c r="V760">
        <v>66948</v>
      </c>
      <c r="W760">
        <v>0</v>
      </c>
      <c r="X760">
        <v>0</v>
      </c>
      <c r="Y760">
        <v>0</v>
      </c>
      <c r="Z760">
        <v>0</v>
      </c>
      <c r="AA760">
        <v>610</v>
      </c>
      <c r="AB760">
        <v>725967</v>
      </c>
      <c r="AC760">
        <v>9.1</v>
      </c>
      <c r="AD760">
        <v>10.8</v>
      </c>
      <c r="AE760">
        <v>0</v>
      </c>
      <c r="AF760">
        <v>0</v>
      </c>
      <c r="AG760">
        <v>0</v>
      </c>
      <c r="AH760" s="1">
        <f t="shared" si="11"/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182664.3927</v>
      </c>
      <c r="AO760">
        <v>63437.758199999997</v>
      </c>
      <c r="AP760">
        <v>0.92920000000000003</v>
      </c>
      <c r="AQ760">
        <v>0</v>
      </c>
      <c r="AR760">
        <v>0</v>
      </c>
      <c r="AS760">
        <v>60.455399999999997</v>
      </c>
      <c r="AT760">
        <v>3176518.1041000001</v>
      </c>
      <c r="AU760" s="1">
        <v>0</v>
      </c>
      <c r="AV760" s="1">
        <v>5.4377632913367586</v>
      </c>
      <c r="AW760" s="3">
        <v>0</v>
      </c>
      <c r="AX760" s="1">
        <v>1.8125877637789196</v>
      </c>
      <c r="AY760" s="1">
        <v>40.374745568120098</v>
      </c>
      <c r="AZ760" s="1">
        <v>40.374745568120098</v>
      </c>
      <c r="BA760" s="1">
        <v>5.5479852053728003</v>
      </c>
      <c r="BB760" s="1">
        <f>BA760-(((100-AH760)/100)*14.1)</f>
        <v>-8.5520147946271994</v>
      </c>
    </row>
    <row r="761" spans="1:54" x14ac:dyDescent="0.3">
      <c r="A761">
        <v>1</v>
      </c>
      <c r="B761" t="s">
        <v>1178</v>
      </c>
      <c r="C761">
        <v>2</v>
      </c>
      <c r="D761" t="s">
        <v>2192</v>
      </c>
      <c r="E761" t="s">
        <v>3140</v>
      </c>
      <c r="F761" t="s">
        <v>3116</v>
      </c>
      <c r="G761" t="s">
        <v>3104</v>
      </c>
      <c r="H761" t="s">
        <v>3088</v>
      </c>
      <c r="I761" t="s">
        <v>736</v>
      </c>
      <c r="J761" t="s">
        <v>3274</v>
      </c>
      <c r="K761" t="s">
        <v>3469</v>
      </c>
      <c r="L761" t="s">
        <v>4115</v>
      </c>
      <c r="M761" t="s">
        <v>3276</v>
      </c>
      <c r="N761" t="s">
        <v>3277</v>
      </c>
      <c r="O761" t="s">
        <v>4602</v>
      </c>
      <c r="P761" t="s">
        <v>735</v>
      </c>
      <c r="Q761" t="s">
        <v>735</v>
      </c>
      <c r="R761">
        <v>0</v>
      </c>
      <c r="S761">
        <v>0</v>
      </c>
      <c r="T761">
        <v>70592</v>
      </c>
      <c r="U761">
        <v>1.08</v>
      </c>
      <c r="V761">
        <v>65377</v>
      </c>
      <c r="W761">
        <v>0</v>
      </c>
      <c r="X761">
        <v>0</v>
      </c>
      <c r="Y761">
        <v>0</v>
      </c>
      <c r="Z761">
        <v>0</v>
      </c>
      <c r="AA761">
        <v>496</v>
      </c>
      <c r="AB761">
        <v>823011</v>
      </c>
      <c r="AC761">
        <v>7.6</v>
      </c>
      <c r="AD761">
        <v>12.6</v>
      </c>
      <c r="AE761">
        <v>0</v>
      </c>
      <c r="AF761">
        <v>0</v>
      </c>
      <c r="AG761">
        <v>0</v>
      </c>
      <c r="AH761" s="1">
        <f t="shared" si="11"/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58848.762199999997</v>
      </c>
      <c r="AP761">
        <v>0.86260000000000003</v>
      </c>
      <c r="AQ761">
        <v>6.3380000000000001</v>
      </c>
      <c r="AR761">
        <v>0</v>
      </c>
      <c r="AS761">
        <v>111.2992</v>
      </c>
      <c r="AT761">
        <v>3521301.537</v>
      </c>
      <c r="AU761" s="1">
        <v>0</v>
      </c>
      <c r="AV761" s="1">
        <v>0</v>
      </c>
      <c r="AW761" s="3">
        <v>0</v>
      </c>
      <c r="AX761" s="1">
        <v>0</v>
      </c>
      <c r="AY761" s="1">
        <v>53.830550439825302</v>
      </c>
      <c r="AZ761" s="1">
        <v>39.430550439825303</v>
      </c>
      <c r="BA761" s="1">
        <v>15.281130450740418</v>
      </c>
      <c r="BB761" s="1">
        <f>BA761-(((100-AH761)/100)*4.9)</f>
        <v>10.381130450740418</v>
      </c>
    </row>
    <row r="762" spans="1:54" x14ac:dyDescent="0.3">
      <c r="A762">
        <v>1</v>
      </c>
      <c r="B762" t="s">
        <v>866</v>
      </c>
      <c r="C762">
        <v>4</v>
      </c>
      <c r="D762" t="s">
        <v>2192</v>
      </c>
      <c r="E762" t="s">
        <v>3140</v>
      </c>
      <c r="F762" t="s">
        <v>3114</v>
      </c>
      <c r="G762" t="s">
        <v>3104</v>
      </c>
      <c r="H762" t="s">
        <v>3090</v>
      </c>
      <c r="I762" t="s">
        <v>868</v>
      </c>
      <c r="J762" t="s">
        <v>3274</v>
      </c>
      <c r="K762" t="s">
        <v>3467</v>
      </c>
      <c r="L762" t="s">
        <v>4114</v>
      </c>
      <c r="M762" t="s">
        <v>3276</v>
      </c>
      <c r="N762" t="s">
        <v>3277</v>
      </c>
      <c r="O762" t="s">
        <v>4600</v>
      </c>
      <c r="P762" t="s">
        <v>867</v>
      </c>
      <c r="Q762" t="s">
        <v>867</v>
      </c>
      <c r="R762">
        <v>0</v>
      </c>
      <c r="S762">
        <v>0</v>
      </c>
      <c r="T762">
        <v>60853</v>
      </c>
      <c r="U762">
        <v>0.92</v>
      </c>
      <c r="V762">
        <v>65824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483780</v>
      </c>
      <c r="AC762">
        <v>0</v>
      </c>
      <c r="AD762">
        <v>7.3</v>
      </c>
      <c r="AE762">
        <v>0</v>
      </c>
      <c r="AF762">
        <v>0</v>
      </c>
      <c r="AG762">
        <v>0</v>
      </c>
      <c r="AH762" s="1">
        <f t="shared" si="11"/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126597.1663</v>
      </c>
      <c r="AP762">
        <v>1.8633</v>
      </c>
      <c r="AQ762">
        <v>5.4451000000000001</v>
      </c>
      <c r="AR762">
        <v>0</v>
      </c>
      <c r="AS762">
        <v>173.00810000000001</v>
      </c>
      <c r="AT762">
        <v>2474678.3714999999</v>
      </c>
      <c r="AU762" s="1">
        <v>0</v>
      </c>
      <c r="AV762" s="1">
        <v>0</v>
      </c>
      <c r="AW762" s="3">
        <v>0</v>
      </c>
      <c r="AX762" s="1">
        <v>0</v>
      </c>
      <c r="AY762" s="1">
        <v>37.529060853922097</v>
      </c>
      <c r="AZ762" s="1">
        <v>36.029060853922097</v>
      </c>
      <c r="BA762" s="1">
        <v>35.137239634027658</v>
      </c>
      <c r="BB762" s="1">
        <f>BA762-(((100-AH762)/100)*8.5)</f>
        <v>26.637239634027658</v>
      </c>
    </row>
    <row r="763" spans="1:54" x14ac:dyDescent="0.3">
      <c r="A763">
        <v>1</v>
      </c>
      <c r="B763" t="s">
        <v>1011</v>
      </c>
      <c r="C763">
        <v>2</v>
      </c>
      <c r="D763" t="s">
        <v>402</v>
      </c>
      <c r="E763" t="s">
        <v>3140</v>
      </c>
      <c r="F763" t="s">
        <v>3115</v>
      </c>
      <c r="G763" t="s">
        <v>3104</v>
      </c>
      <c r="H763" t="s">
        <v>3090</v>
      </c>
      <c r="I763" t="s">
        <v>1397</v>
      </c>
      <c r="J763" t="s">
        <v>3274</v>
      </c>
      <c r="K763" t="s">
        <v>3468</v>
      </c>
      <c r="L763" t="s">
        <v>4109</v>
      </c>
      <c r="M763" t="s">
        <v>3276</v>
      </c>
      <c r="N763" t="s">
        <v>3277</v>
      </c>
      <c r="O763" t="s">
        <v>4601</v>
      </c>
      <c r="P763" t="s">
        <v>1396</v>
      </c>
      <c r="Q763" t="s">
        <v>1396</v>
      </c>
      <c r="R763">
        <v>0</v>
      </c>
      <c r="S763">
        <v>0</v>
      </c>
      <c r="T763">
        <v>72630</v>
      </c>
      <c r="U763">
        <v>1.1100000000000001</v>
      </c>
      <c r="V763">
        <v>65671</v>
      </c>
      <c r="W763">
        <v>0</v>
      </c>
      <c r="X763">
        <v>0</v>
      </c>
      <c r="Y763">
        <v>0</v>
      </c>
      <c r="Z763">
        <v>0</v>
      </c>
      <c r="AA763">
        <v>594</v>
      </c>
      <c r="AB763">
        <v>771029</v>
      </c>
      <c r="AC763">
        <v>9</v>
      </c>
      <c r="AD763">
        <v>11.7</v>
      </c>
      <c r="AE763">
        <v>0</v>
      </c>
      <c r="AF763">
        <v>0</v>
      </c>
      <c r="AG763">
        <v>0</v>
      </c>
      <c r="AH763" s="1">
        <f t="shared" si="11"/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120196.91</v>
      </c>
      <c r="AO763">
        <v>68438.989300000001</v>
      </c>
      <c r="AP763">
        <v>0.99319999999999997</v>
      </c>
      <c r="AQ763">
        <v>0</v>
      </c>
      <c r="AR763">
        <v>0</v>
      </c>
      <c r="AS763">
        <v>83.771900000000002</v>
      </c>
      <c r="AT763">
        <v>3471586.1370000001</v>
      </c>
      <c r="AU763" s="1">
        <v>0</v>
      </c>
      <c r="AV763" s="1">
        <v>3.3464412640511023</v>
      </c>
      <c r="AW763" s="3">
        <v>0</v>
      </c>
      <c r="AX763" s="1">
        <v>1.1154804213503675</v>
      </c>
      <c r="AY763" s="1">
        <v>32.663857955454503</v>
      </c>
      <c r="AZ763" s="1">
        <v>32.663857955454503</v>
      </c>
      <c r="BA763" s="1">
        <v>9.9168537105266861</v>
      </c>
      <c r="BB763" s="1">
        <f>BA763-(((100-AH763)/100)*14.1)</f>
        <v>-4.1831462894733136</v>
      </c>
    </row>
    <row r="764" spans="1:54" x14ac:dyDescent="0.3">
      <c r="A764">
        <v>1</v>
      </c>
      <c r="B764" t="s">
        <v>734</v>
      </c>
      <c r="C764">
        <v>4</v>
      </c>
      <c r="D764" t="s">
        <v>402</v>
      </c>
      <c r="E764" t="s">
        <v>3140</v>
      </c>
      <c r="F764" t="s">
        <v>3116</v>
      </c>
      <c r="G764" t="s">
        <v>3104</v>
      </c>
      <c r="H764" t="s">
        <v>3090</v>
      </c>
      <c r="I764" t="s">
        <v>736</v>
      </c>
      <c r="J764" t="s">
        <v>3274</v>
      </c>
      <c r="K764" t="s">
        <v>3469</v>
      </c>
      <c r="L764" t="s">
        <v>4115</v>
      </c>
      <c r="M764" t="s">
        <v>3276</v>
      </c>
      <c r="N764" t="s">
        <v>3277</v>
      </c>
      <c r="O764" t="s">
        <v>4602</v>
      </c>
      <c r="P764" t="s">
        <v>735</v>
      </c>
      <c r="Q764" t="s">
        <v>735</v>
      </c>
      <c r="R764">
        <v>0</v>
      </c>
      <c r="S764">
        <v>0</v>
      </c>
      <c r="T764">
        <v>66283</v>
      </c>
      <c r="U764">
        <v>1</v>
      </c>
      <c r="V764">
        <v>66309</v>
      </c>
      <c r="W764">
        <v>0</v>
      </c>
      <c r="X764">
        <v>0</v>
      </c>
      <c r="Y764">
        <v>0</v>
      </c>
      <c r="Z764">
        <v>0</v>
      </c>
      <c r="AA764">
        <v>453</v>
      </c>
      <c r="AB764">
        <v>829754</v>
      </c>
      <c r="AC764">
        <v>6.8</v>
      </c>
      <c r="AD764">
        <v>12.5</v>
      </c>
      <c r="AE764">
        <v>0</v>
      </c>
      <c r="AF764">
        <v>0</v>
      </c>
      <c r="AG764">
        <v>0</v>
      </c>
      <c r="AH764" s="1">
        <f t="shared" si="11"/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33025.230300000003</v>
      </c>
      <c r="AP764">
        <v>0.48170000000000002</v>
      </c>
      <c r="AQ764">
        <v>0</v>
      </c>
      <c r="AR764">
        <v>0</v>
      </c>
      <c r="AS764">
        <v>33.453800000000001</v>
      </c>
      <c r="AT764">
        <v>2692652.53</v>
      </c>
      <c r="AU764" s="1">
        <v>0</v>
      </c>
      <c r="AV764" s="1">
        <v>0</v>
      </c>
      <c r="AW764" s="3">
        <v>0</v>
      </c>
      <c r="AX764" s="1">
        <v>0</v>
      </c>
      <c r="AY764" s="1">
        <v>45.530636690081003</v>
      </c>
      <c r="AZ764" s="1">
        <v>31.130636690081005</v>
      </c>
      <c r="BA764" s="1">
        <v>43.313217831419117</v>
      </c>
      <c r="BB764" s="1">
        <f>BA764-(((100-AH764)/100)*4.9)</f>
        <v>38.413217831419118</v>
      </c>
    </row>
    <row r="765" spans="1:54" x14ac:dyDescent="0.3">
      <c r="A765">
        <v>1</v>
      </c>
      <c r="B765" t="s">
        <v>751</v>
      </c>
      <c r="C765">
        <v>2</v>
      </c>
      <c r="D765" t="s">
        <v>372</v>
      </c>
      <c r="E765" t="s">
        <v>3137</v>
      </c>
      <c r="F765" t="s">
        <v>3115</v>
      </c>
      <c r="G765" t="s">
        <v>3089</v>
      </c>
      <c r="H765" t="s">
        <v>3090</v>
      </c>
      <c r="I765" t="s">
        <v>1524</v>
      </c>
      <c r="J765" t="s">
        <v>3274</v>
      </c>
      <c r="K765" t="s">
        <v>3459</v>
      </c>
      <c r="L765" t="s">
        <v>4118</v>
      </c>
      <c r="M765" t="s">
        <v>3276</v>
      </c>
      <c r="N765" t="s">
        <v>3277</v>
      </c>
      <c r="O765" t="s">
        <v>4592</v>
      </c>
      <c r="P765" t="s">
        <v>1523</v>
      </c>
      <c r="Q765" t="s">
        <v>1523</v>
      </c>
      <c r="R765">
        <v>8721</v>
      </c>
      <c r="S765">
        <v>0.13</v>
      </c>
      <c r="T765">
        <v>0</v>
      </c>
      <c r="U765">
        <v>0</v>
      </c>
      <c r="V765">
        <v>66735</v>
      </c>
      <c r="W765">
        <v>32</v>
      </c>
      <c r="X765">
        <v>10763</v>
      </c>
      <c r="Y765">
        <v>0</v>
      </c>
      <c r="Z765">
        <v>0.2</v>
      </c>
      <c r="AA765">
        <v>0</v>
      </c>
      <c r="AB765">
        <v>0</v>
      </c>
      <c r="AC765">
        <v>0</v>
      </c>
      <c r="AD765">
        <v>0</v>
      </c>
      <c r="AE765">
        <v>100</v>
      </c>
      <c r="AF765">
        <v>100</v>
      </c>
      <c r="AG765">
        <v>100</v>
      </c>
      <c r="AH765" s="1">
        <f t="shared" si="11"/>
        <v>100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 s="1">
        <v>0</v>
      </c>
      <c r="AV765" s="1">
        <v>0</v>
      </c>
      <c r="AW765" s="3">
        <v>0</v>
      </c>
      <c r="AX765" s="1">
        <v>0</v>
      </c>
      <c r="AY765" s="1">
        <v>5.3229093556356098E-2</v>
      </c>
      <c r="AZ765" s="1">
        <v>0</v>
      </c>
      <c r="BA765" s="1">
        <v>14.857634918618276</v>
      </c>
      <c r="BB765" s="1">
        <f>BA765-(((100-AH765)/100)*14.1)</f>
        <v>14.857634918618276</v>
      </c>
    </row>
    <row r="766" spans="1:54" x14ac:dyDescent="0.3">
      <c r="A766">
        <v>1</v>
      </c>
      <c r="B766" t="s">
        <v>431</v>
      </c>
      <c r="C766">
        <v>4</v>
      </c>
      <c r="D766" t="s">
        <v>372</v>
      </c>
      <c r="E766" t="s">
        <v>3137</v>
      </c>
      <c r="F766" t="s">
        <v>3116</v>
      </c>
      <c r="G766" t="s">
        <v>3089</v>
      </c>
      <c r="H766" t="s">
        <v>3090</v>
      </c>
      <c r="I766" t="s">
        <v>21</v>
      </c>
      <c r="J766" t="s">
        <v>3274</v>
      </c>
      <c r="K766" t="s">
        <v>3460</v>
      </c>
      <c r="L766" t="s">
        <v>4123</v>
      </c>
      <c r="M766" t="s">
        <v>3276</v>
      </c>
      <c r="N766" t="s">
        <v>3277</v>
      </c>
      <c r="O766" t="s">
        <v>4593</v>
      </c>
      <c r="P766" t="s">
        <v>20</v>
      </c>
      <c r="Q766" t="s">
        <v>20</v>
      </c>
      <c r="R766">
        <v>267766</v>
      </c>
      <c r="S766">
        <v>4.1100000000000003</v>
      </c>
      <c r="T766">
        <v>0</v>
      </c>
      <c r="U766">
        <v>0</v>
      </c>
      <c r="V766">
        <v>65199</v>
      </c>
      <c r="W766">
        <v>1619</v>
      </c>
      <c r="X766">
        <v>573698</v>
      </c>
      <c r="Y766">
        <v>25</v>
      </c>
      <c r="Z766">
        <v>8.8000000000000007</v>
      </c>
      <c r="AA766">
        <v>0</v>
      </c>
      <c r="AB766">
        <v>45743</v>
      </c>
      <c r="AC766">
        <v>0</v>
      </c>
      <c r="AD766">
        <v>0.7</v>
      </c>
      <c r="AE766">
        <v>100</v>
      </c>
      <c r="AF766">
        <v>93</v>
      </c>
      <c r="AG766">
        <v>100</v>
      </c>
      <c r="AH766" s="1">
        <f t="shared" si="11"/>
        <v>97.666666666666671</v>
      </c>
      <c r="AI766">
        <v>259054.359</v>
      </c>
      <c r="AJ766">
        <v>3.8677999999999999</v>
      </c>
      <c r="AK766">
        <v>0</v>
      </c>
      <c r="AL766">
        <v>0</v>
      </c>
      <c r="AM766">
        <v>455.16449999999998</v>
      </c>
      <c r="AN766">
        <v>3565705.1691999999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264159.55989999999</v>
      </c>
      <c r="AU766" s="1">
        <v>100</v>
      </c>
      <c r="AV766" s="1">
        <v>93.102639947231864</v>
      </c>
      <c r="AW766" s="3">
        <v>100</v>
      </c>
      <c r="AX766" s="1">
        <v>97.700879982410626</v>
      </c>
      <c r="AY766" s="1">
        <v>100.769048843908</v>
      </c>
      <c r="AZ766" s="1">
        <v>100.43797556137513</v>
      </c>
      <c r="BA766" s="1">
        <v>74.596067743819347</v>
      </c>
      <c r="BB766" s="1">
        <f>BA766-(((100-AH766)/100)*4.9)</f>
        <v>74.481734410486013</v>
      </c>
    </row>
    <row r="767" spans="1:54" x14ac:dyDescent="0.3">
      <c r="A767">
        <v>1</v>
      </c>
      <c r="B767" t="s">
        <v>1023</v>
      </c>
      <c r="C767">
        <v>2</v>
      </c>
      <c r="D767" t="s">
        <v>266</v>
      </c>
      <c r="E767" t="s">
        <v>3137</v>
      </c>
      <c r="F767" t="s">
        <v>3114</v>
      </c>
      <c r="G767" t="s">
        <v>3104</v>
      </c>
      <c r="H767" t="s">
        <v>3088</v>
      </c>
      <c r="I767" t="s">
        <v>1022</v>
      </c>
      <c r="J767" t="s">
        <v>3274</v>
      </c>
      <c r="K767" t="s">
        <v>3458</v>
      </c>
      <c r="L767" t="s">
        <v>4122</v>
      </c>
      <c r="M767" t="s">
        <v>3276</v>
      </c>
      <c r="N767" t="s">
        <v>3277</v>
      </c>
      <c r="O767" t="s">
        <v>4591</v>
      </c>
      <c r="P767" t="s">
        <v>1021</v>
      </c>
      <c r="Q767" t="s">
        <v>1021</v>
      </c>
      <c r="R767">
        <v>0</v>
      </c>
      <c r="S767">
        <v>0</v>
      </c>
      <c r="T767">
        <v>76649</v>
      </c>
      <c r="U767">
        <v>1.18</v>
      </c>
      <c r="V767">
        <v>65003</v>
      </c>
      <c r="W767">
        <v>0</v>
      </c>
      <c r="X767">
        <v>0</v>
      </c>
      <c r="Y767">
        <v>0</v>
      </c>
      <c r="Z767">
        <v>0</v>
      </c>
      <c r="AA767">
        <v>440</v>
      </c>
      <c r="AB767">
        <v>232248</v>
      </c>
      <c r="AC767">
        <v>6.8</v>
      </c>
      <c r="AD767">
        <v>3.6</v>
      </c>
      <c r="AE767">
        <v>0</v>
      </c>
      <c r="AF767">
        <v>0</v>
      </c>
      <c r="AG767">
        <v>0</v>
      </c>
      <c r="AH767" s="1">
        <f t="shared" si="11"/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74470.982000000004</v>
      </c>
      <c r="AP767">
        <v>1.1085</v>
      </c>
      <c r="AQ767">
        <v>0</v>
      </c>
      <c r="AR767">
        <v>0</v>
      </c>
      <c r="AS767">
        <v>92.337000000000003</v>
      </c>
      <c r="AT767">
        <v>2785044.338</v>
      </c>
      <c r="AU767" s="1">
        <v>0</v>
      </c>
      <c r="AV767" s="1">
        <v>0</v>
      </c>
      <c r="AW767" s="3">
        <v>0</v>
      </c>
      <c r="AX767" s="1">
        <v>0</v>
      </c>
      <c r="AY767" s="1">
        <v>-8.8510101734503301</v>
      </c>
      <c r="AZ767" s="1">
        <v>-10.35101017345033</v>
      </c>
      <c r="BA767" s="1">
        <v>8.6463671141602791</v>
      </c>
      <c r="BB767" s="1">
        <f>BA767-(((100-AH767)/100)*8.5)</f>
        <v>0.14636711416027914</v>
      </c>
    </row>
    <row r="768" spans="1:54" x14ac:dyDescent="0.3">
      <c r="A768">
        <v>1</v>
      </c>
      <c r="B768" t="s">
        <v>1000</v>
      </c>
      <c r="C768">
        <v>4</v>
      </c>
      <c r="D768" t="s">
        <v>266</v>
      </c>
      <c r="E768" t="s">
        <v>3137</v>
      </c>
      <c r="F768" t="s">
        <v>3115</v>
      </c>
      <c r="G768" t="s">
        <v>3104</v>
      </c>
      <c r="H768" t="s">
        <v>3088</v>
      </c>
      <c r="I768" t="s">
        <v>1524</v>
      </c>
      <c r="J768" t="s">
        <v>3274</v>
      </c>
      <c r="K768" t="s">
        <v>3459</v>
      </c>
      <c r="L768" t="s">
        <v>4118</v>
      </c>
      <c r="M768" t="s">
        <v>3276</v>
      </c>
      <c r="N768" t="s">
        <v>3277</v>
      </c>
      <c r="O768" t="s">
        <v>4592</v>
      </c>
      <c r="P768" t="s">
        <v>1523</v>
      </c>
      <c r="Q768" t="s">
        <v>1523</v>
      </c>
      <c r="R768">
        <v>0</v>
      </c>
      <c r="S768">
        <v>0</v>
      </c>
      <c r="T768">
        <v>93344</v>
      </c>
      <c r="U768">
        <v>1.45</v>
      </c>
      <c r="V768">
        <v>64383</v>
      </c>
      <c r="W768">
        <v>0</v>
      </c>
      <c r="X768">
        <v>0</v>
      </c>
      <c r="Y768">
        <v>0</v>
      </c>
      <c r="Z768">
        <v>0</v>
      </c>
      <c r="AA768">
        <v>739</v>
      </c>
      <c r="AB768">
        <v>780340</v>
      </c>
      <c r="AC768">
        <v>11.5</v>
      </c>
      <c r="AD768">
        <v>12.1</v>
      </c>
      <c r="AE768">
        <v>0</v>
      </c>
      <c r="AF768">
        <v>0</v>
      </c>
      <c r="AG768">
        <v>0</v>
      </c>
      <c r="AH768" s="1">
        <f t="shared" si="11"/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93829.054499999998</v>
      </c>
      <c r="AP768">
        <v>1.4065000000000001</v>
      </c>
      <c r="AQ768">
        <v>4.4535999999999998</v>
      </c>
      <c r="AR768">
        <v>0</v>
      </c>
      <c r="AS768">
        <v>166.50579999999999</v>
      </c>
      <c r="AT768">
        <v>3868669.1510000001</v>
      </c>
      <c r="AU768" s="1">
        <v>0</v>
      </c>
      <c r="AV768" s="1">
        <v>0</v>
      </c>
      <c r="AW768" s="3">
        <v>0</v>
      </c>
      <c r="AX768" s="1">
        <v>0</v>
      </c>
      <c r="AY768" s="1">
        <v>6.47896877077768</v>
      </c>
      <c r="AZ768" s="1">
        <v>6.47896877077768</v>
      </c>
      <c r="BA768" s="1">
        <v>11.387969632080987</v>
      </c>
      <c r="BB768" s="1">
        <f>BA768-(((100-AH768)/100)*14.1)</f>
        <v>-2.712030367919013</v>
      </c>
    </row>
    <row r="769" spans="1:54" x14ac:dyDescent="0.3">
      <c r="A769">
        <v>1</v>
      </c>
      <c r="B769" t="s">
        <v>1244</v>
      </c>
      <c r="C769">
        <v>2</v>
      </c>
      <c r="D769" t="s">
        <v>2602</v>
      </c>
      <c r="E769" t="s">
        <v>3137</v>
      </c>
      <c r="F769" t="s">
        <v>3116</v>
      </c>
      <c r="G769" t="s">
        <v>3104</v>
      </c>
      <c r="H769" t="s">
        <v>3088</v>
      </c>
      <c r="I769" t="s">
        <v>21</v>
      </c>
      <c r="J769" t="s">
        <v>3274</v>
      </c>
      <c r="K769" t="s">
        <v>3460</v>
      </c>
      <c r="L769" t="s">
        <v>4123</v>
      </c>
      <c r="M769" t="s">
        <v>3276</v>
      </c>
      <c r="N769" t="s">
        <v>3277</v>
      </c>
      <c r="O769" t="s">
        <v>4593</v>
      </c>
      <c r="P769" t="s">
        <v>20</v>
      </c>
      <c r="Q769" t="s">
        <v>20</v>
      </c>
      <c r="R769">
        <v>0</v>
      </c>
      <c r="S769">
        <v>0</v>
      </c>
      <c r="T769">
        <v>69845</v>
      </c>
      <c r="U769">
        <v>1.06</v>
      </c>
      <c r="V769">
        <v>65649</v>
      </c>
      <c r="W769">
        <v>0</v>
      </c>
      <c r="X769">
        <v>0</v>
      </c>
      <c r="Y769">
        <v>0</v>
      </c>
      <c r="Z769">
        <v>0</v>
      </c>
      <c r="AA769">
        <v>625</v>
      </c>
      <c r="AB769">
        <v>403148</v>
      </c>
      <c r="AC769">
        <v>9.5</v>
      </c>
      <c r="AD769">
        <v>6.1</v>
      </c>
      <c r="AE769">
        <v>0</v>
      </c>
      <c r="AF769">
        <v>0</v>
      </c>
      <c r="AG769">
        <v>0</v>
      </c>
      <c r="AH769" s="1">
        <f t="shared" si="11"/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74231.446100000001</v>
      </c>
      <c r="AP769">
        <v>1.1104000000000001</v>
      </c>
      <c r="AQ769">
        <v>0</v>
      </c>
      <c r="AR769">
        <v>0</v>
      </c>
      <c r="AS769">
        <v>127.10809999999999</v>
      </c>
      <c r="AT769">
        <v>4052157.003</v>
      </c>
      <c r="AU769" s="1">
        <v>0</v>
      </c>
      <c r="AV769" s="1">
        <v>0</v>
      </c>
      <c r="AW769" s="3">
        <v>0</v>
      </c>
      <c r="AX769" s="1">
        <v>0</v>
      </c>
      <c r="AY769" s="1">
        <v>14.1745570032594</v>
      </c>
      <c r="AZ769" s="1">
        <v>-0.22544299674060042</v>
      </c>
      <c r="BA769" s="1">
        <v>13.022487612755688</v>
      </c>
      <c r="BB769" s="1">
        <f>BA769-(((100-AH769)/100)*4.9)</f>
        <v>8.1224876127556875</v>
      </c>
    </row>
    <row r="770" spans="1:54" x14ac:dyDescent="0.3">
      <c r="A770">
        <v>1</v>
      </c>
      <c r="B770" t="s">
        <v>219</v>
      </c>
      <c r="C770">
        <v>1</v>
      </c>
      <c r="D770" t="s">
        <v>1876</v>
      </c>
      <c r="E770" t="s">
        <v>3141</v>
      </c>
      <c r="F770" t="s">
        <v>3103</v>
      </c>
      <c r="G770" t="s">
        <v>3089</v>
      </c>
      <c r="H770" t="s">
        <v>3088</v>
      </c>
      <c r="I770" t="s">
        <v>2325</v>
      </c>
      <c r="J770" t="s">
        <v>3274</v>
      </c>
      <c r="K770" t="s">
        <v>3470</v>
      </c>
      <c r="L770" t="s">
        <v>4146</v>
      </c>
      <c r="M770" t="s">
        <v>3276</v>
      </c>
      <c r="N770" t="s">
        <v>3277</v>
      </c>
      <c r="O770" t="s">
        <v>4603</v>
      </c>
      <c r="P770" t="s">
        <v>2324</v>
      </c>
      <c r="Q770" t="s">
        <v>2324</v>
      </c>
      <c r="R770">
        <v>216047</v>
      </c>
      <c r="S770">
        <v>3.26</v>
      </c>
      <c r="T770">
        <v>14800</v>
      </c>
      <c r="U770">
        <v>0.22</v>
      </c>
      <c r="V770">
        <v>66179</v>
      </c>
      <c r="W770">
        <v>1360</v>
      </c>
      <c r="X770">
        <v>322082</v>
      </c>
      <c r="Y770">
        <v>21</v>
      </c>
      <c r="Z770">
        <v>4.9000000000000004</v>
      </c>
      <c r="AA770">
        <v>37</v>
      </c>
      <c r="AB770">
        <v>86529</v>
      </c>
      <c r="AC770">
        <v>0.6</v>
      </c>
      <c r="AD770">
        <v>1.3</v>
      </c>
      <c r="AE770">
        <v>94</v>
      </c>
      <c r="AF770">
        <v>79</v>
      </c>
      <c r="AG770">
        <v>97</v>
      </c>
      <c r="AH770" s="1">
        <f t="shared" ref="AH770:AH833" si="12">AVERAGE(AE770,AG770,AF770)</f>
        <v>90</v>
      </c>
      <c r="AI770">
        <v>198104.95759999999</v>
      </c>
      <c r="AJ770">
        <v>2.9018999999999999</v>
      </c>
      <c r="AK770">
        <v>0</v>
      </c>
      <c r="AL770">
        <v>0</v>
      </c>
      <c r="AM770">
        <v>289.75490000000002</v>
      </c>
      <c r="AN770">
        <v>2726710.4160000002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811129.29599999997</v>
      </c>
      <c r="AU770" s="1">
        <v>100</v>
      </c>
      <c r="AV770" s="1">
        <v>77.072751678129165</v>
      </c>
      <c r="AW770" s="3">
        <v>100</v>
      </c>
      <c r="AX770" s="1">
        <v>92.357583892709727</v>
      </c>
      <c r="AY770" s="1">
        <v>92.293192222050095</v>
      </c>
      <c r="AZ770" s="1">
        <v>92.117416651582417</v>
      </c>
      <c r="BA770" s="1">
        <v>79.226902501667311</v>
      </c>
      <c r="BB770" s="1">
        <f>BA770-(((100-AH770)/100)*16.7)</f>
        <v>77.556902501667309</v>
      </c>
    </row>
    <row r="771" spans="1:54" x14ac:dyDescent="0.3">
      <c r="A771">
        <v>1</v>
      </c>
      <c r="B771" t="s">
        <v>2761</v>
      </c>
      <c r="C771">
        <v>3</v>
      </c>
      <c r="D771" t="s">
        <v>2614</v>
      </c>
      <c r="E771" t="s">
        <v>3141</v>
      </c>
      <c r="F771" t="s">
        <v>3103</v>
      </c>
      <c r="G771" t="s">
        <v>3104</v>
      </c>
      <c r="H771" t="s">
        <v>3090</v>
      </c>
      <c r="I771" t="s">
        <v>2325</v>
      </c>
      <c r="J771" t="s">
        <v>3274</v>
      </c>
      <c r="K771" t="s">
        <v>3470</v>
      </c>
      <c r="L771" t="s">
        <v>4146</v>
      </c>
      <c r="M771" t="s">
        <v>3276</v>
      </c>
      <c r="N771" t="s">
        <v>3277</v>
      </c>
      <c r="O771" t="s">
        <v>4603</v>
      </c>
      <c r="P771" t="s">
        <v>2324</v>
      </c>
      <c r="Q771" t="s">
        <v>2324</v>
      </c>
      <c r="R771">
        <v>0</v>
      </c>
      <c r="S771">
        <v>0</v>
      </c>
      <c r="T771">
        <v>81770</v>
      </c>
      <c r="U771">
        <v>1.25</v>
      </c>
      <c r="V771">
        <v>65475</v>
      </c>
      <c r="W771">
        <v>0</v>
      </c>
      <c r="X771">
        <v>0</v>
      </c>
      <c r="Y771">
        <v>0</v>
      </c>
      <c r="Z771">
        <v>0</v>
      </c>
      <c r="AA771">
        <v>550</v>
      </c>
      <c r="AB771">
        <v>442241</v>
      </c>
      <c r="AC771">
        <v>8.4</v>
      </c>
      <c r="AD771">
        <v>6.8</v>
      </c>
      <c r="AE771">
        <v>0</v>
      </c>
      <c r="AF771">
        <v>0</v>
      </c>
      <c r="AG771">
        <v>0</v>
      </c>
      <c r="AH771" s="1">
        <f t="shared" si="12"/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69536.388999999996</v>
      </c>
      <c r="AP771">
        <v>1.0664</v>
      </c>
      <c r="AQ771">
        <v>0</v>
      </c>
      <c r="AR771">
        <v>0</v>
      </c>
      <c r="AS771">
        <v>103.7728</v>
      </c>
      <c r="AT771">
        <v>2711968.8221</v>
      </c>
      <c r="AU771" s="1">
        <v>0</v>
      </c>
      <c r="AV771" s="1">
        <v>0</v>
      </c>
      <c r="AW771" s="3">
        <v>0</v>
      </c>
      <c r="AX771" s="1">
        <v>0</v>
      </c>
      <c r="AY771" s="1">
        <v>7.1521414988675298</v>
      </c>
      <c r="AZ771" s="1">
        <v>4.85214149886753</v>
      </c>
      <c r="BA771" s="1">
        <v>-0.3942157884349422</v>
      </c>
      <c r="BB771" s="1">
        <f>BA771-(((100-AH771)/100)*16.7)</f>
        <v>-17.094215788434941</v>
      </c>
    </row>
    <row r="772" spans="1:54" x14ac:dyDescent="0.3">
      <c r="A772">
        <v>1</v>
      </c>
      <c r="B772" t="s">
        <v>2925</v>
      </c>
      <c r="C772">
        <v>1</v>
      </c>
      <c r="D772" t="s">
        <v>2283</v>
      </c>
      <c r="E772" t="s">
        <v>3141</v>
      </c>
      <c r="F772" t="s">
        <v>3105</v>
      </c>
      <c r="G772" t="s">
        <v>3104</v>
      </c>
      <c r="H772" t="s">
        <v>3090</v>
      </c>
      <c r="I772" t="s">
        <v>2502</v>
      </c>
      <c r="J772" t="s">
        <v>3274</v>
      </c>
      <c r="K772" t="s">
        <v>3471</v>
      </c>
      <c r="L772" t="s">
        <v>4147</v>
      </c>
      <c r="M772" t="s">
        <v>3276</v>
      </c>
      <c r="N772" t="s">
        <v>3277</v>
      </c>
      <c r="O772" t="s">
        <v>4604</v>
      </c>
      <c r="P772" t="s">
        <v>2501</v>
      </c>
      <c r="Q772" t="s">
        <v>2501</v>
      </c>
      <c r="R772">
        <v>0</v>
      </c>
      <c r="S772">
        <v>0</v>
      </c>
      <c r="T772">
        <v>91408</v>
      </c>
      <c r="U772">
        <v>1.36</v>
      </c>
      <c r="V772">
        <v>67426</v>
      </c>
      <c r="W772">
        <v>0</v>
      </c>
      <c r="X772">
        <v>0</v>
      </c>
      <c r="Y772">
        <v>0</v>
      </c>
      <c r="Z772">
        <v>0</v>
      </c>
      <c r="AA772">
        <v>696</v>
      </c>
      <c r="AB772">
        <v>569323</v>
      </c>
      <c r="AC772">
        <v>10.3</v>
      </c>
      <c r="AD772">
        <v>8.4</v>
      </c>
      <c r="AE772">
        <v>0</v>
      </c>
      <c r="AF772">
        <v>0</v>
      </c>
      <c r="AG772">
        <v>0</v>
      </c>
      <c r="AH772" s="1">
        <f t="shared" si="12"/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77545.965299999996</v>
      </c>
      <c r="AP772">
        <v>1.1572</v>
      </c>
      <c r="AQ772">
        <v>0</v>
      </c>
      <c r="AR772">
        <v>0</v>
      </c>
      <c r="AS772">
        <v>112.2826</v>
      </c>
      <c r="AT772">
        <v>3354367.645</v>
      </c>
      <c r="AU772" s="1">
        <v>0</v>
      </c>
      <c r="AV772" s="1">
        <v>0</v>
      </c>
      <c r="AW772" s="3">
        <v>0</v>
      </c>
      <c r="AX772" s="1">
        <v>0</v>
      </c>
      <c r="AY772" s="1">
        <v>11.474216400808</v>
      </c>
      <c r="AZ772" s="1">
        <v>6.4742164008080003</v>
      </c>
      <c r="BA772" s="1">
        <v>-5.9735288692123181</v>
      </c>
      <c r="BB772" s="1">
        <f>BA772-(((100-AH772)/100)*19.7)</f>
        <v>-25.673528869212319</v>
      </c>
    </row>
    <row r="773" spans="1:54" x14ac:dyDescent="0.3">
      <c r="A773">
        <v>1</v>
      </c>
      <c r="B773" t="s">
        <v>2814</v>
      </c>
      <c r="C773">
        <v>3</v>
      </c>
      <c r="D773" t="s">
        <v>2283</v>
      </c>
      <c r="E773" t="s">
        <v>3141</v>
      </c>
      <c r="F773" t="s">
        <v>3106</v>
      </c>
      <c r="G773" t="s">
        <v>3104</v>
      </c>
      <c r="H773" t="s">
        <v>3090</v>
      </c>
      <c r="I773" t="s">
        <v>1481</v>
      </c>
      <c r="J773" t="s">
        <v>3274</v>
      </c>
      <c r="K773" t="s">
        <v>3472</v>
      </c>
      <c r="L773" t="s">
        <v>4148</v>
      </c>
      <c r="M773" t="s">
        <v>3276</v>
      </c>
      <c r="N773" t="s">
        <v>3277</v>
      </c>
      <c r="O773" t="s">
        <v>4605</v>
      </c>
      <c r="P773" t="s">
        <v>1480</v>
      </c>
      <c r="Q773" t="s">
        <v>1480</v>
      </c>
      <c r="R773">
        <v>0</v>
      </c>
      <c r="S773">
        <v>0</v>
      </c>
      <c r="T773">
        <v>84948</v>
      </c>
      <c r="U773">
        <v>1.31</v>
      </c>
      <c r="V773">
        <v>65024</v>
      </c>
      <c r="W773">
        <v>0</v>
      </c>
      <c r="X773">
        <v>0</v>
      </c>
      <c r="Y773">
        <v>0</v>
      </c>
      <c r="Z773">
        <v>0</v>
      </c>
      <c r="AA773">
        <v>653</v>
      </c>
      <c r="AB773">
        <v>621057</v>
      </c>
      <c r="AC773">
        <v>10</v>
      </c>
      <c r="AD773">
        <v>9.6</v>
      </c>
      <c r="AE773">
        <v>0</v>
      </c>
      <c r="AF773">
        <v>0</v>
      </c>
      <c r="AG773">
        <v>0</v>
      </c>
      <c r="AH773" s="1">
        <f t="shared" si="12"/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82191.663499999995</v>
      </c>
      <c r="AP773">
        <v>1.2445999999999999</v>
      </c>
      <c r="AQ773">
        <v>0</v>
      </c>
      <c r="AR773">
        <v>0</v>
      </c>
      <c r="AS773">
        <v>169.70490000000001</v>
      </c>
      <c r="AT773">
        <v>4016902.9434000002</v>
      </c>
      <c r="AU773" s="1">
        <v>0</v>
      </c>
      <c r="AV773" s="1">
        <v>0</v>
      </c>
      <c r="AW773" s="3">
        <v>0</v>
      </c>
      <c r="AX773" s="1">
        <v>0</v>
      </c>
      <c r="AY773" s="1">
        <v>25.8403343934528</v>
      </c>
      <c r="AZ773" s="1">
        <v>12.1403343934528</v>
      </c>
      <c r="BA773" s="1">
        <v>-4.1581610779979963</v>
      </c>
      <c r="BB773" s="1">
        <f>BA773-(((100-AH773)/100)*17.6)</f>
        <v>-21.758161077997997</v>
      </c>
    </row>
    <row r="774" spans="1:54" x14ac:dyDescent="0.3">
      <c r="A774">
        <v>1</v>
      </c>
      <c r="B774" t="s">
        <v>2202</v>
      </c>
      <c r="C774">
        <v>1</v>
      </c>
      <c r="D774" t="s">
        <v>1177</v>
      </c>
      <c r="E774" t="s">
        <v>3142</v>
      </c>
      <c r="F774" t="s">
        <v>3103</v>
      </c>
      <c r="G774" t="s">
        <v>3089</v>
      </c>
      <c r="H774" t="s">
        <v>3088</v>
      </c>
      <c r="I774" t="s">
        <v>1460</v>
      </c>
      <c r="J774" t="s">
        <v>3274</v>
      </c>
      <c r="K774" t="s">
        <v>3473</v>
      </c>
      <c r="L774" t="s">
        <v>4136</v>
      </c>
      <c r="M774" t="s">
        <v>3276</v>
      </c>
      <c r="N774" t="s">
        <v>3277</v>
      </c>
      <c r="O774" t="s">
        <v>4606</v>
      </c>
      <c r="P774" t="s">
        <v>1459</v>
      </c>
      <c r="Q774" t="s">
        <v>1459</v>
      </c>
      <c r="R774">
        <v>182239</v>
      </c>
      <c r="S774">
        <v>2.7</v>
      </c>
      <c r="T774">
        <v>31968</v>
      </c>
      <c r="U774">
        <v>0.47</v>
      </c>
      <c r="V774">
        <v>67501</v>
      </c>
      <c r="W774">
        <v>718</v>
      </c>
      <c r="X774">
        <v>235167</v>
      </c>
      <c r="Y774">
        <v>11</v>
      </c>
      <c r="Z774">
        <v>3.5</v>
      </c>
      <c r="AA774">
        <v>101</v>
      </c>
      <c r="AB774">
        <v>214990</v>
      </c>
      <c r="AC774">
        <v>1.5</v>
      </c>
      <c r="AD774">
        <v>3.2</v>
      </c>
      <c r="AE774">
        <v>85</v>
      </c>
      <c r="AF774">
        <v>52</v>
      </c>
      <c r="AG774">
        <v>88</v>
      </c>
      <c r="AH774" s="1">
        <f t="shared" si="12"/>
        <v>75</v>
      </c>
      <c r="AI774">
        <v>160048.264</v>
      </c>
      <c r="AJ774">
        <v>2.3384999999999998</v>
      </c>
      <c r="AK774">
        <v>17.286999999999999</v>
      </c>
      <c r="AL774">
        <v>0</v>
      </c>
      <c r="AM774">
        <v>181.3443</v>
      </c>
      <c r="AN774">
        <v>2095483.115</v>
      </c>
      <c r="AO774">
        <v>27098.750800000002</v>
      </c>
      <c r="AP774">
        <v>0.39600000000000002</v>
      </c>
      <c r="AQ774">
        <v>2.5002</v>
      </c>
      <c r="AR774">
        <v>0</v>
      </c>
      <c r="AS774">
        <v>26.227699999999999</v>
      </c>
      <c r="AT774">
        <v>1533997.852</v>
      </c>
      <c r="AU774" s="1">
        <v>85.520073174044555</v>
      </c>
      <c r="AV774" s="1">
        <v>57.735062783151939</v>
      </c>
      <c r="AW774" s="3">
        <v>87.36452893453837</v>
      </c>
      <c r="AX774" s="1">
        <v>76.8732216305783</v>
      </c>
      <c r="AY774" s="1">
        <v>97.127796360149901</v>
      </c>
      <c r="AZ774" s="1">
        <v>96.595880457653209</v>
      </c>
      <c r="BA774" s="1">
        <v>87.613802449164922</v>
      </c>
      <c r="BB774" s="1">
        <f>BA774-(((100-AH774)/100)*16.7)</f>
        <v>83.438802449164925</v>
      </c>
    </row>
    <row r="775" spans="1:54" x14ac:dyDescent="0.3">
      <c r="A775">
        <v>1</v>
      </c>
      <c r="B775" t="s">
        <v>2955</v>
      </c>
      <c r="C775">
        <v>3</v>
      </c>
      <c r="D775" t="s">
        <v>1177</v>
      </c>
      <c r="E775" t="s">
        <v>3142</v>
      </c>
      <c r="F775" t="s">
        <v>3105</v>
      </c>
      <c r="G775" t="s">
        <v>3089</v>
      </c>
      <c r="H775" t="s">
        <v>3088</v>
      </c>
      <c r="I775" t="s">
        <v>1855</v>
      </c>
      <c r="J775" t="s">
        <v>3274</v>
      </c>
      <c r="K775" t="s">
        <v>3474</v>
      </c>
      <c r="L775" t="s">
        <v>4137</v>
      </c>
      <c r="M775" t="s">
        <v>3276</v>
      </c>
      <c r="N775" t="s">
        <v>3277</v>
      </c>
      <c r="O775" t="s">
        <v>4607</v>
      </c>
      <c r="P775" t="s">
        <v>1854</v>
      </c>
      <c r="Q775" t="s">
        <v>1854</v>
      </c>
      <c r="R775">
        <v>197273</v>
      </c>
      <c r="S775">
        <v>3</v>
      </c>
      <c r="T775">
        <v>25220</v>
      </c>
      <c r="U775">
        <v>0.38</v>
      </c>
      <c r="V775">
        <v>65686</v>
      </c>
      <c r="W775">
        <v>824</v>
      </c>
      <c r="X775">
        <v>310080</v>
      </c>
      <c r="Y775">
        <v>13</v>
      </c>
      <c r="Z775">
        <v>4.7</v>
      </c>
      <c r="AA775">
        <v>96</v>
      </c>
      <c r="AB775">
        <v>275470</v>
      </c>
      <c r="AC775">
        <v>1.5</v>
      </c>
      <c r="AD775">
        <v>4.2</v>
      </c>
      <c r="AE775">
        <v>89</v>
      </c>
      <c r="AF775">
        <v>53</v>
      </c>
      <c r="AG775">
        <v>90</v>
      </c>
      <c r="AH775" s="1">
        <f t="shared" si="12"/>
        <v>77.333333333333329</v>
      </c>
      <c r="AI775">
        <v>193624.49040000001</v>
      </c>
      <c r="AJ775">
        <v>2.9832999999999998</v>
      </c>
      <c r="AK775">
        <v>15.879799999999999</v>
      </c>
      <c r="AL775">
        <v>0</v>
      </c>
      <c r="AM775">
        <v>250.2011</v>
      </c>
      <c r="AN775">
        <v>2440753.3355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2058785.1934</v>
      </c>
      <c r="AU775" s="1">
        <v>100</v>
      </c>
      <c r="AV775" s="1">
        <v>54.244525740213845</v>
      </c>
      <c r="AW775" s="3">
        <v>100</v>
      </c>
      <c r="AX775" s="1">
        <v>84.748175246737944</v>
      </c>
      <c r="AY775" s="1">
        <v>95.919145325624996</v>
      </c>
      <c r="AZ775" s="1">
        <v>95.156554087961894</v>
      </c>
      <c r="BA775" s="1">
        <v>-8.1820610010991945</v>
      </c>
      <c r="BB775" s="1">
        <f>BA775-(((100-AH775)/100)*19.7)</f>
        <v>-12.647394334432528</v>
      </c>
    </row>
    <row r="776" spans="1:54" x14ac:dyDescent="0.3">
      <c r="A776">
        <v>1</v>
      </c>
      <c r="B776" t="s">
        <v>2035</v>
      </c>
      <c r="C776">
        <v>1</v>
      </c>
      <c r="D776" t="s">
        <v>940</v>
      </c>
      <c r="E776" t="s">
        <v>3142</v>
      </c>
      <c r="F776" t="s">
        <v>3106</v>
      </c>
      <c r="G776" t="s">
        <v>3089</v>
      </c>
      <c r="H776" t="s">
        <v>3088</v>
      </c>
      <c r="I776" t="s">
        <v>1758</v>
      </c>
      <c r="J776" t="s">
        <v>3274</v>
      </c>
      <c r="K776" t="s">
        <v>3475</v>
      </c>
      <c r="L776" t="s">
        <v>4138</v>
      </c>
      <c r="M776" t="s">
        <v>3276</v>
      </c>
      <c r="N776" t="s">
        <v>3277</v>
      </c>
      <c r="O776" t="s">
        <v>4608</v>
      </c>
      <c r="P776" t="s">
        <v>1757</v>
      </c>
      <c r="Q776" t="s">
        <v>1757</v>
      </c>
      <c r="R776">
        <v>203752</v>
      </c>
      <c r="S776">
        <v>3.02</v>
      </c>
      <c r="T776">
        <v>203752</v>
      </c>
      <c r="U776">
        <v>3.02</v>
      </c>
      <c r="V776">
        <v>67392</v>
      </c>
      <c r="W776">
        <v>803</v>
      </c>
      <c r="X776">
        <v>335130</v>
      </c>
      <c r="Y776">
        <v>12</v>
      </c>
      <c r="Z776">
        <v>5</v>
      </c>
      <c r="AA776">
        <v>803</v>
      </c>
      <c r="AB776">
        <v>335130</v>
      </c>
      <c r="AC776">
        <v>11.9</v>
      </c>
      <c r="AD776">
        <v>5</v>
      </c>
      <c r="AE776">
        <v>50</v>
      </c>
      <c r="AF776">
        <v>50</v>
      </c>
      <c r="AG776">
        <v>50</v>
      </c>
      <c r="AH776" s="1">
        <f t="shared" si="12"/>
        <v>50</v>
      </c>
      <c r="AI776">
        <v>195075.52989999999</v>
      </c>
      <c r="AJ776">
        <v>2.9327000000000001</v>
      </c>
      <c r="AK776">
        <v>0</v>
      </c>
      <c r="AL776">
        <v>0</v>
      </c>
      <c r="AM776">
        <v>253.4246</v>
      </c>
      <c r="AN776">
        <v>2684590.912</v>
      </c>
      <c r="AO776">
        <v>195075.52989999999</v>
      </c>
      <c r="AP776">
        <v>2.9327000000000001</v>
      </c>
      <c r="AQ776">
        <v>0</v>
      </c>
      <c r="AR776">
        <v>0</v>
      </c>
      <c r="AS776">
        <v>253.4246</v>
      </c>
      <c r="AT776">
        <v>2684590.912</v>
      </c>
      <c r="AU776" s="1">
        <v>50</v>
      </c>
      <c r="AV776" s="1">
        <v>50</v>
      </c>
      <c r="AW776" s="3">
        <v>50</v>
      </c>
      <c r="AX776" s="1">
        <v>50</v>
      </c>
      <c r="AY776" s="1">
        <v>103.859523641048</v>
      </c>
      <c r="AZ776" s="1">
        <v>97.009523641048006</v>
      </c>
      <c r="BA776" s="1">
        <v>81.240120329771685</v>
      </c>
      <c r="BB776" s="1">
        <f>BA776-(((100-AH776)/100)*17.6)</f>
        <v>72.440120329771688</v>
      </c>
    </row>
    <row r="777" spans="1:54" x14ac:dyDescent="0.3">
      <c r="A777">
        <v>1</v>
      </c>
      <c r="B777" t="s">
        <v>1585</v>
      </c>
      <c r="C777">
        <v>3</v>
      </c>
      <c r="D777" t="s">
        <v>940</v>
      </c>
      <c r="E777" t="s">
        <v>3142</v>
      </c>
      <c r="F777" t="s">
        <v>3103</v>
      </c>
      <c r="G777" t="s">
        <v>3089</v>
      </c>
      <c r="H777" t="s">
        <v>3090</v>
      </c>
      <c r="I777" t="s">
        <v>1460</v>
      </c>
      <c r="J777" t="s">
        <v>3274</v>
      </c>
      <c r="K777" t="s">
        <v>3473</v>
      </c>
      <c r="L777" t="s">
        <v>4136</v>
      </c>
      <c r="M777" t="s">
        <v>3276</v>
      </c>
      <c r="N777" t="s">
        <v>3277</v>
      </c>
      <c r="O777" t="s">
        <v>4606</v>
      </c>
      <c r="P777" t="s">
        <v>1459</v>
      </c>
      <c r="Q777" t="s">
        <v>1459</v>
      </c>
      <c r="R777">
        <v>0</v>
      </c>
      <c r="S777">
        <v>0</v>
      </c>
      <c r="T777">
        <v>69571</v>
      </c>
      <c r="U777">
        <v>1.07</v>
      </c>
      <c r="V777">
        <v>65255</v>
      </c>
      <c r="W777">
        <v>0</v>
      </c>
      <c r="X777">
        <v>11753</v>
      </c>
      <c r="Y777">
        <v>0</v>
      </c>
      <c r="Z777">
        <v>0.2</v>
      </c>
      <c r="AA777">
        <v>392</v>
      </c>
      <c r="AB777">
        <v>409576</v>
      </c>
      <c r="AC777">
        <v>6</v>
      </c>
      <c r="AD777">
        <v>6.3</v>
      </c>
      <c r="AE777">
        <v>0</v>
      </c>
      <c r="AF777">
        <v>3</v>
      </c>
      <c r="AG777">
        <v>0</v>
      </c>
      <c r="AH777" s="1">
        <f t="shared" si="12"/>
        <v>1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150630.99489999999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 s="1">
        <v>0</v>
      </c>
      <c r="AV777" s="1">
        <v>100</v>
      </c>
      <c r="AW777" s="3">
        <v>0</v>
      </c>
      <c r="AX777" s="1">
        <v>0</v>
      </c>
      <c r="AY777" s="1">
        <v>55.115698375269503</v>
      </c>
      <c r="AZ777" s="1">
        <v>0</v>
      </c>
      <c r="BA777" s="1">
        <v>-4.8231704729519764</v>
      </c>
      <c r="BB777" s="1">
        <f>BA777-(((100-AH777)/100)*16.7)</f>
        <v>-21.356170472951973</v>
      </c>
    </row>
    <row r="778" spans="1:54" x14ac:dyDescent="0.3">
      <c r="A778">
        <v>1</v>
      </c>
      <c r="B778" t="s">
        <v>85</v>
      </c>
      <c r="C778">
        <v>1</v>
      </c>
      <c r="D778" t="s">
        <v>2649</v>
      </c>
      <c r="E778" t="s">
        <v>3142</v>
      </c>
      <c r="F778" t="s">
        <v>3105</v>
      </c>
      <c r="G778" t="s">
        <v>3089</v>
      </c>
      <c r="H778" t="s">
        <v>3090</v>
      </c>
      <c r="I778" t="s">
        <v>1855</v>
      </c>
      <c r="J778" t="s">
        <v>3274</v>
      </c>
      <c r="K778" t="s">
        <v>3474</v>
      </c>
      <c r="L778" t="s">
        <v>4137</v>
      </c>
      <c r="M778" t="s">
        <v>3276</v>
      </c>
      <c r="N778" t="s">
        <v>3277</v>
      </c>
      <c r="O778" t="s">
        <v>4607</v>
      </c>
      <c r="P778" t="s">
        <v>1854</v>
      </c>
      <c r="Q778" t="s">
        <v>1854</v>
      </c>
      <c r="R778">
        <v>0</v>
      </c>
      <c r="S778">
        <v>0</v>
      </c>
      <c r="T778">
        <v>75675</v>
      </c>
      <c r="U778">
        <v>1.1299999999999999</v>
      </c>
      <c r="V778">
        <v>66859</v>
      </c>
      <c r="W778">
        <v>0</v>
      </c>
      <c r="X778">
        <v>0</v>
      </c>
      <c r="Y778">
        <v>0</v>
      </c>
      <c r="Z778">
        <v>0</v>
      </c>
      <c r="AA778">
        <v>475</v>
      </c>
      <c r="AB778">
        <v>529330</v>
      </c>
      <c r="AC778">
        <v>7.1</v>
      </c>
      <c r="AD778">
        <v>7.9</v>
      </c>
      <c r="AE778">
        <v>0</v>
      </c>
      <c r="AF778">
        <v>0</v>
      </c>
      <c r="AG778">
        <v>0</v>
      </c>
      <c r="AH778" s="1">
        <f t="shared" si="12"/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229277.39730000001</v>
      </c>
      <c r="AO778">
        <v>43765.439200000001</v>
      </c>
      <c r="AP778">
        <v>0.64470000000000005</v>
      </c>
      <c r="AQ778">
        <v>0</v>
      </c>
      <c r="AR778">
        <v>0</v>
      </c>
      <c r="AS778">
        <v>0</v>
      </c>
      <c r="AT778">
        <v>3299679.2829999998</v>
      </c>
      <c r="AU778" s="1">
        <v>0</v>
      </c>
      <c r="AV778" s="1">
        <v>6.4970306544116871</v>
      </c>
      <c r="AW778" s="3">
        <v>0</v>
      </c>
      <c r="AX778" s="1">
        <v>0</v>
      </c>
      <c r="AY778" s="1">
        <v>25.052416313984001</v>
      </c>
      <c r="AZ778" s="1">
        <v>0</v>
      </c>
      <c r="BA778" s="1">
        <v>2.9138109630638676</v>
      </c>
      <c r="BB778" s="1">
        <f>BA778-(((100-AH778)/100)*19.7)</f>
        <v>-16.786189036936133</v>
      </c>
    </row>
    <row r="779" spans="1:54" x14ac:dyDescent="0.3">
      <c r="A779">
        <v>1</v>
      </c>
      <c r="B779" t="s">
        <v>234</v>
      </c>
      <c r="C779">
        <v>3</v>
      </c>
      <c r="D779" t="s">
        <v>2649</v>
      </c>
      <c r="E779" t="s">
        <v>3142</v>
      </c>
      <c r="F779" t="s">
        <v>3106</v>
      </c>
      <c r="G779" t="s">
        <v>3089</v>
      </c>
      <c r="H779" t="s">
        <v>3090</v>
      </c>
      <c r="I779" t="s">
        <v>1758</v>
      </c>
      <c r="J779" t="s">
        <v>3274</v>
      </c>
      <c r="K779" t="s">
        <v>3475</v>
      </c>
      <c r="L779" t="s">
        <v>4138</v>
      </c>
      <c r="M779" t="s">
        <v>3276</v>
      </c>
      <c r="N779" t="s">
        <v>3277</v>
      </c>
      <c r="O779" t="s">
        <v>4608</v>
      </c>
      <c r="P779" t="s">
        <v>1757</v>
      </c>
      <c r="Q779" t="s">
        <v>1757</v>
      </c>
      <c r="R779">
        <v>0</v>
      </c>
      <c r="S779">
        <v>0</v>
      </c>
      <c r="T779">
        <v>247234</v>
      </c>
      <c r="U779">
        <v>3.8</v>
      </c>
      <c r="V779">
        <v>65142</v>
      </c>
      <c r="W779">
        <v>0</v>
      </c>
      <c r="X779">
        <v>8510</v>
      </c>
      <c r="Y779">
        <v>0</v>
      </c>
      <c r="Z779">
        <v>0.1</v>
      </c>
      <c r="AA779">
        <v>524</v>
      </c>
      <c r="AB779">
        <v>545642</v>
      </c>
      <c r="AC779">
        <v>8</v>
      </c>
      <c r="AD779">
        <v>8.4</v>
      </c>
      <c r="AE779">
        <v>0</v>
      </c>
      <c r="AF779">
        <v>2</v>
      </c>
      <c r="AG779">
        <v>0</v>
      </c>
      <c r="AH779" s="1">
        <f t="shared" si="12"/>
        <v>0.66666666666666663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136097.79990000001</v>
      </c>
      <c r="AO779">
        <v>257511.3744</v>
      </c>
      <c r="AP779">
        <v>3.8572000000000002</v>
      </c>
      <c r="AQ779">
        <v>0</v>
      </c>
      <c r="AR779">
        <v>0</v>
      </c>
      <c r="AS779">
        <v>191.273</v>
      </c>
      <c r="AT779">
        <v>3155826.6428</v>
      </c>
      <c r="AU779" s="1">
        <v>0</v>
      </c>
      <c r="AV779" s="1">
        <v>4.1342929422880097</v>
      </c>
      <c r="AW779" s="3">
        <v>0</v>
      </c>
      <c r="AX779" s="1">
        <v>1.3780976474293365</v>
      </c>
      <c r="AY779" s="1">
        <v>25.9474300547399</v>
      </c>
      <c r="AZ779" s="1">
        <v>12.436229432437722</v>
      </c>
      <c r="BA779" s="1">
        <v>-5.1641360587732938</v>
      </c>
      <c r="BB779" s="1">
        <f>BA779-(((100-AH779)/100)*17.6)</f>
        <v>-22.646802725439962</v>
      </c>
    </row>
    <row r="780" spans="1:54" x14ac:dyDescent="0.3">
      <c r="A780">
        <v>1</v>
      </c>
      <c r="B780" t="s">
        <v>3067</v>
      </c>
      <c r="C780">
        <v>1</v>
      </c>
      <c r="D780" t="s">
        <v>596</v>
      </c>
      <c r="E780" t="s">
        <v>3142</v>
      </c>
      <c r="F780" t="s">
        <v>3103</v>
      </c>
      <c r="G780" t="s">
        <v>3104</v>
      </c>
      <c r="H780" t="s">
        <v>3088</v>
      </c>
      <c r="I780" t="s">
        <v>1460</v>
      </c>
      <c r="J780" t="s">
        <v>3274</v>
      </c>
      <c r="K780" t="s">
        <v>3473</v>
      </c>
      <c r="L780" t="s">
        <v>4136</v>
      </c>
      <c r="M780" t="s">
        <v>3276</v>
      </c>
      <c r="N780" t="s">
        <v>3277</v>
      </c>
      <c r="O780" t="s">
        <v>4606</v>
      </c>
      <c r="P780" t="s">
        <v>1459</v>
      </c>
      <c r="Q780" t="s">
        <v>1459</v>
      </c>
      <c r="R780">
        <v>0</v>
      </c>
      <c r="S780">
        <v>0</v>
      </c>
      <c r="T780">
        <v>210597</v>
      </c>
      <c r="U780">
        <v>3.15</v>
      </c>
      <c r="V780">
        <v>66787</v>
      </c>
      <c r="W780">
        <v>0</v>
      </c>
      <c r="X780">
        <v>0</v>
      </c>
      <c r="Y780">
        <v>0</v>
      </c>
      <c r="Z780">
        <v>0</v>
      </c>
      <c r="AA780">
        <v>1133</v>
      </c>
      <c r="AB780">
        <v>280292</v>
      </c>
      <c r="AC780">
        <v>17</v>
      </c>
      <c r="AD780">
        <v>4.2</v>
      </c>
      <c r="AE780">
        <v>0</v>
      </c>
      <c r="AF780">
        <v>0</v>
      </c>
      <c r="AG780">
        <v>0</v>
      </c>
      <c r="AH780" s="1">
        <f t="shared" si="12"/>
        <v>0</v>
      </c>
      <c r="AI780">
        <v>0</v>
      </c>
      <c r="AJ780">
        <v>0</v>
      </c>
      <c r="AK780">
        <v>0</v>
      </c>
      <c r="AL780">
        <v>0</v>
      </c>
      <c r="AM780">
        <v>14.918200000000001</v>
      </c>
      <c r="AN780">
        <v>174964.2072</v>
      </c>
      <c r="AO780">
        <v>38006.532399999996</v>
      </c>
      <c r="AP780">
        <v>0.56089999999999995</v>
      </c>
      <c r="AQ780">
        <v>0</v>
      </c>
      <c r="AR780">
        <v>0</v>
      </c>
      <c r="AS780">
        <v>0</v>
      </c>
      <c r="AT780">
        <v>2047285.415</v>
      </c>
      <c r="AU780" s="1">
        <v>0</v>
      </c>
      <c r="AV780" s="1">
        <v>7.8732922463853345</v>
      </c>
      <c r="AW780" s="3">
        <v>100</v>
      </c>
      <c r="AX780" s="1">
        <v>35.957764082128442</v>
      </c>
      <c r="AY780" s="1">
        <v>41.8970338964142</v>
      </c>
      <c r="AZ780" s="1">
        <v>40.424062470303156</v>
      </c>
      <c r="BA780" s="1">
        <v>-10.075099683566746</v>
      </c>
      <c r="BB780" s="1">
        <f>BA780-(((100-AH780)/100)*16.7)</f>
        <v>-26.775099683566744</v>
      </c>
    </row>
    <row r="781" spans="1:54" x14ac:dyDescent="0.3">
      <c r="A781">
        <v>1</v>
      </c>
      <c r="B781" t="s">
        <v>94</v>
      </c>
      <c r="C781">
        <v>3</v>
      </c>
      <c r="D781" t="s">
        <v>1876</v>
      </c>
      <c r="E781" t="s">
        <v>3141</v>
      </c>
      <c r="F781" t="s">
        <v>3105</v>
      </c>
      <c r="G781" t="s">
        <v>3089</v>
      </c>
      <c r="H781" t="s">
        <v>3088</v>
      </c>
      <c r="I781" t="s">
        <v>2502</v>
      </c>
      <c r="J781" t="s">
        <v>3274</v>
      </c>
      <c r="K781" t="s">
        <v>3471</v>
      </c>
      <c r="L781" t="s">
        <v>4147</v>
      </c>
      <c r="M781" t="s">
        <v>3276</v>
      </c>
      <c r="N781" t="s">
        <v>3277</v>
      </c>
      <c r="O781" t="s">
        <v>4604</v>
      </c>
      <c r="P781" t="s">
        <v>2501</v>
      </c>
      <c r="Q781" t="s">
        <v>2501</v>
      </c>
      <c r="R781">
        <v>201205</v>
      </c>
      <c r="S781">
        <v>3.08</v>
      </c>
      <c r="T781">
        <v>0</v>
      </c>
      <c r="U781">
        <v>0</v>
      </c>
      <c r="V781">
        <v>65255</v>
      </c>
      <c r="W781">
        <v>1202</v>
      </c>
      <c r="X781">
        <v>547851</v>
      </c>
      <c r="Y781">
        <v>18</v>
      </c>
      <c r="Z781">
        <v>8.4</v>
      </c>
      <c r="AA781">
        <v>0</v>
      </c>
      <c r="AB781">
        <v>70243</v>
      </c>
      <c r="AC781">
        <v>0</v>
      </c>
      <c r="AD781">
        <v>1.1000000000000001</v>
      </c>
      <c r="AE781">
        <v>100</v>
      </c>
      <c r="AF781">
        <v>89</v>
      </c>
      <c r="AG781">
        <v>100</v>
      </c>
      <c r="AH781" s="1">
        <f t="shared" si="12"/>
        <v>96.333333333333329</v>
      </c>
      <c r="AI781">
        <v>220498.32250000001</v>
      </c>
      <c r="AJ781">
        <v>3.3134999999999999</v>
      </c>
      <c r="AK781">
        <v>25.349399999999999</v>
      </c>
      <c r="AL781">
        <v>0</v>
      </c>
      <c r="AM781">
        <v>354.9855</v>
      </c>
      <c r="AN781">
        <v>3263314.5184999998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723337.04150000005</v>
      </c>
      <c r="AU781" s="1">
        <v>100</v>
      </c>
      <c r="AV781" s="1">
        <v>81.856025523835854</v>
      </c>
      <c r="AW781" s="3">
        <v>100</v>
      </c>
      <c r="AX781" s="1">
        <v>93.95200850794528</v>
      </c>
      <c r="AY781" s="1">
        <v>84.398712047178194</v>
      </c>
      <c r="AZ781" s="1">
        <v>84.096312472575462</v>
      </c>
      <c r="BA781" s="1">
        <v>-8.8809139494304681</v>
      </c>
      <c r="BB781" s="1">
        <f>BA781-(((100-AH781)/100)*19.7)</f>
        <v>-9.6032472827638031</v>
      </c>
    </row>
    <row r="782" spans="1:54" x14ac:dyDescent="0.3">
      <c r="A782">
        <v>1</v>
      </c>
      <c r="B782" t="s">
        <v>1298</v>
      </c>
      <c r="C782">
        <v>3</v>
      </c>
      <c r="D782" t="s">
        <v>596</v>
      </c>
      <c r="E782" t="s">
        <v>3142</v>
      </c>
      <c r="F782" t="s">
        <v>3105</v>
      </c>
      <c r="G782" t="s">
        <v>3104</v>
      </c>
      <c r="H782" t="s">
        <v>3088</v>
      </c>
      <c r="I782" t="s">
        <v>1855</v>
      </c>
      <c r="J782" t="s">
        <v>3274</v>
      </c>
      <c r="K782" t="s">
        <v>3474</v>
      </c>
      <c r="L782" t="s">
        <v>4137</v>
      </c>
      <c r="M782" t="s">
        <v>3276</v>
      </c>
      <c r="N782" t="s">
        <v>3277</v>
      </c>
      <c r="O782" t="s">
        <v>4607</v>
      </c>
      <c r="P782" t="s">
        <v>1854</v>
      </c>
      <c r="Q782" t="s">
        <v>1854</v>
      </c>
      <c r="R782">
        <v>0</v>
      </c>
      <c r="S782">
        <v>0</v>
      </c>
      <c r="T782">
        <v>68641</v>
      </c>
      <c r="U782">
        <v>1.05</v>
      </c>
      <c r="V782">
        <v>65093</v>
      </c>
      <c r="W782">
        <v>0</v>
      </c>
      <c r="X782">
        <v>0</v>
      </c>
      <c r="Y782">
        <v>0</v>
      </c>
      <c r="Z782">
        <v>0</v>
      </c>
      <c r="AA782">
        <v>387</v>
      </c>
      <c r="AB782">
        <v>518269</v>
      </c>
      <c r="AC782">
        <v>5.9</v>
      </c>
      <c r="AD782">
        <v>8</v>
      </c>
      <c r="AE782">
        <v>0</v>
      </c>
      <c r="AF782">
        <v>0</v>
      </c>
      <c r="AG782">
        <v>0</v>
      </c>
      <c r="AH782" s="1">
        <f t="shared" si="12"/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274613.11910000001</v>
      </c>
      <c r="AP782">
        <v>4.0880999999999998</v>
      </c>
      <c r="AQ782">
        <v>20.5459</v>
      </c>
      <c r="AR782">
        <v>0</v>
      </c>
      <c r="AS782">
        <v>251.91470000000001</v>
      </c>
      <c r="AT782">
        <v>3436369.3350999998</v>
      </c>
      <c r="AU782" s="1">
        <v>0</v>
      </c>
      <c r="AV782" s="1">
        <v>0</v>
      </c>
      <c r="AW782" s="3">
        <v>0</v>
      </c>
      <c r="AX782" s="1">
        <v>0</v>
      </c>
      <c r="AY782" s="1">
        <v>63.545656856576599</v>
      </c>
      <c r="AZ782" s="1">
        <v>58.545656856576599</v>
      </c>
      <c r="BA782" s="1">
        <v>-12.725870191276689</v>
      </c>
      <c r="BB782" s="1">
        <f>BA782-(((100-AH782)/100)*19.7)</f>
        <v>-32.425870191276687</v>
      </c>
    </row>
    <row r="783" spans="1:54" x14ac:dyDescent="0.3">
      <c r="A783">
        <v>1</v>
      </c>
      <c r="B783" t="s">
        <v>1573</v>
      </c>
      <c r="C783">
        <v>1</v>
      </c>
      <c r="D783" t="s">
        <v>1798</v>
      </c>
      <c r="E783" t="s">
        <v>3142</v>
      </c>
      <c r="F783" t="s">
        <v>3106</v>
      </c>
      <c r="G783" t="s">
        <v>3104</v>
      </c>
      <c r="H783" t="s">
        <v>3088</v>
      </c>
      <c r="I783" t="s">
        <v>1758</v>
      </c>
      <c r="J783" t="s">
        <v>3274</v>
      </c>
      <c r="K783" t="s">
        <v>3475</v>
      </c>
      <c r="L783" t="s">
        <v>4138</v>
      </c>
      <c r="M783" t="s">
        <v>3276</v>
      </c>
      <c r="N783" t="s">
        <v>3277</v>
      </c>
      <c r="O783" t="s">
        <v>4608</v>
      </c>
      <c r="P783" t="s">
        <v>1757</v>
      </c>
      <c r="Q783" t="s">
        <v>1757</v>
      </c>
      <c r="R783">
        <v>0</v>
      </c>
      <c r="S783">
        <v>0</v>
      </c>
      <c r="T783">
        <v>58589</v>
      </c>
      <c r="U783">
        <v>0.88</v>
      </c>
      <c r="V783">
        <v>66664</v>
      </c>
      <c r="W783">
        <v>0</v>
      </c>
      <c r="X783">
        <v>0</v>
      </c>
      <c r="Y783">
        <v>0</v>
      </c>
      <c r="Z783">
        <v>0</v>
      </c>
      <c r="AA783">
        <v>413</v>
      </c>
      <c r="AB783">
        <v>259506</v>
      </c>
      <c r="AC783">
        <v>6.2</v>
      </c>
      <c r="AD783">
        <v>3.9</v>
      </c>
      <c r="AE783">
        <v>0</v>
      </c>
      <c r="AF783">
        <v>0</v>
      </c>
      <c r="AG783">
        <v>0</v>
      </c>
      <c r="AH783" s="1">
        <f t="shared" si="12"/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244244.9847</v>
      </c>
      <c r="AP783">
        <v>3.5825999999999998</v>
      </c>
      <c r="AQ783">
        <v>0</v>
      </c>
      <c r="AR783">
        <v>0</v>
      </c>
      <c r="AS783">
        <v>157.3066</v>
      </c>
      <c r="AT783">
        <v>2835374.5180000002</v>
      </c>
      <c r="AU783" s="1">
        <v>0</v>
      </c>
      <c r="AV783" s="1">
        <v>0</v>
      </c>
      <c r="AW783" s="3">
        <v>0</v>
      </c>
      <c r="AX783" s="1">
        <v>0</v>
      </c>
      <c r="AY783" s="1">
        <v>9.05691433175814</v>
      </c>
      <c r="AZ783" s="1">
        <v>-4.6430856682418593</v>
      </c>
      <c r="BA783" s="1">
        <v>3.9839725852454047</v>
      </c>
      <c r="BB783" s="1">
        <f>BA783-(((100-AH783)/100)*17.6)</f>
        <v>-13.616027414754598</v>
      </c>
    </row>
    <row r="784" spans="1:54" x14ac:dyDescent="0.3">
      <c r="A784">
        <v>1</v>
      </c>
      <c r="B784" t="s">
        <v>1458</v>
      </c>
      <c r="C784">
        <v>3</v>
      </c>
      <c r="D784" t="s">
        <v>1798</v>
      </c>
      <c r="E784" t="s">
        <v>3142</v>
      </c>
      <c r="F784" t="s">
        <v>3103</v>
      </c>
      <c r="G784" t="s">
        <v>3104</v>
      </c>
      <c r="H784" t="s">
        <v>3090</v>
      </c>
      <c r="I784" t="s">
        <v>1460</v>
      </c>
      <c r="J784" t="s">
        <v>3274</v>
      </c>
      <c r="K784" t="s">
        <v>3473</v>
      </c>
      <c r="L784" t="s">
        <v>4136</v>
      </c>
      <c r="M784" t="s">
        <v>3276</v>
      </c>
      <c r="N784" t="s">
        <v>3277</v>
      </c>
      <c r="O784" t="s">
        <v>4606</v>
      </c>
      <c r="P784" t="s">
        <v>1459</v>
      </c>
      <c r="Q784" t="s">
        <v>1459</v>
      </c>
      <c r="R784">
        <v>0</v>
      </c>
      <c r="S784">
        <v>0</v>
      </c>
      <c r="T784">
        <v>73602</v>
      </c>
      <c r="U784">
        <v>1.1399999999999999</v>
      </c>
      <c r="V784">
        <v>64829</v>
      </c>
      <c r="W784">
        <v>0</v>
      </c>
      <c r="X784">
        <v>0</v>
      </c>
      <c r="Y784">
        <v>0</v>
      </c>
      <c r="Z784">
        <v>0</v>
      </c>
      <c r="AA784">
        <v>337</v>
      </c>
      <c r="AB784">
        <v>452884</v>
      </c>
      <c r="AC784">
        <v>5.2</v>
      </c>
      <c r="AD784">
        <v>7</v>
      </c>
      <c r="AE784">
        <v>0</v>
      </c>
      <c r="AF784">
        <v>0</v>
      </c>
      <c r="AG784">
        <v>0</v>
      </c>
      <c r="AH784" s="1">
        <f t="shared" si="12"/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200718.65270000001</v>
      </c>
      <c r="AO784">
        <v>70023.823300000004</v>
      </c>
      <c r="AP784">
        <v>1.0611999999999999</v>
      </c>
      <c r="AQ784">
        <v>0</v>
      </c>
      <c r="AR784">
        <v>0</v>
      </c>
      <c r="AS784">
        <v>105.8707</v>
      </c>
      <c r="AT784">
        <v>2780408.9887999999</v>
      </c>
      <c r="AU784" s="1">
        <v>0</v>
      </c>
      <c r="AV784" s="1">
        <v>6.732977478247304</v>
      </c>
      <c r="AW784" s="3">
        <v>0</v>
      </c>
      <c r="AX784" s="1">
        <v>2.2443258260824348</v>
      </c>
      <c r="AY784" s="1">
        <v>-7.3440212253401</v>
      </c>
      <c r="AZ784" s="1">
        <v>-9.5924017313402032</v>
      </c>
      <c r="BA784" s="1">
        <v>8.4654925461791652</v>
      </c>
      <c r="BB784" s="1">
        <f>BA784-(((100-AH784)/100)*16.7)</f>
        <v>-8.234507453820834</v>
      </c>
    </row>
    <row r="785" spans="1:54" x14ac:dyDescent="0.3">
      <c r="A785">
        <v>1</v>
      </c>
      <c r="B785" t="s">
        <v>256</v>
      </c>
      <c r="C785">
        <v>1</v>
      </c>
      <c r="D785" t="s">
        <v>862</v>
      </c>
      <c r="E785" t="s">
        <v>3142</v>
      </c>
      <c r="F785" t="s">
        <v>3105</v>
      </c>
      <c r="G785" t="s">
        <v>3104</v>
      </c>
      <c r="H785" t="s">
        <v>3090</v>
      </c>
      <c r="I785" t="s">
        <v>1855</v>
      </c>
      <c r="J785" t="s">
        <v>3274</v>
      </c>
      <c r="K785" t="s">
        <v>3474</v>
      </c>
      <c r="L785" t="s">
        <v>4137</v>
      </c>
      <c r="M785" t="s">
        <v>3276</v>
      </c>
      <c r="N785" t="s">
        <v>3277</v>
      </c>
      <c r="O785" t="s">
        <v>4607</v>
      </c>
      <c r="P785" t="s">
        <v>1854</v>
      </c>
      <c r="Q785" t="s">
        <v>1854</v>
      </c>
      <c r="R785">
        <v>0</v>
      </c>
      <c r="S785">
        <v>0</v>
      </c>
      <c r="T785">
        <v>73354</v>
      </c>
      <c r="U785">
        <v>1.1000000000000001</v>
      </c>
      <c r="V785">
        <v>66747</v>
      </c>
      <c r="W785">
        <v>0</v>
      </c>
      <c r="X785">
        <v>0</v>
      </c>
      <c r="Y785">
        <v>0</v>
      </c>
      <c r="Z785">
        <v>0</v>
      </c>
      <c r="AA785">
        <v>438</v>
      </c>
      <c r="AB785">
        <v>409386</v>
      </c>
      <c r="AC785">
        <v>6.6</v>
      </c>
      <c r="AD785">
        <v>6.1</v>
      </c>
      <c r="AE785">
        <v>0</v>
      </c>
      <c r="AF785">
        <v>0</v>
      </c>
      <c r="AG785">
        <v>0</v>
      </c>
      <c r="AH785" s="1">
        <f t="shared" si="12"/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3346593.6519999998</v>
      </c>
      <c r="AU785" s="1">
        <v>0</v>
      </c>
      <c r="AV785" s="1">
        <v>0</v>
      </c>
      <c r="AW785" s="3">
        <v>0</v>
      </c>
      <c r="AX785" s="1">
        <v>0</v>
      </c>
      <c r="AY785" s="1">
        <v>15.2072651656699</v>
      </c>
      <c r="AZ785" s="1">
        <v>0</v>
      </c>
      <c r="BA785" s="1">
        <v>-7.9682644417010664</v>
      </c>
      <c r="BB785" s="1">
        <f>BA785-(((100-AH785)/100)*19.7)</f>
        <v>-27.668264441701066</v>
      </c>
    </row>
    <row r="786" spans="1:54" x14ac:dyDescent="0.3">
      <c r="A786">
        <v>1</v>
      </c>
      <c r="B786" t="s">
        <v>316</v>
      </c>
      <c r="C786">
        <v>3</v>
      </c>
      <c r="D786" t="s">
        <v>862</v>
      </c>
      <c r="E786" t="s">
        <v>3142</v>
      </c>
      <c r="F786" t="s">
        <v>3106</v>
      </c>
      <c r="G786" t="s">
        <v>3104</v>
      </c>
      <c r="H786" t="s">
        <v>3090</v>
      </c>
      <c r="I786" t="s">
        <v>1758</v>
      </c>
      <c r="J786" t="s">
        <v>3274</v>
      </c>
      <c r="K786" t="s">
        <v>3475</v>
      </c>
      <c r="L786" t="s">
        <v>4138</v>
      </c>
      <c r="M786" t="s">
        <v>3276</v>
      </c>
      <c r="N786" t="s">
        <v>3277</v>
      </c>
      <c r="O786" t="s">
        <v>4608</v>
      </c>
      <c r="P786" t="s">
        <v>1757</v>
      </c>
      <c r="Q786" t="s">
        <v>1757</v>
      </c>
      <c r="R786">
        <v>0</v>
      </c>
      <c r="S786">
        <v>0</v>
      </c>
      <c r="T786">
        <v>73387</v>
      </c>
      <c r="U786">
        <v>1.1299999999999999</v>
      </c>
      <c r="V786">
        <v>64976</v>
      </c>
      <c r="W786">
        <v>0</v>
      </c>
      <c r="X786">
        <v>0</v>
      </c>
      <c r="Y786">
        <v>0</v>
      </c>
      <c r="Z786">
        <v>0</v>
      </c>
      <c r="AA786">
        <v>508</v>
      </c>
      <c r="AB786">
        <v>598032</v>
      </c>
      <c r="AC786">
        <v>7.8</v>
      </c>
      <c r="AD786">
        <v>9.1999999999999993</v>
      </c>
      <c r="AE786">
        <v>0</v>
      </c>
      <c r="AF786">
        <v>0</v>
      </c>
      <c r="AG786">
        <v>0</v>
      </c>
      <c r="AH786" s="1">
        <f t="shared" si="12"/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289024.68859999999</v>
      </c>
      <c r="AP786">
        <v>4.3305999999999996</v>
      </c>
      <c r="AQ786">
        <v>0</v>
      </c>
      <c r="AR786">
        <v>0</v>
      </c>
      <c r="AS786">
        <v>238.0146</v>
      </c>
      <c r="AT786">
        <v>3509807.9045000002</v>
      </c>
      <c r="AU786" s="1">
        <v>0</v>
      </c>
      <c r="AV786" s="1">
        <v>0</v>
      </c>
      <c r="AW786" s="3">
        <v>0</v>
      </c>
      <c r="AX786" s="1">
        <v>0</v>
      </c>
      <c r="AY786" s="1">
        <v>21.143424677007701</v>
      </c>
      <c r="AZ786" s="1">
        <v>7.4434246770077017</v>
      </c>
      <c r="BA786" s="1">
        <v>-8.4250938579487062</v>
      </c>
      <c r="BB786" s="1">
        <f>BA786-(((100-AH786)/100)*17.6)</f>
        <v>-26.025093857948708</v>
      </c>
    </row>
    <row r="787" spans="1:54" x14ac:dyDescent="0.3">
      <c r="A787">
        <v>1</v>
      </c>
      <c r="B787" t="s">
        <v>2747</v>
      </c>
      <c r="C787">
        <v>1</v>
      </c>
      <c r="D787" t="s">
        <v>1980</v>
      </c>
      <c r="E787" t="s">
        <v>3143</v>
      </c>
      <c r="F787" t="s">
        <v>3103</v>
      </c>
      <c r="G787" t="s">
        <v>3089</v>
      </c>
      <c r="H787" t="s">
        <v>3088</v>
      </c>
      <c r="I787" t="s">
        <v>2142</v>
      </c>
      <c r="J787" t="s">
        <v>3274</v>
      </c>
      <c r="K787" t="s">
        <v>3476</v>
      </c>
      <c r="L787" t="s">
        <v>4149</v>
      </c>
      <c r="M787" t="s">
        <v>3276</v>
      </c>
      <c r="N787" t="s">
        <v>3277</v>
      </c>
      <c r="O787" t="s">
        <v>4609</v>
      </c>
      <c r="P787" t="s">
        <v>2141</v>
      </c>
      <c r="Q787" t="s">
        <v>3252</v>
      </c>
      <c r="R787">
        <v>29099.713</v>
      </c>
      <c r="S787">
        <v>0.43569999999999998</v>
      </c>
      <c r="T787">
        <v>51425</v>
      </c>
      <c r="U787">
        <v>0.77</v>
      </c>
      <c r="V787">
        <v>66786</v>
      </c>
      <c r="W787">
        <v>44</v>
      </c>
      <c r="X787">
        <v>0</v>
      </c>
      <c r="Y787">
        <v>1</v>
      </c>
      <c r="Z787">
        <v>0</v>
      </c>
      <c r="AA787">
        <v>232</v>
      </c>
      <c r="AB787">
        <v>265044</v>
      </c>
      <c r="AC787">
        <v>3.5</v>
      </c>
      <c r="AD787">
        <v>4</v>
      </c>
      <c r="AE787">
        <v>36</v>
      </c>
      <c r="AF787">
        <v>0</v>
      </c>
      <c r="AG787">
        <v>16</v>
      </c>
      <c r="AH787" s="1">
        <f t="shared" si="12"/>
        <v>17.333333333333332</v>
      </c>
      <c r="AI787">
        <v>30270.540499999999</v>
      </c>
      <c r="AJ787">
        <v>0.44729999999999998</v>
      </c>
      <c r="AK787">
        <v>0</v>
      </c>
      <c r="AL787">
        <v>0</v>
      </c>
      <c r="AM787">
        <v>0</v>
      </c>
      <c r="AN787">
        <v>797886.06180000002</v>
      </c>
      <c r="AO787">
        <v>51165.014900000002</v>
      </c>
      <c r="AP787">
        <v>0.75600000000000001</v>
      </c>
      <c r="AQ787">
        <v>0</v>
      </c>
      <c r="AR787">
        <v>0</v>
      </c>
      <c r="AS787">
        <v>63.1113</v>
      </c>
      <c r="AT787">
        <v>2120693.8849999998</v>
      </c>
      <c r="AU787" s="1">
        <v>37.171159883806723</v>
      </c>
      <c r="AV787" s="1">
        <v>27.338160212976902</v>
      </c>
      <c r="AW787" s="3">
        <v>0</v>
      </c>
      <c r="AX787" s="1">
        <v>21.503106698927876</v>
      </c>
      <c r="AY787" s="1">
        <v>42.317766851470402</v>
      </c>
      <c r="AZ787" s="1">
        <v>40.512338305545747</v>
      </c>
      <c r="BA787" s="1">
        <v>5.2691101556624487</v>
      </c>
      <c r="BB787" s="1">
        <f>BA787-(((100-AH787)/100)*16.7)</f>
        <v>-8.5362231776708839</v>
      </c>
    </row>
    <row r="788" spans="1:54" x14ac:dyDescent="0.3">
      <c r="A788">
        <v>1</v>
      </c>
      <c r="B788" t="s">
        <v>2903</v>
      </c>
      <c r="C788">
        <v>3</v>
      </c>
      <c r="D788" t="s">
        <v>1980</v>
      </c>
      <c r="E788" t="s">
        <v>3143</v>
      </c>
      <c r="F788" t="s">
        <v>3105</v>
      </c>
      <c r="G788" t="s">
        <v>3089</v>
      </c>
      <c r="H788" t="s">
        <v>3088</v>
      </c>
      <c r="I788" t="s">
        <v>2995</v>
      </c>
      <c r="J788" t="s">
        <v>3274</v>
      </c>
      <c r="K788" t="s">
        <v>3477</v>
      </c>
      <c r="L788" t="s">
        <v>4150</v>
      </c>
      <c r="M788" t="s">
        <v>3276</v>
      </c>
      <c r="N788" t="s">
        <v>3277</v>
      </c>
      <c r="O788" t="s">
        <v>4610</v>
      </c>
      <c r="P788" t="s">
        <v>2994</v>
      </c>
      <c r="Q788" t="s">
        <v>3254</v>
      </c>
      <c r="R788">
        <v>22764.869900000002</v>
      </c>
      <c r="S788">
        <v>0.34949999999999998</v>
      </c>
      <c r="T788">
        <v>59967</v>
      </c>
      <c r="U788">
        <v>0.92</v>
      </c>
      <c r="V788">
        <v>65133</v>
      </c>
      <c r="W788">
        <v>47</v>
      </c>
      <c r="X788">
        <v>84178</v>
      </c>
      <c r="Y788">
        <v>1</v>
      </c>
      <c r="Z788">
        <v>1.3</v>
      </c>
      <c r="AA788">
        <v>358</v>
      </c>
      <c r="AB788">
        <v>532901</v>
      </c>
      <c r="AC788">
        <v>5.5</v>
      </c>
      <c r="AD788">
        <v>8.1999999999999993</v>
      </c>
      <c r="AE788">
        <v>28</v>
      </c>
      <c r="AF788">
        <v>14</v>
      </c>
      <c r="AG788">
        <v>12</v>
      </c>
      <c r="AH788" s="1">
        <f t="shared" si="12"/>
        <v>18</v>
      </c>
      <c r="AI788">
        <v>26873.925800000001</v>
      </c>
      <c r="AJ788">
        <v>0.41070000000000001</v>
      </c>
      <c r="AK788">
        <v>0</v>
      </c>
      <c r="AL788">
        <v>0</v>
      </c>
      <c r="AM788">
        <v>0</v>
      </c>
      <c r="AN788">
        <v>776624.64639999997</v>
      </c>
      <c r="AO788">
        <v>67007.747000000003</v>
      </c>
      <c r="AP788">
        <v>1.024</v>
      </c>
      <c r="AQ788">
        <v>0</v>
      </c>
      <c r="AR788">
        <v>0</v>
      </c>
      <c r="AS788">
        <v>83.173100000000005</v>
      </c>
      <c r="AT788">
        <v>3041025.9105000002</v>
      </c>
      <c r="AU788" s="1">
        <v>28.625316314133681</v>
      </c>
      <c r="AV788" s="1">
        <v>20.342999832615192</v>
      </c>
      <c r="AW788" s="3">
        <v>0</v>
      </c>
      <c r="AX788" s="1">
        <v>16.322772048916292</v>
      </c>
      <c r="AY788" s="1">
        <v>21.2428706482028</v>
      </c>
      <c r="AZ788" s="1">
        <v>17.059009250648614</v>
      </c>
      <c r="BA788" s="1">
        <v>-7.9390281442496935</v>
      </c>
      <c r="BB788" s="1">
        <f>BA788-(((100-AH788)/100)*19.7)</f>
        <v>-24.093028144249693</v>
      </c>
    </row>
    <row r="789" spans="1:54" x14ac:dyDescent="0.3">
      <c r="A789">
        <v>1</v>
      </c>
      <c r="B789" t="s">
        <v>2882</v>
      </c>
      <c r="C789">
        <v>1</v>
      </c>
      <c r="D789" t="s">
        <v>1959</v>
      </c>
      <c r="E789" t="s">
        <v>3143</v>
      </c>
      <c r="F789" t="s">
        <v>3106</v>
      </c>
      <c r="G789" t="s">
        <v>3089</v>
      </c>
      <c r="H789" t="s">
        <v>3088</v>
      </c>
      <c r="I789" t="s">
        <v>2279</v>
      </c>
      <c r="J789" t="s">
        <v>3274</v>
      </c>
      <c r="K789" t="s">
        <v>3478</v>
      </c>
      <c r="L789" t="s">
        <v>4151</v>
      </c>
      <c r="M789" t="s">
        <v>3276</v>
      </c>
      <c r="N789" t="s">
        <v>3277</v>
      </c>
      <c r="O789" t="s">
        <v>4611</v>
      </c>
      <c r="P789" t="s">
        <v>2278</v>
      </c>
      <c r="Q789" t="s">
        <v>3256</v>
      </c>
      <c r="R789">
        <v>33485.614200000004</v>
      </c>
      <c r="S789">
        <v>0.50049999999999994</v>
      </c>
      <c r="T789">
        <v>54807</v>
      </c>
      <c r="U789">
        <v>0.82</v>
      </c>
      <c r="V789">
        <v>66907</v>
      </c>
      <c r="W789">
        <v>65</v>
      </c>
      <c r="X789">
        <v>86674</v>
      </c>
      <c r="Y789">
        <v>1</v>
      </c>
      <c r="Z789">
        <v>1.3</v>
      </c>
      <c r="AA789">
        <v>317</v>
      </c>
      <c r="AB789">
        <v>368662</v>
      </c>
      <c r="AC789">
        <v>4.7</v>
      </c>
      <c r="AD789">
        <v>5.5</v>
      </c>
      <c r="AE789">
        <v>38</v>
      </c>
      <c r="AF789">
        <v>19</v>
      </c>
      <c r="AG789">
        <v>17</v>
      </c>
      <c r="AH789" s="1">
        <f t="shared" si="12"/>
        <v>24.666666666666668</v>
      </c>
      <c r="AI789">
        <v>32727.5923</v>
      </c>
      <c r="AJ789">
        <v>0.4778</v>
      </c>
      <c r="AK789">
        <v>0</v>
      </c>
      <c r="AL789">
        <v>0</v>
      </c>
      <c r="AM789">
        <v>23.519100000000002</v>
      </c>
      <c r="AN789">
        <v>983204.94189999998</v>
      </c>
      <c r="AO789">
        <v>50845.578500000003</v>
      </c>
      <c r="AP789">
        <v>0.74239999999999995</v>
      </c>
      <c r="AQ789">
        <v>0</v>
      </c>
      <c r="AR789">
        <v>0</v>
      </c>
      <c r="AS789">
        <v>55.075299999999999</v>
      </c>
      <c r="AT789">
        <v>2674456.9109999998</v>
      </c>
      <c r="AU789" s="1">
        <v>39.16040517156015</v>
      </c>
      <c r="AV789" s="1">
        <v>26.880695412575108</v>
      </c>
      <c r="AW789" s="3">
        <v>29.92465112018159</v>
      </c>
      <c r="AX789" s="1">
        <v>31.988583901438947</v>
      </c>
      <c r="AY789" s="1">
        <v>42.6773022857911</v>
      </c>
      <c r="AZ789" s="1">
        <v>33.359738280288234</v>
      </c>
      <c r="BA789" s="1">
        <v>0.48220595121535847</v>
      </c>
      <c r="BB789" s="1">
        <f>BA789-(((100-AH789)/100)*17.6)</f>
        <v>-12.776460715451307</v>
      </c>
    </row>
    <row r="790" spans="1:54" x14ac:dyDescent="0.3">
      <c r="A790">
        <v>1</v>
      </c>
      <c r="B790" t="s">
        <v>1709</v>
      </c>
      <c r="C790">
        <v>3</v>
      </c>
      <c r="D790" t="s">
        <v>1959</v>
      </c>
      <c r="E790" t="s">
        <v>3143</v>
      </c>
      <c r="F790" t="s">
        <v>3103</v>
      </c>
      <c r="G790" t="s">
        <v>3089</v>
      </c>
      <c r="H790" t="s">
        <v>3090</v>
      </c>
      <c r="I790" t="s">
        <v>2142</v>
      </c>
      <c r="J790" t="s">
        <v>3274</v>
      </c>
      <c r="K790" t="s">
        <v>3476</v>
      </c>
      <c r="L790" t="s">
        <v>4149</v>
      </c>
      <c r="M790" t="s">
        <v>3276</v>
      </c>
      <c r="N790" t="s">
        <v>3277</v>
      </c>
      <c r="O790" t="s">
        <v>4609</v>
      </c>
      <c r="P790" t="s">
        <v>2141</v>
      </c>
      <c r="Q790" t="s">
        <v>3252</v>
      </c>
      <c r="R790">
        <v>0</v>
      </c>
      <c r="S790">
        <v>0</v>
      </c>
      <c r="T790">
        <v>0</v>
      </c>
      <c r="U790">
        <v>0</v>
      </c>
      <c r="V790">
        <v>65382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s="1">
        <f t="shared" si="12"/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 s="1">
        <v>0</v>
      </c>
      <c r="AV790" s="1">
        <v>0</v>
      </c>
      <c r="AW790" s="3">
        <v>0</v>
      </c>
      <c r="AX790" s="1">
        <v>0</v>
      </c>
      <c r="AY790" s="1">
        <v>0.95589252440411099</v>
      </c>
      <c r="AZ790" s="1">
        <v>0</v>
      </c>
      <c r="BA790" s="1">
        <v>1.2296011883884517</v>
      </c>
      <c r="BB790" s="1">
        <f>BA790-(((100-AH790)/100)*16.7)</f>
        <v>-15.470398811611547</v>
      </c>
    </row>
    <row r="791" spans="1:54" x14ac:dyDescent="0.3">
      <c r="A791">
        <v>1</v>
      </c>
      <c r="B791" t="s">
        <v>3017</v>
      </c>
      <c r="C791">
        <v>1</v>
      </c>
      <c r="D791" t="s">
        <v>2511</v>
      </c>
      <c r="E791" t="s">
        <v>3143</v>
      </c>
      <c r="F791" t="s">
        <v>3105</v>
      </c>
      <c r="G791" t="s">
        <v>3089</v>
      </c>
      <c r="H791" t="s">
        <v>3090</v>
      </c>
      <c r="I791" t="s">
        <v>2995</v>
      </c>
      <c r="J791" t="s">
        <v>3274</v>
      </c>
      <c r="K791" t="s">
        <v>3477</v>
      </c>
      <c r="L791" t="s">
        <v>4150</v>
      </c>
      <c r="M791" t="s">
        <v>3276</v>
      </c>
      <c r="N791" t="s">
        <v>3277</v>
      </c>
      <c r="O791" t="s">
        <v>4610</v>
      </c>
      <c r="P791" t="s">
        <v>2994</v>
      </c>
      <c r="Q791" t="s">
        <v>3254</v>
      </c>
      <c r="R791">
        <v>0</v>
      </c>
      <c r="S791">
        <v>0</v>
      </c>
      <c r="T791">
        <v>0</v>
      </c>
      <c r="U791">
        <v>0</v>
      </c>
      <c r="V791">
        <v>67005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s="1">
        <f t="shared" si="12"/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373477.01370000001</v>
      </c>
      <c r="AP791">
        <v>5.5105000000000004</v>
      </c>
      <c r="AQ791">
        <v>0</v>
      </c>
      <c r="AR791">
        <v>1.6471</v>
      </c>
      <c r="AS791">
        <v>113.7308</v>
      </c>
      <c r="AT791">
        <v>385378.67920000001</v>
      </c>
      <c r="AU791" s="1">
        <v>0</v>
      </c>
      <c r="AV791" s="1">
        <v>0</v>
      </c>
      <c r="AW791" s="3">
        <v>0</v>
      </c>
      <c r="AX791" s="1">
        <v>0</v>
      </c>
      <c r="AY791" s="1">
        <v>-7.9330473624187201</v>
      </c>
      <c r="AZ791" s="1">
        <v>-12.933047362418719</v>
      </c>
      <c r="BA791" s="1">
        <v>-7.0032494714287736</v>
      </c>
      <c r="BB791" s="1">
        <f>BA791-(((100-AH791)/100)*19.7)</f>
        <v>-26.703249471428773</v>
      </c>
    </row>
    <row r="792" spans="1:54" x14ac:dyDescent="0.3">
      <c r="A792">
        <v>1</v>
      </c>
      <c r="B792" t="s">
        <v>2002</v>
      </c>
      <c r="C792">
        <v>1</v>
      </c>
      <c r="D792" t="s">
        <v>2075</v>
      </c>
      <c r="E792" t="s">
        <v>3141</v>
      </c>
      <c r="F792" t="s">
        <v>3106</v>
      </c>
      <c r="G792" t="s">
        <v>3089</v>
      </c>
      <c r="H792" t="s">
        <v>3088</v>
      </c>
      <c r="I792" t="s">
        <v>1481</v>
      </c>
      <c r="J792" t="s">
        <v>3274</v>
      </c>
      <c r="K792" t="s">
        <v>3472</v>
      </c>
      <c r="L792" t="s">
        <v>4148</v>
      </c>
      <c r="M792" t="s">
        <v>3276</v>
      </c>
      <c r="N792" t="s">
        <v>3277</v>
      </c>
      <c r="O792" t="s">
        <v>4605</v>
      </c>
      <c r="P792" t="s">
        <v>1480</v>
      </c>
      <c r="Q792" t="s">
        <v>1480</v>
      </c>
      <c r="R792">
        <v>200941</v>
      </c>
      <c r="S792">
        <v>3.01</v>
      </c>
      <c r="T792">
        <v>0</v>
      </c>
      <c r="U792">
        <v>0</v>
      </c>
      <c r="V792">
        <v>66805</v>
      </c>
      <c r="W792">
        <v>1158</v>
      </c>
      <c r="X792">
        <v>363446</v>
      </c>
      <c r="Y792">
        <v>17</v>
      </c>
      <c r="Z792">
        <v>5.4</v>
      </c>
      <c r="AA792">
        <v>0</v>
      </c>
      <c r="AB792">
        <v>47067</v>
      </c>
      <c r="AC792">
        <v>0</v>
      </c>
      <c r="AD792">
        <v>0.7</v>
      </c>
      <c r="AE792">
        <v>100</v>
      </c>
      <c r="AF792">
        <v>89</v>
      </c>
      <c r="AG792">
        <v>100</v>
      </c>
      <c r="AH792" s="1">
        <f t="shared" si="12"/>
        <v>96.333333333333329</v>
      </c>
      <c r="AI792">
        <v>182776.74059999999</v>
      </c>
      <c r="AJ792">
        <v>2.6698</v>
      </c>
      <c r="AK792">
        <v>0</v>
      </c>
      <c r="AL792">
        <v>0</v>
      </c>
      <c r="AM792">
        <v>259.03039999999999</v>
      </c>
      <c r="AN792">
        <v>3128972.2209999999</v>
      </c>
      <c r="AO792">
        <v>355205.7317</v>
      </c>
      <c r="AP792">
        <v>5.1883999999999997</v>
      </c>
      <c r="AQ792">
        <v>0</v>
      </c>
      <c r="AR792">
        <v>0</v>
      </c>
      <c r="AS792">
        <v>74.488200000000006</v>
      </c>
      <c r="AT792">
        <v>516796.2219</v>
      </c>
      <c r="AU792" s="1">
        <v>33.974478725782085</v>
      </c>
      <c r="AV792" s="1">
        <v>85.824765615423487</v>
      </c>
      <c r="AW792" s="3">
        <v>77.66595326317632</v>
      </c>
      <c r="AX792" s="1">
        <v>65.821732534793966</v>
      </c>
      <c r="AY792" s="1">
        <v>96.194534168934396</v>
      </c>
      <c r="AZ792" s="1">
        <v>91.512111526201167</v>
      </c>
      <c r="BA792" s="1">
        <v>70.542973904899753</v>
      </c>
      <c r="BB792" s="1">
        <f>BA792-(((100-AH792)/100)*17.6)</f>
        <v>69.897640571566413</v>
      </c>
    </row>
    <row r="793" spans="1:54" x14ac:dyDescent="0.3">
      <c r="A793">
        <v>1</v>
      </c>
      <c r="B793" t="s">
        <v>2878</v>
      </c>
      <c r="C793">
        <v>3</v>
      </c>
      <c r="D793" t="s">
        <v>2511</v>
      </c>
      <c r="E793" t="s">
        <v>3143</v>
      </c>
      <c r="F793" t="s">
        <v>3106</v>
      </c>
      <c r="G793" t="s">
        <v>3089</v>
      </c>
      <c r="H793" t="s">
        <v>3090</v>
      </c>
      <c r="I793" t="s">
        <v>2279</v>
      </c>
      <c r="J793" t="s">
        <v>3274</v>
      </c>
      <c r="K793" t="s">
        <v>3478</v>
      </c>
      <c r="L793" t="s">
        <v>4151</v>
      </c>
      <c r="M793" t="s">
        <v>3276</v>
      </c>
      <c r="N793" t="s">
        <v>3277</v>
      </c>
      <c r="O793" t="s">
        <v>4611</v>
      </c>
      <c r="P793" t="s">
        <v>2278</v>
      </c>
      <c r="Q793" t="s">
        <v>3256</v>
      </c>
      <c r="R793">
        <v>0</v>
      </c>
      <c r="S793">
        <v>0</v>
      </c>
      <c r="T793">
        <v>74727</v>
      </c>
      <c r="U793">
        <v>1.1399999999999999</v>
      </c>
      <c r="V793">
        <v>65520</v>
      </c>
      <c r="W793">
        <v>0</v>
      </c>
      <c r="X793">
        <v>0</v>
      </c>
      <c r="Y793">
        <v>0</v>
      </c>
      <c r="Z793">
        <v>0</v>
      </c>
      <c r="AA793">
        <v>517</v>
      </c>
      <c r="AB793">
        <v>655853</v>
      </c>
      <c r="AC793">
        <v>7.9</v>
      </c>
      <c r="AD793">
        <v>10</v>
      </c>
      <c r="AE793">
        <v>0</v>
      </c>
      <c r="AF793">
        <v>0</v>
      </c>
      <c r="AG793">
        <v>0</v>
      </c>
      <c r="AH793" s="1">
        <f t="shared" si="12"/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90972.197899999999</v>
      </c>
      <c r="AP793">
        <v>1.4009</v>
      </c>
      <c r="AQ793">
        <v>0</v>
      </c>
      <c r="AR793">
        <v>0</v>
      </c>
      <c r="AS793">
        <v>191.74789999999999</v>
      </c>
      <c r="AT793">
        <v>3538601.0808999999</v>
      </c>
      <c r="AU793" s="1">
        <v>0</v>
      </c>
      <c r="AV793" s="1">
        <v>0</v>
      </c>
      <c r="AW793" s="3">
        <v>0</v>
      </c>
      <c r="AX793" s="1">
        <v>0</v>
      </c>
      <c r="AY793" s="1">
        <v>7.6340719746591201</v>
      </c>
      <c r="AZ793" s="1">
        <v>-6.0659280253408792</v>
      </c>
      <c r="BA793" s="1">
        <v>-8.9939694895108993</v>
      </c>
      <c r="BB793" s="1">
        <f>BA793-(((100-AH793)/100)*17.6)</f>
        <v>-26.593969489510901</v>
      </c>
    </row>
    <row r="794" spans="1:54" x14ac:dyDescent="0.3">
      <c r="A794">
        <v>1</v>
      </c>
      <c r="B794" t="s">
        <v>3087</v>
      </c>
      <c r="C794">
        <v>1</v>
      </c>
      <c r="D794" t="s">
        <v>1080</v>
      </c>
      <c r="E794" t="s">
        <v>3143</v>
      </c>
      <c r="F794" t="s">
        <v>3103</v>
      </c>
      <c r="G794" t="s">
        <v>3104</v>
      </c>
      <c r="H794" t="s">
        <v>3088</v>
      </c>
      <c r="I794" t="s">
        <v>2142</v>
      </c>
      <c r="J794" t="s">
        <v>3274</v>
      </c>
      <c r="K794" t="s">
        <v>3476</v>
      </c>
      <c r="L794" t="s">
        <v>4149</v>
      </c>
      <c r="M794" t="s">
        <v>3276</v>
      </c>
      <c r="N794" t="s">
        <v>3277</v>
      </c>
      <c r="O794" t="s">
        <v>4609</v>
      </c>
      <c r="P794" t="s">
        <v>2141</v>
      </c>
      <c r="Q794" t="s">
        <v>3252</v>
      </c>
      <c r="R794">
        <v>0</v>
      </c>
      <c r="S794">
        <v>0</v>
      </c>
      <c r="T794">
        <v>73973</v>
      </c>
      <c r="U794">
        <v>1.1200000000000001</v>
      </c>
      <c r="V794">
        <v>65975</v>
      </c>
      <c r="W794">
        <v>0</v>
      </c>
      <c r="X794">
        <v>0</v>
      </c>
      <c r="Y794">
        <v>0</v>
      </c>
      <c r="Z794">
        <v>0</v>
      </c>
      <c r="AA794">
        <v>418</v>
      </c>
      <c r="AB794">
        <v>313507</v>
      </c>
      <c r="AC794">
        <v>6.3</v>
      </c>
      <c r="AD794">
        <v>4.8</v>
      </c>
      <c r="AE794">
        <v>0</v>
      </c>
      <c r="AF794">
        <v>0</v>
      </c>
      <c r="AG794">
        <v>0</v>
      </c>
      <c r="AH794" s="1">
        <f t="shared" si="12"/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69690.270099999994</v>
      </c>
      <c r="AP794">
        <v>1.0078</v>
      </c>
      <c r="AQ794">
        <v>0</v>
      </c>
      <c r="AR794">
        <v>0</v>
      </c>
      <c r="AS794">
        <v>97.368399999999994</v>
      </c>
      <c r="AT794">
        <v>2739875.1770000001</v>
      </c>
      <c r="AU794" s="1">
        <v>0</v>
      </c>
      <c r="AV794" s="1">
        <v>0</v>
      </c>
      <c r="AW794" s="3">
        <v>0</v>
      </c>
      <c r="AX794" s="1">
        <v>0</v>
      </c>
      <c r="AY794" s="1">
        <v>14.0368625816046</v>
      </c>
      <c r="AZ794" s="1">
        <v>11.736862581604601</v>
      </c>
      <c r="BA794" s="1">
        <v>-17.736225221006642</v>
      </c>
      <c r="BB794" s="1">
        <f>BA794-(((100-AH794)/100)*16.7)</f>
        <v>-34.436225221006637</v>
      </c>
    </row>
    <row r="795" spans="1:54" x14ac:dyDescent="0.3">
      <c r="A795">
        <v>1</v>
      </c>
      <c r="B795" t="s">
        <v>3021</v>
      </c>
      <c r="C795">
        <v>3</v>
      </c>
      <c r="D795" t="s">
        <v>1080</v>
      </c>
      <c r="E795" t="s">
        <v>3143</v>
      </c>
      <c r="F795" t="s">
        <v>3105</v>
      </c>
      <c r="G795" t="s">
        <v>3104</v>
      </c>
      <c r="H795" t="s">
        <v>3088</v>
      </c>
      <c r="I795" t="s">
        <v>2995</v>
      </c>
      <c r="J795" t="s">
        <v>3274</v>
      </c>
      <c r="K795" t="s">
        <v>3477</v>
      </c>
      <c r="L795" t="s">
        <v>4150</v>
      </c>
      <c r="M795" t="s">
        <v>3276</v>
      </c>
      <c r="N795" t="s">
        <v>3277</v>
      </c>
      <c r="O795" t="s">
        <v>4610</v>
      </c>
      <c r="P795" t="s">
        <v>2994</v>
      </c>
      <c r="Q795" t="s">
        <v>3254</v>
      </c>
      <c r="R795">
        <v>0</v>
      </c>
      <c r="S795">
        <v>0</v>
      </c>
      <c r="T795">
        <v>77679</v>
      </c>
      <c r="U795">
        <v>1.19</v>
      </c>
      <c r="V795">
        <v>65523</v>
      </c>
      <c r="W795">
        <v>0</v>
      </c>
      <c r="X795">
        <v>0</v>
      </c>
      <c r="Y795">
        <v>0</v>
      </c>
      <c r="Z795">
        <v>0</v>
      </c>
      <c r="AA795">
        <v>444</v>
      </c>
      <c r="AB795">
        <v>646232</v>
      </c>
      <c r="AC795">
        <v>6.8</v>
      </c>
      <c r="AD795">
        <v>9.9</v>
      </c>
      <c r="AE795">
        <v>0</v>
      </c>
      <c r="AF795">
        <v>0</v>
      </c>
      <c r="AG795">
        <v>0</v>
      </c>
      <c r="AH795" s="1">
        <f t="shared" si="12"/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78445.591199999995</v>
      </c>
      <c r="AP795">
        <v>1.1877</v>
      </c>
      <c r="AQ795">
        <v>0</v>
      </c>
      <c r="AR795">
        <v>0</v>
      </c>
      <c r="AS795">
        <v>110.6815</v>
      </c>
      <c r="AT795">
        <v>3660107.3599</v>
      </c>
      <c r="AU795" s="1">
        <v>0</v>
      </c>
      <c r="AV795" s="1">
        <v>0</v>
      </c>
      <c r="AW795" s="3">
        <v>0</v>
      </c>
      <c r="AX795" s="1">
        <v>0</v>
      </c>
      <c r="AY795" s="1">
        <v>7.7411676359461596</v>
      </c>
      <c r="AZ795" s="1">
        <v>2.7411676359461596</v>
      </c>
      <c r="BA795" s="1">
        <v>-15.954783402654826</v>
      </c>
      <c r="BB795" s="1">
        <f>BA795-(((100-AH795)/100)*19.7)</f>
        <v>-35.654783402654829</v>
      </c>
    </row>
    <row r="796" spans="1:54" x14ac:dyDescent="0.3">
      <c r="A796">
        <v>1</v>
      </c>
      <c r="B796" t="s">
        <v>1674</v>
      </c>
      <c r="C796">
        <v>1</v>
      </c>
      <c r="D796" t="s">
        <v>578</v>
      </c>
      <c r="E796" t="s">
        <v>3143</v>
      </c>
      <c r="F796" t="s">
        <v>3106</v>
      </c>
      <c r="G796" t="s">
        <v>3104</v>
      </c>
      <c r="H796" t="s">
        <v>3088</v>
      </c>
      <c r="I796" t="s">
        <v>2279</v>
      </c>
      <c r="J796" t="s">
        <v>3274</v>
      </c>
      <c r="K796" t="s">
        <v>3478</v>
      </c>
      <c r="L796" t="s">
        <v>4151</v>
      </c>
      <c r="M796" t="s">
        <v>3276</v>
      </c>
      <c r="N796" t="s">
        <v>3277</v>
      </c>
      <c r="O796" t="s">
        <v>4611</v>
      </c>
      <c r="P796" t="s">
        <v>2278</v>
      </c>
      <c r="Q796" t="s">
        <v>3256</v>
      </c>
      <c r="R796">
        <v>0</v>
      </c>
      <c r="S796">
        <v>0</v>
      </c>
      <c r="T796">
        <v>66907</v>
      </c>
      <c r="U796">
        <v>1</v>
      </c>
      <c r="V796">
        <v>66737</v>
      </c>
      <c r="W796">
        <v>0</v>
      </c>
      <c r="X796">
        <v>0</v>
      </c>
      <c r="Y796">
        <v>0</v>
      </c>
      <c r="Z796">
        <v>0</v>
      </c>
      <c r="AA796">
        <v>461</v>
      </c>
      <c r="AB796">
        <v>432390</v>
      </c>
      <c r="AC796">
        <v>6.9</v>
      </c>
      <c r="AD796">
        <v>6.5</v>
      </c>
      <c r="AE796">
        <v>0</v>
      </c>
      <c r="AF796">
        <v>0</v>
      </c>
      <c r="AG796">
        <v>0</v>
      </c>
      <c r="AH796" s="1">
        <f t="shared" si="12"/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67573.057400000005</v>
      </c>
      <c r="AP796">
        <v>1</v>
      </c>
      <c r="AQ796">
        <v>0</v>
      </c>
      <c r="AR796">
        <v>0</v>
      </c>
      <c r="AS796">
        <v>108.992</v>
      </c>
      <c r="AT796">
        <v>3065555.3480000002</v>
      </c>
      <c r="AU796" s="1">
        <v>0</v>
      </c>
      <c r="AV796" s="1">
        <v>0</v>
      </c>
      <c r="AW796" s="3">
        <v>0</v>
      </c>
      <c r="AX796" s="1">
        <v>0</v>
      </c>
      <c r="AY796" s="1">
        <v>0.21387258548688501</v>
      </c>
      <c r="AZ796" s="1">
        <v>-13.486127414513115</v>
      </c>
      <c r="BA796" s="1">
        <v>0.86937550551274834</v>
      </c>
      <c r="BB796" s="1">
        <f>BA796-(((100-AH796)/100)*17.6)</f>
        <v>-16.730624494487252</v>
      </c>
    </row>
    <row r="797" spans="1:54" x14ac:dyDescent="0.3">
      <c r="A797">
        <v>1</v>
      </c>
      <c r="B797" t="s">
        <v>1340</v>
      </c>
      <c r="C797">
        <v>3</v>
      </c>
      <c r="D797" t="s">
        <v>578</v>
      </c>
      <c r="E797" t="s">
        <v>3143</v>
      </c>
      <c r="F797" t="s">
        <v>3103</v>
      </c>
      <c r="G797" t="s">
        <v>3104</v>
      </c>
      <c r="H797" t="s">
        <v>3090</v>
      </c>
      <c r="I797" t="s">
        <v>2142</v>
      </c>
      <c r="J797" t="s">
        <v>3274</v>
      </c>
      <c r="K797" t="s">
        <v>3476</v>
      </c>
      <c r="L797" t="s">
        <v>4149</v>
      </c>
      <c r="M797" t="s">
        <v>3276</v>
      </c>
      <c r="N797" t="s">
        <v>3277</v>
      </c>
      <c r="O797" t="s">
        <v>4609</v>
      </c>
      <c r="P797" t="s">
        <v>2141</v>
      </c>
      <c r="Q797" t="s">
        <v>3252</v>
      </c>
      <c r="R797">
        <v>0</v>
      </c>
      <c r="S797">
        <v>0</v>
      </c>
      <c r="T797">
        <v>71246</v>
      </c>
      <c r="U797">
        <v>1.0900000000000001</v>
      </c>
      <c r="V797">
        <v>65192</v>
      </c>
      <c r="W797">
        <v>0</v>
      </c>
      <c r="X797">
        <v>0</v>
      </c>
      <c r="Y797">
        <v>0</v>
      </c>
      <c r="Z797">
        <v>0</v>
      </c>
      <c r="AA797">
        <v>399</v>
      </c>
      <c r="AB797">
        <v>453335</v>
      </c>
      <c r="AC797">
        <v>6.1</v>
      </c>
      <c r="AD797">
        <v>7</v>
      </c>
      <c r="AE797">
        <v>0</v>
      </c>
      <c r="AF797">
        <v>0</v>
      </c>
      <c r="AG797">
        <v>0</v>
      </c>
      <c r="AH797" s="1">
        <f t="shared" si="12"/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68398.147500000006</v>
      </c>
      <c r="AP797">
        <v>1.0324</v>
      </c>
      <c r="AQ797">
        <v>6.4915000000000003</v>
      </c>
      <c r="AR797">
        <v>0</v>
      </c>
      <c r="AS797">
        <v>96.671599999999998</v>
      </c>
      <c r="AT797">
        <v>2809693.5318999998</v>
      </c>
      <c r="AU797" s="1">
        <v>0</v>
      </c>
      <c r="AV797" s="1">
        <v>0</v>
      </c>
      <c r="AW797" s="3">
        <v>0</v>
      </c>
      <c r="AX797" s="1">
        <v>0</v>
      </c>
      <c r="AY797" s="1">
        <v>0.73405151173813699</v>
      </c>
      <c r="AZ797" s="1">
        <v>-1.5659484882618628</v>
      </c>
      <c r="BA797" s="1">
        <v>-1.8221673073147144</v>
      </c>
      <c r="BB797" s="1">
        <f>BA797-(((100-AH797)/100)*16.7)</f>
        <v>-18.522167307314714</v>
      </c>
    </row>
    <row r="798" spans="1:54" x14ac:dyDescent="0.3">
      <c r="A798">
        <v>1</v>
      </c>
      <c r="B798" t="s">
        <v>3076</v>
      </c>
      <c r="C798">
        <v>1</v>
      </c>
      <c r="D798" t="s">
        <v>737</v>
      </c>
      <c r="E798" t="s">
        <v>3143</v>
      </c>
      <c r="F798" t="s">
        <v>3105</v>
      </c>
      <c r="G798" t="s">
        <v>3104</v>
      </c>
      <c r="H798" t="s">
        <v>3090</v>
      </c>
      <c r="I798" t="s">
        <v>2995</v>
      </c>
      <c r="J798" t="s">
        <v>3274</v>
      </c>
      <c r="K798" t="s">
        <v>3477</v>
      </c>
      <c r="L798" t="s">
        <v>4150</v>
      </c>
      <c r="M798" t="s">
        <v>3276</v>
      </c>
      <c r="N798" t="s">
        <v>3277</v>
      </c>
      <c r="O798" t="s">
        <v>4610</v>
      </c>
      <c r="P798" t="s">
        <v>2994</v>
      </c>
      <c r="Q798" t="s">
        <v>3254</v>
      </c>
      <c r="R798">
        <v>0</v>
      </c>
      <c r="S798">
        <v>0</v>
      </c>
      <c r="T798">
        <v>75021</v>
      </c>
      <c r="U798">
        <v>1.1200000000000001</v>
      </c>
      <c r="V798">
        <v>67172</v>
      </c>
      <c r="W798">
        <v>0</v>
      </c>
      <c r="X798">
        <v>0</v>
      </c>
      <c r="Y798">
        <v>0</v>
      </c>
      <c r="Z798">
        <v>0</v>
      </c>
      <c r="AA798">
        <v>443</v>
      </c>
      <c r="AB798">
        <v>505835</v>
      </c>
      <c r="AC798">
        <v>6.6</v>
      </c>
      <c r="AD798">
        <v>7.5</v>
      </c>
      <c r="AE798">
        <v>0</v>
      </c>
      <c r="AF798">
        <v>0</v>
      </c>
      <c r="AG798">
        <v>0</v>
      </c>
      <c r="AH798" s="1">
        <f t="shared" si="12"/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98751.675099999993</v>
      </c>
      <c r="AU798" s="1">
        <v>0</v>
      </c>
      <c r="AV798" s="1">
        <v>0</v>
      </c>
      <c r="AW798" s="3">
        <v>0</v>
      </c>
      <c r="AX798" s="1">
        <v>0</v>
      </c>
      <c r="AY798" s="1">
        <v>3.35789521327017</v>
      </c>
      <c r="AZ798" s="1">
        <v>0</v>
      </c>
      <c r="BA798" s="1">
        <v>-9.129737630014322</v>
      </c>
      <c r="BB798" s="1">
        <f>BA798-(((100-AH798)/100)*19.7)</f>
        <v>-28.829737630014321</v>
      </c>
    </row>
    <row r="799" spans="1:54" x14ac:dyDescent="0.3">
      <c r="A799">
        <v>1</v>
      </c>
      <c r="B799" t="s">
        <v>1627</v>
      </c>
      <c r="C799">
        <v>3</v>
      </c>
      <c r="D799" t="s">
        <v>737</v>
      </c>
      <c r="E799" t="s">
        <v>3143</v>
      </c>
      <c r="F799" t="s">
        <v>3106</v>
      </c>
      <c r="G799" t="s">
        <v>3104</v>
      </c>
      <c r="H799" t="s">
        <v>3090</v>
      </c>
      <c r="I799" t="s">
        <v>2279</v>
      </c>
      <c r="J799" t="s">
        <v>3274</v>
      </c>
      <c r="K799" t="s">
        <v>3478</v>
      </c>
      <c r="L799" t="s">
        <v>4151</v>
      </c>
      <c r="M799" t="s">
        <v>3276</v>
      </c>
      <c r="N799" t="s">
        <v>3277</v>
      </c>
      <c r="O799" t="s">
        <v>4611</v>
      </c>
      <c r="P799" t="s">
        <v>2278</v>
      </c>
      <c r="Q799" t="s">
        <v>3256</v>
      </c>
      <c r="R799">
        <v>0</v>
      </c>
      <c r="S799">
        <v>0</v>
      </c>
      <c r="T799">
        <v>78890</v>
      </c>
      <c r="U799">
        <v>1.21</v>
      </c>
      <c r="V799">
        <v>64985</v>
      </c>
      <c r="W799">
        <v>0</v>
      </c>
      <c r="X799">
        <v>0</v>
      </c>
      <c r="Y799">
        <v>0</v>
      </c>
      <c r="Z799">
        <v>0</v>
      </c>
      <c r="AA799">
        <v>600</v>
      </c>
      <c r="AB799">
        <v>680992</v>
      </c>
      <c r="AC799">
        <v>9.1999999999999993</v>
      </c>
      <c r="AD799">
        <v>10.5</v>
      </c>
      <c r="AE799">
        <v>0</v>
      </c>
      <c r="AF799">
        <v>0</v>
      </c>
      <c r="AG799">
        <v>0</v>
      </c>
      <c r="AH799" s="1">
        <f t="shared" si="12"/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74649.175300000003</v>
      </c>
      <c r="AP799">
        <v>1.119</v>
      </c>
      <c r="AQ799">
        <v>0</v>
      </c>
      <c r="AR799">
        <v>0</v>
      </c>
      <c r="AS799">
        <v>123.6985</v>
      </c>
      <c r="AT799">
        <v>3626507.8062999998</v>
      </c>
      <c r="AU799" s="1">
        <v>0</v>
      </c>
      <c r="AV799" s="1">
        <v>0</v>
      </c>
      <c r="AW799" s="3">
        <v>0</v>
      </c>
      <c r="AX799" s="1">
        <v>0</v>
      </c>
      <c r="AY799" s="1">
        <v>10.4185591681217</v>
      </c>
      <c r="AZ799" s="1">
        <v>-3.2814408318782995</v>
      </c>
      <c r="BA799" s="1">
        <v>-12.83892573135712</v>
      </c>
      <c r="BB799" s="1">
        <f>BA799-(((100-AH799)/100)*17.6)</f>
        <v>-30.438925731357124</v>
      </c>
    </row>
    <row r="800" spans="1:54" x14ac:dyDescent="0.3">
      <c r="A800">
        <v>1</v>
      </c>
      <c r="B800" t="s">
        <v>484</v>
      </c>
      <c r="C800">
        <v>1</v>
      </c>
      <c r="D800" t="s">
        <v>2676</v>
      </c>
      <c r="E800" t="s">
        <v>3144</v>
      </c>
      <c r="F800" t="s">
        <v>3103</v>
      </c>
      <c r="G800" t="s">
        <v>3089</v>
      </c>
      <c r="H800" t="s">
        <v>3088</v>
      </c>
      <c r="I800" t="s">
        <v>2052</v>
      </c>
      <c r="J800" t="s">
        <v>3274</v>
      </c>
      <c r="K800" t="s">
        <v>3479</v>
      </c>
      <c r="L800" t="s">
        <v>4107</v>
      </c>
      <c r="M800" t="s">
        <v>3276</v>
      </c>
      <c r="N800" t="s">
        <v>3277</v>
      </c>
      <c r="O800" t="s">
        <v>4612</v>
      </c>
      <c r="P800" t="s">
        <v>2051</v>
      </c>
      <c r="Q800" t="s">
        <v>2051</v>
      </c>
      <c r="R800">
        <v>147274</v>
      </c>
      <c r="S800">
        <v>2.23</v>
      </c>
      <c r="T800">
        <v>90723</v>
      </c>
      <c r="U800">
        <v>1.37</v>
      </c>
      <c r="V800">
        <v>66113</v>
      </c>
      <c r="W800">
        <v>825</v>
      </c>
      <c r="X800">
        <v>171844</v>
      </c>
      <c r="Y800">
        <v>12</v>
      </c>
      <c r="Z800">
        <v>2.6</v>
      </c>
      <c r="AA800">
        <v>258</v>
      </c>
      <c r="AB800">
        <v>116834</v>
      </c>
      <c r="AC800">
        <v>3.9</v>
      </c>
      <c r="AD800">
        <v>1.8</v>
      </c>
      <c r="AE800">
        <v>62</v>
      </c>
      <c r="AF800">
        <v>60</v>
      </c>
      <c r="AG800">
        <v>76</v>
      </c>
      <c r="AH800" s="1">
        <f t="shared" si="12"/>
        <v>66</v>
      </c>
      <c r="AI800">
        <v>137943.64790000001</v>
      </c>
      <c r="AJ800">
        <v>2.0377999999999998</v>
      </c>
      <c r="AK800">
        <v>0</v>
      </c>
      <c r="AL800">
        <v>0</v>
      </c>
      <c r="AM800">
        <v>187.90299999999999</v>
      </c>
      <c r="AN800">
        <v>2105661.9789999998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859144.60979999998</v>
      </c>
      <c r="AU800" s="1">
        <v>100</v>
      </c>
      <c r="AV800" s="1">
        <v>71.021900280256148</v>
      </c>
      <c r="AW800" s="3">
        <v>100</v>
      </c>
      <c r="AX800" s="1">
        <v>90.340633426752049</v>
      </c>
      <c r="AY800" s="1">
        <v>102.71971981735</v>
      </c>
      <c r="AZ800" s="1">
        <v>102.49755438616529</v>
      </c>
      <c r="BA800" s="1">
        <v>96.282689824471788</v>
      </c>
      <c r="BB800" s="1">
        <f>BA800-(((100-AH800)/100)*16.7)</f>
        <v>90.604689824471791</v>
      </c>
    </row>
    <row r="801" spans="1:54" x14ac:dyDescent="0.3">
      <c r="A801">
        <v>1</v>
      </c>
      <c r="B801" t="s">
        <v>178</v>
      </c>
      <c r="C801">
        <v>3</v>
      </c>
      <c r="D801" t="s">
        <v>2676</v>
      </c>
      <c r="E801" t="s">
        <v>3144</v>
      </c>
      <c r="F801" t="s">
        <v>3105</v>
      </c>
      <c r="G801" t="s">
        <v>3089</v>
      </c>
      <c r="H801" t="s">
        <v>3088</v>
      </c>
      <c r="I801" t="s">
        <v>1957</v>
      </c>
      <c r="J801" t="s">
        <v>3274</v>
      </c>
      <c r="K801" t="s">
        <v>3480</v>
      </c>
      <c r="L801" t="s">
        <v>4108</v>
      </c>
      <c r="M801" t="s">
        <v>3276</v>
      </c>
      <c r="N801" t="s">
        <v>3277</v>
      </c>
      <c r="O801" t="s">
        <v>4613</v>
      </c>
      <c r="P801" t="s">
        <v>1956</v>
      </c>
      <c r="Q801" t="s">
        <v>1956</v>
      </c>
      <c r="R801">
        <v>122218</v>
      </c>
      <c r="S801">
        <v>1.87</v>
      </c>
      <c r="T801">
        <v>55139</v>
      </c>
      <c r="U801">
        <v>0.84</v>
      </c>
      <c r="V801">
        <v>65456</v>
      </c>
      <c r="W801">
        <v>591</v>
      </c>
      <c r="X801">
        <v>288681</v>
      </c>
      <c r="Y801">
        <v>9</v>
      </c>
      <c r="Z801">
        <v>4.4000000000000004</v>
      </c>
      <c r="AA801">
        <v>0</v>
      </c>
      <c r="AB801">
        <v>238870</v>
      </c>
      <c r="AC801">
        <v>0</v>
      </c>
      <c r="AD801">
        <v>3.6</v>
      </c>
      <c r="AE801">
        <v>69</v>
      </c>
      <c r="AF801">
        <v>55</v>
      </c>
      <c r="AG801">
        <v>100</v>
      </c>
      <c r="AH801" s="1">
        <f t="shared" si="12"/>
        <v>74.666666666666671</v>
      </c>
      <c r="AI801">
        <v>127941.287</v>
      </c>
      <c r="AJ801">
        <v>1.9476</v>
      </c>
      <c r="AK801">
        <v>0</v>
      </c>
      <c r="AL801">
        <v>0</v>
      </c>
      <c r="AM801">
        <v>198.50129999999999</v>
      </c>
      <c r="AN801">
        <v>2448970.3278000001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1444702.2666</v>
      </c>
      <c r="AU801" s="1">
        <v>100</v>
      </c>
      <c r="AV801" s="1">
        <v>62.896154425572014</v>
      </c>
      <c r="AW801" s="3">
        <v>100</v>
      </c>
      <c r="AX801" s="1">
        <v>87.632051475190679</v>
      </c>
      <c r="AY801" s="1">
        <v>98.917823841661601</v>
      </c>
      <c r="AZ801" s="1">
        <v>98.299426415421138</v>
      </c>
      <c r="BA801" s="1">
        <v>-7.6470289229142789</v>
      </c>
      <c r="BB801" s="1">
        <f>BA801-(((100-AH801)/100)*19.7)</f>
        <v>-12.637695589580945</v>
      </c>
    </row>
    <row r="802" spans="1:54" x14ac:dyDescent="0.3">
      <c r="A802">
        <v>1</v>
      </c>
      <c r="B802" t="s">
        <v>2484</v>
      </c>
      <c r="C802">
        <v>1</v>
      </c>
      <c r="D802" t="s">
        <v>2648</v>
      </c>
      <c r="E802" t="s">
        <v>3144</v>
      </c>
      <c r="F802" t="s">
        <v>3106</v>
      </c>
      <c r="G802" t="s">
        <v>3089</v>
      </c>
      <c r="H802" t="s">
        <v>3088</v>
      </c>
      <c r="I802" t="s">
        <v>1182</v>
      </c>
      <c r="J802" t="s">
        <v>3274</v>
      </c>
      <c r="K802" t="s">
        <v>3481</v>
      </c>
      <c r="L802" t="s">
        <v>4109</v>
      </c>
      <c r="M802" t="s">
        <v>3276</v>
      </c>
      <c r="N802" t="s">
        <v>3277</v>
      </c>
      <c r="O802" t="s">
        <v>4614</v>
      </c>
      <c r="P802" t="s">
        <v>1181</v>
      </c>
      <c r="Q802" t="s">
        <v>1181</v>
      </c>
      <c r="R802">
        <v>81359</v>
      </c>
      <c r="S802">
        <v>1.22</v>
      </c>
      <c r="T802">
        <v>0</v>
      </c>
      <c r="U802">
        <v>0</v>
      </c>
      <c r="V802">
        <v>66756</v>
      </c>
      <c r="W802">
        <v>355</v>
      </c>
      <c r="X802">
        <v>167551</v>
      </c>
      <c r="Y802">
        <v>5</v>
      </c>
      <c r="Z802">
        <v>2.5</v>
      </c>
      <c r="AA802">
        <v>0</v>
      </c>
      <c r="AB802">
        <v>127951</v>
      </c>
      <c r="AC802">
        <v>0</v>
      </c>
      <c r="AD802">
        <v>1.9</v>
      </c>
      <c r="AE802">
        <v>100</v>
      </c>
      <c r="AF802">
        <v>57</v>
      </c>
      <c r="AG802">
        <v>100</v>
      </c>
      <c r="AH802" s="1">
        <f t="shared" si="12"/>
        <v>85.666666666666671</v>
      </c>
      <c r="AI802">
        <v>71912.946800000005</v>
      </c>
      <c r="AJ802">
        <v>1.0439000000000001</v>
      </c>
      <c r="AK802">
        <v>0</v>
      </c>
      <c r="AL802">
        <v>0</v>
      </c>
      <c r="AM802">
        <v>75.009500000000003</v>
      </c>
      <c r="AN802">
        <v>2641742.1090000002</v>
      </c>
      <c r="AO802">
        <v>360564.41810000001</v>
      </c>
      <c r="AP802">
        <v>5.2340999999999998</v>
      </c>
      <c r="AQ802">
        <v>0</v>
      </c>
      <c r="AR802">
        <v>0</v>
      </c>
      <c r="AS802">
        <v>61.145400000000002</v>
      </c>
      <c r="AT802">
        <v>456607.47220000002</v>
      </c>
      <c r="AU802" s="1">
        <v>16.62814117835465</v>
      </c>
      <c r="AV802" s="1">
        <v>85.262880761726223</v>
      </c>
      <c r="AW802" s="3">
        <v>55.091296750979957</v>
      </c>
      <c r="AX802" s="1">
        <v>52.327439563686944</v>
      </c>
      <c r="AY802" s="1">
        <v>88.131760812040099</v>
      </c>
      <c r="AZ802" s="1">
        <v>81.600620032265212</v>
      </c>
      <c r="BA802" s="1">
        <v>61.900656989201543</v>
      </c>
      <c r="BB802" s="1">
        <f>BA802-(((100-AH802)/100)*17.6)</f>
        <v>59.377990322534878</v>
      </c>
    </row>
    <row r="803" spans="1:54" x14ac:dyDescent="0.3">
      <c r="A803">
        <v>1</v>
      </c>
      <c r="B803" t="s">
        <v>1710</v>
      </c>
      <c r="C803">
        <v>3</v>
      </c>
      <c r="D803" t="s">
        <v>2075</v>
      </c>
      <c r="E803" t="s">
        <v>3141</v>
      </c>
      <c r="F803" t="s">
        <v>3103</v>
      </c>
      <c r="G803" t="s">
        <v>3089</v>
      </c>
      <c r="H803" t="s">
        <v>3090</v>
      </c>
      <c r="I803" t="s">
        <v>2325</v>
      </c>
      <c r="J803" t="s">
        <v>3274</v>
      </c>
      <c r="K803" t="s">
        <v>3470</v>
      </c>
      <c r="L803" t="s">
        <v>4146</v>
      </c>
      <c r="M803" t="s">
        <v>3276</v>
      </c>
      <c r="N803" t="s">
        <v>3277</v>
      </c>
      <c r="O803" t="s">
        <v>4603</v>
      </c>
      <c r="P803" t="s">
        <v>2324</v>
      </c>
      <c r="Q803" t="s">
        <v>2324</v>
      </c>
      <c r="R803">
        <v>100860</v>
      </c>
      <c r="S803">
        <v>1.56</v>
      </c>
      <c r="T803">
        <v>42911</v>
      </c>
      <c r="U803">
        <v>0.66</v>
      </c>
      <c r="V803">
        <v>64858</v>
      </c>
      <c r="W803">
        <v>355</v>
      </c>
      <c r="X803">
        <v>235189</v>
      </c>
      <c r="Y803">
        <v>5</v>
      </c>
      <c r="Z803">
        <v>3.6</v>
      </c>
      <c r="AA803">
        <v>189</v>
      </c>
      <c r="AB803">
        <v>302470</v>
      </c>
      <c r="AC803">
        <v>2.9</v>
      </c>
      <c r="AD803">
        <v>4.7</v>
      </c>
      <c r="AE803">
        <v>70</v>
      </c>
      <c r="AF803">
        <v>44</v>
      </c>
      <c r="AG803">
        <v>65</v>
      </c>
      <c r="AH803" s="1">
        <f t="shared" si="12"/>
        <v>59.666666666666664</v>
      </c>
      <c r="AI803">
        <v>104066.2821</v>
      </c>
      <c r="AJ803">
        <v>1.5679000000000001</v>
      </c>
      <c r="AK803">
        <v>0</v>
      </c>
      <c r="AL803">
        <v>0</v>
      </c>
      <c r="AM803">
        <v>95.109399999999994</v>
      </c>
      <c r="AN803">
        <v>1992369.9824999999</v>
      </c>
      <c r="AO803">
        <v>38843.091899999999</v>
      </c>
      <c r="AP803">
        <v>0.58520000000000005</v>
      </c>
      <c r="AQ803">
        <v>0</v>
      </c>
      <c r="AR803">
        <v>0</v>
      </c>
      <c r="AS803">
        <v>38.773699999999998</v>
      </c>
      <c r="AT803">
        <v>1883744.2514</v>
      </c>
      <c r="AU803" s="1">
        <v>72.819773250143825</v>
      </c>
      <c r="AV803" s="1">
        <v>51.40121942421063</v>
      </c>
      <c r="AW803" s="3">
        <v>71.039137874757913</v>
      </c>
      <c r="AX803" s="1">
        <v>65.086710183037454</v>
      </c>
      <c r="AY803" s="1">
        <v>88.996175792428204</v>
      </c>
      <c r="AZ803" s="1">
        <v>88.193170126638066</v>
      </c>
      <c r="BA803" s="1">
        <v>-6.9010085756771309</v>
      </c>
      <c r="BB803" s="1">
        <f>BA803-(((100-AH803)/100)*16.7)</f>
        <v>-13.636675242343799</v>
      </c>
    </row>
    <row r="804" spans="1:54" x14ac:dyDescent="0.3">
      <c r="A804">
        <v>1</v>
      </c>
      <c r="B804" t="s">
        <v>2112</v>
      </c>
      <c r="C804">
        <v>3</v>
      </c>
      <c r="D804" t="s">
        <v>2648</v>
      </c>
      <c r="E804" t="s">
        <v>3144</v>
      </c>
      <c r="F804" t="s">
        <v>3103</v>
      </c>
      <c r="G804" t="s">
        <v>3089</v>
      </c>
      <c r="H804" t="s">
        <v>3090</v>
      </c>
      <c r="I804" t="s">
        <v>2052</v>
      </c>
      <c r="J804" t="s">
        <v>3274</v>
      </c>
      <c r="K804" t="s">
        <v>3479</v>
      </c>
      <c r="L804" t="s">
        <v>4107</v>
      </c>
      <c r="M804" t="s">
        <v>3276</v>
      </c>
      <c r="N804" t="s">
        <v>3277</v>
      </c>
      <c r="O804" t="s">
        <v>4612</v>
      </c>
      <c r="P804" t="s">
        <v>2051</v>
      </c>
      <c r="Q804" t="s">
        <v>2051</v>
      </c>
      <c r="R804">
        <v>83663</v>
      </c>
      <c r="S804">
        <v>1.28</v>
      </c>
      <c r="T804">
        <v>0</v>
      </c>
      <c r="U804">
        <v>0</v>
      </c>
      <c r="V804">
        <v>65478</v>
      </c>
      <c r="W804">
        <v>348</v>
      </c>
      <c r="X804">
        <v>147206</v>
      </c>
      <c r="Y804">
        <v>5</v>
      </c>
      <c r="Z804">
        <v>2.2000000000000002</v>
      </c>
      <c r="AA804">
        <v>546</v>
      </c>
      <c r="AB804">
        <v>265664</v>
      </c>
      <c r="AC804">
        <v>8.3000000000000007</v>
      </c>
      <c r="AD804">
        <v>4.0999999999999996</v>
      </c>
      <c r="AE804">
        <v>100</v>
      </c>
      <c r="AF804">
        <v>36</v>
      </c>
      <c r="AG804">
        <v>39</v>
      </c>
      <c r="AH804" s="1">
        <f t="shared" si="12"/>
        <v>58.333333333333336</v>
      </c>
      <c r="AI804">
        <v>85423.395499999999</v>
      </c>
      <c r="AJ804">
        <v>1.2796000000000001</v>
      </c>
      <c r="AK804">
        <v>0</v>
      </c>
      <c r="AL804">
        <v>0</v>
      </c>
      <c r="AM804">
        <v>92.383499999999998</v>
      </c>
      <c r="AN804">
        <v>1638698.3770999999</v>
      </c>
      <c r="AO804">
        <v>29512.326499999999</v>
      </c>
      <c r="AP804">
        <v>0.44209999999999999</v>
      </c>
      <c r="AQ804">
        <v>0</v>
      </c>
      <c r="AR804">
        <v>0</v>
      </c>
      <c r="AS804">
        <v>37.1629</v>
      </c>
      <c r="AT804">
        <v>1616310.5785000001</v>
      </c>
      <c r="AU804" s="1">
        <v>74.322755374521421</v>
      </c>
      <c r="AV804" s="1">
        <v>50.343897649828016</v>
      </c>
      <c r="AW804" s="3">
        <v>71.313058487152091</v>
      </c>
      <c r="AX804" s="1">
        <v>65.32657050383385</v>
      </c>
      <c r="AY804" s="1">
        <v>94.947634683949801</v>
      </c>
      <c r="AZ804" s="1">
        <v>94.150145805537974</v>
      </c>
      <c r="BA804" s="1">
        <v>-6.8030758467053207</v>
      </c>
      <c r="BB804" s="1">
        <f>BA804-(((100-AH804)/100)*16.7)</f>
        <v>-13.761409180038653</v>
      </c>
    </row>
    <row r="805" spans="1:54" x14ac:dyDescent="0.3">
      <c r="A805">
        <v>1</v>
      </c>
      <c r="B805" t="s">
        <v>1534</v>
      </c>
      <c r="C805">
        <v>1</v>
      </c>
      <c r="D805" t="s">
        <v>2932</v>
      </c>
      <c r="E805" t="s">
        <v>3144</v>
      </c>
      <c r="F805" t="s">
        <v>3105</v>
      </c>
      <c r="G805" t="s">
        <v>3089</v>
      </c>
      <c r="H805" t="s">
        <v>3090</v>
      </c>
      <c r="I805" t="s">
        <v>1957</v>
      </c>
      <c r="J805" t="s">
        <v>3274</v>
      </c>
      <c r="K805" t="s">
        <v>3480</v>
      </c>
      <c r="L805" t="s">
        <v>4108</v>
      </c>
      <c r="M805" t="s">
        <v>3276</v>
      </c>
      <c r="N805" t="s">
        <v>3277</v>
      </c>
      <c r="O805" t="s">
        <v>4613</v>
      </c>
      <c r="P805" t="s">
        <v>1956</v>
      </c>
      <c r="Q805" t="s">
        <v>1956</v>
      </c>
      <c r="R805">
        <v>82315</v>
      </c>
      <c r="S805">
        <v>1.24</v>
      </c>
      <c r="T805">
        <v>55183</v>
      </c>
      <c r="U805">
        <v>0.83</v>
      </c>
      <c r="V805">
        <v>66620</v>
      </c>
      <c r="W805">
        <v>300</v>
      </c>
      <c r="X805">
        <v>146355</v>
      </c>
      <c r="Y805">
        <v>5</v>
      </c>
      <c r="Z805">
        <v>2.2000000000000002</v>
      </c>
      <c r="AA805">
        <v>86</v>
      </c>
      <c r="AB805">
        <v>256818</v>
      </c>
      <c r="AC805">
        <v>1.3</v>
      </c>
      <c r="AD805">
        <v>3.9</v>
      </c>
      <c r="AE805">
        <v>60</v>
      </c>
      <c r="AF805">
        <v>36</v>
      </c>
      <c r="AG805">
        <v>78</v>
      </c>
      <c r="AH805" s="1">
        <f t="shared" si="12"/>
        <v>58</v>
      </c>
      <c r="AI805">
        <v>77957.535999999993</v>
      </c>
      <c r="AJ805">
        <v>1.1473</v>
      </c>
      <c r="AK805">
        <v>0</v>
      </c>
      <c r="AL805">
        <v>0</v>
      </c>
      <c r="AM805">
        <v>93.663399999999996</v>
      </c>
      <c r="AN805">
        <v>2564168.3539999998</v>
      </c>
      <c r="AO805">
        <v>22709.542600000001</v>
      </c>
      <c r="AP805">
        <v>0.3342</v>
      </c>
      <c r="AQ805">
        <v>0</v>
      </c>
      <c r="AR805">
        <v>0</v>
      </c>
      <c r="AS805">
        <v>11.8102</v>
      </c>
      <c r="AT805">
        <v>1661822.405</v>
      </c>
      <c r="AU805" s="1">
        <v>77.44094403470649</v>
      </c>
      <c r="AV805" s="1">
        <v>60.676146736458115</v>
      </c>
      <c r="AW805" s="3">
        <v>88.802695650854815</v>
      </c>
      <c r="AX805" s="1">
        <v>75.639928807339814</v>
      </c>
      <c r="AY805" s="1">
        <v>95.827349044521796</v>
      </c>
      <c r="AZ805" s="1">
        <v>94.609345484888792</v>
      </c>
      <c r="BA805" s="1">
        <v>77.294566713493111</v>
      </c>
      <c r="BB805" s="1">
        <f>BA805-(((100-AH805)/100)*19.7)</f>
        <v>69.02056671349311</v>
      </c>
    </row>
    <row r="806" spans="1:54" x14ac:dyDescent="0.3">
      <c r="A806">
        <v>1</v>
      </c>
      <c r="B806" t="s">
        <v>1686</v>
      </c>
      <c r="C806">
        <v>3</v>
      </c>
      <c r="D806" t="s">
        <v>2932</v>
      </c>
      <c r="E806" t="s">
        <v>3144</v>
      </c>
      <c r="F806" t="s">
        <v>3106</v>
      </c>
      <c r="G806" t="s">
        <v>3089</v>
      </c>
      <c r="H806" t="s">
        <v>3090</v>
      </c>
      <c r="I806" t="s">
        <v>1182</v>
      </c>
      <c r="J806" t="s">
        <v>3274</v>
      </c>
      <c r="K806" t="s">
        <v>3481</v>
      </c>
      <c r="L806" t="s">
        <v>4109</v>
      </c>
      <c r="M806" t="s">
        <v>3276</v>
      </c>
      <c r="N806" t="s">
        <v>3277</v>
      </c>
      <c r="O806" t="s">
        <v>4614</v>
      </c>
      <c r="P806" t="s">
        <v>1181</v>
      </c>
      <c r="Q806" t="s">
        <v>1181</v>
      </c>
      <c r="R806">
        <v>74526</v>
      </c>
      <c r="S806">
        <v>1.1299999999999999</v>
      </c>
      <c r="T806">
        <v>77335</v>
      </c>
      <c r="U806">
        <v>1.18</v>
      </c>
      <c r="V806">
        <v>65809</v>
      </c>
      <c r="W806">
        <v>382</v>
      </c>
      <c r="X806">
        <v>142298</v>
      </c>
      <c r="Y806">
        <v>6</v>
      </c>
      <c r="Z806">
        <v>2.2000000000000002</v>
      </c>
      <c r="AA806">
        <v>121</v>
      </c>
      <c r="AB806">
        <v>305444</v>
      </c>
      <c r="AC806">
        <v>1.8</v>
      </c>
      <c r="AD806">
        <v>4.5999999999999996</v>
      </c>
      <c r="AE806">
        <v>49</v>
      </c>
      <c r="AF806">
        <v>32</v>
      </c>
      <c r="AG806">
        <v>76</v>
      </c>
      <c r="AH806" s="1">
        <f t="shared" si="12"/>
        <v>52.333333333333336</v>
      </c>
      <c r="AI806">
        <v>72663.561100000006</v>
      </c>
      <c r="AJ806">
        <v>1.0827</v>
      </c>
      <c r="AK806">
        <v>0</v>
      </c>
      <c r="AL806">
        <v>0</v>
      </c>
      <c r="AM806">
        <v>76.229900000000001</v>
      </c>
      <c r="AN806">
        <v>2309347.5172999999</v>
      </c>
      <c r="AO806">
        <v>27005.248899999999</v>
      </c>
      <c r="AP806">
        <v>0.40239999999999998</v>
      </c>
      <c r="AQ806">
        <v>0</v>
      </c>
      <c r="AR806">
        <v>0</v>
      </c>
      <c r="AS806">
        <v>32.508899999999997</v>
      </c>
      <c r="AT806">
        <v>1992369.5371999999</v>
      </c>
      <c r="AU806" s="1">
        <v>72.905015219906815</v>
      </c>
      <c r="AV806" s="1">
        <v>53.684319262332835</v>
      </c>
      <c r="AW806" s="3">
        <v>70.103679643328789</v>
      </c>
      <c r="AX806" s="1">
        <v>65.564338041856146</v>
      </c>
      <c r="AY806" s="1">
        <v>101.09798551786101</v>
      </c>
      <c r="AZ806" s="1">
        <v>96.380299829595302</v>
      </c>
      <c r="BA806" s="1">
        <v>-9.5120797910071886</v>
      </c>
      <c r="BB806" s="1">
        <f>BA806-(((100-AH806)/100)*17.6)</f>
        <v>-17.901413124340522</v>
      </c>
    </row>
    <row r="807" spans="1:54" x14ac:dyDescent="0.3">
      <c r="A807">
        <v>1</v>
      </c>
      <c r="B807" t="s">
        <v>1701</v>
      </c>
      <c r="C807">
        <v>1</v>
      </c>
      <c r="D807" t="s">
        <v>184</v>
      </c>
      <c r="E807" t="s">
        <v>3144</v>
      </c>
      <c r="F807" t="s">
        <v>3103</v>
      </c>
      <c r="G807" t="s">
        <v>3104</v>
      </c>
      <c r="H807" t="s">
        <v>3088</v>
      </c>
      <c r="I807" t="s">
        <v>2052</v>
      </c>
      <c r="J807" t="s">
        <v>3274</v>
      </c>
      <c r="K807" t="s">
        <v>3479</v>
      </c>
      <c r="L807" t="s">
        <v>4107</v>
      </c>
      <c r="M807" t="s">
        <v>3276</v>
      </c>
      <c r="N807" t="s">
        <v>3277</v>
      </c>
      <c r="O807" t="s">
        <v>4612</v>
      </c>
      <c r="P807" t="s">
        <v>2051</v>
      </c>
      <c r="Q807" t="s">
        <v>2051</v>
      </c>
      <c r="R807">
        <v>0</v>
      </c>
      <c r="S807">
        <v>0</v>
      </c>
      <c r="T807">
        <v>190275</v>
      </c>
      <c r="U807">
        <v>2.86</v>
      </c>
      <c r="V807">
        <v>66548</v>
      </c>
      <c r="W807">
        <v>0</v>
      </c>
      <c r="X807">
        <v>0</v>
      </c>
      <c r="Y807">
        <v>0</v>
      </c>
      <c r="Z807">
        <v>0</v>
      </c>
      <c r="AA807">
        <v>1148</v>
      </c>
      <c r="AB807">
        <v>405002</v>
      </c>
      <c r="AC807">
        <v>17.3</v>
      </c>
      <c r="AD807">
        <v>6.1</v>
      </c>
      <c r="AE807">
        <v>0</v>
      </c>
      <c r="AF807">
        <v>0</v>
      </c>
      <c r="AG807">
        <v>0</v>
      </c>
      <c r="AH807" s="1">
        <f t="shared" si="12"/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55155.103300000002</v>
      </c>
      <c r="AP807">
        <v>0.80369999999999997</v>
      </c>
      <c r="AQ807">
        <v>0</v>
      </c>
      <c r="AR807">
        <v>0</v>
      </c>
      <c r="AS807">
        <v>83.546400000000006</v>
      </c>
      <c r="AT807">
        <v>2305678.682</v>
      </c>
      <c r="AU807" s="1">
        <v>0</v>
      </c>
      <c r="AV807" s="1">
        <v>0</v>
      </c>
      <c r="AW807" s="3">
        <v>0</v>
      </c>
      <c r="AX807" s="1">
        <v>0</v>
      </c>
      <c r="AY807" s="1">
        <v>33.987254341358501</v>
      </c>
      <c r="AZ807" s="1">
        <v>31.6872543413585</v>
      </c>
      <c r="BA807" s="1">
        <v>-8.2109460360705437</v>
      </c>
      <c r="BB807" s="1">
        <f>BA807-(((100-AH807)/100)*16.7)</f>
        <v>-24.910946036070541</v>
      </c>
    </row>
    <row r="808" spans="1:54" x14ac:dyDescent="0.3">
      <c r="A808">
        <v>1</v>
      </c>
      <c r="B808" t="s">
        <v>853</v>
      </c>
      <c r="C808">
        <v>3</v>
      </c>
      <c r="D808" t="s">
        <v>184</v>
      </c>
      <c r="E808" t="s">
        <v>3144</v>
      </c>
      <c r="F808" t="s">
        <v>3105</v>
      </c>
      <c r="G808" t="s">
        <v>3104</v>
      </c>
      <c r="H808" t="s">
        <v>3088</v>
      </c>
      <c r="I808" t="s">
        <v>1957</v>
      </c>
      <c r="J808" t="s">
        <v>3274</v>
      </c>
      <c r="K808" t="s">
        <v>3480</v>
      </c>
      <c r="L808" t="s">
        <v>4108</v>
      </c>
      <c r="M808" t="s">
        <v>3276</v>
      </c>
      <c r="N808" t="s">
        <v>3277</v>
      </c>
      <c r="O808" t="s">
        <v>4613</v>
      </c>
      <c r="P808" t="s">
        <v>1956</v>
      </c>
      <c r="Q808" t="s">
        <v>1956</v>
      </c>
      <c r="R808">
        <v>0</v>
      </c>
      <c r="S808">
        <v>0</v>
      </c>
      <c r="T808">
        <v>253057</v>
      </c>
      <c r="U808">
        <v>3.86</v>
      </c>
      <c r="V808">
        <v>65479</v>
      </c>
      <c r="W808">
        <v>0</v>
      </c>
      <c r="X808">
        <v>0</v>
      </c>
      <c r="Y808">
        <v>0</v>
      </c>
      <c r="Z808">
        <v>0</v>
      </c>
      <c r="AA808">
        <v>320</v>
      </c>
      <c r="AB808">
        <v>548250</v>
      </c>
      <c r="AC808">
        <v>4.9000000000000004</v>
      </c>
      <c r="AD808">
        <v>8.4</v>
      </c>
      <c r="AE808">
        <v>0</v>
      </c>
      <c r="AF808">
        <v>0</v>
      </c>
      <c r="AG808">
        <v>0</v>
      </c>
      <c r="AH808" s="1">
        <f t="shared" si="12"/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567735.47109999997</v>
      </c>
      <c r="AO808">
        <v>48862.730199999998</v>
      </c>
      <c r="AP808">
        <v>0.73929999999999996</v>
      </c>
      <c r="AQ808">
        <v>0</v>
      </c>
      <c r="AR808">
        <v>0</v>
      </c>
      <c r="AS808">
        <v>59.794499999999999</v>
      </c>
      <c r="AT808">
        <v>3107385.6908999998</v>
      </c>
      <c r="AU808" s="1">
        <v>0</v>
      </c>
      <c r="AV808" s="1">
        <v>15.448074936148187</v>
      </c>
      <c r="AW808" s="3">
        <v>0</v>
      </c>
      <c r="AX808" s="1">
        <v>5.1493583120493955</v>
      </c>
      <c r="AY808" s="1">
        <v>18.5272306655676</v>
      </c>
      <c r="AZ808" s="1">
        <v>13.784698581170071</v>
      </c>
      <c r="BA808" s="1">
        <v>-10.323988279418872</v>
      </c>
      <c r="BB808" s="1">
        <f>BA808-(((100-AH808)/100)*19.7)</f>
        <v>-30.023988279418873</v>
      </c>
    </row>
    <row r="809" spans="1:54" x14ac:dyDescent="0.3">
      <c r="A809">
        <v>1</v>
      </c>
      <c r="B809" t="s">
        <v>1180</v>
      </c>
      <c r="C809">
        <v>1</v>
      </c>
      <c r="D809" t="s">
        <v>2450</v>
      </c>
      <c r="E809" t="s">
        <v>3144</v>
      </c>
      <c r="F809" t="s">
        <v>3106</v>
      </c>
      <c r="G809" t="s">
        <v>3104</v>
      </c>
      <c r="H809" t="s">
        <v>3088</v>
      </c>
      <c r="I809" t="s">
        <v>1182</v>
      </c>
      <c r="J809" t="s">
        <v>3274</v>
      </c>
      <c r="K809" t="s">
        <v>3481</v>
      </c>
      <c r="L809" t="s">
        <v>4109</v>
      </c>
      <c r="M809" t="s">
        <v>3276</v>
      </c>
      <c r="N809" t="s">
        <v>3277</v>
      </c>
      <c r="O809" t="s">
        <v>4614</v>
      </c>
      <c r="P809" t="s">
        <v>1181</v>
      </c>
      <c r="Q809" t="s">
        <v>1181</v>
      </c>
      <c r="R809">
        <v>0</v>
      </c>
      <c r="S809">
        <v>0</v>
      </c>
      <c r="T809">
        <v>134486</v>
      </c>
      <c r="U809">
        <v>2.02</v>
      </c>
      <c r="V809">
        <v>66740</v>
      </c>
      <c r="W809">
        <v>0</v>
      </c>
      <c r="X809">
        <v>0</v>
      </c>
      <c r="Y809">
        <v>0</v>
      </c>
      <c r="Z809">
        <v>0</v>
      </c>
      <c r="AA809">
        <v>441</v>
      </c>
      <c r="AB809">
        <v>222054</v>
      </c>
      <c r="AC809">
        <v>6.6</v>
      </c>
      <c r="AD809">
        <v>3.3</v>
      </c>
      <c r="AE809">
        <v>0</v>
      </c>
      <c r="AF809">
        <v>0</v>
      </c>
      <c r="AG809">
        <v>0</v>
      </c>
      <c r="AH809" s="1">
        <f t="shared" si="12"/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502262.33390000003</v>
      </c>
      <c r="AO809">
        <v>57785.635600000001</v>
      </c>
      <c r="AP809">
        <v>0.84930000000000005</v>
      </c>
      <c r="AQ809">
        <v>0</v>
      </c>
      <c r="AR809">
        <v>0</v>
      </c>
      <c r="AS809">
        <v>93.515000000000001</v>
      </c>
      <c r="AT809">
        <v>2735491.41</v>
      </c>
      <c r="AU809" s="1">
        <v>0</v>
      </c>
      <c r="AV809" s="1">
        <v>15.512678654028997</v>
      </c>
      <c r="AW809" s="3">
        <v>0</v>
      </c>
      <c r="AX809" s="1">
        <v>5.1708928846763325</v>
      </c>
      <c r="AY809" s="1">
        <v>34.606879238804801</v>
      </c>
      <c r="AZ809" s="1">
        <v>21.61529156400546</v>
      </c>
      <c r="BA809" s="1">
        <v>15.465852170334742</v>
      </c>
      <c r="BB809" s="1">
        <f>BA809-(((100-AH809)/100)*17.6)</f>
        <v>-2.1341478296652596</v>
      </c>
    </row>
    <row r="810" spans="1:54" x14ac:dyDescent="0.3">
      <c r="A810">
        <v>1</v>
      </c>
      <c r="B810" t="s">
        <v>1271</v>
      </c>
      <c r="C810">
        <v>3</v>
      </c>
      <c r="D810" t="s">
        <v>2450</v>
      </c>
      <c r="E810" t="s">
        <v>3144</v>
      </c>
      <c r="F810" t="s">
        <v>3103</v>
      </c>
      <c r="G810" t="s">
        <v>3104</v>
      </c>
      <c r="H810" t="s">
        <v>3090</v>
      </c>
      <c r="I810" t="s">
        <v>2052</v>
      </c>
      <c r="J810" t="s">
        <v>3274</v>
      </c>
      <c r="K810" t="s">
        <v>3479</v>
      </c>
      <c r="L810" t="s">
        <v>4107</v>
      </c>
      <c r="M810" t="s">
        <v>3276</v>
      </c>
      <c r="N810" t="s">
        <v>3277</v>
      </c>
      <c r="O810" t="s">
        <v>4612</v>
      </c>
      <c r="P810" t="s">
        <v>2051</v>
      </c>
      <c r="Q810" t="s">
        <v>2051</v>
      </c>
      <c r="R810">
        <v>0</v>
      </c>
      <c r="S810">
        <v>0</v>
      </c>
      <c r="T810">
        <v>99066</v>
      </c>
      <c r="U810">
        <v>1.52</v>
      </c>
      <c r="V810">
        <v>65379</v>
      </c>
      <c r="W810">
        <v>0</v>
      </c>
      <c r="X810">
        <v>0</v>
      </c>
      <c r="Y810">
        <v>0</v>
      </c>
      <c r="Z810">
        <v>0</v>
      </c>
      <c r="AA810">
        <v>623</v>
      </c>
      <c r="AB810">
        <v>0</v>
      </c>
      <c r="AC810">
        <v>9.5</v>
      </c>
      <c r="AD810">
        <v>0</v>
      </c>
      <c r="AE810">
        <v>0</v>
      </c>
      <c r="AF810">
        <v>0</v>
      </c>
      <c r="AG810">
        <v>0</v>
      </c>
      <c r="AH810" s="1">
        <f t="shared" si="12"/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322985.7255</v>
      </c>
      <c r="AO810">
        <v>48964.086199999998</v>
      </c>
      <c r="AP810">
        <v>0.73829999999999996</v>
      </c>
      <c r="AQ810">
        <v>0</v>
      </c>
      <c r="AR810">
        <v>0</v>
      </c>
      <c r="AS810">
        <v>78.227900000000005</v>
      </c>
      <c r="AT810">
        <v>2312877.8571000001</v>
      </c>
      <c r="AU810" s="1">
        <v>0</v>
      </c>
      <c r="AV810" s="1">
        <v>12.253506882226764</v>
      </c>
      <c r="AW810" s="3">
        <v>0</v>
      </c>
      <c r="AX810" s="1">
        <v>4.0845022940755884</v>
      </c>
      <c r="AY810" s="1">
        <v>38.883056000193797</v>
      </c>
      <c r="AZ810" s="1">
        <v>36.676999552957533</v>
      </c>
      <c r="BA810" s="1">
        <v>-0.34524942394903491</v>
      </c>
      <c r="BB810" s="1">
        <f>BA810-(((100-AH810)/100)*16.7)</f>
        <v>-17.045249423949034</v>
      </c>
    </row>
    <row r="811" spans="1:54" x14ac:dyDescent="0.3">
      <c r="A811">
        <v>1</v>
      </c>
      <c r="B811" t="s">
        <v>804</v>
      </c>
      <c r="C811">
        <v>1</v>
      </c>
      <c r="D811" t="s">
        <v>2440</v>
      </c>
      <c r="E811" t="s">
        <v>3144</v>
      </c>
      <c r="F811" t="s">
        <v>3105</v>
      </c>
      <c r="G811" t="s">
        <v>3104</v>
      </c>
      <c r="H811" t="s">
        <v>3090</v>
      </c>
      <c r="I811" t="s">
        <v>1957</v>
      </c>
      <c r="J811" t="s">
        <v>3274</v>
      </c>
      <c r="K811" t="s">
        <v>3480</v>
      </c>
      <c r="L811" t="s">
        <v>4108</v>
      </c>
      <c r="M811" t="s">
        <v>3276</v>
      </c>
      <c r="N811" t="s">
        <v>3277</v>
      </c>
      <c r="O811" t="s">
        <v>4613</v>
      </c>
      <c r="P811" t="s">
        <v>1956</v>
      </c>
      <c r="Q811" t="s">
        <v>1956</v>
      </c>
      <c r="R811">
        <v>0</v>
      </c>
      <c r="S811">
        <v>0</v>
      </c>
      <c r="T811">
        <v>55509</v>
      </c>
      <c r="U811">
        <v>0.85</v>
      </c>
      <c r="V811">
        <v>65454</v>
      </c>
      <c r="W811">
        <v>0</v>
      </c>
      <c r="X811">
        <v>0</v>
      </c>
      <c r="Y811">
        <v>0</v>
      </c>
      <c r="Z811">
        <v>0</v>
      </c>
      <c r="AA811">
        <v>436</v>
      </c>
      <c r="AB811">
        <v>224762</v>
      </c>
      <c r="AC811">
        <v>6.7</v>
      </c>
      <c r="AD811">
        <v>3.4</v>
      </c>
      <c r="AE811">
        <v>0</v>
      </c>
      <c r="AF811">
        <v>0</v>
      </c>
      <c r="AG811">
        <v>0</v>
      </c>
      <c r="AH811" s="1">
        <f t="shared" si="12"/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453610.8161</v>
      </c>
      <c r="AO811">
        <v>60571.652699999999</v>
      </c>
      <c r="AP811">
        <v>0.89</v>
      </c>
      <c r="AQ811">
        <v>0</v>
      </c>
      <c r="AR811">
        <v>0</v>
      </c>
      <c r="AS811">
        <v>78.200100000000006</v>
      </c>
      <c r="AT811">
        <v>2761246.8679999998</v>
      </c>
      <c r="AU811" s="1">
        <v>0</v>
      </c>
      <c r="AV811" s="1">
        <v>14.109825711522545</v>
      </c>
      <c r="AW811" s="3">
        <v>0</v>
      </c>
      <c r="AX811" s="1">
        <v>4.7032752371741813</v>
      </c>
      <c r="AY811" s="1">
        <v>21.0363290157207</v>
      </c>
      <c r="AZ811" s="1">
        <v>16.271492777579411</v>
      </c>
      <c r="BA811" s="1">
        <v>2.1221602599577061</v>
      </c>
      <c r="BB811" s="1">
        <f>BA811-(((100-AH811)/100)*19.7)</f>
        <v>-17.577839740042293</v>
      </c>
    </row>
    <row r="812" spans="1:54" x14ac:dyDescent="0.3">
      <c r="A812">
        <v>1</v>
      </c>
      <c r="B812" t="s">
        <v>954</v>
      </c>
      <c r="C812">
        <v>3</v>
      </c>
      <c r="D812" t="s">
        <v>2440</v>
      </c>
      <c r="E812" t="s">
        <v>3144</v>
      </c>
      <c r="F812" t="s">
        <v>3106</v>
      </c>
      <c r="G812" t="s">
        <v>3104</v>
      </c>
      <c r="H812" t="s">
        <v>3090</v>
      </c>
      <c r="I812" t="s">
        <v>1182</v>
      </c>
      <c r="J812" t="s">
        <v>3274</v>
      </c>
      <c r="K812" t="s">
        <v>3481</v>
      </c>
      <c r="L812" t="s">
        <v>4109</v>
      </c>
      <c r="M812" t="s">
        <v>3276</v>
      </c>
      <c r="N812" t="s">
        <v>3277</v>
      </c>
      <c r="O812" t="s">
        <v>4614</v>
      </c>
      <c r="P812" t="s">
        <v>1181</v>
      </c>
      <c r="Q812" t="s">
        <v>1181</v>
      </c>
      <c r="R812">
        <v>0</v>
      </c>
      <c r="S812">
        <v>0</v>
      </c>
      <c r="T812">
        <v>221500</v>
      </c>
      <c r="U812">
        <v>3.36</v>
      </c>
      <c r="V812">
        <v>65964</v>
      </c>
      <c r="W812">
        <v>0</v>
      </c>
      <c r="X812">
        <v>0</v>
      </c>
      <c r="Y812">
        <v>0</v>
      </c>
      <c r="Z812">
        <v>0</v>
      </c>
      <c r="AA812">
        <v>324</v>
      </c>
      <c r="AB812">
        <v>547848</v>
      </c>
      <c r="AC812">
        <v>4.9000000000000004</v>
      </c>
      <c r="AD812">
        <v>8.3000000000000007</v>
      </c>
      <c r="AE812">
        <v>0</v>
      </c>
      <c r="AF812">
        <v>0</v>
      </c>
      <c r="AG812">
        <v>0</v>
      </c>
      <c r="AH812" s="1">
        <f t="shared" si="12"/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52022.540399999998</v>
      </c>
      <c r="AP812">
        <v>0.78849999999999998</v>
      </c>
      <c r="AQ812">
        <v>6.0922000000000001</v>
      </c>
      <c r="AR812">
        <v>0</v>
      </c>
      <c r="AS812">
        <v>71.455200000000005</v>
      </c>
      <c r="AT812">
        <v>3348459.4893999998</v>
      </c>
      <c r="AU812" s="1">
        <v>0</v>
      </c>
      <c r="AV812" s="1">
        <v>0</v>
      </c>
      <c r="AW812" s="3">
        <v>0</v>
      </c>
      <c r="AX812" s="1">
        <v>0</v>
      </c>
      <c r="AY812" s="1">
        <v>28.234687392226999</v>
      </c>
      <c r="AZ812" s="1">
        <v>14.534687392226999</v>
      </c>
      <c r="BA812" s="1">
        <v>-13.049914000409357</v>
      </c>
      <c r="BB812" s="1">
        <f>BA812-(((100-AH812)/100)*17.6)</f>
        <v>-30.64991400040936</v>
      </c>
    </row>
    <row r="813" spans="1:54" x14ac:dyDescent="0.3">
      <c r="A813">
        <v>1</v>
      </c>
      <c r="B813" t="s">
        <v>252</v>
      </c>
      <c r="C813">
        <v>1</v>
      </c>
      <c r="D813" t="s">
        <v>540</v>
      </c>
      <c r="E813" t="s">
        <v>3141</v>
      </c>
      <c r="F813" t="s">
        <v>3105</v>
      </c>
      <c r="G813" t="s">
        <v>3089</v>
      </c>
      <c r="H813" t="s">
        <v>3090</v>
      </c>
      <c r="I813" t="s">
        <v>2502</v>
      </c>
      <c r="J813" t="s">
        <v>3274</v>
      </c>
      <c r="K813" t="s">
        <v>3471</v>
      </c>
      <c r="L813" t="s">
        <v>4147</v>
      </c>
      <c r="M813" t="s">
        <v>3276</v>
      </c>
      <c r="N813" t="s">
        <v>3277</v>
      </c>
      <c r="O813" t="s">
        <v>4604</v>
      </c>
      <c r="P813" t="s">
        <v>2501</v>
      </c>
      <c r="Q813" t="s">
        <v>2501</v>
      </c>
      <c r="R813">
        <v>95748</v>
      </c>
      <c r="S813">
        <v>1.42</v>
      </c>
      <c r="T813">
        <v>48474</v>
      </c>
      <c r="U813">
        <v>0.72</v>
      </c>
      <c r="V813">
        <v>67255</v>
      </c>
      <c r="W813">
        <v>322</v>
      </c>
      <c r="X813">
        <v>219277</v>
      </c>
      <c r="Y813">
        <v>5</v>
      </c>
      <c r="Z813">
        <v>3.3</v>
      </c>
      <c r="AA813">
        <v>253</v>
      </c>
      <c r="AB813">
        <v>302674</v>
      </c>
      <c r="AC813">
        <v>3.8</v>
      </c>
      <c r="AD813">
        <v>4.5</v>
      </c>
      <c r="AE813">
        <v>66</v>
      </c>
      <c r="AF813">
        <v>42</v>
      </c>
      <c r="AG813">
        <v>56</v>
      </c>
      <c r="AH813" s="1">
        <f t="shared" si="12"/>
        <v>54.666666666666664</v>
      </c>
      <c r="AI813">
        <v>96255.328899999993</v>
      </c>
      <c r="AJ813">
        <v>1.3979999999999999</v>
      </c>
      <c r="AK813">
        <v>0</v>
      </c>
      <c r="AL813">
        <v>0</v>
      </c>
      <c r="AM813">
        <v>100.9288</v>
      </c>
      <c r="AN813">
        <v>2392049.7400000002</v>
      </c>
      <c r="AO813">
        <v>42898.595099999999</v>
      </c>
      <c r="AP813">
        <v>0.62309999999999999</v>
      </c>
      <c r="AQ813">
        <v>0</v>
      </c>
      <c r="AR813">
        <v>0</v>
      </c>
      <c r="AS813">
        <v>50.576599999999999</v>
      </c>
      <c r="AT813">
        <v>2474998.639</v>
      </c>
      <c r="AU813" s="1">
        <v>69.171839451685173</v>
      </c>
      <c r="AV813" s="1">
        <v>49.147852121648285</v>
      </c>
      <c r="AW813" s="3">
        <v>66.617295489137675</v>
      </c>
      <c r="AX813" s="1">
        <v>61.645662354157047</v>
      </c>
      <c r="AY813" s="1">
        <v>72.281602941560806</v>
      </c>
      <c r="AZ813" s="1">
        <v>70.363886059268651</v>
      </c>
      <c r="BA813" s="1">
        <v>38.956586210321689</v>
      </c>
      <c r="BB813" s="1">
        <f>BA813-(((100-AH813)/100)*19.7)</f>
        <v>30.025919543655021</v>
      </c>
    </row>
    <row r="814" spans="1:54" x14ac:dyDescent="0.3">
      <c r="A814">
        <v>1</v>
      </c>
      <c r="B814" t="s">
        <v>731</v>
      </c>
      <c r="C814">
        <v>3</v>
      </c>
      <c r="D814" t="s">
        <v>540</v>
      </c>
      <c r="E814" t="s">
        <v>3141</v>
      </c>
      <c r="F814" t="s">
        <v>3106</v>
      </c>
      <c r="G814" t="s">
        <v>3089</v>
      </c>
      <c r="H814" t="s">
        <v>3090</v>
      </c>
      <c r="I814" t="s">
        <v>1481</v>
      </c>
      <c r="J814" t="s">
        <v>3274</v>
      </c>
      <c r="K814" t="s">
        <v>3472</v>
      </c>
      <c r="L814" t="s">
        <v>4148</v>
      </c>
      <c r="M814" t="s">
        <v>3276</v>
      </c>
      <c r="N814" t="s">
        <v>3277</v>
      </c>
      <c r="O814" t="s">
        <v>4605</v>
      </c>
      <c r="P814" t="s">
        <v>1480</v>
      </c>
      <c r="Q814" t="s">
        <v>1480</v>
      </c>
      <c r="R814">
        <v>112596</v>
      </c>
      <c r="S814">
        <v>1.71</v>
      </c>
      <c r="T814">
        <v>37662</v>
      </c>
      <c r="U814">
        <v>0.56999999999999995</v>
      </c>
      <c r="V814">
        <v>65899</v>
      </c>
      <c r="W814">
        <v>425</v>
      </c>
      <c r="X814">
        <v>360215</v>
      </c>
      <c r="Y814">
        <v>6</v>
      </c>
      <c r="Z814">
        <v>5.5</v>
      </c>
      <c r="AA814">
        <v>186</v>
      </c>
      <c r="AB814">
        <v>393619</v>
      </c>
      <c r="AC814">
        <v>2.8</v>
      </c>
      <c r="AD814">
        <v>6</v>
      </c>
      <c r="AE814">
        <v>75</v>
      </c>
      <c r="AF814">
        <v>48</v>
      </c>
      <c r="AG814">
        <v>70</v>
      </c>
      <c r="AH814" s="1">
        <f t="shared" si="12"/>
        <v>64.333333333333329</v>
      </c>
      <c r="AI814">
        <v>111502.2592</v>
      </c>
      <c r="AJ814">
        <v>1.6568000000000001</v>
      </c>
      <c r="AK814">
        <v>0</v>
      </c>
      <c r="AL814">
        <v>0</v>
      </c>
      <c r="AM814">
        <v>124.98480000000001</v>
      </c>
      <c r="AN814">
        <v>2792804.6546</v>
      </c>
      <c r="AO814">
        <v>31608.0723</v>
      </c>
      <c r="AP814">
        <v>0.46970000000000001</v>
      </c>
      <c r="AQ814">
        <v>0</v>
      </c>
      <c r="AR814">
        <v>0</v>
      </c>
      <c r="AS814">
        <v>39.18</v>
      </c>
      <c r="AT814">
        <v>2373691.4712</v>
      </c>
      <c r="AU814" s="1">
        <v>77.913493757786455</v>
      </c>
      <c r="AV814" s="1">
        <v>54.056067915226613</v>
      </c>
      <c r="AW814" s="3">
        <v>76.13373877956785</v>
      </c>
      <c r="AX814" s="1">
        <v>69.36776681752697</v>
      </c>
      <c r="AY814" s="1">
        <v>86.816014116228104</v>
      </c>
      <c r="AZ814" s="1">
        <v>82.619398170229303</v>
      </c>
      <c r="BA814" s="1">
        <v>-5.7160899136468606</v>
      </c>
      <c r="BB814" s="1">
        <f>BA814-(((100-AH814)/100)*17.6)</f>
        <v>-11.993423246980194</v>
      </c>
    </row>
    <row r="815" spans="1:54" x14ac:dyDescent="0.3">
      <c r="A815">
        <v>1</v>
      </c>
      <c r="B815" t="s">
        <v>2743</v>
      </c>
      <c r="C815">
        <v>1</v>
      </c>
      <c r="D815" t="s">
        <v>249</v>
      </c>
      <c r="E815" t="s">
        <v>3141</v>
      </c>
      <c r="F815" t="s">
        <v>3103</v>
      </c>
      <c r="G815" t="s">
        <v>3104</v>
      </c>
      <c r="H815" t="s">
        <v>3088</v>
      </c>
      <c r="I815" t="s">
        <v>2325</v>
      </c>
      <c r="J815" t="s">
        <v>3274</v>
      </c>
      <c r="K815" t="s">
        <v>3470</v>
      </c>
      <c r="L815" t="s">
        <v>4146</v>
      </c>
      <c r="M815" t="s">
        <v>3276</v>
      </c>
      <c r="N815" t="s">
        <v>3277</v>
      </c>
      <c r="O815" t="s">
        <v>4603</v>
      </c>
      <c r="P815" t="s">
        <v>2324</v>
      </c>
      <c r="Q815" t="s">
        <v>2324</v>
      </c>
      <c r="R815">
        <v>0</v>
      </c>
      <c r="S815">
        <v>0</v>
      </c>
      <c r="T815">
        <v>79121</v>
      </c>
      <c r="U815">
        <v>1.18</v>
      </c>
      <c r="V815">
        <v>66833</v>
      </c>
      <c r="W815">
        <v>0</v>
      </c>
      <c r="X815">
        <v>0</v>
      </c>
      <c r="Y815">
        <v>0</v>
      </c>
      <c r="Z815">
        <v>0</v>
      </c>
      <c r="AA815">
        <v>529</v>
      </c>
      <c r="AB815">
        <v>374413</v>
      </c>
      <c r="AC815">
        <v>7.9</v>
      </c>
      <c r="AD815">
        <v>5.6</v>
      </c>
      <c r="AE815">
        <v>0</v>
      </c>
      <c r="AF815">
        <v>0</v>
      </c>
      <c r="AG815">
        <v>0</v>
      </c>
      <c r="AH815" s="1">
        <f t="shared" si="12"/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64372.321300000003</v>
      </c>
      <c r="AP815">
        <v>0.94930000000000003</v>
      </c>
      <c r="AQ815">
        <v>0</v>
      </c>
      <c r="AR815">
        <v>12.109400000000001</v>
      </c>
      <c r="AS815">
        <v>103.38930000000001</v>
      </c>
      <c r="AT815">
        <v>2494716.202</v>
      </c>
      <c r="AU815" s="1">
        <v>0</v>
      </c>
      <c r="AV815" s="1">
        <v>0</v>
      </c>
      <c r="AW815" s="3">
        <v>0</v>
      </c>
      <c r="AX815" s="1">
        <v>0</v>
      </c>
      <c r="AY815" s="1">
        <v>10.9999356151084</v>
      </c>
      <c r="AZ815" s="1">
        <v>8.6999356151084015</v>
      </c>
      <c r="BA815" s="1">
        <v>-12.190023129425443</v>
      </c>
      <c r="BB815" s="1">
        <f>BA815-(((100-AH815)/100)*16.7)</f>
        <v>-28.890023129425444</v>
      </c>
    </row>
    <row r="816" spans="1:54" x14ac:dyDescent="0.3">
      <c r="A816">
        <v>1</v>
      </c>
      <c r="B816" t="s">
        <v>2462</v>
      </c>
      <c r="C816">
        <v>3</v>
      </c>
      <c r="D816" t="s">
        <v>249</v>
      </c>
      <c r="E816" t="s">
        <v>3141</v>
      </c>
      <c r="F816" t="s">
        <v>3105</v>
      </c>
      <c r="G816" t="s">
        <v>3104</v>
      </c>
      <c r="H816" t="s">
        <v>3088</v>
      </c>
      <c r="I816" t="s">
        <v>2502</v>
      </c>
      <c r="J816" t="s">
        <v>3274</v>
      </c>
      <c r="K816" t="s">
        <v>3471</v>
      </c>
      <c r="L816" t="s">
        <v>4147</v>
      </c>
      <c r="M816" t="s">
        <v>3276</v>
      </c>
      <c r="N816" t="s">
        <v>3277</v>
      </c>
      <c r="O816" t="s">
        <v>4604</v>
      </c>
      <c r="P816" t="s">
        <v>2501</v>
      </c>
      <c r="Q816" t="s">
        <v>2501</v>
      </c>
      <c r="R816">
        <v>0</v>
      </c>
      <c r="S816">
        <v>0</v>
      </c>
      <c r="T816">
        <v>86700</v>
      </c>
      <c r="U816">
        <v>1.34</v>
      </c>
      <c r="V816">
        <v>64708</v>
      </c>
      <c r="W816">
        <v>0</v>
      </c>
      <c r="X816">
        <v>0</v>
      </c>
      <c r="Y816">
        <v>0</v>
      </c>
      <c r="Z816">
        <v>0</v>
      </c>
      <c r="AA816">
        <v>606</v>
      </c>
      <c r="AB816">
        <v>666591</v>
      </c>
      <c r="AC816">
        <v>9.4</v>
      </c>
      <c r="AD816">
        <v>10.3</v>
      </c>
      <c r="AE816">
        <v>0</v>
      </c>
      <c r="AF816">
        <v>0</v>
      </c>
      <c r="AG816">
        <v>0</v>
      </c>
      <c r="AH816" s="1">
        <f t="shared" si="12"/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74610.273700000005</v>
      </c>
      <c r="AP816">
        <v>1.1180000000000001</v>
      </c>
      <c r="AQ816">
        <v>0</v>
      </c>
      <c r="AR816">
        <v>0</v>
      </c>
      <c r="AS816">
        <v>120.1901</v>
      </c>
      <c r="AT816">
        <v>3480658.6028999998</v>
      </c>
      <c r="AU816" s="1">
        <v>0</v>
      </c>
      <c r="AV816" s="1">
        <v>0</v>
      </c>
      <c r="AW816" s="3">
        <v>0</v>
      </c>
      <c r="AX816" s="1">
        <v>0</v>
      </c>
      <c r="AY816" s="1">
        <v>33.971954961174603</v>
      </c>
      <c r="AZ816" s="1">
        <v>28.971954961174603</v>
      </c>
      <c r="BA816" s="1">
        <v>-12.595892874507619</v>
      </c>
      <c r="BB816" s="1">
        <f>BA816-(((100-AH816)/100)*19.7)</f>
        <v>-32.295892874507615</v>
      </c>
    </row>
    <row r="817" spans="1:54" x14ac:dyDescent="0.3">
      <c r="A817">
        <v>1</v>
      </c>
      <c r="B817" t="s">
        <v>1479</v>
      </c>
      <c r="C817">
        <v>1</v>
      </c>
      <c r="D817" t="s">
        <v>2614</v>
      </c>
      <c r="E817" t="s">
        <v>3141</v>
      </c>
      <c r="F817" t="s">
        <v>3106</v>
      </c>
      <c r="G817" t="s">
        <v>3104</v>
      </c>
      <c r="H817" t="s">
        <v>3088</v>
      </c>
      <c r="I817" t="s">
        <v>1481</v>
      </c>
      <c r="J817" t="s">
        <v>3274</v>
      </c>
      <c r="K817" t="s">
        <v>3472</v>
      </c>
      <c r="L817" t="s">
        <v>4148</v>
      </c>
      <c r="M817" t="s">
        <v>3276</v>
      </c>
      <c r="N817" t="s">
        <v>3277</v>
      </c>
      <c r="O817" t="s">
        <v>4605</v>
      </c>
      <c r="P817" t="s">
        <v>1480</v>
      </c>
      <c r="Q817" t="s">
        <v>1480</v>
      </c>
      <c r="R817">
        <v>0</v>
      </c>
      <c r="S817">
        <v>0</v>
      </c>
      <c r="T817">
        <v>77784</v>
      </c>
      <c r="U817">
        <v>1.1499999999999999</v>
      </c>
      <c r="V817">
        <v>67639</v>
      </c>
      <c r="W817">
        <v>0</v>
      </c>
      <c r="X817">
        <v>0</v>
      </c>
      <c r="Y817">
        <v>0</v>
      </c>
      <c r="Z817">
        <v>0</v>
      </c>
      <c r="AA817">
        <v>561</v>
      </c>
      <c r="AB817">
        <v>523489</v>
      </c>
      <c r="AC817">
        <v>8.3000000000000007</v>
      </c>
      <c r="AD817">
        <v>7.7</v>
      </c>
      <c r="AE817">
        <v>0</v>
      </c>
      <c r="AF817">
        <v>0</v>
      </c>
      <c r="AG817">
        <v>0</v>
      </c>
      <c r="AH817" s="1">
        <f t="shared" si="12"/>
        <v>0</v>
      </c>
      <c r="AI817">
        <v>0</v>
      </c>
      <c r="AJ817">
        <v>0</v>
      </c>
      <c r="AK817">
        <v>0</v>
      </c>
      <c r="AL817">
        <v>0</v>
      </c>
      <c r="AM817">
        <v>14.848000000000001</v>
      </c>
      <c r="AN817">
        <v>0</v>
      </c>
      <c r="AO817">
        <v>143804.62760000001</v>
      </c>
      <c r="AP817">
        <v>2.1080000000000001</v>
      </c>
      <c r="AQ817">
        <v>0</v>
      </c>
      <c r="AR817">
        <v>0</v>
      </c>
      <c r="AS817">
        <v>119.0949</v>
      </c>
      <c r="AT817">
        <v>3251247.76</v>
      </c>
      <c r="AU817" s="1">
        <v>0</v>
      </c>
      <c r="AV817" s="1">
        <v>0</v>
      </c>
      <c r="AW817" s="3">
        <v>11.085320685157631</v>
      </c>
      <c r="AX817" s="1">
        <v>3.6951068950525436</v>
      </c>
      <c r="AY817" s="1">
        <v>11.4053691899807</v>
      </c>
      <c r="AZ817" s="1">
        <v>-1.7884011653971008</v>
      </c>
      <c r="BA817" s="1">
        <v>8.2014388489208727</v>
      </c>
      <c r="BB817" s="1">
        <f>BA817-(((100-AH817)/100)*17.6)</f>
        <v>-9.3985611510791287</v>
      </c>
    </row>
    <row r="818" spans="1:54" x14ac:dyDescent="0.3">
      <c r="A818">
        <v>1</v>
      </c>
      <c r="B818" t="s">
        <v>222</v>
      </c>
      <c r="C818">
        <v>2</v>
      </c>
      <c r="D818" t="s">
        <v>1876</v>
      </c>
      <c r="E818" t="s">
        <v>3141</v>
      </c>
      <c r="F818" t="s">
        <v>3114</v>
      </c>
      <c r="G818" t="s">
        <v>3089</v>
      </c>
      <c r="H818" t="s">
        <v>3088</v>
      </c>
      <c r="I818" t="s">
        <v>1324</v>
      </c>
      <c r="J818" t="s">
        <v>3274</v>
      </c>
      <c r="K818" t="s">
        <v>3482</v>
      </c>
      <c r="L818" t="s">
        <v>4152</v>
      </c>
      <c r="M818" t="s">
        <v>3276</v>
      </c>
      <c r="N818" t="s">
        <v>3277</v>
      </c>
      <c r="O818" t="s">
        <v>4615</v>
      </c>
      <c r="P818" t="s">
        <v>1323</v>
      </c>
      <c r="Q818" t="s">
        <v>1323</v>
      </c>
      <c r="R818">
        <v>181318</v>
      </c>
      <c r="S818">
        <v>2.79</v>
      </c>
      <c r="T818">
        <v>9014</v>
      </c>
      <c r="U818">
        <v>0.14000000000000001</v>
      </c>
      <c r="V818">
        <v>64962</v>
      </c>
      <c r="W818">
        <v>733</v>
      </c>
      <c r="X818">
        <v>182207</v>
      </c>
      <c r="Y818">
        <v>11</v>
      </c>
      <c r="Z818">
        <v>2.8</v>
      </c>
      <c r="AA818">
        <v>14</v>
      </c>
      <c r="AB818">
        <v>26204</v>
      </c>
      <c r="AC818">
        <v>0.2</v>
      </c>
      <c r="AD818">
        <v>0.4</v>
      </c>
      <c r="AE818">
        <v>95</v>
      </c>
      <c r="AF818">
        <v>87</v>
      </c>
      <c r="AG818">
        <v>98</v>
      </c>
      <c r="AH818" s="1">
        <f t="shared" si="12"/>
        <v>93.333333333333329</v>
      </c>
      <c r="AI818">
        <v>197739.58249999999</v>
      </c>
      <c r="AJ818">
        <v>2.9285000000000001</v>
      </c>
      <c r="AK818">
        <v>0</v>
      </c>
      <c r="AL818">
        <v>0</v>
      </c>
      <c r="AM818">
        <v>264.55290000000002</v>
      </c>
      <c r="AN818">
        <v>2752803.227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521393.34379999997</v>
      </c>
      <c r="AU818" s="1">
        <v>100</v>
      </c>
      <c r="AV818" s="1">
        <v>84.075685972861265</v>
      </c>
      <c r="AW818" s="3">
        <v>100</v>
      </c>
      <c r="AX818" s="1">
        <v>94.691895324287088</v>
      </c>
      <c r="AY818" s="1">
        <v>73.620298707648601</v>
      </c>
      <c r="AZ818" s="1">
        <v>73.540677137512901</v>
      </c>
      <c r="BA818" s="1">
        <v>36.879402588969349</v>
      </c>
      <c r="BB818" s="1">
        <f>BA818-(((100-AH818)/100)*8.5)</f>
        <v>36.312735922302679</v>
      </c>
    </row>
    <row r="819" spans="1:54" x14ac:dyDescent="0.3">
      <c r="A819">
        <v>1</v>
      </c>
      <c r="B819" t="s">
        <v>1322</v>
      </c>
      <c r="C819">
        <v>4</v>
      </c>
      <c r="D819" t="s">
        <v>2614</v>
      </c>
      <c r="E819" t="s">
        <v>3141</v>
      </c>
      <c r="F819" t="s">
        <v>3114</v>
      </c>
      <c r="G819" t="s">
        <v>3104</v>
      </c>
      <c r="H819" t="s">
        <v>3090</v>
      </c>
      <c r="I819" t="s">
        <v>1324</v>
      </c>
      <c r="J819" t="s">
        <v>3274</v>
      </c>
      <c r="K819" t="s">
        <v>3482</v>
      </c>
      <c r="L819" t="s">
        <v>4152</v>
      </c>
      <c r="M819" t="s">
        <v>3276</v>
      </c>
      <c r="N819" t="s">
        <v>3277</v>
      </c>
      <c r="O819" t="s">
        <v>4615</v>
      </c>
      <c r="P819" t="s">
        <v>1323</v>
      </c>
      <c r="Q819" t="s">
        <v>1323</v>
      </c>
      <c r="R819">
        <v>0</v>
      </c>
      <c r="S819">
        <v>0</v>
      </c>
      <c r="T819">
        <v>77958</v>
      </c>
      <c r="U819">
        <v>1.21</v>
      </c>
      <c r="V819">
        <v>64678</v>
      </c>
      <c r="W819">
        <v>0</v>
      </c>
      <c r="X819">
        <v>0</v>
      </c>
      <c r="Y819">
        <v>0</v>
      </c>
      <c r="Z819">
        <v>0</v>
      </c>
      <c r="AA819">
        <v>403</v>
      </c>
      <c r="AB819">
        <v>490098</v>
      </c>
      <c r="AC819">
        <v>6.2</v>
      </c>
      <c r="AD819">
        <v>7.6</v>
      </c>
      <c r="AE819">
        <v>0</v>
      </c>
      <c r="AF819">
        <v>0</v>
      </c>
      <c r="AG819">
        <v>0</v>
      </c>
      <c r="AH819" s="1">
        <f t="shared" si="12"/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83976.151199999993</v>
      </c>
      <c r="AP819">
        <v>1.2729999999999999</v>
      </c>
      <c r="AQ819">
        <v>0</v>
      </c>
      <c r="AR819">
        <v>0</v>
      </c>
      <c r="AS819">
        <v>134.2439</v>
      </c>
      <c r="AT819">
        <v>2938415.1929000001</v>
      </c>
      <c r="AU819" s="1">
        <v>0</v>
      </c>
      <c r="AV819" s="1">
        <v>0</v>
      </c>
      <c r="AW819" s="3">
        <v>0</v>
      </c>
      <c r="AX819" s="1">
        <v>0</v>
      </c>
      <c r="AY819" s="1">
        <v>-5.7299366159428304</v>
      </c>
      <c r="AZ819" s="1">
        <v>-7.2299366159428304</v>
      </c>
      <c r="BA819" s="1">
        <v>11.193303484524051</v>
      </c>
      <c r="BB819" s="1">
        <f>BA819-(((100-AH819)/100)*8.5)</f>
        <v>2.6933034845240513</v>
      </c>
    </row>
    <row r="820" spans="1:54" x14ac:dyDescent="0.3">
      <c r="A820">
        <v>1</v>
      </c>
      <c r="B820" t="s">
        <v>2863</v>
      </c>
      <c r="C820">
        <v>2</v>
      </c>
      <c r="D820" t="s">
        <v>2283</v>
      </c>
      <c r="E820" t="s">
        <v>3141</v>
      </c>
      <c r="F820" t="s">
        <v>3115</v>
      </c>
      <c r="G820" t="s">
        <v>3104</v>
      </c>
      <c r="H820" t="s">
        <v>3090</v>
      </c>
      <c r="I820" t="s">
        <v>1967</v>
      </c>
      <c r="J820" t="s">
        <v>3274</v>
      </c>
      <c r="K820" t="s">
        <v>3483</v>
      </c>
      <c r="L820" t="s">
        <v>4148</v>
      </c>
      <c r="M820" t="s">
        <v>3276</v>
      </c>
      <c r="N820" t="s">
        <v>3277</v>
      </c>
      <c r="O820" t="s">
        <v>4616</v>
      </c>
      <c r="P820" t="s">
        <v>1966</v>
      </c>
      <c r="Q820" t="s">
        <v>1966</v>
      </c>
      <c r="R820">
        <v>0</v>
      </c>
      <c r="S820">
        <v>0</v>
      </c>
      <c r="T820">
        <v>80540</v>
      </c>
      <c r="U820">
        <v>1.24</v>
      </c>
      <c r="V820">
        <v>64746</v>
      </c>
      <c r="W820">
        <v>0</v>
      </c>
      <c r="X820">
        <v>0</v>
      </c>
      <c r="Y820">
        <v>0</v>
      </c>
      <c r="Z820">
        <v>0</v>
      </c>
      <c r="AA820">
        <v>575</v>
      </c>
      <c r="AB820">
        <v>379551</v>
      </c>
      <c r="AC820">
        <v>8.9</v>
      </c>
      <c r="AD820">
        <v>5.9</v>
      </c>
      <c r="AE820">
        <v>0</v>
      </c>
      <c r="AF820">
        <v>0</v>
      </c>
      <c r="AG820">
        <v>0</v>
      </c>
      <c r="AH820" s="1">
        <f t="shared" si="12"/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70078.567200000005</v>
      </c>
      <c r="AP820">
        <v>1.0345</v>
      </c>
      <c r="AQ820">
        <v>10.9275</v>
      </c>
      <c r="AR820">
        <v>0</v>
      </c>
      <c r="AS820">
        <v>146.23099999999999</v>
      </c>
      <c r="AT820">
        <v>3577114.787</v>
      </c>
      <c r="AU820" s="1">
        <v>0</v>
      </c>
      <c r="AV820" s="1">
        <v>0</v>
      </c>
      <c r="AW820" s="3">
        <v>0</v>
      </c>
      <c r="AX820" s="1">
        <v>0</v>
      </c>
      <c r="AY820" s="1">
        <v>12.514574253310499</v>
      </c>
      <c r="AZ820" s="1">
        <v>12.514574253310499</v>
      </c>
      <c r="BA820" s="1">
        <v>-7.3052979291068505</v>
      </c>
      <c r="BB820" s="1">
        <f>BA820-(((100-AH820)/100)*14.1)</f>
        <v>-21.405297929106851</v>
      </c>
    </row>
    <row r="821" spans="1:54" x14ac:dyDescent="0.3">
      <c r="A821">
        <v>1</v>
      </c>
      <c r="B821" t="s">
        <v>1677</v>
      </c>
      <c r="C821">
        <v>4</v>
      </c>
      <c r="D821" t="s">
        <v>2283</v>
      </c>
      <c r="E821" t="s">
        <v>3141</v>
      </c>
      <c r="F821" t="s">
        <v>3116</v>
      </c>
      <c r="G821" t="s">
        <v>3104</v>
      </c>
      <c r="H821" t="s">
        <v>3090</v>
      </c>
      <c r="I821" t="s">
        <v>1679</v>
      </c>
      <c r="J821" t="s">
        <v>3274</v>
      </c>
      <c r="K821" t="s">
        <v>3484</v>
      </c>
      <c r="L821" t="s">
        <v>4153</v>
      </c>
      <c r="M821" t="s">
        <v>3276</v>
      </c>
      <c r="N821" t="s">
        <v>3277</v>
      </c>
      <c r="O821" t="s">
        <v>4617</v>
      </c>
      <c r="P821" t="s">
        <v>1678</v>
      </c>
      <c r="Q821" t="s">
        <v>1678</v>
      </c>
      <c r="R821">
        <v>0</v>
      </c>
      <c r="S821">
        <v>0</v>
      </c>
      <c r="T821">
        <v>273477</v>
      </c>
      <c r="U821">
        <v>4.21</v>
      </c>
      <c r="V821">
        <v>65031</v>
      </c>
      <c r="W821">
        <v>0</v>
      </c>
      <c r="X821">
        <v>0</v>
      </c>
      <c r="Y821">
        <v>0</v>
      </c>
      <c r="Z821">
        <v>0</v>
      </c>
      <c r="AA821">
        <v>760</v>
      </c>
      <c r="AB821">
        <v>867579</v>
      </c>
      <c r="AC821">
        <v>11.7</v>
      </c>
      <c r="AD821">
        <v>13.3</v>
      </c>
      <c r="AE821">
        <v>0</v>
      </c>
      <c r="AF821">
        <v>0</v>
      </c>
      <c r="AG821">
        <v>0</v>
      </c>
      <c r="AH821" s="1">
        <f t="shared" si="12"/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72065.0821</v>
      </c>
      <c r="AP821">
        <v>1.0833999999999999</v>
      </c>
      <c r="AQ821">
        <v>0</v>
      </c>
      <c r="AR821">
        <v>0</v>
      </c>
      <c r="AS821">
        <v>136.7287</v>
      </c>
      <c r="AT821">
        <v>3719219.8054999998</v>
      </c>
      <c r="AU821" s="1">
        <v>0</v>
      </c>
      <c r="AV821" s="1">
        <v>0</v>
      </c>
      <c r="AW821" s="3">
        <v>0</v>
      </c>
      <c r="AX821" s="1">
        <v>0</v>
      </c>
      <c r="AY821" s="1">
        <v>18.335988413269401</v>
      </c>
      <c r="AZ821" s="1">
        <v>3.935988413269401</v>
      </c>
      <c r="BA821" s="1">
        <v>3.2119914346895206</v>
      </c>
      <c r="BB821" s="1">
        <f>BA821-(((100-AH821)/100)*4.9)</f>
        <v>-1.6880085653104797</v>
      </c>
    </row>
    <row r="822" spans="1:54" x14ac:dyDescent="0.3">
      <c r="A822">
        <v>1</v>
      </c>
      <c r="B822" t="s">
        <v>1945</v>
      </c>
      <c r="C822">
        <v>2</v>
      </c>
      <c r="D822" t="s">
        <v>1177</v>
      </c>
      <c r="E822" t="s">
        <v>3142</v>
      </c>
      <c r="F822" t="s">
        <v>3114</v>
      </c>
      <c r="G822" t="s">
        <v>3089</v>
      </c>
      <c r="H822" t="s">
        <v>3088</v>
      </c>
      <c r="I822" t="s">
        <v>1202</v>
      </c>
      <c r="J822" t="s">
        <v>3274</v>
      </c>
      <c r="K822" t="s">
        <v>3485</v>
      </c>
      <c r="L822" t="s">
        <v>4142</v>
      </c>
      <c r="M822" t="s">
        <v>3276</v>
      </c>
      <c r="N822" t="s">
        <v>3277</v>
      </c>
      <c r="O822" t="s">
        <v>4618</v>
      </c>
      <c r="P822" t="s">
        <v>1201</v>
      </c>
      <c r="Q822" t="s">
        <v>1201</v>
      </c>
      <c r="R822">
        <v>215164</v>
      </c>
      <c r="S822">
        <v>3.29</v>
      </c>
      <c r="T822">
        <v>16638</v>
      </c>
      <c r="U822">
        <v>0.25</v>
      </c>
      <c r="V822">
        <v>65303</v>
      </c>
      <c r="W822">
        <v>900</v>
      </c>
      <c r="X822">
        <v>164985</v>
      </c>
      <c r="Y822">
        <v>14</v>
      </c>
      <c r="Z822">
        <v>2.5</v>
      </c>
      <c r="AA822">
        <v>33</v>
      </c>
      <c r="AB822">
        <v>81625</v>
      </c>
      <c r="AC822">
        <v>0.5</v>
      </c>
      <c r="AD822">
        <v>1.2</v>
      </c>
      <c r="AE822">
        <v>93</v>
      </c>
      <c r="AF822">
        <v>67</v>
      </c>
      <c r="AG822">
        <v>96</v>
      </c>
      <c r="AH822" s="1">
        <f t="shared" si="12"/>
        <v>85.333333333333329</v>
      </c>
      <c r="AI822">
        <v>207621.37789999999</v>
      </c>
      <c r="AJ822">
        <v>3.0768</v>
      </c>
      <c r="AK822">
        <v>0</v>
      </c>
      <c r="AL822">
        <v>0</v>
      </c>
      <c r="AM822">
        <v>226.7191</v>
      </c>
      <c r="AN822">
        <v>2075038.14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957875.97609999997</v>
      </c>
      <c r="AU822" s="1">
        <v>100</v>
      </c>
      <c r="AV822" s="1">
        <v>68.417306279291381</v>
      </c>
      <c r="AW822" s="3">
        <v>100</v>
      </c>
      <c r="AX822" s="1">
        <v>89.472435426430465</v>
      </c>
      <c r="AY822" s="1">
        <v>88.690188188750994</v>
      </c>
      <c r="AZ822" s="1">
        <v>88.532274720147456</v>
      </c>
      <c r="BA822" s="1">
        <v>57.842431429015086</v>
      </c>
      <c r="BB822" s="1">
        <f>BA822-(((100-AH822)/100)*8.5)</f>
        <v>56.595764762348416</v>
      </c>
    </row>
    <row r="823" spans="1:54" x14ac:dyDescent="0.3">
      <c r="A823">
        <v>1</v>
      </c>
      <c r="B823" t="s">
        <v>1471</v>
      </c>
      <c r="C823">
        <v>4</v>
      </c>
      <c r="D823" t="s">
        <v>1177</v>
      </c>
      <c r="E823" t="s">
        <v>3142</v>
      </c>
      <c r="F823" t="s">
        <v>3115</v>
      </c>
      <c r="G823" t="s">
        <v>3089</v>
      </c>
      <c r="H823" t="s">
        <v>3088</v>
      </c>
      <c r="I823" t="s">
        <v>2896</v>
      </c>
      <c r="J823" t="s">
        <v>3274</v>
      </c>
      <c r="K823" t="s">
        <v>3486</v>
      </c>
      <c r="L823" t="s">
        <v>4138</v>
      </c>
      <c r="M823" t="s">
        <v>3276</v>
      </c>
      <c r="N823" t="s">
        <v>3277</v>
      </c>
      <c r="O823" t="s">
        <v>4619</v>
      </c>
      <c r="P823" t="s">
        <v>2895</v>
      </c>
      <c r="Q823" t="s">
        <v>2895</v>
      </c>
      <c r="R823">
        <v>216241</v>
      </c>
      <c r="S823">
        <v>3.33</v>
      </c>
      <c r="T823">
        <v>23892</v>
      </c>
      <c r="U823">
        <v>0.37</v>
      </c>
      <c r="V823">
        <v>64852</v>
      </c>
      <c r="W823">
        <v>980</v>
      </c>
      <c r="X823">
        <v>316613</v>
      </c>
      <c r="Y823">
        <v>15</v>
      </c>
      <c r="Z823">
        <v>4.9000000000000004</v>
      </c>
      <c r="AA823">
        <v>0</v>
      </c>
      <c r="AB823">
        <v>365249</v>
      </c>
      <c r="AC823">
        <v>0</v>
      </c>
      <c r="AD823">
        <v>5.6</v>
      </c>
      <c r="AE823">
        <v>90</v>
      </c>
      <c r="AF823">
        <v>46</v>
      </c>
      <c r="AG823">
        <v>100</v>
      </c>
      <c r="AH823" s="1">
        <f t="shared" si="12"/>
        <v>78.666666666666671</v>
      </c>
      <c r="AI823">
        <v>184209.64350000001</v>
      </c>
      <c r="AJ823">
        <v>2.7484000000000002</v>
      </c>
      <c r="AK823">
        <v>12.4077</v>
      </c>
      <c r="AL823">
        <v>0</v>
      </c>
      <c r="AM823">
        <v>238.95070000000001</v>
      </c>
      <c r="AN823">
        <v>2328584.7609999999</v>
      </c>
      <c r="AO823">
        <v>164201.3695</v>
      </c>
      <c r="AP823">
        <v>2.4499</v>
      </c>
      <c r="AQ823">
        <v>5.1020000000000003</v>
      </c>
      <c r="AR823">
        <v>0</v>
      </c>
      <c r="AS823">
        <v>98.255099999999999</v>
      </c>
      <c r="AT823">
        <v>1769540.6196000001</v>
      </c>
      <c r="AU823" s="1">
        <v>52.871360728198333</v>
      </c>
      <c r="AV823" s="1">
        <v>56.82073008364317</v>
      </c>
      <c r="AW823" s="3">
        <v>70.86197805613071</v>
      </c>
      <c r="AX823" s="1">
        <v>60.184689622657402</v>
      </c>
      <c r="AY823" s="1">
        <v>96.707063405093805</v>
      </c>
      <c r="AZ823" s="1">
        <v>96.707063405093805</v>
      </c>
      <c r="BA823" s="1">
        <v>-2.0439945493478642</v>
      </c>
      <c r="BB823" s="1">
        <f>BA823-(((100-AH823)/100)*14.1)</f>
        <v>-5.0519945493478637</v>
      </c>
    </row>
    <row r="824" spans="1:54" x14ac:dyDescent="0.3">
      <c r="A824">
        <v>1</v>
      </c>
      <c r="B824" t="s">
        <v>2218</v>
      </c>
      <c r="C824">
        <v>2</v>
      </c>
      <c r="D824" t="s">
        <v>940</v>
      </c>
      <c r="E824" t="s">
        <v>3142</v>
      </c>
      <c r="F824" t="s">
        <v>3116</v>
      </c>
      <c r="G824" t="s">
        <v>3089</v>
      </c>
      <c r="H824" t="s">
        <v>3088</v>
      </c>
      <c r="I824" t="s">
        <v>2374</v>
      </c>
      <c r="J824" t="s">
        <v>3274</v>
      </c>
      <c r="K824" t="s">
        <v>3487</v>
      </c>
      <c r="L824" t="s">
        <v>4143</v>
      </c>
      <c r="M824" t="s">
        <v>3276</v>
      </c>
      <c r="N824" t="s">
        <v>3277</v>
      </c>
      <c r="O824" t="s">
        <v>4620</v>
      </c>
      <c r="P824" t="s">
        <v>2373</v>
      </c>
      <c r="Q824" t="s">
        <v>2373</v>
      </c>
      <c r="R824">
        <v>204067</v>
      </c>
      <c r="S824">
        <v>3.16</v>
      </c>
      <c r="T824">
        <v>0</v>
      </c>
      <c r="U824">
        <v>0</v>
      </c>
      <c r="V824">
        <v>64565</v>
      </c>
      <c r="W824">
        <v>1085</v>
      </c>
      <c r="X824">
        <v>209801</v>
      </c>
      <c r="Y824">
        <v>17</v>
      </c>
      <c r="Z824">
        <v>3.2</v>
      </c>
      <c r="AA824">
        <v>0</v>
      </c>
      <c r="AB824">
        <v>134989</v>
      </c>
      <c r="AC824">
        <v>0</v>
      </c>
      <c r="AD824">
        <v>2.1</v>
      </c>
      <c r="AE824">
        <v>100</v>
      </c>
      <c r="AF824">
        <v>61</v>
      </c>
      <c r="AG824">
        <v>100</v>
      </c>
      <c r="AH824" s="1">
        <f t="shared" si="12"/>
        <v>87</v>
      </c>
      <c r="AI824">
        <v>194390.5632</v>
      </c>
      <c r="AJ824">
        <v>2.8372000000000002</v>
      </c>
      <c r="AK824">
        <v>0</v>
      </c>
      <c r="AL824">
        <v>0</v>
      </c>
      <c r="AM824">
        <v>282.93169999999998</v>
      </c>
      <c r="AN824">
        <v>2476505.1540000001</v>
      </c>
      <c r="AO824">
        <v>0</v>
      </c>
      <c r="AP824">
        <v>0</v>
      </c>
      <c r="AQ824">
        <v>0</v>
      </c>
      <c r="AR824">
        <v>0</v>
      </c>
      <c r="AS824">
        <v>36.0351</v>
      </c>
      <c r="AT824">
        <v>1477053.4639999999</v>
      </c>
      <c r="AU824" s="1">
        <v>100</v>
      </c>
      <c r="AV824" s="1">
        <v>62.639899727926583</v>
      </c>
      <c r="AW824" s="3">
        <v>88.702554623239777</v>
      </c>
      <c r="AX824" s="1">
        <v>83.780818117055446</v>
      </c>
      <c r="AY824" s="1">
        <v>106.100882837984</v>
      </c>
      <c r="AZ824" s="1">
        <v>103.76532064683998</v>
      </c>
      <c r="BA824" s="1">
        <v>78.000818758028771</v>
      </c>
      <c r="BB824" s="1">
        <f>BA824-(((100-AH824)/100)*4.9)</f>
        <v>77.363818758028771</v>
      </c>
    </row>
    <row r="825" spans="1:54" x14ac:dyDescent="0.3">
      <c r="A825">
        <v>1</v>
      </c>
      <c r="B825" t="s">
        <v>1404</v>
      </c>
      <c r="C825">
        <v>4</v>
      </c>
      <c r="D825" t="s">
        <v>940</v>
      </c>
      <c r="E825" t="s">
        <v>3142</v>
      </c>
      <c r="F825" t="s">
        <v>3114</v>
      </c>
      <c r="G825" t="s">
        <v>3089</v>
      </c>
      <c r="H825" t="s">
        <v>3090</v>
      </c>
      <c r="I825" t="s">
        <v>1202</v>
      </c>
      <c r="J825" t="s">
        <v>3274</v>
      </c>
      <c r="K825" t="s">
        <v>3485</v>
      </c>
      <c r="L825" t="s">
        <v>4142</v>
      </c>
      <c r="M825" t="s">
        <v>3276</v>
      </c>
      <c r="N825" t="s">
        <v>3277</v>
      </c>
      <c r="O825" t="s">
        <v>4618</v>
      </c>
      <c r="P825" t="s">
        <v>1201</v>
      </c>
      <c r="Q825" t="s">
        <v>1201</v>
      </c>
      <c r="R825">
        <v>0</v>
      </c>
      <c r="S825">
        <v>0</v>
      </c>
      <c r="T825">
        <v>66845</v>
      </c>
      <c r="U825">
        <v>1.03</v>
      </c>
      <c r="V825">
        <v>64914</v>
      </c>
      <c r="W825">
        <v>0</v>
      </c>
      <c r="X825">
        <v>0</v>
      </c>
      <c r="Y825">
        <v>0</v>
      </c>
      <c r="Z825">
        <v>0</v>
      </c>
      <c r="AA825">
        <v>305</v>
      </c>
      <c r="AB825">
        <v>471736</v>
      </c>
      <c r="AC825">
        <v>4.7</v>
      </c>
      <c r="AD825">
        <v>7.3</v>
      </c>
      <c r="AE825">
        <v>0</v>
      </c>
      <c r="AF825">
        <v>0</v>
      </c>
      <c r="AG825">
        <v>0</v>
      </c>
      <c r="AH825" s="1">
        <f t="shared" si="12"/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54860.690300000002</v>
      </c>
      <c r="AP825">
        <v>0.81610000000000005</v>
      </c>
      <c r="AQ825">
        <v>0</v>
      </c>
      <c r="AR825">
        <v>0</v>
      </c>
      <c r="AS825">
        <v>56.483499999999999</v>
      </c>
      <c r="AT825">
        <v>2167189.4385000002</v>
      </c>
      <c r="AU825" s="1">
        <v>0</v>
      </c>
      <c r="AV825" s="1">
        <v>0</v>
      </c>
      <c r="AW825" s="3">
        <v>0</v>
      </c>
      <c r="AX825" s="1">
        <v>0</v>
      </c>
      <c r="AY825" s="1">
        <v>36.649346493350102</v>
      </c>
      <c r="AZ825" s="1">
        <v>35.149346493350102</v>
      </c>
      <c r="BA825" s="1">
        <v>1.0706638115631772</v>
      </c>
      <c r="BB825" s="1">
        <f>BA825-(((100-AH825)/100)*8.5)</f>
        <v>-7.4293361884368228</v>
      </c>
    </row>
    <row r="826" spans="1:54" x14ac:dyDescent="0.3">
      <c r="A826">
        <v>1</v>
      </c>
      <c r="B826" t="s">
        <v>143</v>
      </c>
      <c r="C826">
        <v>2</v>
      </c>
      <c r="D826" t="s">
        <v>2649</v>
      </c>
      <c r="E826" t="s">
        <v>3142</v>
      </c>
      <c r="F826" t="s">
        <v>3115</v>
      </c>
      <c r="G826" t="s">
        <v>3089</v>
      </c>
      <c r="H826" t="s">
        <v>3090</v>
      </c>
      <c r="I826" t="s">
        <v>2896</v>
      </c>
      <c r="J826" t="s">
        <v>3274</v>
      </c>
      <c r="K826" t="s">
        <v>3486</v>
      </c>
      <c r="L826" t="s">
        <v>4138</v>
      </c>
      <c r="M826" t="s">
        <v>3276</v>
      </c>
      <c r="N826" t="s">
        <v>3277</v>
      </c>
      <c r="O826" t="s">
        <v>4619</v>
      </c>
      <c r="P826" t="s">
        <v>2895</v>
      </c>
      <c r="Q826" t="s">
        <v>2895</v>
      </c>
      <c r="R826">
        <v>0</v>
      </c>
      <c r="S826">
        <v>0</v>
      </c>
      <c r="T826">
        <v>65481</v>
      </c>
      <c r="U826">
        <v>1</v>
      </c>
      <c r="V826">
        <v>65357</v>
      </c>
      <c r="W826">
        <v>15</v>
      </c>
      <c r="X826">
        <v>6937</v>
      </c>
      <c r="Y826">
        <v>0</v>
      </c>
      <c r="Z826">
        <v>0.1</v>
      </c>
      <c r="AA826">
        <v>412</v>
      </c>
      <c r="AB826">
        <v>351041</v>
      </c>
      <c r="AC826">
        <v>6.3</v>
      </c>
      <c r="AD826">
        <v>5.4</v>
      </c>
      <c r="AE826">
        <v>0</v>
      </c>
      <c r="AF826">
        <v>2</v>
      </c>
      <c r="AG826">
        <v>4</v>
      </c>
      <c r="AH826" s="1">
        <f t="shared" si="12"/>
        <v>2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174647.7377</v>
      </c>
      <c r="AO826">
        <v>311817.61609999998</v>
      </c>
      <c r="AP826">
        <v>4.673</v>
      </c>
      <c r="AQ826">
        <v>0</v>
      </c>
      <c r="AR826">
        <v>0</v>
      </c>
      <c r="AS826">
        <v>299.54390000000001</v>
      </c>
      <c r="AT826">
        <v>3302471.4339999999</v>
      </c>
      <c r="AU826" s="1">
        <v>0</v>
      </c>
      <c r="AV826" s="1">
        <v>5.0227711239075221</v>
      </c>
      <c r="AW826" s="3">
        <v>0</v>
      </c>
      <c r="AX826" s="1">
        <v>1.6742570413025073</v>
      </c>
      <c r="AY826" s="1">
        <v>21.120475606731901</v>
      </c>
      <c r="AZ826" s="1">
        <v>21.120475606731901</v>
      </c>
      <c r="BA826" s="1">
        <v>-1.7998560115190745</v>
      </c>
      <c r="BB826" s="1">
        <f>BA826-(((100-AH826)/100)*14.1)</f>
        <v>-15.617856011519073</v>
      </c>
    </row>
    <row r="827" spans="1:54" x14ac:dyDescent="0.3">
      <c r="A827">
        <v>1</v>
      </c>
      <c r="B827" t="s">
        <v>474</v>
      </c>
      <c r="C827">
        <v>4</v>
      </c>
      <c r="D827" t="s">
        <v>2649</v>
      </c>
      <c r="E827" t="s">
        <v>3142</v>
      </c>
      <c r="F827" t="s">
        <v>3116</v>
      </c>
      <c r="G827" t="s">
        <v>3089</v>
      </c>
      <c r="H827" t="s">
        <v>3090</v>
      </c>
      <c r="I827" t="s">
        <v>2374</v>
      </c>
      <c r="J827" t="s">
        <v>3274</v>
      </c>
      <c r="K827" t="s">
        <v>3487</v>
      </c>
      <c r="L827" t="s">
        <v>4143</v>
      </c>
      <c r="M827" t="s">
        <v>3276</v>
      </c>
      <c r="N827" t="s">
        <v>3277</v>
      </c>
      <c r="O827" t="s">
        <v>4620</v>
      </c>
      <c r="P827" t="s">
        <v>2373</v>
      </c>
      <c r="Q827" t="s">
        <v>2373</v>
      </c>
      <c r="R827">
        <v>0</v>
      </c>
      <c r="S827">
        <v>0</v>
      </c>
      <c r="T827">
        <v>148799</v>
      </c>
      <c r="U827">
        <v>2.29</v>
      </c>
      <c r="V827">
        <v>65016</v>
      </c>
      <c r="W827">
        <v>46</v>
      </c>
      <c r="X827">
        <v>25069</v>
      </c>
      <c r="Y827">
        <v>1</v>
      </c>
      <c r="Z827">
        <v>0.4</v>
      </c>
      <c r="AA827">
        <v>2404</v>
      </c>
      <c r="AB827">
        <v>1269533</v>
      </c>
      <c r="AC827">
        <v>37</v>
      </c>
      <c r="AD827">
        <v>19.5</v>
      </c>
      <c r="AE827">
        <v>0</v>
      </c>
      <c r="AF827">
        <v>2</v>
      </c>
      <c r="AG827">
        <v>2</v>
      </c>
      <c r="AH827" s="1">
        <f t="shared" si="12"/>
        <v>1.3333333333333333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317571.3738</v>
      </c>
      <c r="AO827">
        <v>153835.47020000001</v>
      </c>
      <c r="AP827">
        <v>2.3365</v>
      </c>
      <c r="AQ827">
        <v>0</v>
      </c>
      <c r="AR827">
        <v>0</v>
      </c>
      <c r="AS827">
        <v>436.25790000000001</v>
      </c>
      <c r="AT827">
        <v>4803446.7869999995</v>
      </c>
      <c r="AU827" s="1">
        <v>0</v>
      </c>
      <c r="AV827" s="1">
        <v>6.2013327004173204</v>
      </c>
      <c r="AW827" s="3">
        <v>0</v>
      </c>
      <c r="AX827" s="1">
        <v>2.0671109001391068</v>
      </c>
      <c r="AY827" s="1">
        <v>60.898864084768697</v>
      </c>
      <c r="AZ827" s="1">
        <v>46.79652805438873</v>
      </c>
      <c r="BA827" s="1">
        <v>-2.4333268444617362</v>
      </c>
      <c r="BB827" s="1">
        <f>BA827-(((100-AH827)/100)*4.9)</f>
        <v>-7.2679935111284033</v>
      </c>
    </row>
    <row r="828" spans="1:54" x14ac:dyDescent="0.3">
      <c r="A828">
        <v>1</v>
      </c>
      <c r="B828" t="s">
        <v>1427</v>
      </c>
      <c r="C828">
        <v>2</v>
      </c>
      <c r="D828" t="s">
        <v>596</v>
      </c>
      <c r="E828" t="s">
        <v>3142</v>
      </c>
      <c r="F828" t="s">
        <v>3114</v>
      </c>
      <c r="G828" t="s">
        <v>3104</v>
      </c>
      <c r="H828" t="s">
        <v>3088</v>
      </c>
      <c r="I828" t="s">
        <v>1202</v>
      </c>
      <c r="J828" t="s">
        <v>3274</v>
      </c>
      <c r="K828" t="s">
        <v>3485</v>
      </c>
      <c r="L828" t="s">
        <v>4142</v>
      </c>
      <c r="M828" t="s">
        <v>3276</v>
      </c>
      <c r="N828" t="s">
        <v>3277</v>
      </c>
      <c r="O828" t="s">
        <v>4618</v>
      </c>
      <c r="P828" t="s">
        <v>1201</v>
      </c>
      <c r="Q828" t="s">
        <v>1201</v>
      </c>
      <c r="R828">
        <v>237336</v>
      </c>
      <c r="S828">
        <v>3.64</v>
      </c>
      <c r="T828">
        <v>0</v>
      </c>
      <c r="U828">
        <v>0</v>
      </c>
      <c r="V828">
        <v>65222</v>
      </c>
      <c r="W828">
        <v>1089</v>
      </c>
      <c r="X828">
        <v>186944</v>
      </c>
      <c r="Y828">
        <v>17</v>
      </c>
      <c r="Z828">
        <v>2.9</v>
      </c>
      <c r="AA828">
        <v>0</v>
      </c>
      <c r="AB828">
        <v>27404</v>
      </c>
      <c r="AC828">
        <v>0</v>
      </c>
      <c r="AD828">
        <v>0.4</v>
      </c>
      <c r="AE828">
        <v>100</v>
      </c>
      <c r="AF828">
        <v>87</v>
      </c>
      <c r="AG828">
        <v>100</v>
      </c>
      <c r="AH828" s="1">
        <f t="shared" si="12"/>
        <v>95.666666666666671</v>
      </c>
      <c r="AI828">
        <v>248013.41819999999</v>
      </c>
      <c r="AJ828">
        <v>3.6949000000000001</v>
      </c>
      <c r="AK828">
        <v>0</v>
      </c>
      <c r="AL828">
        <v>0</v>
      </c>
      <c r="AM828">
        <v>299.03699999999998</v>
      </c>
      <c r="AN828">
        <v>2387887.09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283835.16700000002</v>
      </c>
      <c r="AU828" s="1">
        <v>100</v>
      </c>
      <c r="AV828" s="1">
        <v>89.376322098738285</v>
      </c>
      <c r="AW828" s="3">
        <v>100</v>
      </c>
      <c r="AX828" s="1">
        <v>96.458774032912757</v>
      </c>
      <c r="AY828" s="1">
        <v>95.192424766891605</v>
      </c>
      <c r="AZ828" s="1">
        <v>95.139306377385296</v>
      </c>
      <c r="BA828" s="1">
        <v>57.320120272731124</v>
      </c>
      <c r="BB828" s="1">
        <f>BA828-(((100-AH828)/100)*8.5)</f>
        <v>56.951786939397792</v>
      </c>
    </row>
    <row r="829" spans="1:54" x14ac:dyDescent="0.3">
      <c r="A829">
        <v>1</v>
      </c>
      <c r="B829" t="s">
        <v>103</v>
      </c>
      <c r="C829">
        <v>4</v>
      </c>
      <c r="D829" t="s">
        <v>1876</v>
      </c>
      <c r="E829" t="s">
        <v>3141</v>
      </c>
      <c r="F829" t="s">
        <v>3115</v>
      </c>
      <c r="G829" t="s">
        <v>3089</v>
      </c>
      <c r="H829" t="s">
        <v>3088</v>
      </c>
      <c r="I829" t="s">
        <v>1967</v>
      </c>
      <c r="J829" t="s">
        <v>3274</v>
      </c>
      <c r="K829" t="s">
        <v>3483</v>
      </c>
      <c r="L829" t="s">
        <v>4148</v>
      </c>
      <c r="M829" t="s">
        <v>3276</v>
      </c>
      <c r="N829" t="s">
        <v>3277</v>
      </c>
      <c r="O829" t="s">
        <v>4616</v>
      </c>
      <c r="P829" t="s">
        <v>1966</v>
      </c>
      <c r="Q829" t="s">
        <v>1966</v>
      </c>
      <c r="R829">
        <v>235392</v>
      </c>
      <c r="S829">
        <v>3.64</v>
      </c>
      <c r="T829">
        <v>0</v>
      </c>
      <c r="U829">
        <v>0</v>
      </c>
      <c r="V829">
        <v>64604</v>
      </c>
      <c r="W829">
        <v>1624</v>
      </c>
      <c r="X829">
        <v>517898</v>
      </c>
      <c r="Y829">
        <v>25</v>
      </c>
      <c r="Z829">
        <v>8</v>
      </c>
      <c r="AA829">
        <v>0</v>
      </c>
      <c r="AB829">
        <v>97553</v>
      </c>
      <c r="AC829">
        <v>0</v>
      </c>
      <c r="AD829">
        <v>1.5</v>
      </c>
      <c r="AE829">
        <v>100</v>
      </c>
      <c r="AF829">
        <v>84</v>
      </c>
      <c r="AG829">
        <v>100</v>
      </c>
      <c r="AH829" s="1">
        <f t="shared" si="12"/>
        <v>94.666666666666671</v>
      </c>
      <c r="AI829">
        <v>251678.7812</v>
      </c>
      <c r="AJ829">
        <v>3.7806000000000002</v>
      </c>
      <c r="AK829">
        <v>0</v>
      </c>
      <c r="AL829">
        <v>0</v>
      </c>
      <c r="AM829">
        <v>526.62919999999997</v>
      </c>
      <c r="AN829">
        <v>3269760.1466999999</v>
      </c>
      <c r="AO829">
        <v>124858.70819999999</v>
      </c>
      <c r="AP829">
        <v>1.8755999999999999</v>
      </c>
      <c r="AQ829">
        <v>0</v>
      </c>
      <c r="AR829">
        <v>0</v>
      </c>
      <c r="AS829">
        <v>0</v>
      </c>
      <c r="AT829">
        <v>875281.59869999997</v>
      </c>
      <c r="AU829" s="1">
        <v>66.84029831957551</v>
      </c>
      <c r="AV829" s="1">
        <v>78.88364816418671</v>
      </c>
      <c r="AW829" s="3">
        <v>100</v>
      </c>
      <c r="AX829" s="1">
        <v>81.907982161254083</v>
      </c>
      <c r="AY829" s="1">
        <v>88.942627961784694</v>
      </c>
      <c r="AZ829" s="1">
        <v>88.942627961784694</v>
      </c>
      <c r="BA829" s="1">
        <v>10.803971189410172</v>
      </c>
      <c r="BB829" s="1">
        <f>BA829-(((100-AH829)/100)*14.1)</f>
        <v>10.051971189410173</v>
      </c>
    </row>
    <row r="830" spans="1:54" x14ac:dyDescent="0.3">
      <c r="A830">
        <v>1</v>
      </c>
      <c r="B830" t="s">
        <v>1144</v>
      </c>
      <c r="C830">
        <v>4</v>
      </c>
      <c r="D830" t="s">
        <v>596</v>
      </c>
      <c r="E830" t="s">
        <v>3142</v>
      </c>
      <c r="F830" t="s">
        <v>3115</v>
      </c>
      <c r="G830" t="s">
        <v>3104</v>
      </c>
      <c r="H830" t="s">
        <v>3088</v>
      </c>
      <c r="I830" t="s">
        <v>2896</v>
      </c>
      <c r="J830" t="s">
        <v>3274</v>
      </c>
      <c r="K830" t="s">
        <v>3486</v>
      </c>
      <c r="L830" t="s">
        <v>4138</v>
      </c>
      <c r="M830" t="s">
        <v>3276</v>
      </c>
      <c r="N830" t="s">
        <v>3277</v>
      </c>
      <c r="O830" t="s">
        <v>4619</v>
      </c>
      <c r="P830" t="s">
        <v>2895</v>
      </c>
      <c r="Q830" t="s">
        <v>2895</v>
      </c>
      <c r="R830">
        <v>0</v>
      </c>
      <c r="S830">
        <v>0</v>
      </c>
      <c r="T830">
        <v>42348</v>
      </c>
      <c r="U830">
        <v>0.65</v>
      </c>
      <c r="V830">
        <v>64760</v>
      </c>
      <c r="W830">
        <v>0</v>
      </c>
      <c r="X830">
        <v>0</v>
      </c>
      <c r="Y830">
        <v>0</v>
      </c>
      <c r="Z830">
        <v>0</v>
      </c>
      <c r="AA830">
        <v>202</v>
      </c>
      <c r="AB830">
        <v>563729</v>
      </c>
      <c r="AC830">
        <v>3.1</v>
      </c>
      <c r="AD830">
        <v>8.6999999999999993</v>
      </c>
      <c r="AE830">
        <v>0</v>
      </c>
      <c r="AF830">
        <v>0</v>
      </c>
      <c r="AG830">
        <v>0</v>
      </c>
      <c r="AH830" s="1">
        <f t="shared" si="12"/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270018.17290000001</v>
      </c>
      <c r="AP830">
        <v>4.0526</v>
      </c>
      <c r="AQ830">
        <v>0</v>
      </c>
      <c r="AR830">
        <v>0</v>
      </c>
      <c r="AS830">
        <v>214.09389999999999</v>
      </c>
      <c r="AT830">
        <v>3069253.0499</v>
      </c>
      <c r="AU830" s="1">
        <v>0</v>
      </c>
      <c r="AV830" s="1">
        <v>0</v>
      </c>
      <c r="AW830" s="3">
        <v>0</v>
      </c>
      <c r="AX830" s="1">
        <v>0</v>
      </c>
      <c r="AY830" s="1">
        <v>29.6269309889583</v>
      </c>
      <c r="AZ830" s="1">
        <v>29.6269309889583</v>
      </c>
      <c r="BA830" s="1">
        <v>-8.4679774187268766</v>
      </c>
      <c r="BB830" s="1">
        <f>BA830-(((100-AH830)/100)*14.1)</f>
        <v>-22.567977418726876</v>
      </c>
    </row>
    <row r="831" spans="1:54" x14ac:dyDescent="0.3">
      <c r="A831">
        <v>1</v>
      </c>
      <c r="B831" t="s">
        <v>1472</v>
      </c>
      <c r="C831">
        <v>2</v>
      </c>
      <c r="D831" t="s">
        <v>1798</v>
      </c>
      <c r="E831" t="s">
        <v>3142</v>
      </c>
      <c r="F831" t="s">
        <v>3116</v>
      </c>
      <c r="G831" t="s">
        <v>3104</v>
      </c>
      <c r="H831" t="s">
        <v>3088</v>
      </c>
      <c r="I831" t="s">
        <v>2374</v>
      </c>
      <c r="J831" t="s">
        <v>3274</v>
      </c>
      <c r="K831" t="s">
        <v>3487</v>
      </c>
      <c r="L831" t="s">
        <v>4143</v>
      </c>
      <c r="M831" t="s">
        <v>3276</v>
      </c>
      <c r="N831" t="s">
        <v>3277</v>
      </c>
      <c r="O831" t="s">
        <v>4620</v>
      </c>
      <c r="P831" t="s">
        <v>2373</v>
      </c>
      <c r="Q831" t="s">
        <v>2373</v>
      </c>
      <c r="R831">
        <v>0</v>
      </c>
      <c r="S831">
        <v>0</v>
      </c>
      <c r="T831">
        <v>302548</v>
      </c>
      <c r="U831">
        <v>4.5999999999999996</v>
      </c>
      <c r="V831">
        <v>65702</v>
      </c>
      <c r="W831">
        <v>0</v>
      </c>
      <c r="X831">
        <v>0</v>
      </c>
      <c r="Y831">
        <v>0</v>
      </c>
      <c r="Z831">
        <v>0</v>
      </c>
      <c r="AA831">
        <v>1067</v>
      </c>
      <c r="AB831">
        <v>410962</v>
      </c>
      <c r="AC831">
        <v>16.2</v>
      </c>
      <c r="AD831">
        <v>6.3</v>
      </c>
      <c r="AE831">
        <v>0</v>
      </c>
      <c r="AF831">
        <v>0</v>
      </c>
      <c r="AG831">
        <v>0</v>
      </c>
      <c r="AH831" s="1">
        <f t="shared" si="12"/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57303.656000000003</v>
      </c>
      <c r="AP831">
        <v>0.85170000000000001</v>
      </c>
      <c r="AQ831">
        <v>0</v>
      </c>
      <c r="AR831">
        <v>0</v>
      </c>
      <c r="AS831">
        <v>105.44499999999999</v>
      </c>
      <c r="AT831">
        <v>3120018.2510000002</v>
      </c>
      <c r="AU831" s="1">
        <v>0</v>
      </c>
      <c r="AV831" s="1">
        <v>0</v>
      </c>
      <c r="AW831" s="3">
        <v>0</v>
      </c>
      <c r="AX831" s="1">
        <v>0</v>
      </c>
      <c r="AY831" s="1">
        <v>12.162688509081701</v>
      </c>
      <c r="AZ831" s="1">
        <v>-2.2373114909182998</v>
      </c>
      <c r="BA831" s="1">
        <v>-2.0821863662671727</v>
      </c>
      <c r="BB831" s="1">
        <f>BA831-(((100-AH831)/100)*4.9)</f>
        <v>-6.9821863662671735</v>
      </c>
    </row>
    <row r="832" spans="1:54" x14ac:dyDescent="0.3">
      <c r="A832">
        <v>1</v>
      </c>
      <c r="B832" t="s">
        <v>1200</v>
      </c>
      <c r="C832">
        <v>4</v>
      </c>
      <c r="D832" t="s">
        <v>1798</v>
      </c>
      <c r="E832" t="s">
        <v>3142</v>
      </c>
      <c r="F832" t="s">
        <v>3114</v>
      </c>
      <c r="G832" t="s">
        <v>3104</v>
      </c>
      <c r="H832" t="s">
        <v>3090</v>
      </c>
      <c r="I832" t="s">
        <v>1202</v>
      </c>
      <c r="J832" t="s">
        <v>3274</v>
      </c>
      <c r="K832" t="s">
        <v>3485</v>
      </c>
      <c r="L832" t="s">
        <v>4142</v>
      </c>
      <c r="M832" t="s">
        <v>3276</v>
      </c>
      <c r="N832" t="s">
        <v>3277</v>
      </c>
      <c r="O832" t="s">
        <v>4618</v>
      </c>
      <c r="P832" t="s">
        <v>1201</v>
      </c>
      <c r="Q832" t="s">
        <v>1201</v>
      </c>
      <c r="R832">
        <v>0</v>
      </c>
      <c r="S832">
        <v>0</v>
      </c>
      <c r="T832">
        <v>72284</v>
      </c>
      <c r="U832">
        <v>1.1100000000000001</v>
      </c>
      <c r="V832">
        <v>64893</v>
      </c>
      <c r="W832">
        <v>0</v>
      </c>
      <c r="X832">
        <v>0</v>
      </c>
      <c r="Y832">
        <v>0</v>
      </c>
      <c r="Z832">
        <v>0</v>
      </c>
      <c r="AA832">
        <v>445</v>
      </c>
      <c r="AB832">
        <v>467990</v>
      </c>
      <c r="AC832">
        <v>6.9</v>
      </c>
      <c r="AD832">
        <v>7.2</v>
      </c>
      <c r="AE832">
        <v>0</v>
      </c>
      <c r="AF832">
        <v>0</v>
      </c>
      <c r="AG832">
        <v>0</v>
      </c>
      <c r="AH832" s="1">
        <f t="shared" si="12"/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61323.4637</v>
      </c>
      <c r="AP832">
        <v>0.92530000000000001</v>
      </c>
      <c r="AQ832">
        <v>0</v>
      </c>
      <c r="AR832">
        <v>0</v>
      </c>
      <c r="AS832">
        <v>59.923900000000003</v>
      </c>
      <c r="AT832">
        <v>2521808.1919</v>
      </c>
      <c r="AU832" s="1">
        <v>0</v>
      </c>
      <c r="AV832" s="1">
        <v>0</v>
      </c>
      <c r="AW832" s="3">
        <v>0</v>
      </c>
      <c r="AX832" s="1">
        <v>0</v>
      </c>
      <c r="AY832" s="1">
        <v>4.4441512063242596</v>
      </c>
      <c r="AZ832" s="1">
        <v>2.9441512063242596</v>
      </c>
      <c r="BA832" s="1">
        <v>14.502627992992034</v>
      </c>
      <c r="BB832" s="1">
        <f>BA832-(((100-AH832)/100)*8.5)</f>
        <v>6.0026279929920339</v>
      </c>
    </row>
    <row r="833" spans="1:54" x14ac:dyDescent="0.3">
      <c r="A833">
        <v>1</v>
      </c>
      <c r="B833" t="s">
        <v>367</v>
      </c>
      <c r="C833">
        <v>2</v>
      </c>
      <c r="D833" t="s">
        <v>862</v>
      </c>
      <c r="E833" t="s">
        <v>3142</v>
      </c>
      <c r="F833" t="s">
        <v>3115</v>
      </c>
      <c r="G833" t="s">
        <v>3104</v>
      </c>
      <c r="H833" t="s">
        <v>3090</v>
      </c>
      <c r="I833" t="s">
        <v>2896</v>
      </c>
      <c r="J833" t="s">
        <v>3274</v>
      </c>
      <c r="K833" t="s">
        <v>3486</v>
      </c>
      <c r="L833" t="s">
        <v>4138</v>
      </c>
      <c r="M833" t="s">
        <v>3276</v>
      </c>
      <c r="N833" t="s">
        <v>3277</v>
      </c>
      <c r="O833" t="s">
        <v>4619</v>
      </c>
      <c r="P833" t="s">
        <v>2895</v>
      </c>
      <c r="Q833" t="s">
        <v>2895</v>
      </c>
      <c r="R833">
        <v>0</v>
      </c>
      <c r="S833">
        <v>0</v>
      </c>
      <c r="T833">
        <v>63436</v>
      </c>
      <c r="U833">
        <v>0.97</v>
      </c>
      <c r="V833">
        <v>65581</v>
      </c>
      <c r="W833">
        <v>0</v>
      </c>
      <c r="X833">
        <v>0</v>
      </c>
      <c r="Y833">
        <v>0</v>
      </c>
      <c r="Z833">
        <v>0</v>
      </c>
      <c r="AA833">
        <v>401</v>
      </c>
      <c r="AB833">
        <v>433692</v>
      </c>
      <c r="AC833">
        <v>6.1</v>
      </c>
      <c r="AD833">
        <v>6.6</v>
      </c>
      <c r="AE833">
        <v>0</v>
      </c>
      <c r="AF833">
        <v>0</v>
      </c>
      <c r="AG833">
        <v>0</v>
      </c>
      <c r="AH833" s="1">
        <f t="shared" si="12"/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276114.38419999997</v>
      </c>
      <c r="AP833">
        <v>4.0476999999999999</v>
      </c>
      <c r="AQ833">
        <v>0</v>
      </c>
      <c r="AR833">
        <v>0</v>
      </c>
      <c r="AS833">
        <v>222.20609999999999</v>
      </c>
      <c r="AT833">
        <v>3307387.99</v>
      </c>
      <c r="AU833" s="1">
        <v>0</v>
      </c>
      <c r="AV833" s="1">
        <v>0</v>
      </c>
      <c r="AW833" s="3">
        <v>0</v>
      </c>
      <c r="AX833" s="1">
        <v>0</v>
      </c>
      <c r="AY833" s="1">
        <v>15.375558347692399</v>
      </c>
      <c r="AZ833" s="1">
        <v>15.375558347692399</v>
      </c>
      <c r="BA833" s="1">
        <v>-8.434619348099206</v>
      </c>
      <c r="BB833" s="1">
        <f>BA833-(((100-AH833)/100)*14.1)</f>
        <v>-22.534619348099206</v>
      </c>
    </row>
    <row r="834" spans="1:54" x14ac:dyDescent="0.3">
      <c r="A834">
        <v>1</v>
      </c>
      <c r="B834" t="s">
        <v>581</v>
      </c>
      <c r="C834">
        <v>4</v>
      </c>
      <c r="D834" t="s">
        <v>862</v>
      </c>
      <c r="E834" t="s">
        <v>3142</v>
      </c>
      <c r="F834" t="s">
        <v>3116</v>
      </c>
      <c r="G834" t="s">
        <v>3104</v>
      </c>
      <c r="H834" t="s">
        <v>3090</v>
      </c>
      <c r="I834" t="s">
        <v>2374</v>
      </c>
      <c r="J834" t="s">
        <v>3274</v>
      </c>
      <c r="K834" t="s">
        <v>3487</v>
      </c>
      <c r="L834" t="s">
        <v>4143</v>
      </c>
      <c r="M834" t="s">
        <v>3276</v>
      </c>
      <c r="N834" t="s">
        <v>3277</v>
      </c>
      <c r="O834" t="s">
        <v>4620</v>
      </c>
      <c r="P834" t="s">
        <v>2373</v>
      </c>
      <c r="Q834" t="s">
        <v>2373</v>
      </c>
      <c r="R834">
        <v>0</v>
      </c>
      <c r="S834">
        <v>0</v>
      </c>
      <c r="T834">
        <v>75330</v>
      </c>
      <c r="U834">
        <v>1.1599999999999999</v>
      </c>
      <c r="V834">
        <v>64996</v>
      </c>
      <c r="W834">
        <v>0</v>
      </c>
      <c r="X834">
        <v>0</v>
      </c>
      <c r="Y834">
        <v>0</v>
      </c>
      <c r="Z834">
        <v>0</v>
      </c>
      <c r="AA834">
        <v>1090</v>
      </c>
      <c r="AB834">
        <v>900135</v>
      </c>
      <c r="AC834">
        <v>16.8</v>
      </c>
      <c r="AD834">
        <v>13.8</v>
      </c>
      <c r="AE834">
        <v>0</v>
      </c>
      <c r="AF834">
        <v>0</v>
      </c>
      <c r="AG834">
        <v>0</v>
      </c>
      <c r="AH834" s="1">
        <f t="shared" ref="AH834:AH897" si="13">AVERAGE(AE834,AG834,AF834)</f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70092.898000000001</v>
      </c>
      <c r="AP834">
        <v>1.0582</v>
      </c>
      <c r="AQ834">
        <v>0</v>
      </c>
      <c r="AR834">
        <v>0</v>
      </c>
      <c r="AS834">
        <v>127.19119999999999</v>
      </c>
      <c r="AT834">
        <v>3907915.6107000001</v>
      </c>
      <c r="AU834" s="1">
        <v>0</v>
      </c>
      <c r="AV834" s="1">
        <v>0</v>
      </c>
      <c r="AW834" s="3">
        <v>0</v>
      </c>
      <c r="AX834" s="1">
        <v>0</v>
      </c>
      <c r="AY834" s="1">
        <v>23.7213702379882</v>
      </c>
      <c r="AZ834" s="1">
        <v>9.3213702379881997</v>
      </c>
      <c r="BA834" s="1">
        <v>-2.4333268444617362</v>
      </c>
      <c r="BB834" s="1">
        <f>BA834-(((100-AH834)/100)*4.9)</f>
        <v>-7.3333268444617365</v>
      </c>
    </row>
    <row r="835" spans="1:54" x14ac:dyDescent="0.3">
      <c r="A835">
        <v>1</v>
      </c>
      <c r="B835" t="s">
        <v>2926</v>
      </c>
      <c r="C835">
        <v>2</v>
      </c>
      <c r="D835" t="s">
        <v>1980</v>
      </c>
      <c r="E835" t="s">
        <v>3143</v>
      </c>
      <c r="F835" t="s">
        <v>3114</v>
      </c>
      <c r="G835" t="s">
        <v>3089</v>
      </c>
      <c r="H835" t="s">
        <v>3088</v>
      </c>
      <c r="I835" t="s">
        <v>1351</v>
      </c>
      <c r="J835" t="s">
        <v>3274</v>
      </c>
      <c r="K835" t="s">
        <v>3488</v>
      </c>
      <c r="L835" t="s">
        <v>4154</v>
      </c>
      <c r="M835" t="s">
        <v>3276</v>
      </c>
      <c r="N835" t="s">
        <v>3277</v>
      </c>
      <c r="O835" t="s">
        <v>4621</v>
      </c>
      <c r="P835" t="s">
        <v>1350</v>
      </c>
      <c r="Q835" t="s">
        <v>3253</v>
      </c>
      <c r="R835">
        <v>32330.2965</v>
      </c>
      <c r="S835">
        <v>0.49149999999999999</v>
      </c>
      <c r="T835">
        <v>46651</v>
      </c>
      <c r="U835">
        <v>0.71</v>
      </c>
      <c r="V835">
        <v>65781</v>
      </c>
      <c r="W835">
        <v>56</v>
      </c>
      <c r="X835">
        <v>56351</v>
      </c>
      <c r="Y835">
        <v>1</v>
      </c>
      <c r="Z835">
        <v>0.9</v>
      </c>
      <c r="AA835">
        <v>197</v>
      </c>
      <c r="AB835">
        <v>222610</v>
      </c>
      <c r="AC835">
        <v>3</v>
      </c>
      <c r="AD835">
        <v>3.4</v>
      </c>
      <c r="AE835">
        <v>41</v>
      </c>
      <c r="AF835">
        <v>20</v>
      </c>
      <c r="AG835">
        <v>22</v>
      </c>
      <c r="AH835" s="1">
        <f t="shared" si="13"/>
        <v>27.666666666666668</v>
      </c>
      <c r="AI835">
        <v>35228.606299999999</v>
      </c>
      <c r="AJ835">
        <v>0.52949999999999997</v>
      </c>
      <c r="AK835">
        <v>0</v>
      </c>
      <c r="AL835">
        <v>0</v>
      </c>
      <c r="AM835">
        <v>21.661100000000001</v>
      </c>
      <c r="AN835">
        <v>821424.64260000002</v>
      </c>
      <c r="AO835">
        <v>50166.438900000001</v>
      </c>
      <c r="AP835">
        <v>0.754</v>
      </c>
      <c r="AQ835">
        <v>0</v>
      </c>
      <c r="AR835">
        <v>0</v>
      </c>
      <c r="AS835">
        <v>51.821599999999997</v>
      </c>
      <c r="AT835">
        <v>2100654.497</v>
      </c>
      <c r="AU835" s="1">
        <v>41.253688920115479</v>
      </c>
      <c r="AV835" s="1">
        <v>28.110964945064559</v>
      </c>
      <c r="AW835" s="3">
        <v>29.477822671186555</v>
      </c>
      <c r="AX835" s="1">
        <v>32.947492178788863</v>
      </c>
      <c r="AY835" s="1">
        <v>17.020241717457399</v>
      </c>
      <c r="AZ835" s="1">
        <v>16.014454100139233</v>
      </c>
      <c r="BA835" s="1">
        <v>-12.951905024068667</v>
      </c>
      <c r="BB835" s="1">
        <f>BA835-(((100-AH835)/100)*8.5)</f>
        <v>-19.100238357401999</v>
      </c>
    </row>
    <row r="836" spans="1:54" x14ac:dyDescent="0.3">
      <c r="A836">
        <v>1</v>
      </c>
      <c r="B836" t="s">
        <v>2815</v>
      </c>
      <c r="C836">
        <v>4</v>
      </c>
      <c r="D836" t="s">
        <v>1980</v>
      </c>
      <c r="E836" t="s">
        <v>3143</v>
      </c>
      <c r="F836" t="s">
        <v>3115</v>
      </c>
      <c r="G836" t="s">
        <v>3089</v>
      </c>
      <c r="H836" t="s">
        <v>3088</v>
      </c>
      <c r="I836" t="s">
        <v>2901</v>
      </c>
      <c r="J836" t="s">
        <v>3274</v>
      </c>
      <c r="K836" t="s">
        <v>3489</v>
      </c>
      <c r="L836" t="s">
        <v>4151</v>
      </c>
      <c r="M836" t="s">
        <v>3276</v>
      </c>
      <c r="N836" t="s">
        <v>3277</v>
      </c>
      <c r="O836" t="s">
        <v>4622</v>
      </c>
      <c r="P836" t="s">
        <v>2900</v>
      </c>
      <c r="Q836" t="s">
        <v>3255</v>
      </c>
      <c r="R836">
        <v>32597.589400000001</v>
      </c>
      <c r="S836">
        <v>0.50339999999999996</v>
      </c>
      <c r="T836">
        <v>57140</v>
      </c>
      <c r="U836">
        <v>0.88</v>
      </c>
      <c r="V836">
        <v>64751</v>
      </c>
      <c r="W836">
        <v>0</v>
      </c>
      <c r="X836">
        <v>95539</v>
      </c>
      <c r="Y836">
        <v>0</v>
      </c>
      <c r="Z836">
        <v>1.5</v>
      </c>
      <c r="AA836">
        <v>324</v>
      </c>
      <c r="AB836">
        <v>555550</v>
      </c>
      <c r="AC836">
        <v>5</v>
      </c>
      <c r="AD836">
        <v>8.6</v>
      </c>
      <c r="AE836">
        <v>36</v>
      </c>
      <c r="AF836">
        <v>15</v>
      </c>
      <c r="AG836">
        <v>0</v>
      </c>
      <c r="AH836" s="1">
        <f t="shared" si="13"/>
        <v>17</v>
      </c>
      <c r="AI836">
        <v>33358.015299999999</v>
      </c>
      <c r="AJ836">
        <v>0.50480000000000003</v>
      </c>
      <c r="AK836">
        <v>0</v>
      </c>
      <c r="AL836">
        <v>0</v>
      </c>
      <c r="AM836">
        <v>0</v>
      </c>
      <c r="AN836">
        <v>889426.21530000004</v>
      </c>
      <c r="AO836">
        <v>55062.317499999997</v>
      </c>
      <c r="AP836">
        <v>0.83320000000000005</v>
      </c>
      <c r="AQ836">
        <v>0</v>
      </c>
      <c r="AR836">
        <v>0</v>
      </c>
      <c r="AS836">
        <v>77.583600000000004</v>
      </c>
      <c r="AT836">
        <v>2802977.0983000002</v>
      </c>
      <c r="AU836" s="1">
        <v>37.726633958111492</v>
      </c>
      <c r="AV836" s="1">
        <v>24.088002846927139</v>
      </c>
      <c r="AW836" s="3">
        <v>0</v>
      </c>
      <c r="AX836" s="1">
        <v>20.604878935012877</v>
      </c>
      <c r="AY836" s="1">
        <v>30.919728614494499</v>
      </c>
      <c r="AZ836" s="1">
        <v>30.919728614494499</v>
      </c>
      <c r="BA836" s="1">
        <v>-2.0439945493478535</v>
      </c>
      <c r="BB836" s="1">
        <f>BA836-(((100-AH836)/100)*14.1)</f>
        <v>-13.746994549347853</v>
      </c>
    </row>
    <row r="837" spans="1:54" x14ac:dyDescent="0.3">
      <c r="A837">
        <v>1</v>
      </c>
      <c r="B837" t="s">
        <v>2859</v>
      </c>
      <c r="C837">
        <v>2</v>
      </c>
      <c r="D837" t="s">
        <v>1959</v>
      </c>
      <c r="E837" t="s">
        <v>3143</v>
      </c>
      <c r="F837" t="s">
        <v>3116</v>
      </c>
      <c r="G837" t="s">
        <v>3089</v>
      </c>
      <c r="H837" t="s">
        <v>3088</v>
      </c>
      <c r="I837" t="s">
        <v>3036</v>
      </c>
      <c r="J837" t="s">
        <v>3274</v>
      </c>
      <c r="K837" t="s">
        <v>3490</v>
      </c>
      <c r="L837" t="s">
        <v>4155</v>
      </c>
      <c r="M837" t="s">
        <v>3276</v>
      </c>
      <c r="N837" t="s">
        <v>3277</v>
      </c>
      <c r="O837" t="s">
        <v>4623</v>
      </c>
      <c r="P837" t="s">
        <v>3035</v>
      </c>
      <c r="Q837" t="s">
        <v>3257</v>
      </c>
      <c r="R837">
        <v>0</v>
      </c>
      <c r="S837">
        <v>0</v>
      </c>
      <c r="T837">
        <v>0</v>
      </c>
      <c r="U837">
        <v>0</v>
      </c>
      <c r="V837">
        <v>65503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s="1">
        <f t="shared" si="13"/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 s="1">
        <v>0</v>
      </c>
      <c r="AV837" s="1">
        <v>0</v>
      </c>
      <c r="AW837" s="3">
        <v>0</v>
      </c>
      <c r="AX837" s="1">
        <v>0</v>
      </c>
      <c r="AY837" s="1">
        <v>-3.9169600641553899</v>
      </c>
      <c r="AZ837" s="1">
        <v>0</v>
      </c>
      <c r="BA837" s="1">
        <v>-16.904529990541931</v>
      </c>
      <c r="BB837" s="1">
        <f>BA837-(((100-AH837)/100)*4.9)</f>
        <v>-21.80452999054193</v>
      </c>
    </row>
    <row r="838" spans="1:54" x14ac:dyDescent="0.3">
      <c r="A838">
        <v>1</v>
      </c>
      <c r="B838" t="s">
        <v>1349</v>
      </c>
      <c r="C838">
        <v>4</v>
      </c>
      <c r="D838" t="s">
        <v>1959</v>
      </c>
      <c r="E838" t="s">
        <v>3143</v>
      </c>
      <c r="F838" t="s">
        <v>3114</v>
      </c>
      <c r="G838" t="s">
        <v>3089</v>
      </c>
      <c r="H838" t="s">
        <v>3090</v>
      </c>
      <c r="I838" t="s">
        <v>1351</v>
      </c>
      <c r="J838" t="s">
        <v>3274</v>
      </c>
      <c r="K838" t="s">
        <v>3488</v>
      </c>
      <c r="L838" t="s">
        <v>4154</v>
      </c>
      <c r="M838" t="s">
        <v>3276</v>
      </c>
      <c r="N838" t="s">
        <v>3277</v>
      </c>
      <c r="O838" t="s">
        <v>4621</v>
      </c>
      <c r="P838" t="s">
        <v>1350</v>
      </c>
      <c r="Q838" t="s">
        <v>3253</v>
      </c>
      <c r="R838">
        <v>0</v>
      </c>
      <c r="S838">
        <v>0</v>
      </c>
      <c r="T838">
        <v>0</v>
      </c>
      <c r="U838">
        <v>0</v>
      </c>
      <c r="V838">
        <v>64007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s="1">
        <f t="shared" si="13"/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 s="1">
        <v>0</v>
      </c>
      <c r="AV838" s="1">
        <v>0</v>
      </c>
      <c r="AW838" s="3">
        <v>0</v>
      </c>
      <c r="AX838" s="1">
        <v>0</v>
      </c>
      <c r="AY838" s="1">
        <v>7.90181112787669</v>
      </c>
      <c r="AZ838" s="1">
        <v>0</v>
      </c>
      <c r="BA838" s="1">
        <v>11.193303484524051</v>
      </c>
      <c r="BB838" s="1">
        <f>BA838-(((100-AH838)/100)*8.5)</f>
        <v>2.6933034845240513</v>
      </c>
    </row>
    <row r="839" spans="1:54" x14ac:dyDescent="0.3">
      <c r="A839">
        <v>1</v>
      </c>
      <c r="B839" t="s">
        <v>2883</v>
      </c>
      <c r="C839">
        <v>2</v>
      </c>
      <c r="D839" t="s">
        <v>2511</v>
      </c>
      <c r="E839" t="s">
        <v>3143</v>
      </c>
      <c r="F839" t="s">
        <v>3115</v>
      </c>
      <c r="G839" t="s">
        <v>3089</v>
      </c>
      <c r="H839" t="s">
        <v>3090</v>
      </c>
      <c r="I839" t="s">
        <v>2901</v>
      </c>
      <c r="J839" t="s">
        <v>3274</v>
      </c>
      <c r="K839" t="s">
        <v>3489</v>
      </c>
      <c r="L839" t="s">
        <v>4151</v>
      </c>
      <c r="M839" t="s">
        <v>3276</v>
      </c>
      <c r="N839" t="s">
        <v>3277</v>
      </c>
      <c r="O839" t="s">
        <v>4622</v>
      </c>
      <c r="P839" t="s">
        <v>2900</v>
      </c>
      <c r="Q839" t="s">
        <v>3255</v>
      </c>
      <c r="R839">
        <v>0</v>
      </c>
      <c r="S839">
        <v>0</v>
      </c>
      <c r="T839">
        <v>0</v>
      </c>
      <c r="U839">
        <v>0</v>
      </c>
      <c r="V839">
        <v>65357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s="1">
        <f t="shared" si="13"/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 s="1">
        <v>0</v>
      </c>
      <c r="AV839" s="1">
        <v>0</v>
      </c>
      <c r="AW839" s="3">
        <v>0</v>
      </c>
      <c r="AX839" s="1">
        <v>0</v>
      </c>
      <c r="AY839" s="1">
        <v>-10.901127118087601</v>
      </c>
      <c r="AZ839" s="1">
        <v>0</v>
      </c>
      <c r="BA839" s="1">
        <v>-9.2816104123434773</v>
      </c>
      <c r="BB839" s="1">
        <f>BA839-(((100-AH839)/100)*14.1)</f>
        <v>-23.381610412343477</v>
      </c>
    </row>
    <row r="840" spans="1:54" x14ac:dyDescent="0.3">
      <c r="A840">
        <v>1</v>
      </c>
      <c r="B840" t="s">
        <v>1812</v>
      </c>
      <c r="C840">
        <v>2</v>
      </c>
      <c r="D840" t="s">
        <v>2075</v>
      </c>
      <c r="E840" t="s">
        <v>3141</v>
      </c>
      <c r="F840" t="s">
        <v>3116</v>
      </c>
      <c r="G840" t="s">
        <v>3089</v>
      </c>
      <c r="H840" t="s">
        <v>3088</v>
      </c>
      <c r="I840" t="s">
        <v>1679</v>
      </c>
      <c r="J840" t="s">
        <v>3274</v>
      </c>
      <c r="K840" t="s">
        <v>3484</v>
      </c>
      <c r="L840" t="s">
        <v>4153</v>
      </c>
      <c r="M840" t="s">
        <v>3276</v>
      </c>
      <c r="N840" t="s">
        <v>3277</v>
      </c>
      <c r="O840" t="s">
        <v>4617</v>
      </c>
      <c r="P840" t="s">
        <v>1678</v>
      </c>
      <c r="Q840" t="s">
        <v>1678</v>
      </c>
      <c r="R840">
        <v>187054</v>
      </c>
      <c r="S840">
        <v>2.86</v>
      </c>
      <c r="T840">
        <v>123095</v>
      </c>
      <c r="U840">
        <v>1.88</v>
      </c>
      <c r="V840">
        <v>65375</v>
      </c>
      <c r="W840">
        <v>1334</v>
      </c>
      <c r="X840">
        <v>251350</v>
      </c>
      <c r="Y840">
        <v>20</v>
      </c>
      <c r="Z840">
        <v>3.8</v>
      </c>
      <c r="AA840">
        <v>32</v>
      </c>
      <c r="AB840">
        <v>56272</v>
      </c>
      <c r="AC840">
        <v>0.5</v>
      </c>
      <c r="AD840">
        <v>0.9</v>
      </c>
      <c r="AE840">
        <v>60</v>
      </c>
      <c r="AF840">
        <v>82</v>
      </c>
      <c r="AG840">
        <v>98</v>
      </c>
      <c r="AH840" s="1">
        <f t="shared" si="13"/>
        <v>80</v>
      </c>
      <c r="AI840">
        <v>191448.4889</v>
      </c>
      <c r="AJ840">
        <v>2.8302</v>
      </c>
      <c r="AK840">
        <v>0</v>
      </c>
      <c r="AL840">
        <v>0</v>
      </c>
      <c r="AM840">
        <v>364.62090000000001</v>
      </c>
      <c r="AN840">
        <v>3080291.0690000001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898562.54350000003</v>
      </c>
      <c r="AU840" s="1">
        <v>100</v>
      </c>
      <c r="AV840" s="1">
        <v>77.4165467993829</v>
      </c>
      <c r="AW840" s="3">
        <v>100</v>
      </c>
      <c r="AX840" s="1">
        <v>92.472182266460962</v>
      </c>
      <c r="AY840" s="1">
        <v>102.153642750548</v>
      </c>
      <c r="AZ840" s="1">
        <v>101.06963699691838</v>
      </c>
      <c r="BA840" s="1">
        <v>64.336029588221166</v>
      </c>
      <c r="BB840" s="1">
        <f>BA840-(((100-AH840)/100)*4.9)</f>
        <v>63.356029588221169</v>
      </c>
    </row>
    <row r="841" spans="1:54" x14ac:dyDescent="0.3">
      <c r="A841">
        <v>1</v>
      </c>
      <c r="B841" t="s">
        <v>2741</v>
      </c>
      <c r="C841">
        <v>4</v>
      </c>
      <c r="D841" t="s">
        <v>2511</v>
      </c>
      <c r="E841" t="s">
        <v>3143</v>
      </c>
      <c r="F841" t="s">
        <v>3116</v>
      </c>
      <c r="G841" t="s">
        <v>3089</v>
      </c>
      <c r="H841" t="s">
        <v>3090</v>
      </c>
      <c r="I841" t="s">
        <v>3036</v>
      </c>
      <c r="J841" t="s">
        <v>3274</v>
      </c>
      <c r="K841" t="s">
        <v>3490</v>
      </c>
      <c r="L841" t="s">
        <v>4155</v>
      </c>
      <c r="M841" t="s">
        <v>3276</v>
      </c>
      <c r="N841" t="s">
        <v>3277</v>
      </c>
      <c r="O841" t="s">
        <v>4623</v>
      </c>
      <c r="P841" t="s">
        <v>3035</v>
      </c>
      <c r="Q841" t="s">
        <v>3257</v>
      </c>
      <c r="R841">
        <v>0</v>
      </c>
      <c r="S841">
        <v>0</v>
      </c>
      <c r="T841">
        <v>68662</v>
      </c>
      <c r="U841">
        <v>1.06</v>
      </c>
      <c r="V841">
        <v>64696</v>
      </c>
      <c r="W841">
        <v>0</v>
      </c>
      <c r="X841">
        <v>0</v>
      </c>
      <c r="Y841">
        <v>0</v>
      </c>
      <c r="Z841">
        <v>0</v>
      </c>
      <c r="AA841">
        <v>459</v>
      </c>
      <c r="AB841">
        <v>771916</v>
      </c>
      <c r="AC841">
        <v>7.1</v>
      </c>
      <c r="AD841">
        <v>11.9</v>
      </c>
      <c r="AE841">
        <v>0</v>
      </c>
      <c r="AF841">
        <v>0</v>
      </c>
      <c r="AG841">
        <v>0</v>
      </c>
      <c r="AH841" s="1">
        <f t="shared" si="13"/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60649.8338</v>
      </c>
      <c r="AP841">
        <v>0.90700000000000003</v>
      </c>
      <c r="AQ841">
        <v>0</v>
      </c>
      <c r="AR841">
        <v>0</v>
      </c>
      <c r="AS841">
        <v>105.7223</v>
      </c>
      <c r="AT841">
        <v>3364470.9808999998</v>
      </c>
      <c r="AU841" s="1">
        <v>0</v>
      </c>
      <c r="AV841" s="1">
        <v>0</v>
      </c>
      <c r="AW841" s="3">
        <v>0</v>
      </c>
      <c r="AX841" s="1">
        <v>0</v>
      </c>
      <c r="AY841" s="1">
        <v>14.0062638212369</v>
      </c>
      <c r="AZ841" s="1">
        <v>-0.39373617876310085</v>
      </c>
      <c r="BA841" s="1">
        <v>-3.9906560249172531</v>
      </c>
      <c r="BB841" s="1">
        <f>BA841-(((100-AH841)/100)*4.9)</f>
        <v>-8.8906560249172539</v>
      </c>
    </row>
    <row r="842" spans="1:54" x14ac:dyDescent="0.3">
      <c r="A842">
        <v>1</v>
      </c>
      <c r="B842" t="s">
        <v>3082</v>
      </c>
      <c r="C842">
        <v>2</v>
      </c>
      <c r="D842" t="s">
        <v>1080</v>
      </c>
      <c r="E842" t="s">
        <v>3143</v>
      </c>
      <c r="F842" t="s">
        <v>3114</v>
      </c>
      <c r="G842" t="s">
        <v>3104</v>
      </c>
      <c r="H842" t="s">
        <v>3088</v>
      </c>
      <c r="I842" t="s">
        <v>1351</v>
      </c>
      <c r="J842" t="s">
        <v>3274</v>
      </c>
      <c r="K842" t="s">
        <v>3488</v>
      </c>
      <c r="L842" t="s">
        <v>4154</v>
      </c>
      <c r="M842" t="s">
        <v>3276</v>
      </c>
      <c r="N842" t="s">
        <v>3277</v>
      </c>
      <c r="O842" t="s">
        <v>4621</v>
      </c>
      <c r="P842" t="s">
        <v>1350</v>
      </c>
      <c r="Q842" t="s">
        <v>3253</v>
      </c>
      <c r="R842">
        <v>0</v>
      </c>
      <c r="S842">
        <v>0</v>
      </c>
      <c r="T842">
        <v>65345</v>
      </c>
      <c r="U842">
        <v>0.99</v>
      </c>
      <c r="V842">
        <v>65692</v>
      </c>
      <c r="W842">
        <v>0</v>
      </c>
      <c r="X842">
        <v>0</v>
      </c>
      <c r="Y842">
        <v>0</v>
      </c>
      <c r="Z842">
        <v>0</v>
      </c>
      <c r="AA842">
        <v>320</v>
      </c>
      <c r="AB842">
        <v>284794</v>
      </c>
      <c r="AC842">
        <v>4.9000000000000004</v>
      </c>
      <c r="AD842">
        <v>4.3</v>
      </c>
      <c r="AE842">
        <v>0</v>
      </c>
      <c r="AF842">
        <v>0</v>
      </c>
      <c r="AG842">
        <v>0</v>
      </c>
      <c r="AH842" s="1">
        <f t="shared" si="13"/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74716.861199999999</v>
      </c>
      <c r="AP842">
        <v>1.1198999999999999</v>
      </c>
      <c r="AQ842">
        <v>0</v>
      </c>
      <c r="AR842">
        <v>0</v>
      </c>
      <c r="AS842">
        <v>94.670100000000005</v>
      </c>
      <c r="AT842">
        <v>2629816.6</v>
      </c>
      <c r="AU842" s="1">
        <v>0</v>
      </c>
      <c r="AV842" s="1">
        <v>0</v>
      </c>
      <c r="AW842" s="3">
        <v>0</v>
      </c>
      <c r="AX842" s="1">
        <v>0</v>
      </c>
      <c r="AY842" s="1">
        <v>6.1882805472843296</v>
      </c>
      <c r="AZ842" s="1">
        <v>4.6882805472843296</v>
      </c>
      <c r="BA842" s="1">
        <v>-16.763364813167883</v>
      </c>
      <c r="BB842" s="1">
        <f>BA842-(((100-AH842)/100)*8.5)</f>
        <v>-25.263364813167883</v>
      </c>
    </row>
    <row r="843" spans="1:54" x14ac:dyDescent="0.3">
      <c r="A843">
        <v>1</v>
      </c>
      <c r="B843" t="s">
        <v>2998</v>
      </c>
      <c r="C843">
        <v>4</v>
      </c>
      <c r="D843" t="s">
        <v>1080</v>
      </c>
      <c r="E843" t="s">
        <v>3143</v>
      </c>
      <c r="F843" t="s">
        <v>3115</v>
      </c>
      <c r="G843" t="s">
        <v>3104</v>
      </c>
      <c r="H843" t="s">
        <v>3088</v>
      </c>
      <c r="I843" t="s">
        <v>2901</v>
      </c>
      <c r="J843" t="s">
        <v>3274</v>
      </c>
      <c r="K843" t="s">
        <v>3489</v>
      </c>
      <c r="L843" t="s">
        <v>4151</v>
      </c>
      <c r="M843" t="s">
        <v>3276</v>
      </c>
      <c r="N843" t="s">
        <v>3277</v>
      </c>
      <c r="O843" t="s">
        <v>4622</v>
      </c>
      <c r="P843" t="s">
        <v>2900</v>
      </c>
      <c r="Q843" t="s">
        <v>3255</v>
      </c>
      <c r="R843">
        <v>0</v>
      </c>
      <c r="S843">
        <v>0</v>
      </c>
      <c r="T843">
        <v>79026</v>
      </c>
      <c r="U843">
        <v>1.18</v>
      </c>
      <c r="V843">
        <v>66748</v>
      </c>
      <c r="W843">
        <v>0</v>
      </c>
      <c r="X843">
        <v>0</v>
      </c>
      <c r="Y843">
        <v>0</v>
      </c>
      <c r="Z843">
        <v>0</v>
      </c>
      <c r="AA843">
        <v>578</v>
      </c>
      <c r="AB843">
        <v>742327</v>
      </c>
      <c r="AC843">
        <v>8.6999999999999993</v>
      </c>
      <c r="AD843">
        <v>11.1</v>
      </c>
      <c r="AE843">
        <v>0</v>
      </c>
      <c r="AF843">
        <v>0</v>
      </c>
      <c r="AG843">
        <v>0</v>
      </c>
      <c r="AH843" s="1">
        <f t="shared" si="13"/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88443.443499999994</v>
      </c>
      <c r="AP843">
        <v>1.3640000000000001</v>
      </c>
      <c r="AQ843">
        <v>5.4663000000000004</v>
      </c>
      <c r="AR843">
        <v>0</v>
      </c>
      <c r="AS843">
        <v>157.93119999999999</v>
      </c>
      <c r="AT843">
        <v>4027186.5622999999</v>
      </c>
      <c r="AU843" s="1">
        <v>0</v>
      </c>
      <c r="AV843" s="1">
        <v>0</v>
      </c>
      <c r="AW843" s="3">
        <v>0</v>
      </c>
      <c r="AX843" s="1">
        <v>0</v>
      </c>
      <c r="AY843" s="1">
        <v>14.5876402682236</v>
      </c>
      <c r="AZ843" s="1">
        <v>14.5876402682236</v>
      </c>
      <c r="BA843" s="1">
        <v>-8.2733112711699253</v>
      </c>
      <c r="BB843" s="1">
        <f>BA843-(((100-AH843)/100)*14.1)</f>
        <v>-22.373311271169925</v>
      </c>
    </row>
    <row r="844" spans="1:54" x14ac:dyDescent="0.3">
      <c r="A844">
        <v>1</v>
      </c>
      <c r="B844" t="s">
        <v>1466</v>
      </c>
      <c r="C844">
        <v>2</v>
      </c>
      <c r="D844" t="s">
        <v>578</v>
      </c>
      <c r="E844" t="s">
        <v>3143</v>
      </c>
      <c r="F844" t="s">
        <v>3116</v>
      </c>
      <c r="G844" t="s">
        <v>3104</v>
      </c>
      <c r="H844" t="s">
        <v>3088</v>
      </c>
      <c r="I844" t="s">
        <v>3036</v>
      </c>
      <c r="J844" t="s">
        <v>3274</v>
      </c>
      <c r="K844" t="s">
        <v>3490</v>
      </c>
      <c r="L844" t="s">
        <v>4155</v>
      </c>
      <c r="M844" t="s">
        <v>3276</v>
      </c>
      <c r="N844" t="s">
        <v>3277</v>
      </c>
      <c r="O844" t="s">
        <v>4623</v>
      </c>
      <c r="P844" t="s">
        <v>3035</v>
      </c>
      <c r="Q844" t="s">
        <v>3257</v>
      </c>
      <c r="R844">
        <v>0</v>
      </c>
      <c r="S844">
        <v>0</v>
      </c>
      <c r="T844">
        <v>68088</v>
      </c>
      <c r="U844">
        <v>1.04</v>
      </c>
      <c r="V844">
        <v>65779</v>
      </c>
      <c r="W844">
        <v>0</v>
      </c>
      <c r="X844">
        <v>0</v>
      </c>
      <c r="Y844">
        <v>0</v>
      </c>
      <c r="Z844">
        <v>0</v>
      </c>
      <c r="AA844">
        <v>502</v>
      </c>
      <c r="AB844">
        <v>556462</v>
      </c>
      <c r="AC844">
        <v>7.6</v>
      </c>
      <c r="AD844">
        <v>8.5</v>
      </c>
      <c r="AE844">
        <v>0</v>
      </c>
      <c r="AF844">
        <v>0</v>
      </c>
      <c r="AG844">
        <v>0</v>
      </c>
      <c r="AH844" s="1">
        <f t="shared" si="13"/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70540.849499999997</v>
      </c>
      <c r="AP844">
        <v>1.0428999999999999</v>
      </c>
      <c r="AQ844">
        <v>0</v>
      </c>
      <c r="AR844">
        <v>0</v>
      </c>
      <c r="AS844">
        <v>125.3914</v>
      </c>
      <c r="AT844">
        <v>3730776.6439999999</v>
      </c>
      <c r="AU844" s="1">
        <v>0</v>
      </c>
      <c r="AV844" s="1">
        <v>0</v>
      </c>
      <c r="AW844" s="3">
        <v>0</v>
      </c>
      <c r="AX844" s="1">
        <v>0</v>
      </c>
      <c r="AY844" s="1">
        <v>0.58870739999146704</v>
      </c>
      <c r="AZ844" s="1">
        <v>-13.811292600008533</v>
      </c>
      <c r="BA844" s="1">
        <v>-5.6113158006183026</v>
      </c>
      <c r="BB844" s="1">
        <f>BA844-(((100-AH844)/100)*4.9)</f>
        <v>-10.511315800618302</v>
      </c>
    </row>
    <row r="845" spans="1:54" x14ac:dyDescent="0.3">
      <c r="A845">
        <v>1</v>
      </c>
      <c r="B845" t="s">
        <v>1272</v>
      </c>
      <c r="C845">
        <v>4</v>
      </c>
      <c r="D845" t="s">
        <v>578</v>
      </c>
      <c r="E845" t="s">
        <v>3143</v>
      </c>
      <c r="F845" t="s">
        <v>3114</v>
      </c>
      <c r="G845" t="s">
        <v>3104</v>
      </c>
      <c r="H845" t="s">
        <v>3090</v>
      </c>
      <c r="I845" t="s">
        <v>1351</v>
      </c>
      <c r="J845" t="s">
        <v>3274</v>
      </c>
      <c r="K845" t="s">
        <v>3488</v>
      </c>
      <c r="L845" t="s">
        <v>4154</v>
      </c>
      <c r="M845" t="s">
        <v>3276</v>
      </c>
      <c r="N845" t="s">
        <v>3277</v>
      </c>
      <c r="O845" t="s">
        <v>4621</v>
      </c>
      <c r="P845" t="s">
        <v>1350</v>
      </c>
      <c r="Q845" t="s">
        <v>3253</v>
      </c>
      <c r="R845">
        <v>0</v>
      </c>
      <c r="S845">
        <v>0</v>
      </c>
      <c r="T845">
        <v>71225</v>
      </c>
      <c r="U845">
        <v>1.08</v>
      </c>
      <c r="V845">
        <v>65897</v>
      </c>
      <c r="W845">
        <v>0</v>
      </c>
      <c r="X845">
        <v>0</v>
      </c>
      <c r="Y845">
        <v>0</v>
      </c>
      <c r="Z845">
        <v>0</v>
      </c>
      <c r="AA845">
        <v>307</v>
      </c>
      <c r="AB845">
        <v>526501</v>
      </c>
      <c r="AC845">
        <v>4.7</v>
      </c>
      <c r="AD845">
        <v>8</v>
      </c>
      <c r="AE845">
        <v>0</v>
      </c>
      <c r="AF845">
        <v>0</v>
      </c>
      <c r="AG845">
        <v>0</v>
      </c>
      <c r="AH845" s="1">
        <f t="shared" si="13"/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75872.286699999997</v>
      </c>
      <c r="AP845">
        <v>1.1495</v>
      </c>
      <c r="AQ845">
        <v>0</v>
      </c>
      <c r="AR845">
        <v>0</v>
      </c>
      <c r="AS845">
        <v>119.4465</v>
      </c>
      <c r="AT845">
        <v>2894490.0795999998</v>
      </c>
      <c r="AU845" s="1">
        <v>0</v>
      </c>
      <c r="AV845" s="1">
        <v>0</v>
      </c>
      <c r="AW845" s="3">
        <v>0</v>
      </c>
      <c r="AX845" s="1">
        <v>0</v>
      </c>
      <c r="AY845" s="1">
        <v>-10.748133316249</v>
      </c>
      <c r="AZ845" s="1">
        <v>-12.248133316249</v>
      </c>
      <c r="BA845" s="1">
        <v>6.1319836480436152</v>
      </c>
      <c r="BB845" s="1">
        <f>BA845-(((100-AH845)/100)*8.5)</f>
        <v>-2.3680163519563848</v>
      </c>
    </row>
    <row r="846" spans="1:54" x14ac:dyDescent="0.3">
      <c r="A846">
        <v>1</v>
      </c>
      <c r="B846" t="s">
        <v>2654</v>
      </c>
      <c r="C846">
        <v>2</v>
      </c>
      <c r="D846" t="s">
        <v>737</v>
      </c>
      <c r="E846" t="s">
        <v>3143</v>
      </c>
      <c r="F846" t="s">
        <v>3115</v>
      </c>
      <c r="G846" t="s">
        <v>3104</v>
      </c>
      <c r="H846" t="s">
        <v>3090</v>
      </c>
      <c r="I846" t="s">
        <v>2901</v>
      </c>
      <c r="J846" t="s">
        <v>3274</v>
      </c>
      <c r="K846" t="s">
        <v>3489</v>
      </c>
      <c r="L846" t="s">
        <v>4151</v>
      </c>
      <c r="M846" t="s">
        <v>3276</v>
      </c>
      <c r="N846" t="s">
        <v>3277</v>
      </c>
      <c r="O846" t="s">
        <v>4622</v>
      </c>
      <c r="P846" t="s">
        <v>2900</v>
      </c>
      <c r="Q846" t="s">
        <v>3255</v>
      </c>
      <c r="R846">
        <v>0</v>
      </c>
      <c r="S846">
        <v>0</v>
      </c>
      <c r="T846">
        <v>82719</v>
      </c>
      <c r="U846">
        <v>1.25</v>
      </c>
      <c r="V846">
        <v>66093</v>
      </c>
      <c r="W846">
        <v>0</v>
      </c>
      <c r="X846">
        <v>0</v>
      </c>
      <c r="Y846">
        <v>0</v>
      </c>
      <c r="Z846">
        <v>0</v>
      </c>
      <c r="AA846">
        <v>602</v>
      </c>
      <c r="AB846">
        <v>515727</v>
      </c>
      <c r="AC846">
        <v>9.1</v>
      </c>
      <c r="AD846">
        <v>7.8</v>
      </c>
      <c r="AE846">
        <v>0</v>
      </c>
      <c r="AF846">
        <v>0</v>
      </c>
      <c r="AG846">
        <v>0</v>
      </c>
      <c r="AH846" s="1">
        <f t="shared" si="13"/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108568.3711</v>
      </c>
      <c r="AU846" s="1">
        <v>0</v>
      </c>
      <c r="AV846" s="1">
        <v>0</v>
      </c>
      <c r="AW846" s="3">
        <v>0</v>
      </c>
      <c r="AX846" s="1">
        <v>0</v>
      </c>
      <c r="AY846" s="1">
        <v>9.0951627822177894</v>
      </c>
      <c r="AZ846" s="1">
        <v>0</v>
      </c>
      <c r="BA846" s="1">
        <v>-11.540253250328213</v>
      </c>
      <c r="BB846" s="1">
        <f>BA846-(((100-AH846)/100)*14.1)</f>
        <v>-25.640253250328215</v>
      </c>
    </row>
    <row r="847" spans="1:54" x14ac:dyDescent="0.3">
      <c r="A847">
        <v>1</v>
      </c>
      <c r="B847" t="s">
        <v>1783</v>
      </c>
      <c r="C847">
        <v>4</v>
      </c>
      <c r="D847" t="s">
        <v>737</v>
      </c>
      <c r="E847" t="s">
        <v>3143</v>
      </c>
      <c r="F847" t="s">
        <v>3116</v>
      </c>
      <c r="G847" t="s">
        <v>3104</v>
      </c>
      <c r="H847" t="s">
        <v>3090</v>
      </c>
      <c r="I847" t="s">
        <v>3036</v>
      </c>
      <c r="J847" t="s">
        <v>3274</v>
      </c>
      <c r="K847" t="s">
        <v>3490</v>
      </c>
      <c r="L847" t="s">
        <v>4155</v>
      </c>
      <c r="M847" t="s">
        <v>3276</v>
      </c>
      <c r="N847" t="s">
        <v>3277</v>
      </c>
      <c r="O847" t="s">
        <v>4623</v>
      </c>
      <c r="P847" t="s">
        <v>3035</v>
      </c>
      <c r="Q847" t="s">
        <v>3257</v>
      </c>
      <c r="R847">
        <v>0</v>
      </c>
      <c r="S847">
        <v>0</v>
      </c>
      <c r="T847">
        <v>77652</v>
      </c>
      <c r="U847">
        <v>1.18</v>
      </c>
      <c r="V847">
        <v>65979</v>
      </c>
      <c r="W847">
        <v>0</v>
      </c>
      <c r="X847">
        <v>0</v>
      </c>
      <c r="Y847">
        <v>0</v>
      </c>
      <c r="Z847">
        <v>0</v>
      </c>
      <c r="AA847">
        <v>652</v>
      </c>
      <c r="AB847">
        <v>903743</v>
      </c>
      <c r="AC847">
        <v>9.9</v>
      </c>
      <c r="AD847">
        <v>13.7</v>
      </c>
      <c r="AE847">
        <v>0</v>
      </c>
      <c r="AF847">
        <v>0</v>
      </c>
      <c r="AG847">
        <v>0</v>
      </c>
      <c r="AH847" s="1">
        <f t="shared" si="13"/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81561.353199999998</v>
      </c>
      <c r="AP847">
        <v>1.2453000000000001</v>
      </c>
      <c r="AQ847">
        <v>0</v>
      </c>
      <c r="AR847">
        <v>0</v>
      </c>
      <c r="AS847">
        <v>156.4402</v>
      </c>
      <c r="AT847">
        <v>4073051.9238</v>
      </c>
      <c r="AU847" s="1">
        <v>0</v>
      </c>
      <c r="AV847" s="1">
        <v>0</v>
      </c>
      <c r="AW847" s="3">
        <v>0</v>
      </c>
      <c r="AX847" s="1">
        <v>0</v>
      </c>
      <c r="AY847" s="1">
        <v>11.9331978063238</v>
      </c>
      <c r="AZ847" s="1">
        <v>-2.4668021936761999</v>
      </c>
      <c r="BA847" s="1">
        <v>-3.9906560249172451</v>
      </c>
      <c r="BB847" s="1">
        <f>BA847-(((100-AH847)/100)*4.9)</f>
        <v>-8.890656024917245</v>
      </c>
    </row>
    <row r="848" spans="1:54" x14ac:dyDescent="0.3">
      <c r="A848">
        <v>1</v>
      </c>
      <c r="B848" t="s">
        <v>434</v>
      </c>
      <c r="C848">
        <v>2</v>
      </c>
      <c r="D848" t="s">
        <v>2676</v>
      </c>
      <c r="E848" t="s">
        <v>3144</v>
      </c>
      <c r="F848" t="s">
        <v>3114</v>
      </c>
      <c r="G848" t="s">
        <v>3089</v>
      </c>
      <c r="H848" t="s">
        <v>3088</v>
      </c>
      <c r="I848" t="s">
        <v>1204</v>
      </c>
      <c r="J848" t="s">
        <v>3274</v>
      </c>
      <c r="K848" t="s">
        <v>3491</v>
      </c>
      <c r="L848" t="s">
        <v>4114</v>
      </c>
      <c r="M848" t="s">
        <v>3276</v>
      </c>
      <c r="N848" t="s">
        <v>3277</v>
      </c>
      <c r="O848" t="s">
        <v>4624</v>
      </c>
      <c r="P848" t="s">
        <v>1203</v>
      </c>
      <c r="Q848" t="s">
        <v>1203</v>
      </c>
      <c r="R848">
        <v>125771</v>
      </c>
      <c r="S848">
        <v>1.92</v>
      </c>
      <c r="T848">
        <v>77763</v>
      </c>
      <c r="U848">
        <v>1.19</v>
      </c>
      <c r="V848">
        <v>65447</v>
      </c>
      <c r="W848">
        <v>521</v>
      </c>
      <c r="X848">
        <v>223223</v>
      </c>
      <c r="Y848">
        <v>8</v>
      </c>
      <c r="Z848">
        <v>3.4</v>
      </c>
      <c r="AA848">
        <v>131</v>
      </c>
      <c r="AB848">
        <v>121651</v>
      </c>
      <c r="AC848">
        <v>2</v>
      </c>
      <c r="AD848">
        <v>1.9</v>
      </c>
      <c r="AE848">
        <v>62</v>
      </c>
      <c r="AF848">
        <v>65</v>
      </c>
      <c r="AG848">
        <v>80</v>
      </c>
      <c r="AH848" s="1">
        <f t="shared" si="13"/>
        <v>69</v>
      </c>
      <c r="AI848">
        <v>123081.5707</v>
      </c>
      <c r="AJ848">
        <v>1.8318000000000001</v>
      </c>
      <c r="AK848">
        <v>8.9765999999999995</v>
      </c>
      <c r="AL848">
        <v>0</v>
      </c>
      <c r="AM848">
        <v>170.4615</v>
      </c>
      <c r="AN848">
        <v>1654380.838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682560.48049999995</v>
      </c>
      <c r="AU848" s="1">
        <v>100</v>
      </c>
      <c r="AV848" s="1">
        <v>70.792570823382434</v>
      </c>
      <c r="AW848" s="3">
        <v>100</v>
      </c>
      <c r="AX848" s="1">
        <v>90.264190274460816</v>
      </c>
      <c r="AY848" s="1">
        <v>92.323790982417805</v>
      </c>
      <c r="AZ848" s="1">
        <v>92.17775383653472</v>
      </c>
      <c r="BA848" s="1">
        <v>66.608788943943296</v>
      </c>
      <c r="BB848" s="1">
        <f>BA848-(((100-AH848)/100)*8.5)</f>
        <v>63.973788943943298</v>
      </c>
    </row>
    <row r="849" spans="1:54" x14ac:dyDescent="0.3">
      <c r="A849">
        <v>1</v>
      </c>
      <c r="B849" t="s">
        <v>204</v>
      </c>
      <c r="C849">
        <v>4</v>
      </c>
      <c r="D849" t="s">
        <v>2676</v>
      </c>
      <c r="E849" t="s">
        <v>3144</v>
      </c>
      <c r="F849" t="s">
        <v>3115</v>
      </c>
      <c r="G849" t="s">
        <v>3089</v>
      </c>
      <c r="H849" t="s">
        <v>3088</v>
      </c>
      <c r="I849" t="s">
        <v>1964</v>
      </c>
      <c r="J849" t="s">
        <v>3274</v>
      </c>
      <c r="K849" t="s">
        <v>3492</v>
      </c>
      <c r="L849" t="s">
        <v>4109</v>
      </c>
      <c r="M849" t="s">
        <v>3276</v>
      </c>
      <c r="N849" t="s">
        <v>3277</v>
      </c>
      <c r="O849" t="s">
        <v>4625</v>
      </c>
      <c r="P849" t="s">
        <v>1963</v>
      </c>
      <c r="Q849" t="s">
        <v>1963</v>
      </c>
      <c r="R849">
        <v>123697</v>
      </c>
      <c r="S849">
        <v>1.87</v>
      </c>
      <c r="T849">
        <v>0</v>
      </c>
      <c r="U849">
        <v>0</v>
      </c>
      <c r="V849">
        <v>65976</v>
      </c>
      <c r="W849">
        <v>863</v>
      </c>
      <c r="X849">
        <v>359797</v>
      </c>
      <c r="Y849">
        <v>13</v>
      </c>
      <c r="Z849">
        <v>5.5</v>
      </c>
      <c r="AA849">
        <v>35</v>
      </c>
      <c r="AB849">
        <v>265348</v>
      </c>
      <c r="AC849">
        <v>0.5</v>
      </c>
      <c r="AD849">
        <v>4</v>
      </c>
      <c r="AE849">
        <v>100</v>
      </c>
      <c r="AF849">
        <v>58</v>
      </c>
      <c r="AG849">
        <v>96</v>
      </c>
      <c r="AH849" s="1">
        <f t="shared" si="13"/>
        <v>84.666666666666671</v>
      </c>
      <c r="AI849">
        <v>131953.32120000001</v>
      </c>
      <c r="AJ849">
        <v>2.0042</v>
      </c>
      <c r="AK849">
        <v>9.7644000000000002</v>
      </c>
      <c r="AL849">
        <v>0</v>
      </c>
      <c r="AM849">
        <v>237.0736</v>
      </c>
      <c r="AN849">
        <v>3108210.0463999999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1488079.0915999999</v>
      </c>
      <c r="AU849" s="1">
        <v>100</v>
      </c>
      <c r="AV849" s="1">
        <v>67.624336787317219</v>
      </c>
      <c r="AW849" s="3">
        <v>100</v>
      </c>
      <c r="AX849" s="1">
        <v>89.208112262439087</v>
      </c>
      <c r="AY849" s="1">
        <v>98.933123221845406</v>
      </c>
      <c r="AZ849" s="1">
        <v>98.933123221845406</v>
      </c>
      <c r="BA849" s="1">
        <v>2.2386606969048226</v>
      </c>
      <c r="BB849" s="1">
        <f>BA849-(((100-AH849)/100)*14.1)</f>
        <v>7.6660696904823133E-2</v>
      </c>
    </row>
    <row r="850" spans="1:54" x14ac:dyDescent="0.3">
      <c r="A850">
        <v>1</v>
      </c>
      <c r="B850" t="s">
        <v>2268</v>
      </c>
      <c r="C850">
        <v>2</v>
      </c>
      <c r="D850" t="s">
        <v>2648</v>
      </c>
      <c r="E850" t="s">
        <v>3144</v>
      </c>
      <c r="F850" t="s">
        <v>3116</v>
      </c>
      <c r="G850" t="s">
        <v>3089</v>
      </c>
      <c r="H850" t="s">
        <v>3088</v>
      </c>
      <c r="I850" t="s">
        <v>1389</v>
      </c>
      <c r="J850" t="s">
        <v>3274</v>
      </c>
      <c r="K850" t="s">
        <v>3493</v>
      </c>
      <c r="L850" t="s">
        <v>4115</v>
      </c>
      <c r="M850" t="s">
        <v>3276</v>
      </c>
      <c r="N850" t="s">
        <v>3277</v>
      </c>
      <c r="O850" t="s">
        <v>4626</v>
      </c>
      <c r="P850" t="s">
        <v>1388</v>
      </c>
      <c r="Q850" t="s">
        <v>1388</v>
      </c>
      <c r="R850">
        <v>89647</v>
      </c>
      <c r="S850">
        <v>1.37</v>
      </c>
      <c r="T850">
        <v>11642</v>
      </c>
      <c r="U850">
        <v>0.18</v>
      </c>
      <c r="V850">
        <v>65371</v>
      </c>
      <c r="W850">
        <v>485</v>
      </c>
      <c r="X850">
        <v>299188</v>
      </c>
      <c r="Y850">
        <v>7</v>
      </c>
      <c r="Z850">
        <v>4.5999999999999996</v>
      </c>
      <c r="AA850">
        <v>47</v>
      </c>
      <c r="AB850">
        <v>284002</v>
      </c>
      <c r="AC850">
        <v>0.7</v>
      </c>
      <c r="AD850">
        <v>4.3</v>
      </c>
      <c r="AE850">
        <v>89</v>
      </c>
      <c r="AF850">
        <v>51</v>
      </c>
      <c r="AG850">
        <v>91</v>
      </c>
      <c r="AH850" s="1">
        <f t="shared" si="13"/>
        <v>77</v>
      </c>
      <c r="AI850">
        <v>100179.9996</v>
      </c>
      <c r="AJ850">
        <v>1.4921</v>
      </c>
      <c r="AK850">
        <v>0</v>
      </c>
      <c r="AL850">
        <v>0</v>
      </c>
      <c r="AM850">
        <v>165.4753</v>
      </c>
      <c r="AN850">
        <v>2320151.9559999998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1455975.4550000001</v>
      </c>
      <c r="AU850" s="1">
        <v>100</v>
      </c>
      <c r="AV850" s="1">
        <v>61.442629007731853</v>
      </c>
      <c r="AW850" s="3">
        <v>100</v>
      </c>
      <c r="AX850" s="1">
        <v>87.147543002577279</v>
      </c>
      <c r="AY850" s="1">
        <v>106.039685317248</v>
      </c>
      <c r="AZ850" s="1">
        <v>104.18893150961912</v>
      </c>
      <c r="BA850" s="1">
        <v>79.991247759002803</v>
      </c>
      <c r="BB850" s="1">
        <f>BA850-(((100-AH850)/100)*4.9)</f>
        <v>78.864247759002808</v>
      </c>
    </row>
    <row r="851" spans="1:54" x14ac:dyDescent="0.3">
      <c r="A851">
        <v>1</v>
      </c>
      <c r="B851" t="s">
        <v>1520</v>
      </c>
      <c r="C851">
        <v>4</v>
      </c>
      <c r="D851" t="s">
        <v>2075</v>
      </c>
      <c r="E851" t="s">
        <v>3141</v>
      </c>
      <c r="F851" t="s">
        <v>3114</v>
      </c>
      <c r="G851" t="s">
        <v>3089</v>
      </c>
      <c r="H851" t="s">
        <v>3090</v>
      </c>
      <c r="I851" t="s">
        <v>1324</v>
      </c>
      <c r="J851" t="s">
        <v>3274</v>
      </c>
      <c r="K851" t="s">
        <v>3482</v>
      </c>
      <c r="L851" t="s">
        <v>4152</v>
      </c>
      <c r="M851" t="s">
        <v>3276</v>
      </c>
      <c r="N851" t="s">
        <v>3277</v>
      </c>
      <c r="O851" t="s">
        <v>4615</v>
      </c>
      <c r="P851" t="s">
        <v>1323</v>
      </c>
      <c r="Q851" t="s">
        <v>1323</v>
      </c>
      <c r="R851">
        <v>112710</v>
      </c>
      <c r="S851">
        <v>1.73</v>
      </c>
      <c r="T851">
        <v>43955</v>
      </c>
      <c r="U851">
        <v>0.67</v>
      </c>
      <c r="V851">
        <v>65299</v>
      </c>
      <c r="W851">
        <v>455</v>
      </c>
      <c r="X851">
        <v>316260</v>
      </c>
      <c r="Y851">
        <v>7</v>
      </c>
      <c r="Z851">
        <v>4.8</v>
      </c>
      <c r="AA851">
        <v>184</v>
      </c>
      <c r="AB851">
        <v>302908</v>
      </c>
      <c r="AC851">
        <v>2.8</v>
      </c>
      <c r="AD851">
        <v>4.5999999999999996</v>
      </c>
      <c r="AE851">
        <v>72</v>
      </c>
      <c r="AF851">
        <v>51</v>
      </c>
      <c r="AG851">
        <v>71</v>
      </c>
      <c r="AH851" s="1">
        <f t="shared" si="13"/>
        <v>64.666666666666671</v>
      </c>
      <c r="AI851">
        <v>119552.1265</v>
      </c>
      <c r="AJ851">
        <v>1.7996000000000001</v>
      </c>
      <c r="AK851">
        <v>6.0125000000000002</v>
      </c>
      <c r="AL851">
        <v>0</v>
      </c>
      <c r="AM851">
        <v>139.66650000000001</v>
      </c>
      <c r="AN851">
        <v>2369986.1376</v>
      </c>
      <c r="AO851">
        <v>40105.423900000002</v>
      </c>
      <c r="AP851">
        <v>0.60370000000000001</v>
      </c>
      <c r="AQ851">
        <v>1.8409</v>
      </c>
      <c r="AR851">
        <v>0</v>
      </c>
      <c r="AS851">
        <v>42.7637</v>
      </c>
      <c r="AT851">
        <v>1797530.0804000001</v>
      </c>
      <c r="AU851" s="1">
        <v>74.88034621631023</v>
      </c>
      <c r="AV851" s="1">
        <v>56.868072339196829</v>
      </c>
      <c r="AW851" s="3">
        <v>76.558870187063334</v>
      </c>
      <c r="AX851" s="1">
        <v>69.435762914190136</v>
      </c>
      <c r="AY851" s="1">
        <v>74.522962138496297</v>
      </c>
      <c r="AZ851" s="1">
        <v>74.064498582209154</v>
      </c>
      <c r="BA851" s="1">
        <v>11.387969632080996</v>
      </c>
      <c r="BB851" s="1">
        <f>BA851-(((100-AH851)/100)*8.5)</f>
        <v>8.3846362987476617</v>
      </c>
    </row>
    <row r="852" spans="1:54" x14ac:dyDescent="0.3">
      <c r="A852">
        <v>1</v>
      </c>
      <c r="B852" t="s">
        <v>1016</v>
      </c>
      <c r="C852">
        <v>4</v>
      </c>
      <c r="D852" t="s">
        <v>2648</v>
      </c>
      <c r="E852" t="s">
        <v>3144</v>
      </c>
      <c r="F852" t="s">
        <v>3114</v>
      </c>
      <c r="G852" t="s">
        <v>3089</v>
      </c>
      <c r="H852" t="s">
        <v>3090</v>
      </c>
      <c r="I852" t="s">
        <v>1204</v>
      </c>
      <c r="J852" t="s">
        <v>3274</v>
      </c>
      <c r="K852" t="s">
        <v>3491</v>
      </c>
      <c r="L852" t="s">
        <v>4114</v>
      </c>
      <c r="M852" t="s">
        <v>3276</v>
      </c>
      <c r="N852" t="s">
        <v>3277</v>
      </c>
      <c r="O852" t="s">
        <v>4624</v>
      </c>
      <c r="P852" t="s">
        <v>1203</v>
      </c>
      <c r="Q852" t="s">
        <v>1203</v>
      </c>
      <c r="R852">
        <v>93030</v>
      </c>
      <c r="S852">
        <v>1.42</v>
      </c>
      <c r="T852">
        <v>147437</v>
      </c>
      <c r="U852">
        <v>2.25</v>
      </c>
      <c r="V852">
        <v>65442</v>
      </c>
      <c r="W852">
        <v>413</v>
      </c>
      <c r="X852">
        <v>182007</v>
      </c>
      <c r="Y852">
        <v>6</v>
      </c>
      <c r="Z852">
        <v>2.8</v>
      </c>
      <c r="AA852">
        <v>561</v>
      </c>
      <c r="AB852">
        <v>288633</v>
      </c>
      <c r="AC852">
        <v>8.6</v>
      </c>
      <c r="AD852">
        <v>4.4000000000000004</v>
      </c>
      <c r="AE852">
        <v>39</v>
      </c>
      <c r="AF852">
        <v>39</v>
      </c>
      <c r="AG852">
        <v>42</v>
      </c>
      <c r="AH852" s="1">
        <f t="shared" si="13"/>
        <v>40</v>
      </c>
      <c r="AI852">
        <v>85590.3174</v>
      </c>
      <c r="AJ852">
        <v>1.2927</v>
      </c>
      <c r="AK852">
        <v>0</v>
      </c>
      <c r="AL852">
        <v>0</v>
      </c>
      <c r="AM852">
        <v>95.032799999999995</v>
      </c>
      <c r="AN852">
        <v>1722049.405</v>
      </c>
      <c r="AO852">
        <v>22809.369600000002</v>
      </c>
      <c r="AP852">
        <v>0.34449999999999997</v>
      </c>
      <c r="AQ852">
        <v>0</v>
      </c>
      <c r="AR852">
        <v>0</v>
      </c>
      <c r="AS852">
        <v>0</v>
      </c>
      <c r="AT852">
        <v>1225542.504</v>
      </c>
      <c r="AU852" s="1">
        <v>78.958085367903323</v>
      </c>
      <c r="AV852" s="1">
        <v>58.422246300174649</v>
      </c>
      <c r="AW852" s="3">
        <v>100</v>
      </c>
      <c r="AX852" s="1">
        <v>79.126777222692667</v>
      </c>
      <c r="AY852" s="1">
        <v>94.595748939721005</v>
      </c>
      <c r="AZ852" s="1">
        <v>94.282650598061394</v>
      </c>
      <c r="BA852" s="1">
        <v>9.4413081565115942</v>
      </c>
      <c r="BB852" s="1">
        <f>BA852-(((100-AH852)/100)*8.5)</f>
        <v>4.3413081565115945</v>
      </c>
    </row>
    <row r="853" spans="1:54" x14ac:dyDescent="0.3">
      <c r="A853">
        <v>1</v>
      </c>
      <c r="B853" t="s">
        <v>1617</v>
      </c>
      <c r="C853">
        <v>2</v>
      </c>
      <c r="D853" t="s">
        <v>2932</v>
      </c>
      <c r="E853" t="s">
        <v>3144</v>
      </c>
      <c r="F853" t="s">
        <v>3115</v>
      </c>
      <c r="G853" t="s">
        <v>3089</v>
      </c>
      <c r="H853" t="s">
        <v>3090</v>
      </c>
      <c r="I853" t="s">
        <v>1964</v>
      </c>
      <c r="J853" t="s">
        <v>3274</v>
      </c>
      <c r="K853" t="s">
        <v>3492</v>
      </c>
      <c r="L853" t="s">
        <v>4109</v>
      </c>
      <c r="M853" t="s">
        <v>3276</v>
      </c>
      <c r="N853" t="s">
        <v>3277</v>
      </c>
      <c r="O853" t="s">
        <v>4625</v>
      </c>
      <c r="P853" t="s">
        <v>1963</v>
      </c>
      <c r="Q853" t="s">
        <v>1963</v>
      </c>
      <c r="R853">
        <v>68948</v>
      </c>
      <c r="S853">
        <v>1.05</v>
      </c>
      <c r="T853">
        <v>67778</v>
      </c>
      <c r="U853">
        <v>1.03</v>
      </c>
      <c r="V853">
        <v>65498</v>
      </c>
      <c r="W853">
        <v>246</v>
      </c>
      <c r="X853">
        <v>179293</v>
      </c>
      <c r="Y853">
        <v>4</v>
      </c>
      <c r="Z853">
        <v>2.7</v>
      </c>
      <c r="AA853">
        <v>87</v>
      </c>
      <c r="AB853">
        <v>355371</v>
      </c>
      <c r="AC853">
        <v>1.3</v>
      </c>
      <c r="AD853">
        <v>5.4</v>
      </c>
      <c r="AE853">
        <v>50</v>
      </c>
      <c r="AF853">
        <v>34</v>
      </c>
      <c r="AG853">
        <v>74</v>
      </c>
      <c r="AH853" s="1">
        <f t="shared" si="13"/>
        <v>52.666666666666664</v>
      </c>
      <c r="AI853">
        <v>82275.647599999997</v>
      </c>
      <c r="AJ853">
        <v>1.2172000000000001</v>
      </c>
      <c r="AK853">
        <v>0</v>
      </c>
      <c r="AL853">
        <v>0</v>
      </c>
      <c r="AM853">
        <v>111.8888</v>
      </c>
      <c r="AN853">
        <v>2455940.4870000002</v>
      </c>
      <c r="AO853">
        <v>36774.186999999998</v>
      </c>
      <c r="AP853">
        <v>0.54400000000000004</v>
      </c>
      <c r="AQ853">
        <v>0</v>
      </c>
      <c r="AR853">
        <v>0</v>
      </c>
      <c r="AS853">
        <v>28.251000000000001</v>
      </c>
      <c r="AT853">
        <v>2145689.7680000002</v>
      </c>
      <c r="AU853" s="1">
        <v>69.11025779787181</v>
      </c>
      <c r="AV853" s="1">
        <v>53.371095696605451</v>
      </c>
      <c r="AW853" s="3">
        <v>79.84084464227864</v>
      </c>
      <c r="AX853" s="1">
        <v>67.440732712251972</v>
      </c>
      <c r="AY853" s="1">
        <v>93.371798525012196</v>
      </c>
      <c r="AZ853" s="1">
        <v>93.371798525012196</v>
      </c>
      <c r="BA853" s="1">
        <v>69.756772399384531</v>
      </c>
      <c r="BB853" s="1">
        <f>BA853-(((100-AH853)/100)*14.1)</f>
        <v>63.082772399384531</v>
      </c>
    </row>
    <row r="854" spans="1:54" x14ac:dyDescent="0.3">
      <c r="A854">
        <v>1</v>
      </c>
      <c r="B854" t="s">
        <v>1068</v>
      </c>
      <c r="C854">
        <v>4</v>
      </c>
      <c r="D854" t="s">
        <v>2932</v>
      </c>
      <c r="E854" t="s">
        <v>3144</v>
      </c>
      <c r="F854" t="s">
        <v>3116</v>
      </c>
      <c r="G854" t="s">
        <v>3089</v>
      </c>
      <c r="H854" t="s">
        <v>3090</v>
      </c>
      <c r="I854" t="s">
        <v>1389</v>
      </c>
      <c r="J854" t="s">
        <v>3274</v>
      </c>
      <c r="K854" t="s">
        <v>3493</v>
      </c>
      <c r="L854" t="s">
        <v>4115</v>
      </c>
      <c r="M854" t="s">
        <v>3276</v>
      </c>
      <c r="N854" t="s">
        <v>3277</v>
      </c>
      <c r="O854" t="s">
        <v>4626</v>
      </c>
      <c r="P854" t="s">
        <v>1388</v>
      </c>
      <c r="Q854" t="s">
        <v>1388</v>
      </c>
      <c r="R854">
        <v>78132</v>
      </c>
      <c r="S854">
        <v>1.18</v>
      </c>
      <c r="T854">
        <v>24120</v>
      </c>
      <c r="U854">
        <v>0.37</v>
      </c>
      <c r="V854">
        <v>65980</v>
      </c>
      <c r="W854">
        <v>368</v>
      </c>
      <c r="X854">
        <v>254278</v>
      </c>
      <c r="Y854">
        <v>6</v>
      </c>
      <c r="Z854">
        <v>3.9</v>
      </c>
      <c r="AA854">
        <v>80</v>
      </c>
      <c r="AB854">
        <v>407180</v>
      </c>
      <c r="AC854">
        <v>1.2</v>
      </c>
      <c r="AD854">
        <v>6.2</v>
      </c>
      <c r="AE854">
        <v>76</v>
      </c>
      <c r="AF854">
        <v>38</v>
      </c>
      <c r="AG854">
        <v>82</v>
      </c>
      <c r="AH854" s="1">
        <f t="shared" si="13"/>
        <v>65.333333333333329</v>
      </c>
      <c r="AI854">
        <v>72804.827000000005</v>
      </c>
      <c r="AJ854">
        <v>1.1017999999999999</v>
      </c>
      <c r="AK854">
        <v>0</v>
      </c>
      <c r="AL854">
        <v>0</v>
      </c>
      <c r="AM854">
        <v>104.8197</v>
      </c>
      <c r="AN854">
        <v>2186456.0858</v>
      </c>
      <c r="AO854">
        <v>21957.396199999999</v>
      </c>
      <c r="AP854">
        <v>0.33229999999999998</v>
      </c>
      <c r="AQ854">
        <v>0</v>
      </c>
      <c r="AR854">
        <v>0</v>
      </c>
      <c r="AS854">
        <v>38.923900000000003</v>
      </c>
      <c r="AT854">
        <v>2064505.4251999999</v>
      </c>
      <c r="AU854" s="1">
        <v>76.82895624593155</v>
      </c>
      <c r="AV854" s="1">
        <v>51.434389140955929</v>
      </c>
      <c r="AW854" s="3">
        <v>72.921298756953348</v>
      </c>
      <c r="AX854" s="1">
        <v>67.061548047946943</v>
      </c>
      <c r="AY854" s="1">
        <v>101.671712274756</v>
      </c>
      <c r="AZ854" s="1">
        <v>96.928575193660365</v>
      </c>
      <c r="BA854" s="1">
        <v>6.3266497956005479</v>
      </c>
      <c r="BB854" s="1">
        <f>BA854-(((100-AH854)/100)*4.9)</f>
        <v>4.6279831289338809</v>
      </c>
    </row>
    <row r="855" spans="1:54" x14ac:dyDescent="0.3">
      <c r="A855">
        <v>1</v>
      </c>
      <c r="B855" t="s">
        <v>1702</v>
      </c>
      <c r="C855">
        <v>2</v>
      </c>
      <c r="D855" t="s">
        <v>184</v>
      </c>
      <c r="E855" t="s">
        <v>3144</v>
      </c>
      <c r="F855" t="s">
        <v>3114</v>
      </c>
      <c r="G855" t="s">
        <v>3104</v>
      </c>
      <c r="H855" t="s">
        <v>3088</v>
      </c>
      <c r="I855" t="s">
        <v>1204</v>
      </c>
      <c r="J855" t="s">
        <v>3274</v>
      </c>
      <c r="K855" t="s">
        <v>3491</v>
      </c>
      <c r="L855" t="s">
        <v>4114</v>
      </c>
      <c r="M855" t="s">
        <v>3276</v>
      </c>
      <c r="N855" t="s">
        <v>3277</v>
      </c>
      <c r="O855" t="s">
        <v>4624</v>
      </c>
      <c r="P855" t="s">
        <v>1203</v>
      </c>
      <c r="Q855" t="s">
        <v>1203</v>
      </c>
      <c r="R855">
        <v>0</v>
      </c>
      <c r="S855">
        <v>0</v>
      </c>
      <c r="T855">
        <v>151177</v>
      </c>
      <c r="U855">
        <v>2.35</v>
      </c>
      <c r="V855">
        <v>64415</v>
      </c>
      <c r="W855">
        <v>0</v>
      </c>
      <c r="X855">
        <v>0</v>
      </c>
      <c r="Y855">
        <v>0</v>
      </c>
      <c r="Z855">
        <v>0</v>
      </c>
      <c r="AA855">
        <v>657</v>
      </c>
      <c r="AB855">
        <v>354248</v>
      </c>
      <c r="AC855">
        <v>10.199999999999999</v>
      </c>
      <c r="AD855">
        <v>5.5</v>
      </c>
      <c r="AE855">
        <v>0</v>
      </c>
      <c r="AF855">
        <v>0</v>
      </c>
      <c r="AG855">
        <v>0</v>
      </c>
      <c r="AH855" s="1">
        <f t="shared" si="13"/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205249.78659999999</v>
      </c>
      <c r="AO855">
        <v>47526.486400000002</v>
      </c>
      <c r="AP855">
        <v>0.70760000000000001</v>
      </c>
      <c r="AQ855">
        <v>0</v>
      </c>
      <c r="AR855">
        <v>0</v>
      </c>
      <c r="AS855">
        <v>0</v>
      </c>
      <c r="AT855">
        <v>2148205.0070000002</v>
      </c>
      <c r="AU855" s="1">
        <v>0</v>
      </c>
      <c r="AV855" s="1">
        <v>8.7212122008103794</v>
      </c>
      <c r="AW855" s="3">
        <v>0</v>
      </c>
      <c r="AX855" s="1">
        <v>0</v>
      </c>
      <c r="AY855" s="1">
        <v>16.614808142585101</v>
      </c>
      <c r="AZ855" s="1">
        <v>0</v>
      </c>
      <c r="BA855" s="1">
        <v>-6.3171416874885296</v>
      </c>
      <c r="BB855" s="1">
        <f>BA855-(((100-AH855)/100)*8.5)</f>
        <v>-14.81714168748853</v>
      </c>
    </row>
    <row r="856" spans="1:54" x14ac:dyDescent="0.3">
      <c r="A856">
        <v>1</v>
      </c>
      <c r="B856" t="s">
        <v>712</v>
      </c>
      <c r="C856">
        <v>4</v>
      </c>
      <c r="D856" t="s">
        <v>184</v>
      </c>
      <c r="E856" t="s">
        <v>3144</v>
      </c>
      <c r="F856" t="s">
        <v>3115</v>
      </c>
      <c r="G856" t="s">
        <v>3104</v>
      </c>
      <c r="H856" t="s">
        <v>3088</v>
      </c>
      <c r="I856" t="s">
        <v>1964</v>
      </c>
      <c r="J856" t="s">
        <v>3274</v>
      </c>
      <c r="K856" t="s">
        <v>3492</v>
      </c>
      <c r="L856" t="s">
        <v>4109</v>
      </c>
      <c r="M856" t="s">
        <v>3276</v>
      </c>
      <c r="N856" t="s">
        <v>3277</v>
      </c>
      <c r="O856" t="s">
        <v>4625</v>
      </c>
      <c r="P856" t="s">
        <v>1963</v>
      </c>
      <c r="Q856" t="s">
        <v>1963</v>
      </c>
      <c r="R856">
        <v>0</v>
      </c>
      <c r="S856">
        <v>0</v>
      </c>
      <c r="T856">
        <v>283706</v>
      </c>
      <c r="U856">
        <v>4.3099999999999996</v>
      </c>
      <c r="V856">
        <v>65764</v>
      </c>
      <c r="W856">
        <v>0</v>
      </c>
      <c r="X856">
        <v>0</v>
      </c>
      <c r="Y856">
        <v>0</v>
      </c>
      <c r="Z856">
        <v>0</v>
      </c>
      <c r="AA856">
        <v>327</v>
      </c>
      <c r="AB856">
        <v>599114</v>
      </c>
      <c r="AC856">
        <v>5</v>
      </c>
      <c r="AD856">
        <v>9.1</v>
      </c>
      <c r="AE856">
        <v>0</v>
      </c>
      <c r="AF856">
        <v>0</v>
      </c>
      <c r="AG856">
        <v>0</v>
      </c>
      <c r="AH856" s="1">
        <f t="shared" si="13"/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59590.551500000001</v>
      </c>
      <c r="AP856">
        <v>0.90380000000000005</v>
      </c>
      <c r="AQ856">
        <v>0</v>
      </c>
      <c r="AR856">
        <v>0</v>
      </c>
      <c r="AS856">
        <v>101.505</v>
      </c>
      <c r="AT856">
        <v>3326563.3944000001</v>
      </c>
      <c r="AU856" s="1">
        <v>0</v>
      </c>
      <c r="AV856" s="1">
        <v>0</v>
      </c>
      <c r="AW856" s="3">
        <v>0</v>
      </c>
      <c r="AX856" s="1">
        <v>0</v>
      </c>
      <c r="AY856" s="1">
        <v>27.094883568529401</v>
      </c>
      <c r="AZ856" s="1">
        <v>27.094883568529401</v>
      </c>
      <c r="BA856" s="1">
        <v>1.4599961066770566</v>
      </c>
      <c r="BB856" s="1">
        <f>BA856-(((100-AH856)/100)*14.1)</f>
        <v>-12.640003893322943</v>
      </c>
    </row>
    <row r="857" spans="1:54" x14ac:dyDescent="0.3">
      <c r="A857">
        <v>1</v>
      </c>
      <c r="B857" t="s">
        <v>1398</v>
      </c>
      <c r="C857">
        <v>2</v>
      </c>
      <c r="D857" t="s">
        <v>2450</v>
      </c>
      <c r="E857" t="s">
        <v>3144</v>
      </c>
      <c r="F857" t="s">
        <v>3116</v>
      </c>
      <c r="G857" t="s">
        <v>3104</v>
      </c>
      <c r="H857" t="s">
        <v>3088</v>
      </c>
      <c r="I857" t="s">
        <v>1389</v>
      </c>
      <c r="J857" t="s">
        <v>3274</v>
      </c>
      <c r="K857" t="s">
        <v>3493</v>
      </c>
      <c r="L857" t="s">
        <v>4115</v>
      </c>
      <c r="M857" t="s">
        <v>3276</v>
      </c>
      <c r="N857" t="s">
        <v>3277</v>
      </c>
      <c r="O857" t="s">
        <v>4626</v>
      </c>
      <c r="P857" t="s">
        <v>1388</v>
      </c>
      <c r="Q857" t="s">
        <v>1388</v>
      </c>
      <c r="R857">
        <v>0</v>
      </c>
      <c r="S857">
        <v>0</v>
      </c>
      <c r="T857">
        <v>47116</v>
      </c>
      <c r="U857">
        <v>0.73</v>
      </c>
      <c r="V857">
        <v>64744</v>
      </c>
      <c r="W857">
        <v>0</v>
      </c>
      <c r="X857">
        <v>0</v>
      </c>
      <c r="Y857">
        <v>0</v>
      </c>
      <c r="Z857">
        <v>0</v>
      </c>
      <c r="AA857">
        <v>274</v>
      </c>
      <c r="AB857">
        <v>654654</v>
      </c>
      <c r="AC857">
        <v>4.2</v>
      </c>
      <c r="AD857">
        <v>10.1</v>
      </c>
      <c r="AE857">
        <v>0</v>
      </c>
      <c r="AF857">
        <v>0</v>
      </c>
      <c r="AG857">
        <v>0</v>
      </c>
      <c r="AH857" s="1">
        <f t="shared" si="13"/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54234.945699999997</v>
      </c>
      <c r="AP857">
        <v>0.80369999999999997</v>
      </c>
      <c r="AQ857">
        <v>0</v>
      </c>
      <c r="AR857">
        <v>0</v>
      </c>
      <c r="AS857">
        <v>96.216499999999996</v>
      </c>
      <c r="AT857">
        <v>3666433.9330000002</v>
      </c>
      <c r="AU857" s="1">
        <v>0</v>
      </c>
      <c r="AV857" s="1">
        <v>0</v>
      </c>
      <c r="AW857" s="3">
        <v>0</v>
      </c>
      <c r="AX857" s="1">
        <v>0</v>
      </c>
      <c r="AY857" s="1">
        <v>20.952182424709498</v>
      </c>
      <c r="AZ857" s="1">
        <v>6.552182424709498</v>
      </c>
      <c r="BA857" s="1">
        <v>10.905009952145003</v>
      </c>
      <c r="BB857" s="1">
        <f>BA857-(((100-AH857)/100)*4.9)</f>
        <v>6.0050099521450022</v>
      </c>
    </row>
    <row r="858" spans="1:54" x14ac:dyDescent="0.3">
      <c r="A858">
        <v>1</v>
      </c>
      <c r="B858" t="s">
        <v>953</v>
      </c>
      <c r="C858">
        <v>4</v>
      </c>
      <c r="D858" t="s">
        <v>2450</v>
      </c>
      <c r="E858" t="s">
        <v>3144</v>
      </c>
      <c r="F858" t="s">
        <v>3114</v>
      </c>
      <c r="G858" t="s">
        <v>3104</v>
      </c>
      <c r="H858" t="s">
        <v>3090</v>
      </c>
      <c r="I858" t="s">
        <v>1204</v>
      </c>
      <c r="J858" t="s">
        <v>3274</v>
      </c>
      <c r="K858" t="s">
        <v>3491</v>
      </c>
      <c r="L858" t="s">
        <v>4114</v>
      </c>
      <c r="M858" t="s">
        <v>3276</v>
      </c>
      <c r="N858" t="s">
        <v>3277</v>
      </c>
      <c r="O858" t="s">
        <v>4624</v>
      </c>
      <c r="P858" t="s">
        <v>1203</v>
      </c>
      <c r="Q858" t="s">
        <v>1203</v>
      </c>
      <c r="R858">
        <v>0</v>
      </c>
      <c r="S858">
        <v>0</v>
      </c>
      <c r="T858">
        <v>71248</v>
      </c>
      <c r="U858">
        <v>1.08</v>
      </c>
      <c r="V858">
        <v>66149</v>
      </c>
      <c r="W858">
        <v>0</v>
      </c>
      <c r="X858">
        <v>0</v>
      </c>
      <c r="Y858">
        <v>0</v>
      </c>
      <c r="Z858">
        <v>0</v>
      </c>
      <c r="AA858">
        <v>397</v>
      </c>
      <c r="AB858">
        <v>384590</v>
      </c>
      <c r="AC858">
        <v>6</v>
      </c>
      <c r="AD858">
        <v>5.8</v>
      </c>
      <c r="AE858">
        <v>0</v>
      </c>
      <c r="AF858">
        <v>0</v>
      </c>
      <c r="AG858">
        <v>0</v>
      </c>
      <c r="AH858" s="1">
        <f t="shared" si="13"/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209960.5007</v>
      </c>
      <c r="AO858">
        <v>36018.638899999998</v>
      </c>
      <c r="AP858">
        <v>0.54449999999999998</v>
      </c>
      <c r="AQ858">
        <v>3.1398999999999999</v>
      </c>
      <c r="AR858">
        <v>0</v>
      </c>
      <c r="AS858">
        <v>74.440299999999993</v>
      </c>
      <c r="AT858">
        <v>2418612.8716000002</v>
      </c>
      <c r="AU858" s="1">
        <v>0</v>
      </c>
      <c r="AV858" s="1">
        <v>7.9876218374792671</v>
      </c>
      <c r="AW858" s="3">
        <v>0</v>
      </c>
      <c r="AX858" s="1">
        <v>2.662540612493089</v>
      </c>
      <c r="AY858" s="1">
        <v>3.2049014114315701</v>
      </c>
      <c r="AZ858" s="1">
        <v>1.7448395206189664</v>
      </c>
      <c r="BA858" s="1">
        <v>13.334631107650393</v>
      </c>
      <c r="BB858" s="1">
        <f>BA858-(((100-AH858)/100)*8.5)</f>
        <v>4.8346311076503934</v>
      </c>
    </row>
    <row r="859" spans="1:54" x14ac:dyDescent="0.3">
      <c r="A859">
        <v>1</v>
      </c>
      <c r="B859" t="s">
        <v>703</v>
      </c>
      <c r="C859">
        <v>2</v>
      </c>
      <c r="D859" t="s">
        <v>2440</v>
      </c>
      <c r="E859" t="s">
        <v>3144</v>
      </c>
      <c r="F859" t="s">
        <v>3115</v>
      </c>
      <c r="G859" t="s">
        <v>3104</v>
      </c>
      <c r="H859" t="s">
        <v>3090</v>
      </c>
      <c r="I859" t="s">
        <v>1964</v>
      </c>
      <c r="J859" t="s">
        <v>3274</v>
      </c>
      <c r="K859" t="s">
        <v>3492</v>
      </c>
      <c r="L859" t="s">
        <v>4109</v>
      </c>
      <c r="M859" t="s">
        <v>3276</v>
      </c>
      <c r="N859" t="s">
        <v>3277</v>
      </c>
      <c r="O859" t="s">
        <v>4625</v>
      </c>
      <c r="P859" t="s">
        <v>1963</v>
      </c>
      <c r="Q859" t="s">
        <v>1963</v>
      </c>
      <c r="R859">
        <v>0</v>
      </c>
      <c r="S859">
        <v>0</v>
      </c>
      <c r="T859">
        <v>154845</v>
      </c>
      <c r="U859">
        <v>2.39</v>
      </c>
      <c r="V859">
        <v>64806</v>
      </c>
      <c r="W859">
        <v>0</v>
      </c>
      <c r="X859">
        <v>0</v>
      </c>
      <c r="Y859">
        <v>0</v>
      </c>
      <c r="Z859">
        <v>0</v>
      </c>
      <c r="AA859">
        <v>369</v>
      </c>
      <c r="AB859">
        <v>658428</v>
      </c>
      <c r="AC859">
        <v>5.7</v>
      </c>
      <c r="AD859">
        <v>10.199999999999999</v>
      </c>
      <c r="AE859">
        <v>0</v>
      </c>
      <c r="AF859">
        <v>0</v>
      </c>
      <c r="AG859">
        <v>0</v>
      </c>
      <c r="AH859" s="1">
        <f t="shared" si="13"/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58874.4277</v>
      </c>
      <c r="AP859">
        <v>0.88460000000000005</v>
      </c>
      <c r="AQ859">
        <v>0</v>
      </c>
      <c r="AR859">
        <v>0</v>
      </c>
      <c r="AS859">
        <v>85.572800000000001</v>
      </c>
      <c r="AT859">
        <v>3006181.642</v>
      </c>
      <c r="AU859" s="1">
        <v>0</v>
      </c>
      <c r="AV859" s="1">
        <v>0</v>
      </c>
      <c r="AW859" s="3">
        <v>0</v>
      </c>
      <c r="AX859" s="1">
        <v>0</v>
      </c>
      <c r="AY859" s="1">
        <v>21.709501743810598</v>
      </c>
      <c r="AZ859" s="1">
        <v>21.709501743810598</v>
      </c>
      <c r="BA859" s="1">
        <v>1.5881082454580013</v>
      </c>
      <c r="BB859" s="1">
        <f>BA859-(((100-AH859)/100)*14.1)</f>
        <v>-12.511891754541999</v>
      </c>
    </row>
    <row r="860" spans="1:54" x14ac:dyDescent="0.3">
      <c r="A860">
        <v>1</v>
      </c>
      <c r="B860" t="s">
        <v>957</v>
      </c>
      <c r="C860">
        <v>4</v>
      </c>
      <c r="D860" t="s">
        <v>2440</v>
      </c>
      <c r="E860" t="s">
        <v>3144</v>
      </c>
      <c r="F860" t="s">
        <v>3116</v>
      </c>
      <c r="G860" t="s">
        <v>3104</v>
      </c>
      <c r="H860" t="s">
        <v>3090</v>
      </c>
      <c r="I860" t="s">
        <v>1389</v>
      </c>
      <c r="J860" t="s">
        <v>3274</v>
      </c>
      <c r="K860" t="s">
        <v>3493</v>
      </c>
      <c r="L860" t="s">
        <v>4115</v>
      </c>
      <c r="M860" t="s">
        <v>3276</v>
      </c>
      <c r="N860" t="s">
        <v>3277</v>
      </c>
      <c r="O860" t="s">
        <v>4626</v>
      </c>
      <c r="P860" t="s">
        <v>1388</v>
      </c>
      <c r="Q860" t="s">
        <v>1388</v>
      </c>
      <c r="R860">
        <v>0</v>
      </c>
      <c r="S860">
        <v>0</v>
      </c>
      <c r="T860">
        <v>48866</v>
      </c>
      <c r="U860">
        <v>0.73</v>
      </c>
      <c r="V860">
        <v>67031</v>
      </c>
      <c r="W860">
        <v>0</v>
      </c>
      <c r="X860">
        <v>0</v>
      </c>
      <c r="Y860">
        <v>0</v>
      </c>
      <c r="Z860">
        <v>0</v>
      </c>
      <c r="AA860">
        <v>308</v>
      </c>
      <c r="AB860">
        <v>706835</v>
      </c>
      <c r="AC860">
        <v>4.5999999999999996</v>
      </c>
      <c r="AD860">
        <v>10.5</v>
      </c>
      <c r="AE860">
        <v>0</v>
      </c>
      <c r="AF860">
        <v>0</v>
      </c>
      <c r="AG860">
        <v>0</v>
      </c>
      <c r="AH860" s="1">
        <f t="shared" si="13"/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44997.362500000003</v>
      </c>
      <c r="AP860">
        <v>0.67969999999999997</v>
      </c>
      <c r="AQ860">
        <v>2.7581000000000002</v>
      </c>
      <c r="AR860">
        <v>0</v>
      </c>
      <c r="AS860">
        <v>76.199700000000007</v>
      </c>
      <c r="AT860">
        <v>3536759.3124000002</v>
      </c>
      <c r="AU860" s="1">
        <v>0</v>
      </c>
      <c r="AV860" s="1">
        <v>0</v>
      </c>
      <c r="AW860" s="3">
        <v>0</v>
      </c>
      <c r="AX860" s="1">
        <v>0</v>
      </c>
      <c r="AY860" s="1">
        <v>27.775705986711198</v>
      </c>
      <c r="AZ860" s="1">
        <v>13.375705986711198</v>
      </c>
      <c r="BA860" s="1">
        <v>7.6893128284991432</v>
      </c>
      <c r="BB860" s="1">
        <f>BA860-(((100-AH860)/100)*4.9)</f>
        <v>2.7893128284991429</v>
      </c>
    </row>
    <row r="861" spans="1:54" x14ac:dyDescent="0.3">
      <c r="A861">
        <v>1</v>
      </c>
      <c r="B861" t="s">
        <v>443</v>
      </c>
      <c r="C861">
        <v>2</v>
      </c>
      <c r="D861" t="s">
        <v>540</v>
      </c>
      <c r="E861" t="s">
        <v>3141</v>
      </c>
      <c r="F861" t="s">
        <v>3115</v>
      </c>
      <c r="G861" t="s">
        <v>3089</v>
      </c>
      <c r="H861" t="s">
        <v>3090</v>
      </c>
      <c r="I861" t="s">
        <v>1967</v>
      </c>
      <c r="J861" t="s">
        <v>3274</v>
      </c>
      <c r="K861" t="s">
        <v>3483</v>
      </c>
      <c r="L861" t="s">
        <v>4148</v>
      </c>
      <c r="M861" t="s">
        <v>3276</v>
      </c>
      <c r="N861" t="s">
        <v>3277</v>
      </c>
      <c r="O861" t="s">
        <v>4616</v>
      </c>
      <c r="P861" t="s">
        <v>1966</v>
      </c>
      <c r="Q861" t="s">
        <v>1966</v>
      </c>
      <c r="R861">
        <v>120928</v>
      </c>
      <c r="S861">
        <v>1.87</v>
      </c>
      <c r="T861">
        <v>35172</v>
      </c>
      <c r="U861">
        <v>0.54</v>
      </c>
      <c r="V861">
        <v>64556</v>
      </c>
      <c r="W861">
        <v>537</v>
      </c>
      <c r="X861">
        <v>153902</v>
      </c>
      <c r="Y861">
        <v>8</v>
      </c>
      <c r="Z861">
        <v>2.4</v>
      </c>
      <c r="AA861">
        <v>169</v>
      </c>
      <c r="AB861">
        <v>157746</v>
      </c>
      <c r="AC861">
        <v>2.6</v>
      </c>
      <c r="AD861">
        <v>2.4</v>
      </c>
      <c r="AE861">
        <v>77</v>
      </c>
      <c r="AF861">
        <v>49</v>
      </c>
      <c r="AG861">
        <v>76</v>
      </c>
      <c r="AH861" s="1">
        <f t="shared" si="13"/>
        <v>67.333333333333329</v>
      </c>
      <c r="AI861">
        <v>115893.6845</v>
      </c>
      <c r="AJ861">
        <v>1.7087000000000001</v>
      </c>
      <c r="AK861">
        <v>0</v>
      </c>
      <c r="AL861">
        <v>0</v>
      </c>
      <c r="AM861">
        <v>144.9392</v>
      </c>
      <c r="AN861">
        <v>2438642.7220000001</v>
      </c>
      <c r="AO861">
        <v>0</v>
      </c>
      <c r="AP861">
        <v>0</v>
      </c>
      <c r="AQ861">
        <v>0</v>
      </c>
      <c r="AR861">
        <v>0</v>
      </c>
      <c r="AS861">
        <v>47.703699999999998</v>
      </c>
      <c r="AT861">
        <v>2154370.3149999999</v>
      </c>
      <c r="AU861" s="1">
        <v>100</v>
      </c>
      <c r="AV861" s="1">
        <v>53.09461789798965</v>
      </c>
      <c r="AW861" s="3">
        <v>75.237239472620061</v>
      </c>
      <c r="AX861" s="1">
        <v>76.11061912353658</v>
      </c>
      <c r="AY861" s="1">
        <v>78.898584871080402</v>
      </c>
      <c r="AZ861" s="1">
        <v>78.898584871080402</v>
      </c>
      <c r="BA861" s="1">
        <v>35.608915992602952</v>
      </c>
      <c r="BB861" s="1">
        <f>BA861-(((100-AH861)/100)*14.1)</f>
        <v>31.002915992602951</v>
      </c>
    </row>
    <row r="862" spans="1:54" x14ac:dyDescent="0.3">
      <c r="A862">
        <v>1</v>
      </c>
      <c r="B862" t="s">
        <v>977</v>
      </c>
      <c r="C862">
        <v>4</v>
      </c>
      <c r="D862" t="s">
        <v>540</v>
      </c>
      <c r="E862" t="s">
        <v>3141</v>
      </c>
      <c r="F862" t="s">
        <v>3116</v>
      </c>
      <c r="G862" t="s">
        <v>3089</v>
      </c>
      <c r="H862" t="s">
        <v>3090</v>
      </c>
      <c r="I862" t="s">
        <v>1679</v>
      </c>
      <c r="J862" t="s">
        <v>3274</v>
      </c>
      <c r="K862" t="s">
        <v>3484</v>
      </c>
      <c r="L862" t="s">
        <v>4153</v>
      </c>
      <c r="M862" t="s">
        <v>3276</v>
      </c>
      <c r="N862" t="s">
        <v>3277</v>
      </c>
      <c r="O862" t="s">
        <v>4617</v>
      </c>
      <c r="P862" t="s">
        <v>1678</v>
      </c>
      <c r="Q862" t="s">
        <v>1678</v>
      </c>
      <c r="R862">
        <v>98464</v>
      </c>
      <c r="S862">
        <v>1.52</v>
      </c>
      <c r="T862">
        <v>0</v>
      </c>
      <c r="U862">
        <v>0</v>
      </c>
      <c r="V862">
        <v>64716</v>
      </c>
      <c r="W862">
        <v>431</v>
      </c>
      <c r="X862">
        <v>358760</v>
      </c>
      <c r="Y862">
        <v>7</v>
      </c>
      <c r="Z862">
        <v>5.5</v>
      </c>
      <c r="AA862">
        <v>251</v>
      </c>
      <c r="AB862">
        <v>482871</v>
      </c>
      <c r="AC862">
        <v>3.9</v>
      </c>
      <c r="AD862">
        <v>7.5</v>
      </c>
      <c r="AE862">
        <v>100</v>
      </c>
      <c r="AF862">
        <v>43</v>
      </c>
      <c r="AG862">
        <v>63</v>
      </c>
      <c r="AH862" s="1">
        <f t="shared" si="13"/>
        <v>68.666666666666671</v>
      </c>
      <c r="AI862">
        <v>96715.319699999993</v>
      </c>
      <c r="AJ862">
        <v>1.4339</v>
      </c>
      <c r="AK862">
        <v>0</v>
      </c>
      <c r="AL862">
        <v>0</v>
      </c>
      <c r="AM862">
        <v>121.6523</v>
      </c>
      <c r="AN862">
        <v>2474234.7566999998</v>
      </c>
      <c r="AO862">
        <v>36569.008699999998</v>
      </c>
      <c r="AP862">
        <v>0.54220000000000002</v>
      </c>
      <c r="AQ862">
        <v>0</v>
      </c>
      <c r="AR862">
        <v>0</v>
      </c>
      <c r="AS862">
        <v>41.618299999999998</v>
      </c>
      <c r="AT862">
        <v>2837976.6335</v>
      </c>
      <c r="AU862" s="1">
        <v>72.56315942092408</v>
      </c>
      <c r="AV862" s="1">
        <v>46.576361047387593</v>
      </c>
      <c r="AW862" s="3">
        <v>74.509617775643619</v>
      </c>
      <c r="AX862" s="1">
        <v>64.549712747985097</v>
      </c>
      <c r="AY862" s="1">
        <v>91.4364269317539</v>
      </c>
      <c r="AZ862" s="1">
        <v>86.331585567463748</v>
      </c>
      <c r="BA862" s="1">
        <v>4.3799883200311509</v>
      </c>
      <c r="BB862" s="1">
        <f>BA862-(((100-AH862)/100)*4.9)</f>
        <v>2.8446549866978179</v>
      </c>
    </row>
    <row r="863" spans="1:54" x14ac:dyDescent="0.3">
      <c r="A863">
        <v>1</v>
      </c>
      <c r="B863" t="s">
        <v>2705</v>
      </c>
      <c r="C863">
        <v>2</v>
      </c>
      <c r="D863" t="s">
        <v>249</v>
      </c>
      <c r="E863" t="s">
        <v>3141</v>
      </c>
      <c r="F863" t="s">
        <v>3114</v>
      </c>
      <c r="G863" t="s">
        <v>3104</v>
      </c>
      <c r="H863" t="s">
        <v>3088</v>
      </c>
      <c r="I863" t="s">
        <v>1324</v>
      </c>
      <c r="J863" t="s">
        <v>3274</v>
      </c>
      <c r="K863" t="s">
        <v>3482</v>
      </c>
      <c r="L863" t="s">
        <v>4152</v>
      </c>
      <c r="M863" t="s">
        <v>3276</v>
      </c>
      <c r="N863" t="s">
        <v>3277</v>
      </c>
      <c r="O863" t="s">
        <v>4615</v>
      </c>
      <c r="P863" t="s">
        <v>1323</v>
      </c>
      <c r="Q863" t="s">
        <v>1323</v>
      </c>
      <c r="R863">
        <v>0</v>
      </c>
      <c r="S863">
        <v>0</v>
      </c>
      <c r="T863">
        <v>69266</v>
      </c>
      <c r="U863">
        <v>1.06</v>
      </c>
      <c r="V863">
        <v>65479</v>
      </c>
      <c r="W863">
        <v>0</v>
      </c>
      <c r="X863">
        <v>0</v>
      </c>
      <c r="Y863">
        <v>0</v>
      </c>
      <c r="Z863">
        <v>0</v>
      </c>
      <c r="AA863">
        <v>366</v>
      </c>
      <c r="AB863">
        <v>215004</v>
      </c>
      <c r="AC863">
        <v>5.6</v>
      </c>
      <c r="AD863">
        <v>3.3</v>
      </c>
      <c r="AE863">
        <v>0</v>
      </c>
      <c r="AF863">
        <v>0</v>
      </c>
      <c r="AG863">
        <v>0</v>
      </c>
      <c r="AH863" s="1">
        <f t="shared" si="13"/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75567.368799999997</v>
      </c>
      <c r="AP863">
        <v>1.1172</v>
      </c>
      <c r="AQ863">
        <v>0</v>
      </c>
      <c r="AR863">
        <v>0</v>
      </c>
      <c r="AS863">
        <v>84.891000000000005</v>
      </c>
      <c r="AT863">
        <v>2637046.46</v>
      </c>
      <c r="AU863" s="1">
        <v>0</v>
      </c>
      <c r="AV863" s="1">
        <v>0</v>
      </c>
      <c r="AW863" s="3">
        <v>0</v>
      </c>
      <c r="AX863" s="1">
        <v>0</v>
      </c>
      <c r="AY863" s="1">
        <v>8.5443850955988196</v>
      </c>
      <c r="AZ863" s="1">
        <v>7.0443850955988196</v>
      </c>
      <c r="BA863" s="1">
        <v>-10.975592540832025</v>
      </c>
      <c r="BB863" s="1">
        <f>BA863-(((100-AH863)/100)*8.5)</f>
        <v>-19.475592540832025</v>
      </c>
    </row>
    <row r="864" spans="1:54" x14ac:dyDescent="0.3">
      <c r="A864">
        <v>1</v>
      </c>
      <c r="B864" t="s">
        <v>1965</v>
      </c>
      <c r="C864">
        <v>4</v>
      </c>
      <c r="D864" t="s">
        <v>249</v>
      </c>
      <c r="E864" t="s">
        <v>3141</v>
      </c>
      <c r="F864" t="s">
        <v>3115</v>
      </c>
      <c r="G864" t="s">
        <v>3104</v>
      </c>
      <c r="H864" t="s">
        <v>3088</v>
      </c>
      <c r="I864" t="s">
        <v>1967</v>
      </c>
      <c r="J864" t="s">
        <v>3274</v>
      </c>
      <c r="K864" t="s">
        <v>3483</v>
      </c>
      <c r="L864" t="s">
        <v>4148</v>
      </c>
      <c r="M864" t="s">
        <v>3276</v>
      </c>
      <c r="N864" t="s">
        <v>3277</v>
      </c>
      <c r="O864" t="s">
        <v>4616</v>
      </c>
      <c r="P864" t="s">
        <v>1966</v>
      </c>
      <c r="Q864" t="s">
        <v>1966</v>
      </c>
      <c r="R864">
        <v>0</v>
      </c>
      <c r="S864">
        <v>0</v>
      </c>
      <c r="T864">
        <v>81992</v>
      </c>
      <c r="U864">
        <v>1.27</v>
      </c>
      <c r="V864">
        <v>64507</v>
      </c>
      <c r="W864">
        <v>0</v>
      </c>
      <c r="X864">
        <v>0</v>
      </c>
      <c r="Y864">
        <v>0</v>
      </c>
      <c r="Z864">
        <v>0</v>
      </c>
      <c r="AA864">
        <v>551</v>
      </c>
      <c r="AB864">
        <v>715979</v>
      </c>
      <c r="AC864">
        <v>8.5</v>
      </c>
      <c r="AD864">
        <v>11.1</v>
      </c>
      <c r="AE864">
        <v>0</v>
      </c>
      <c r="AF864">
        <v>0</v>
      </c>
      <c r="AG864">
        <v>0</v>
      </c>
      <c r="AH864" s="1">
        <f t="shared" si="13"/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63785.773200000003</v>
      </c>
      <c r="AP864">
        <v>0.97150000000000003</v>
      </c>
      <c r="AQ864">
        <v>0</v>
      </c>
      <c r="AR864">
        <v>0</v>
      </c>
      <c r="AS864">
        <v>122.3845</v>
      </c>
      <c r="AT864">
        <v>3794850.9640000002</v>
      </c>
      <c r="AU864" s="1">
        <v>0</v>
      </c>
      <c r="AV864" s="1">
        <v>0</v>
      </c>
      <c r="AW864" s="3">
        <v>0</v>
      </c>
      <c r="AX864" s="1">
        <v>0</v>
      </c>
      <c r="AY864" s="1">
        <v>17.433324982421599</v>
      </c>
      <c r="AZ864" s="1">
        <v>17.433324982421599</v>
      </c>
      <c r="BA864" s="1">
        <v>0.68133151644929801</v>
      </c>
      <c r="BB864" s="1">
        <f>BA864-(((100-AH864)/100)*14.1)</f>
        <v>-13.418668483550702</v>
      </c>
    </row>
    <row r="865" spans="1:54" x14ac:dyDescent="0.3">
      <c r="A865">
        <v>1</v>
      </c>
      <c r="B865" t="s">
        <v>2423</v>
      </c>
      <c r="C865">
        <v>2</v>
      </c>
      <c r="D865" t="s">
        <v>2614</v>
      </c>
      <c r="E865" t="s">
        <v>3141</v>
      </c>
      <c r="F865" t="s">
        <v>3116</v>
      </c>
      <c r="G865" t="s">
        <v>3104</v>
      </c>
      <c r="H865" t="s">
        <v>3088</v>
      </c>
      <c r="I865" t="s">
        <v>1679</v>
      </c>
      <c r="J865" t="s">
        <v>3274</v>
      </c>
      <c r="K865" t="s">
        <v>3484</v>
      </c>
      <c r="L865" t="s">
        <v>4153</v>
      </c>
      <c r="M865" t="s">
        <v>3276</v>
      </c>
      <c r="N865" t="s">
        <v>3277</v>
      </c>
      <c r="O865" t="s">
        <v>4617</v>
      </c>
      <c r="P865" t="s">
        <v>1678</v>
      </c>
      <c r="Q865" t="s">
        <v>1678</v>
      </c>
      <c r="R865">
        <v>0</v>
      </c>
      <c r="S865">
        <v>0</v>
      </c>
      <c r="T865">
        <v>246376</v>
      </c>
      <c r="U865">
        <v>3.78</v>
      </c>
      <c r="V865">
        <v>65237</v>
      </c>
      <c r="W865">
        <v>0</v>
      </c>
      <c r="X865">
        <v>0</v>
      </c>
      <c r="Y865">
        <v>0</v>
      </c>
      <c r="Z865">
        <v>0</v>
      </c>
      <c r="AA865">
        <v>432</v>
      </c>
      <c r="AB865">
        <v>392330</v>
      </c>
      <c r="AC865">
        <v>6.6</v>
      </c>
      <c r="AD865">
        <v>6</v>
      </c>
      <c r="AE865">
        <v>0</v>
      </c>
      <c r="AF865">
        <v>0</v>
      </c>
      <c r="AG865">
        <v>0</v>
      </c>
      <c r="AH865" s="1">
        <f t="shared" si="13"/>
        <v>0</v>
      </c>
      <c r="AI865">
        <v>0</v>
      </c>
      <c r="AJ865">
        <v>0</v>
      </c>
      <c r="AK865">
        <v>0</v>
      </c>
      <c r="AL865">
        <v>0</v>
      </c>
      <c r="AM865">
        <v>12.250500000000001</v>
      </c>
      <c r="AN865">
        <v>142837.82610000001</v>
      </c>
      <c r="AO865">
        <v>65586.528900000005</v>
      </c>
      <c r="AP865">
        <v>0.97570000000000001</v>
      </c>
      <c r="AQ865">
        <v>0</v>
      </c>
      <c r="AR865">
        <v>0</v>
      </c>
      <c r="AS865">
        <v>131.3681</v>
      </c>
      <c r="AT865">
        <v>3590170.213</v>
      </c>
      <c r="AU865" s="1">
        <v>0</v>
      </c>
      <c r="AV865" s="1">
        <v>3.8263465978079467</v>
      </c>
      <c r="AW865" s="3">
        <v>8.5298840122379698</v>
      </c>
      <c r="AX865" s="1">
        <v>4.118743536681972</v>
      </c>
      <c r="AY865" s="1">
        <v>4.6047946982547998</v>
      </c>
      <c r="AZ865" s="1">
        <v>-9.2021062324629952</v>
      </c>
      <c r="BA865" s="1">
        <v>1.0234475359618338</v>
      </c>
      <c r="BB865" s="1">
        <f>BA865-(((100-AH865)/100)*4.9)</f>
        <v>-3.8765524640381663</v>
      </c>
    </row>
    <row r="866" spans="1:54" x14ac:dyDescent="0.3">
      <c r="A866">
        <v>1</v>
      </c>
      <c r="B866" t="s">
        <v>2267</v>
      </c>
      <c r="C866">
        <v>1</v>
      </c>
      <c r="D866" t="s">
        <v>63</v>
      </c>
      <c r="E866" t="s">
        <v>3145</v>
      </c>
      <c r="F866" t="s">
        <v>3103</v>
      </c>
      <c r="G866" t="s">
        <v>3089</v>
      </c>
      <c r="H866" t="s">
        <v>3088</v>
      </c>
      <c r="I866" t="s">
        <v>1926</v>
      </c>
      <c r="J866" t="s">
        <v>3274</v>
      </c>
      <c r="K866" t="s">
        <v>3494</v>
      </c>
      <c r="L866" t="s">
        <v>4146</v>
      </c>
      <c r="M866" t="s">
        <v>3276</v>
      </c>
      <c r="N866" t="s">
        <v>3277</v>
      </c>
      <c r="O866" t="s">
        <v>4627</v>
      </c>
      <c r="P866" t="s">
        <v>1925</v>
      </c>
      <c r="Q866" t="s">
        <v>1925</v>
      </c>
      <c r="R866">
        <v>204367</v>
      </c>
      <c r="S866">
        <v>3.08</v>
      </c>
      <c r="T866">
        <v>0</v>
      </c>
      <c r="U866">
        <v>0</v>
      </c>
      <c r="V866">
        <v>66426</v>
      </c>
      <c r="W866">
        <v>1215</v>
      </c>
      <c r="X866">
        <v>285246</v>
      </c>
      <c r="Y866">
        <v>18</v>
      </c>
      <c r="Z866">
        <v>4.3</v>
      </c>
      <c r="AA866">
        <v>0</v>
      </c>
      <c r="AB866">
        <v>25549</v>
      </c>
      <c r="AC866">
        <v>0</v>
      </c>
      <c r="AD866">
        <v>0.4</v>
      </c>
      <c r="AE866">
        <v>100</v>
      </c>
      <c r="AF866">
        <v>92</v>
      </c>
      <c r="AG866">
        <v>100</v>
      </c>
      <c r="AH866" s="1">
        <f t="shared" si="13"/>
        <v>97.333333333333329</v>
      </c>
      <c r="AI866">
        <v>216422.9798</v>
      </c>
      <c r="AJ866">
        <v>3.2029999999999998</v>
      </c>
      <c r="AK866">
        <v>0</v>
      </c>
      <c r="AL866">
        <v>0</v>
      </c>
      <c r="AM866">
        <v>333.6841</v>
      </c>
      <c r="AN866">
        <v>2758449.037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337950.71360000002</v>
      </c>
      <c r="AU866" s="1">
        <v>100</v>
      </c>
      <c r="AV866" s="1">
        <v>89.085688515040289</v>
      </c>
      <c r="AW866" s="3">
        <v>100</v>
      </c>
      <c r="AX866" s="1">
        <v>96.361896171680087</v>
      </c>
      <c r="AY866" s="1">
        <v>97.433783963827096</v>
      </c>
      <c r="AZ866" s="1">
        <v>97.350107575775738</v>
      </c>
      <c r="BA866" s="1">
        <v>90.37822996041038</v>
      </c>
      <c r="BB866" s="1">
        <f>BA866-(((100-AH866)/100)*16.7)</f>
        <v>89.932896627077042</v>
      </c>
    </row>
    <row r="867" spans="1:54" x14ac:dyDescent="0.3">
      <c r="A867">
        <v>1</v>
      </c>
      <c r="B867" t="s">
        <v>1924</v>
      </c>
      <c r="C867">
        <v>3</v>
      </c>
      <c r="D867" t="s">
        <v>2537</v>
      </c>
      <c r="E867" t="s">
        <v>3145</v>
      </c>
      <c r="F867" t="s">
        <v>3103</v>
      </c>
      <c r="G867" t="s">
        <v>3104</v>
      </c>
      <c r="H867" t="s">
        <v>3090</v>
      </c>
      <c r="I867" t="s">
        <v>1926</v>
      </c>
      <c r="J867" t="s">
        <v>3274</v>
      </c>
      <c r="K867" t="s">
        <v>3494</v>
      </c>
      <c r="L867" t="s">
        <v>4146</v>
      </c>
      <c r="M867" t="s">
        <v>3276</v>
      </c>
      <c r="N867" t="s">
        <v>3277</v>
      </c>
      <c r="O867" t="s">
        <v>4627</v>
      </c>
      <c r="P867" t="s">
        <v>1925</v>
      </c>
      <c r="Q867" t="s">
        <v>1925</v>
      </c>
      <c r="R867">
        <v>0</v>
      </c>
      <c r="S867">
        <v>0</v>
      </c>
      <c r="T867">
        <v>76191</v>
      </c>
      <c r="U867">
        <v>1.1599999999999999</v>
      </c>
      <c r="V867">
        <v>65407</v>
      </c>
      <c r="W867">
        <v>0</v>
      </c>
      <c r="X867">
        <v>0</v>
      </c>
      <c r="Y867">
        <v>0</v>
      </c>
      <c r="Z867">
        <v>0</v>
      </c>
      <c r="AA867">
        <v>466</v>
      </c>
      <c r="AB867">
        <v>434912</v>
      </c>
      <c r="AC867">
        <v>7.1</v>
      </c>
      <c r="AD867">
        <v>6.6</v>
      </c>
      <c r="AE867">
        <v>0</v>
      </c>
      <c r="AF867">
        <v>0</v>
      </c>
      <c r="AG867">
        <v>0</v>
      </c>
      <c r="AH867" s="1">
        <f t="shared" si="13"/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80603.305300000007</v>
      </c>
      <c r="AP867">
        <v>1.2208000000000001</v>
      </c>
      <c r="AQ867">
        <v>0</v>
      </c>
      <c r="AR867">
        <v>0</v>
      </c>
      <c r="AS867">
        <v>105.0188</v>
      </c>
      <c r="AT867">
        <v>3034180.4001000002</v>
      </c>
      <c r="AU867" s="1">
        <v>0</v>
      </c>
      <c r="AV867" s="1">
        <v>0</v>
      </c>
      <c r="AW867" s="3">
        <v>0</v>
      </c>
      <c r="AX867" s="1">
        <v>0</v>
      </c>
      <c r="AY867" s="1">
        <v>15.1537173350264</v>
      </c>
      <c r="AZ867" s="1">
        <v>12.853717335026399</v>
      </c>
      <c r="BA867" s="1">
        <v>2.2845425336496583</v>
      </c>
      <c r="BB867" s="1">
        <f>BA867-(((100-AH867)/100)*16.7)</f>
        <v>-14.415457466350341</v>
      </c>
    </row>
    <row r="868" spans="1:54" x14ac:dyDescent="0.3">
      <c r="A868">
        <v>1</v>
      </c>
      <c r="B868" t="s">
        <v>1667</v>
      </c>
      <c r="C868">
        <v>1</v>
      </c>
      <c r="D868" t="s">
        <v>1664</v>
      </c>
      <c r="E868" t="s">
        <v>3145</v>
      </c>
      <c r="F868" t="s">
        <v>3105</v>
      </c>
      <c r="G868" t="s">
        <v>3104</v>
      </c>
      <c r="H868" t="s">
        <v>3090</v>
      </c>
      <c r="I868" t="s">
        <v>1669</v>
      </c>
      <c r="J868" t="s">
        <v>3274</v>
      </c>
      <c r="K868" t="s">
        <v>3495</v>
      </c>
      <c r="L868" t="s">
        <v>4147</v>
      </c>
      <c r="M868" t="s">
        <v>3276</v>
      </c>
      <c r="N868" t="s">
        <v>3277</v>
      </c>
      <c r="O868" t="s">
        <v>4628</v>
      </c>
      <c r="P868" t="s">
        <v>1668</v>
      </c>
      <c r="Q868" t="s">
        <v>1668</v>
      </c>
      <c r="R868">
        <v>0</v>
      </c>
      <c r="S868">
        <v>0</v>
      </c>
      <c r="T868">
        <v>89060</v>
      </c>
      <c r="U868">
        <v>1.3</v>
      </c>
      <c r="V868">
        <v>68316</v>
      </c>
      <c r="W868">
        <v>0</v>
      </c>
      <c r="X868">
        <v>0</v>
      </c>
      <c r="Y868">
        <v>0</v>
      </c>
      <c r="Z868">
        <v>0</v>
      </c>
      <c r="AA868">
        <v>641</v>
      </c>
      <c r="AB868">
        <v>577691</v>
      </c>
      <c r="AC868">
        <v>9.4</v>
      </c>
      <c r="AD868">
        <v>8.5</v>
      </c>
      <c r="AE868">
        <v>0</v>
      </c>
      <c r="AF868">
        <v>0</v>
      </c>
      <c r="AG868">
        <v>0</v>
      </c>
      <c r="AH868" s="1">
        <f t="shared" si="13"/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84374.263500000001</v>
      </c>
      <c r="AP868">
        <v>1.2385999999999999</v>
      </c>
      <c r="AQ868">
        <v>0</v>
      </c>
      <c r="AR868">
        <v>0</v>
      </c>
      <c r="AS868">
        <v>114.0029</v>
      </c>
      <c r="AT868">
        <v>3281066.4210000001</v>
      </c>
      <c r="AU868" s="1">
        <v>0</v>
      </c>
      <c r="AV868" s="1">
        <v>0</v>
      </c>
      <c r="AW868" s="3">
        <v>0</v>
      </c>
      <c r="AX868" s="1">
        <v>0</v>
      </c>
      <c r="AY868" s="1">
        <v>-3.0372457035834199</v>
      </c>
      <c r="AZ868" s="1">
        <v>-8.0372457035834195</v>
      </c>
      <c r="BA868" s="1">
        <v>5.1257928568387952</v>
      </c>
      <c r="BB868" s="1">
        <f>BA868-(((100-AH868)/100)*19.7)</f>
        <v>-14.574207143161203</v>
      </c>
    </row>
    <row r="869" spans="1:54" x14ac:dyDescent="0.3">
      <c r="A869">
        <v>1</v>
      </c>
      <c r="B869" t="s">
        <v>100</v>
      </c>
      <c r="C869">
        <v>3</v>
      </c>
      <c r="D869" t="s">
        <v>1664</v>
      </c>
      <c r="E869" t="s">
        <v>3145</v>
      </c>
      <c r="F869" t="s">
        <v>3106</v>
      </c>
      <c r="G869" t="s">
        <v>3104</v>
      </c>
      <c r="H869" t="s">
        <v>3090</v>
      </c>
      <c r="I869" t="s">
        <v>102</v>
      </c>
      <c r="J869" t="s">
        <v>3274</v>
      </c>
      <c r="K869" t="s">
        <v>3496</v>
      </c>
      <c r="L869" t="s">
        <v>4148</v>
      </c>
      <c r="M869" t="s">
        <v>3276</v>
      </c>
      <c r="N869" t="s">
        <v>3277</v>
      </c>
      <c r="O869" t="s">
        <v>4629</v>
      </c>
      <c r="P869" t="s">
        <v>101</v>
      </c>
      <c r="Q869" t="s">
        <v>101</v>
      </c>
      <c r="R869">
        <v>0</v>
      </c>
      <c r="S869">
        <v>0</v>
      </c>
      <c r="T869">
        <v>88294</v>
      </c>
      <c r="U869">
        <v>1.35</v>
      </c>
      <c r="V869">
        <v>65430</v>
      </c>
      <c r="W869">
        <v>0</v>
      </c>
      <c r="X869">
        <v>0</v>
      </c>
      <c r="Y869">
        <v>0</v>
      </c>
      <c r="Z869">
        <v>0</v>
      </c>
      <c r="AA869">
        <v>620</v>
      </c>
      <c r="AB869">
        <v>666481</v>
      </c>
      <c r="AC869">
        <v>9.5</v>
      </c>
      <c r="AD869">
        <v>10.199999999999999</v>
      </c>
      <c r="AE869">
        <v>0</v>
      </c>
      <c r="AF869">
        <v>0</v>
      </c>
      <c r="AG869">
        <v>0</v>
      </c>
      <c r="AH869" s="1">
        <f t="shared" si="13"/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91840.371199999994</v>
      </c>
      <c r="AP869">
        <v>1.3927</v>
      </c>
      <c r="AQ869">
        <v>0</v>
      </c>
      <c r="AR869">
        <v>0</v>
      </c>
      <c r="AS869">
        <v>169.2628</v>
      </c>
      <c r="AT869">
        <v>3731068.27</v>
      </c>
      <c r="AU869" s="1">
        <v>0</v>
      </c>
      <c r="AV869" s="1">
        <v>0</v>
      </c>
      <c r="AW869" s="3">
        <v>0</v>
      </c>
      <c r="AX869" s="1">
        <v>0</v>
      </c>
      <c r="AY869" s="1">
        <v>5.0178779632190196</v>
      </c>
      <c r="AZ869" s="1">
        <v>-8.6821220367809797</v>
      </c>
      <c r="BA869" s="1">
        <v>91.350842925447921</v>
      </c>
      <c r="BB869" s="1">
        <f>BA869-(((100-AH869)/100)*17.6)</f>
        <v>73.750842925447927</v>
      </c>
    </row>
    <row r="870" spans="1:54" x14ac:dyDescent="0.3">
      <c r="A870">
        <v>1</v>
      </c>
      <c r="B870" t="s">
        <v>1946</v>
      </c>
      <c r="C870">
        <v>1</v>
      </c>
      <c r="D870" t="s">
        <v>763</v>
      </c>
      <c r="E870" t="s">
        <v>3146</v>
      </c>
      <c r="F870" t="s">
        <v>3103</v>
      </c>
      <c r="G870" t="s">
        <v>3089</v>
      </c>
      <c r="H870" t="s">
        <v>3088</v>
      </c>
      <c r="I870" t="s">
        <v>1214</v>
      </c>
      <c r="J870" t="s">
        <v>3274</v>
      </c>
      <c r="K870" t="s">
        <v>3497</v>
      </c>
      <c r="L870" t="s">
        <v>4136</v>
      </c>
      <c r="M870" t="s">
        <v>3276</v>
      </c>
      <c r="N870" t="s">
        <v>3277</v>
      </c>
      <c r="O870" t="s">
        <v>4630</v>
      </c>
      <c r="P870" t="s">
        <v>1213</v>
      </c>
      <c r="Q870" t="s">
        <v>1213</v>
      </c>
      <c r="R870">
        <v>182309</v>
      </c>
      <c r="S870">
        <v>2.67</v>
      </c>
      <c r="T870">
        <v>260805</v>
      </c>
      <c r="U870">
        <v>3.83</v>
      </c>
      <c r="V870">
        <v>68175</v>
      </c>
      <c r="W870">
        <v>572</v>
      </c>
      <c r="X870">
        <v>192904</v>
      </c>
      <c r="Y870">
        <v>8</v>
      </c>
      <c r="Z870">
        <v>2.8</v>
      </c>
      <c r="AA870">
        <v>245</v>
      </c>
      <c r="AB870">
        <v>146133</v>
      </c>
      <c r="AC870">
        <v>3.6</v>
      </c>
      <c r="AD870">
        <v>2.1</v>
      </c>
      <c r="AE870">
        <v>41</v>
      </c>
      <c r="AF870">
        <v>57</v>
      </c>
      <c r="AG870">
        <v>70</v>
      </c>
      <c r="AH870" s="1">
        <f t="shared" si="13"/>
        <v>56</v>
      </c>
      <c r="AI870">
        <v>187248.91930000001</v>
      </c>
      <c r="AJ870">
        <v>2.7408000000000001</v>
      </c>
      <c r="AK870">
        <v>0</v>
      </c>
      <c r="AL870">
        <v>0</v>
      </c>
      <c r="AM870">
        <v>154.47620000000001</v>
      </c>
      <c r="AN870">
        <v>1759260.2990000001</v>
      </c>
      <c r="AO870">
        <v>0</v>
      </c>
      <c r="AP870">
        <v>0</v>
      </c>
      <c r="AQ870">
        <v>0</v>
      </c>
      <c r="AR870">
        <v>0</v>
      </c>
      <c r="AS870">
        <v>14.2882</v>
      </c>
      <c r="AT870">
        <v>1219937.429</v>
      </c>
      <c r="AU870" s="1">
        <v>100</v>
      </c>
      <c r="AV870" s="1">
        <v>59.051478270998473</v>
      </c>
      <c r="AW870" s="3">
        <v>91.53364098115479</v>
      </c>
      <c r="AX870" s="1">
        <v>83.528373084051097</v>
      </c>
      <c r="AY870" s="1">
        <v>100.134124566278</v>
      </c>
      <c r="AZ870" s="1">
        <v>99.755277147211174</v>
      </c>
      <c r="BA870" s="1">
        <v>89.972578150497355</v>
      </c>
      <c r="BB870" s="1">
        <f>BA870-(((100-AH870)/100)*16.7)</f>
        <v>82.624578150497356</v>
      </c>
    </row>
    <row r="871" spans="1:54" x14ac:dyDescent="0.3">
      <c r="A871">
        <v>1</v>
      </c>
      <c r="B871" t="s">
        <v>2486</v>
      </c>
      <c r="C871">
        <v>3</v>
      </c>
      <c r="D871" t="s">
        <v>763</v>
      </c>
      <c r="E871" t="s">
        <v>3146</v>
      </c>
      <c r="F871" t="s">
        <v>3105</v>
      </c>
      <c r="G871" t="s">
        <v>3089</v>
      </c>
      <c r="H871" t="s">
        <v>3088</v>
      </c>
      <c r="I871" t="s">
        <v>1443</v>
      </c>
      <c r="J871" t="s">
        <v>3274</v>
      </c>
      <c r="K871" t="s">
        <v>3498</v>
      </c>
      <c r="L871" t="s">
        <v>4137</v>
      </c>
      <c r="M871" t="s">
        <v>3276</v>
      </c>
      <c r="N871" t="s">
        <v>3277</v>
      </c>
      <c r="O871" t="s">
        <v>4631</v>
      </c>
      <c r="P871" t="s">
        <v>1442</v>
      </c>
      <c r="Q871" t="s">
        <v>1442</v>
      </c>
      <c r="R871">
        <v>101508</v>
      </c>
      <c r="S871">
        <v>1.55</v>
      </c>
      <c r="T871">
        <v>37208</v>
      </c>
      <c r="U871">
        <v>0.56999999999999995</v>
      </c>
      <c r="V871">
        <v>65586</v>
      </c>
      <c r="W871">
        <v>256</v>
      </c>
      <c r="X871">
        <v>160086</v>
      </c>
      <c r="Y871">
        <v>4</v>
      </c>
      <c r="Z871">
        <v>2.4</v>
      </c>
      <c r="AA871">
        <v>130</v>
      </c>
      <c r="AB871">
        <v>361704</v>
      </c>
      <c r="AC871">
        <v>2</v>
      </c>
      <c r="AD871">
        <v>5.5</v>
      </c>
      <c r="AE871">
        <v>73</v>
      </c>
      <c r="AF871">
        <v>31</v>
      </c>
      <c r="AG871">
        <v>66</v>
      </c>
      <c r="AH871" s="1">
        <f t="shared" si="13"/>
        <v>56.666666666666664</v>
      </c>
      <c r="AI871">
        <v>105659.73330000001</v>
      </c>
      <c r="AJ871">
        <v>1.5935999999999999</v>
      </c>
      <c r="AK871">
        <v>0</v>
      </c>
      <c r="AL871">
        <v>0</v>
      </c>
      <c r="AM871">
        <v>60.535200000000003</v>
      </c>
      <c r="AN871">
        <v>1487701.6055999999</v>
      </c>
      <c r="AO871">
        <v>29214.235400000001</v>
      </c>
      <c r="AP871">
        <v>0.44059999999999999</v>
      </c>
      <c r="AQ871">
        <v>0</v>
      </c>
      <c r="AR871">
        <v>0</v>
      </c>
      <c r="AS871">
        <v>0</v>
      </c>
      <c r="AT871">
        <v>2587108.4911000002</v>
      </c>
      <c r="AU871" s="1">
        <v>78.339604238249123</v>
      </c>
      <c r="AV871" s="1">
        <v>36.509716288492086</v>
      </c>
      <c r="AW871" s="3">
        <v>100</v>
      </c>
      <c r="AX871" s="1">
        <v>71.616440175580408</v>
      </c>
      <c r="AY871" s="1">
        <v>93.5477413971266</v>
      </c>
      <c r="AZ871" s="1">
        <v>92.128563405905624</v>
      </c>
      <c r="BA871" s="1">
        <v>44.520368915103667</v>
      </c>
      <c r="BB871" s="1">
        <f>BA871-(((100-AH871)/100)*19.7)</f>
        <v>35.983702248436998</v>
      </c>
    </row>
    <row r="872" spans="1:54" x14ac:dyDescent="0.3">
      <c r="A872">
        <v>1</v>
      </c>
      <c r="B872" t="s">
        <v>2026</v>
      </c>
      <c r="C872">
        <v>1</v>
      </c>
      <c r="D872" t="s">
        <v>1191</v>
      </c>
      <c r="E872" t="s">
        <v>3146</v>
      </c>
      <c r="F872" t="s">
        <v>3106</v>
      </c>
      <c r="G872" t="s">
        <v>3089</v>
      </c>
      <c r="H872" t="s">
        <v>3088</v>
      </c>
      <c r="I872" t="s">
        <v>283</v>
      </c>
      <c r="J872" t="s">
        <v>3274</v>
      </c>
      <c r="K872" t="s">
        <v>3499</v>
      </c>
      <c r="L872" t="s">
        <v>4138</v>
      </c>
      <c r="M872" t="s">
        <v>3276</v>
      </c>
      <c r="N872" t="s">
        <v>3277</v>
      </c>
      <c r="O872" t="s">
        <v>4632</v>
      </c>
      <c r="P872" t="s">
        <v>282</v>
      </c>
      <c r="Q872" t="s">
        <v>282</v>
      </c>
      <c r="R872">
        <v>254488</v>
      </c>
      <c r="S872">
        <v>3.75</v>
      </c>
      <c r="T872">
        <v>254488</v>
      </c>
      <c r="U872">
        <v>3.75</v>
      </c>
      <c r="V872">
        <v>67838</v>
      </c>
      <c r="W872">
        <v>909</v>
      </c>
      <c r="X872">
        <v>317710</v>
      </c>
      <c r="Y872">
        <v>13</v>
      </c>
      <c r="Z872">
        <v>4.7</v>
      </c>
      <c r="AA872">
        <v>909</v>
      </c>
      <c r="AB872">
        <v>317710</v>
      </c>
      <c r="AC872">
        <v>13.4</v>
      </c>
      <c r="AD872">
        <v>4.7</v>
      </c>
      <c r="AE872">
        <v>50</v>
      </c>
      <c r="AF872">
        <v>50</v>
      </c>
      <c r="AG872">
        <v>50</v>
      </c>
      <c r="AH872" s="1">
        <f t="shared" si="13"/>
        <v>50</v>
      </c>
      <c r="AI872">
        <v>215689.88930000001</v>
      </c>
      <c r="AJ872">
        <v>3.1476999999999999</v>
      </c>
      <c r="AK872">
        <v>0</v>
      </c>
      <c r="AL872">
        <v>0</v>
      </c>
      <c r="AM872">
        <v>211.22800000000001</v>
      </c>
      <c r="AN872">
        <v>2299365.9640000002</v>
      </c>
      <c r="AO872">
        <v>368182.00020000001</v>
      </c>
      <c r="AP872">
        <v>5.3731</v>
      </c>
      <c r="AQ872">
        <v>0</v>
      </c>
      <c r="AR872">
        <v>0</v>
      </c>
      <c r="AS872">
        <v>211.22800000000001</v>
      </c>
      <c r="AT872">
        <v>2299365.9640000002</v>
      </c>
      <c r="AU872" s="1">
        <v>36.941303936503353</v>
      </c>
      <c r="AV872" s="1">
        <v>50</v>
      </c>
      <c r="AW872" s="3">
        <v>50</v>
      </c>
      <c r="AX872" s="1">
        <v>45.647101312167784</v>
      </c>
      <c r="AY872" s="1">
        <v>100.600755661886</v>
      </c>
      <c r="AZ872" s="1">
        <v>93.154408541652984</v>
      </c>
      <c r="BA872" s="1">
        <v>84.394023242944101</v>
      </c>
      <c r="BB872" s="1">
        <f>BA872-(((100-AH872)/100)*17.6)</f>
        <v>75.594023242944104</v>
      </c>
    </row>
    <row r="873" spans="1:54" x14ac:dyDescent="0.3">
      <c r="A873">
        <v>1</v>
      </c>
      <c r="B873" t="s">
        <v>2363</v>
      </c>
      <c r="C873">
        <v>3</v>
      </c>
      <c r="D873" t="s">
        <v>1191</v>
      </c>
      <c r="E873" t="s">
        <v>3146</v>
      </c>
      <c r="F873" t="s">
        <v>3103</v>
      </c>
      <c r="G873" t="s">
        <v>3089</v>
      </c>
      <c r="H873" t="s">
        <v>3090</v>
      </c>
      <c r="I873" t="s">
        <v>1214</v>
      </c>
      <c r="J873" t="s">
        <v>3274</v>
      </c>
      <c r="K873" t="s">
        <v>3497</v>
      </c>
      <c r="L873" t="s">
        <v>4136</v>
      </c>
      <c r="M873" t="s">
        <v>3276</v>
      </c>
      <c r="N873" t="s">
        <v>3277</v>
      </c>
      <c r="O873" t="s">
        <v>4630</v>
      </c>
      <c r="P873" t="s">
        <v>1213</v>
      </c>
      <c r="Q873" t="s">
        <v>1213</v>
      </c>
      <c r="R873">
        <v>0</v>
      </c>
      <c r="S873">
        <v>0</v>
      </c>
      <c r="T873">
        <v>72140</v>
      </c>
      <c r="U873">
        <v>1.1100000000000001</v>
      </c>
      <c r="V873">
        <v>64821</v>
      </c>
      <c r="W873">
        <v>0</v>
      </c>
      <c r="X873">
        <v>8160</v>
      </c>
      <c r="Y873">
        <v>0</v>
      </c>
      <c r="Z873">
        <v>0.1</v>
      </c>
      <c r="AA873">
        <v>510</v>
      </c>
      <c r="AB873">
        <v>399880</v>
      </c>
      <c r="AC873">
        <v>7.9</v>
      </c>
      <c r="AD873">
        <v>6.2</v>
      </c>
      <c r="AE873">
        <v>0</v>
      </c>
      <c r="AF873">
        <v>2</v>
      </c>
      <c r="AG873">
        <v>0</v>
      </c>
      <c r="AH873" s="1">
        <f t="shared" si="13"/>
        <v>0.66666666666666663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167867.1061</v>
      </c>
      <c r="AO873">
        <v>69818.0916</v>
      </c>
      <c r="AP873">
        <v>1.0591999999999999</v>
      </c>
      <c r="AQ873">
        <v>0</v>
      </c>
      <c r="AR873">
        <v>0</v>
      </c>
      <c r="AS873">
        <v>120.8035</v>
      </c>
      <c r="AT873">
        <v>2557877.8196</v>
      </c>
      <c r="AU873" s="1">
        <v>0</v>
      </c>
      <c r="AV873" s="1">
        <v>6.1585772211202032</v>
      </c>
      <c r="AW873" s="3">
        <v>0</v>
      </c>
      <c r="AX873" s="1">
        <v>2.0528590737067343</v>
      </c>
      <c r="AY873" s="1">
        <v>37.773850936863901</v>
      </c>
      <c r="AZ873" s="1">
        <v>35.521066695559156</v>
      </c>
      <c r="BA873" s="1">
        <v>0.8245464269726055</v>
      </c>
      <c r="BB873" s="1">
        <f>BA873-(((100-AH873)/100)*16.7)</f>
        <v>-15.764120239694059</v>
      </c>
    </row>
    <row r="874" spans="1:54" x14ac:dyDescent="0.3">
      <c r="A874">
        <v>1</v>
      </c>
      <c r="B874" t="s">
        <v>1441</v>
      </c>
      <c r="C874">
        <v>1</v>
      </c>
      <c r="D874" t="s">
        <v>3050</v>
      </c>
      <c r="E874" t="s">
        <v>3146</v>
      </c>
      <c r="F874" t="s">
        <v>3105</v>
      </c>
      <c r="G874" t="s">
        <v>3089</v>
      </c>
      <c r="H874" t="s">
        <v>3090</v>
      </c>
      <c r="I874" t="s">
        <v>1443</v>
      </c>
      <c r="J874" t="s">
        <v>3274</v>
      </c>
      <c r="K874" t="s">
        <v>3498</v>
      </c>
      <c r="L874" t="s">
        <v>4137</v>
      </c>
      <c r="M874" t="s">
        <v>3276</v>
      </c>
      <c r="N874" t="s">
        <v>3277</v>
      </c>
      <c r="O874" t="s">
        <v>4631</v>
      </c>
      <c r="P874" t="s">
        <v>1442</v>
      </c>
      <c r="Q874" t="s">
        <v>1442</v>
      </c>
      <c r="R874">
        <v>0</v>
      </c>
      <c r="S874">
        <v>0</v>
      </c>
      <c r="T874">
        <v>71719</v>
      </c>
      <c r="U874">
        <v>1.07</v>
      </c>
      <c r="V874">
        <v>66768</v>
      </c>
      <c r="W874">
        <v>0</v>
      </c>
      <c r="X874">
        <v>13496</v>
      </c>
      <c r="Y874">
        <v>0</v>
      </c>
      <c r="Z874">
        <v>0.2</v>
      </c>
      <c r="AA874">
        <v>462</v>
      </c>
      <c r="AB874">
        <v>505159</v>
      </c>
      <c r="AC874">
        <v>6.9</v>
      </c>
      <c r="AD874">
        <v>7.6</v>
      </c>
      <c r="AE874">
        <v>0</v>
      </c>
      <c r="AF874">
        <v>3</v>
      </c>
      <c r="AG874">
        <v>0</v>
      </c>
      <c r="AH874" s="1">
        <f t="shared" si="13"/>
        <v>1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125156.38159999999</v>
      </c>
      <c r="AO874">
        <v>56414.512900000002</v>
      </c>
      <c r="AP874">
        <v>0.82040000000000002</v>
      </c>
      <c r="AQ874">
        <v>0</v>
      </c>
      <c r="AR874">
        <v>0</v>
      </c>
      <c r="AS874">
        <v>63.962699999999998</v>
      </c>
      <c r="AT874">
        <v>3053116.0070000002</v>
      </c>
      <c r="AU874" s="1">
        <v>0</v>
      </c>
      <c r="AV874" s="1">
        <v>3.9378746154331421</v>
      </c>
      <c r="AW874" s="3">
        <v>0</v>
      </c>
      <c r="AX874" s="1">
        <v>1.3126248718110474</v>
      </c>
      <c r="AY874" s="1">
        <v>31.7841435948826</v>
      </c>
      <c r="AZ874" s="1">
        <v>26.849774838473152</v>
      </c>
      <c r="BA874" s="1">
        <v>8.6911299362876662</v>
      </c>
      <c r="BB874" s="1">
        <f>BA874-(((100-AH874)/100)*19.7)</f>
        <v>-10.811870063712334</v>
      </c>
    </row>
    <row r="875" spans="1:54" x14ac:dyDescent="0.3">
      <c r="A875">
        <v>1</v>
      </c>
      <c r="B875" t="s">
        <v>1196</v>
      </c>
      <c r="C875">
        <v>3</v>
      </c>
      <c r="D875" t="s">
        <v>3050</v>
      </c>
      <c r="E875" t="s">
        <v>3146</v>
      </c>
      <c r="F875" t="s">
        <v>3106</v>
      </c>
      <c r="G875" t="s">
        <v>3089</v>
      </c>
      <c r="H875" t="s">
        <v>3090</v>
      </c>
      <c r="I875" t="s">
        <v>283</v>
      </c>
      <c r="J875" t="s">
        <v>3274</v>
      </c>
      <c r="K875" t="s">
        <v>3499</v>
      </c>
      <c r="L875" t="s">
        <v>4138</v>
      </c>
      <c r="M875" t="s">
        <v>3276</v>
      </c>
      <c r="N875" t="s">
        <v>3277</v>
      </c>
      <c r="O875" t="s">
        <v>4632</v>
      </c>
      <c r="P875" t="s">
        <v>282</v>
      </c>
      <c r="Q875" t="s">
        <v>282</v>
      </c>
      <c r="R875">
        <v>0</v>
      </c>
      <c r="S875">
        <v>0</v>
      </c>
      <c r="T875">
        <v>71600</v>
      </c>
      <c r="U875">
        <v>1.1000000000000001</v>
      </c>
      <c r="V875">
        <v>65364</v>
      </c>
      <c r="W875">
        <v>55</v>
      </c>
      <c r="X875">
        <v>13207</v>
      </c>
      <c r="Y875">
        <v>1</v>
      </c>
      <c r="Z875">
        <v>0.2</v>
      </c>
      <c r="AA875">
        <v>460</v>
      </c>
      <c r="AB875">
        <v>559968</v>
      </c>
      <c r="AC875">
        <v>7</v>
      </c>
      <c r="AD875">
        <v>8.6</v>
      </c>
      <c r="AE875">
        <v>0</v>
      </c>
      <c r="AF875">
        <v>2</v>
      </c>
      <c r="AG875">
        <v>11</v>
      </c>
      <c r="AH875" s="1">
        <f t="shared" si="13"/>
        <v>4.333333333333333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176123.8688</v>
      </c>
      <c r="AO875">
        <v>439716.26449999999</v>
      </c>
      <c r="AP875">
        <v>6.7276999999999996</v>
      </c>
      <c r="AQ875">
        <v>15.4254</v>
      </c>
      <c r="AR875">
        <v>0</v>
      </c>
      <c r="AS875">
        <v>282.01440000000002</v>
      </c>
      <c r="AT875">
        <v>3491203.5164999999</v>
      </c>
      <c r="AU875" s="1">
        <v>0</v>
      </c>
      <c r="AV875" s="1">
        <v>4.8025128464387823</v>
      </c>
      <c r="AW875" s="3">
        <v>0</v>
      </c>
      <c r="AX875" s="1">
        <v>1.600837615479594</v>
      </c>
      <c r="AY875" s="1">
        <v>43.931851460867698</v>
      </c>
      <c r="AZ875" s="1">
        <v>30.451166214188405</v>
      </c>
      <c r="BA875" s="1">
        <v>15.104061615770437</v>
      </c>
      <c r="BB875" s="1">
        <f>BA875-(((100-AH875)/100)*17.6)</f>
        <v>-1.7332717175628964</v>
      </c>
    </row>
    <row r="876" spans="1:54" x14ac:dyDescent="0.3">
      <c r="A876">
        <v>1</v>
      </c>
      <c r="B876" t="s">
        <v>1308</v>
      </c>
      <c r="C876">
        <v>1</v>
      </c>
      <c r="D876" t="s">
        <v>1064</v>
      </c>
      <c r="E876" t="s">
        <v>3146</v>
      </c>
      <c r="F876" t="s">
        <v>3103</v>
      </c>
      <c r="G876" t="s">
        <v>3104</v>
      </c>
      <c r="H876" t="s">
        <v>3088</v>
      </c>
      <c r="I876" t="s">
        <v>1214</v>
      </c>
      <c r="J876" t="s">
        <v>3274</v>
      </c>
      <c r="K876" t="s">
        <v>3497</v>
      </c>
      <c r="L876" t="s">
        <v>4136</v>
      </c>
      <c r="M876" t="s">
        <v>3276</v>
      </c>
      <c r="N876" t="s">
        <v>3277</v>
      </c>
      <c r="O876" t="s">
        <v>4630</v>
      </c>
      <c r="P876" t="s">
        <v>1213</v>
      </c>
      <c r="Q876" t="s">
        <v>1213</v>
      </c>
      <c r="R876">
        <v>0</v>
      </c>
      <c r="S876">
        <v>0</v>
      </c>
      <c r="T876">
        <v>58192</v>
      </c>
      <c r="U876">
        <v>0.87</v>
      </c>
      <c r="V876">
        <v>66569</v>
      </c>
      <c r="W876">
        <v>0</v>
      </c>
      <c r="X876">
        <v>0</v>
      </c>
      <c r="Y876">
        <v>0</v>
      </c>
      <c r="Z876">
        <v>0</v>
      </c>
      <c r="AA876">
        <v>295</v>
      </c>
      <c r="AB876">
        <v>355809</v>
      </c>
      <c r="AC876">
        <v>4.4000000000000004</v>
      </c>
      <c r="AD876">
        <v>5.3</v>
      </c>
      <c r="AE876">
        <v>0</v>
      </c>
      <c r="AF876">
        <v>0</v>
      </c>
      <c r="AG876">
        <v>0</v>
      </c>
      <c r="AH876" s="1">
        <f t="shared" si="13"/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176837.33489999999</v>
      </c>
      <c r="AO876">
        <v>54877.745199999998</v>
      </c>
      <c r="AP876">
        <v>0.81059999999999999</v>
      </c>
      <c r="AQ876">
        <v>0</v>
      </c>
      <c r="AR876">
        <v>0</v>
      </c>
      <c r="AS876">
        <v>78.7059</v>
      </c>
      <c r="AT876">
        <v>2290733.4449999998</v>
      </c>
      <c r="AU876" s="1">
        <v>0</v>
      </c>
      <c r="AV876" s="1">
        <v>7.166454406919442</v>
      </c>
      <c r="AW876" s="3">
        <v>0</v>
      </c>
      <c r="AX876" s="1">
        <v>2.3888181356398142</v>
      </c>
      <c r="AY876" s="1">
        <v>22.321476951165</v>
      </c>
      <c r="AZ876" s="1">
        <v>20.076419768284715</v>
      </c>
      <c r="BA876" s="1">
        <v>-3.5720063002852136</v>
      </c>
      <c r="BB876" s="1">
        <f>BA876-(((100-AH876)/100)*16.7)</f>
        <v>-20.272006300285213</v>
      </c>
    </row>
    <row r="877" spans="1:54" x14ac:dyDescent="0.3">
      <c r="A877">
        <v>1</v>
      </c>
      <c r="B877" t="s">
        <v>2480</v>
      </c>
      <c r="C877">
        <v>3</v>
      </c>
      <c r="D877" t="s">
        <v>63</v>
      </c>
      <c r="E877" t="s">
        <v>3145</v>
      </c>
      <c r="F877" t="s">
        <v>3105</v>
      </c>
      <c r="G877" t="s">
        <v>3089</v>
      </c>
      <c r="H877" t="s">
        <v>3088</v>
      </c>
      <c r="I877" t="s">
        <v>1669</v>
      </c>
      <c r="J877" t="s">
        <v>3274</v>
      </c>
      <c r="K877" t="s">
        <v>3495</v>
      </c>
      <c r="L877" t="s">
        <v>4147</v>
      </c>
      <c r="M877" t="s">
        <v>3276</v>
      </c>
      <c r="N877" t="s">
        <v>3277</v>
      </c>
      <c r="O877" t="s">
        <v>4628</v>
      </c>
      <c r="P877" t="s">
        <v>1668</v>
      </c>
      <c r="Q877" t="s">
        <v>1668</v>
      </c>
      <c r="R877">
        <v>260399</v>
      </c>
      <c r="S877">
        <v>4.03</v>
      </c>
      <c r="T877">
        <v>0</v>
      </c>
      <c r="U877">
        <v>0</v>
      </c>
      <c r="V877">
        <v>64615</v>
      </c>
      <c r="W877">
        <v>1320</v>
      </c>
      <c r="X877">
        <v>580054</v>
      </c>
      <c r="Y877">
        <v>20</v>
      </c>
      <c r="Z877">
        <v>9</v>
      </c>
      <c r="AA877">
        <v>0</v>
      </c>
      <c r="AB877">
        <v>52462</v>
      </c>
      <c r="AC877">
        <v>0</v>
      </c>
      <c r="AD877">
        <v>0.8</v>
      </c>
      <c r="AE877">
        <v>100</v>
      </c>
      <c r="AF877">
        <v>92</v>
      </c>
      <c r="AG877">
        <v>100</v>
      </c>
      <c r="AH877" s="1">
        <f t="shared" si="13"/>
        <v>97.333333333333329</v>
      </c>
      <c r="AI877">
        <v>257989.88370000001</v>
      </c>
      <c r="AJ877">
        <v>3.8517999999999999</v>
      </c>
      <c r="AK877">
        <v>0</v>
      </c>
      <c r="AL877">
        <v>0</v>
      </c>
      <c r="AM877">
        <v>471.6019</v>
      </c>
      <c r="AN877">
        <v>3664146.1264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520284.87890000001</v>
      </c>
      <c r="AU877" s="1">
        <v>100</v>
      </c>
      <c r="AV877" s="1">
        <v>87.56617379421462</v>
      </c>
      <c r="AW877" s="3">
        <v>100</v>
      </c>
      <c r="AX877" s="1">
        <v>95.855391264738202</v>
      </c>
      <c r="AY877" s="1">
        <v>98.611836237984406</v>
      </c>
      <c r="AZ877" s="1">
        <v>98.404605801221322</v>
      </c>
      <c r="BA877" s="1">
        <v>62.047664274841992</v>
      </c>
      <c r="BB877" s="1">
        <f>BA877-(((100-AH877)/100)*19.7)</f>
        <v>61.522330941508656</v>
      </c>
    </row>
    <row r="878" spans="1:54" x14ac:dyDescent="0.3">
      <c r="A878">
        <v>1</v>
      </c>
      <c r="B878" t="s">
        <v>1447</v>
      </c>
      <c r="C878">
        <v>3</v>
      </c>
      <c r="D878" t="s">
        <v>1064</v>
      </c>
      <c r="E878" t="s">
        <v>3146</v>
      </c>
      <c r="F878" t="s">
        <v>3105</v>
      </c>
      <c r="G878" t="s">
        <v>3104</v>
      </c>
      <c r="H878" t="s">
        <v>3088</v>
      </c>
      <c r="I878" t="s">
        <v>1443</v>
      </c>
      <c r="J878" t="s">
        <v>3274</v>
      </c>
      <c r="K878" t="s">
        <v>3498</v>
      </c>
      <c r="L878" t="s">
        <v>4137</v>
      </c>
      <c r="M878" t="s">
        <v>3276</v>
      </c>
      <c r="N878" t="s">
        <v>3277</v>
      </c>
      <c r="O878" t="s">
        <v>4631</v>
      </c>
      <c r="P878" t="s">
        <v>1442</v>
      </c>
      <c r="Q878" t="s">
        <v>1442</v>
      </c>
      <c r="R878">
        <v>0</v>
      </c>
      <c r="S878">
        <v>0</v>
      </c>
      <c r="T878">
        <v>62246</v>
      </c>
      <c r="U878">
        <v>0.95</v>
      </c>
      <c r="V878">
        <v>65664</v>
      </c>
      <c r="W878">
        <v>0</v>
      </c>
      <c r="X878">
        <v>0</v>
      </c>
      <c r="Y878">
        <v>0</v>
      </c>
      <c r="Z878">
        <v>0</v>
      </c>
      <c r="AA878">
        <v>354</v>
      </c>
      <c r="AB878">
        <v>549379</v>
      </c>
      <c r="AC878">
        <v>5.4</v>
      </c>
      <c r="AD878">
        <v>8.4</v>
      </c>
      <c r="AE878">
        <v>0</v>
      </c>
      <c r="AF878">
        <v>0</v>
      </c>
      <c r="AG878">
        <v>0</v>
      </c>
      <c r="AH878" s="1">
        <f t="shared" si="13"/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48075.120900000002</v>
      </c>
      <c r="AP878">
        <v>0.72509999999999997</v>
      </c>
      <c r="AQ878">
        <v>0</v>
      </c>
      <c r="AR878">
        <v>0</v>
      </c>
      <c r="AS878">
        <v>0</v>
      </c>
      <c r="AT878">
        <v>3227215.3580999998</v>
      </c>
      <c r="AU878" s="1">
        <v>0</v>
      </c>
      <c r="AV878" s="1">
        <v>0</v>
      </c>
      <c r="AW878" s="3">
        <v>0</v>
      </c>
      <c r="AX878" s="1">
        <v>0</v>
      </c>
      <c r="AY878" s="1">
        <v>6.8844023456499803</v>
      </c>
      <c r="AZ878" s="1">
        <v>0</v>
      </c>
      <c r="BA878" s="1">
        <v>-8.7170930792841226</v>
      </c>
      <c r="BB878" s="1">
        <f>BA878-(((100-AH878)/100)*19.7)</f>
        <v>-28.417093079284122</v>
      </c>
    </row>
    <row r="879" spans="1:54" x14ac:dyDescent="0.3">
      <c r="A879">
        <v>1</v>
      </c>
      <c r="B879" t="s">
        <v>1663</v>
      </c>
      <c r="C879">
        <v>1</v>
      </c>
      <c r="D879" t="s">
        <v>1156</v>
      </c>
      <c r="E879" t="s">
        <v>3146</v>
      </c>
      <c r="F879" t="s">
        <v>3106</v>
      </c>
      <c r="G879" t="s">
        <v>3104</v>
      </c>
      <c r="H879" t="s">
        <v>3088</v>
      </c>
      <c r="I879" t="s">
        <v>283</v>
      </c>
      <c r="J879" t="s">
        <v>3274</v>
      </c>
      <c r="K879" t="s">
        <v>3499</v>
      </c>
      <c r="L879" t="s">
        <v>4138</v>
      </c>
      <c r="M879" t="s">
        <v>3276</v>
      </c>
      <c r="N879" t="s">
        <v>3277</v>
      </c>
      <c r="O879" t="s">
        <v>4632</v>
      </c>
      <c r="P879" t="s">
        <v>282</v>
      </c>
      <c r="Q879" t="s">
        <v>282</v>
      </c>
      <c r="R879">
        <v>0</v>
      </c>
      <c r="S879">
        <v>0</v>
      </c>
      <c r="T879">
        <v>61224</v>
      </c>
      <c r="U879">
        <v>0.92</v>
      </c>
      <c r="V879">
        <v>66697</v>
      </c>
      <c r="W879">
        <v>0</v>
      </c>
      <c r="X879">
        <v>0</v>
      </c>
      <c r="Y879">
        <v>0</v>
      </c>
      <c r="Z879">
        <v>0</v>
      </c>
      <c r="AA879">
        <v>413</v>
      </c>
      <c r="AB879">
        <v>299228</v>
      </c>
      <c r="AC879">
        <v>6.2</v>
      </c>
      <c r="AD879">
        <v>4.5</v>
      </c>
      <c r="AE879">
        <v>0</v>
      </c>
      <c r="AF879">
        <v>0</v>
      </c>
      <c r="AG879">
        <v>0</v>
      </c>
      <c r="AH879" s="1">
        <f t="shared" si="13"/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193.27590000000001</v>
      </c>
      <c r="AT879">
        <v>3041505.409</v>
      </c>
      <c r="AU879" s="1">
        <v>0</v>
      </c>
      <c r="AV879" s="1">
        <v>0</v>
      </c>
      <c r="AW879" s="3">
        <v>0</v>
      </c>
      <c r="AX879" s="1">
        <v>0</v>
      </c>
      <c r="AY879" s="1">
        <v>21.655953913167</v>
      </c>
      <c r="AZ879" s="1">
        <v>0</v>
      </c>
      <c r="BA879" s="1">
        <v>5.1708810466419681</v>
      </c>
      <c r="BB879" s="1">
        <f>BA879-(((100-AH879)/100)*17.6)</f>
        <v>-12.429118953358033</v>
      </c>
    </row>
    <row r="880" spans="1:54" x14ac:dyDescent="0.3">
      <c r="A880">
        <v>1</v>
      </c>
      <c r="B880" t="s">
        <v>1212</v>
      </c>
      <c r="C880">
        <v>3</v>
      </c>
      <c r="D880" t="s">
        <v>1156</v>
      </c>
      <c r="E880" t="s">
        <v>3146</v>
      </c>
      <c r="F880" t="s">
        <v>3103</v>
      </c>
      <c r="G880" t="s">
        <v>3104</v>
      </c>
      <c r="H880" t="s">
        <v>3090</v>
      </c>
      <c r="I880" t="s">
        <v>1214</v>
      </c>
      <c r="J880" t="s">
        <v>3274</v>
      </c>
      <c r="K880" t="s">
        <v>3497</v>
      </c>
      <c r="L880" t="s">
        <v>4136</v>
      </c>
      <c r="M880" t="s">
        <v>3276</v>
      </c>
      <c r="N880" t="s">
        <v>3277</v>
      </c>
      <c r="O880" t="s">
        <v>4630</v>
      </c>
      <c r="P880" t="s">
        <v>1213</v>
      </c>
      <c r="Q880" t="s">
        <v>1213</v>
      </c>
      <c r="R880">
        <v>0</v>
      </c>
      <c r="S880">
        <v>0</v>
      </c>
      <c r="T880">
        <v>69360</v>
      </c>
      <c r="U880">
        <v>1.06</v>
      </c>
      <c r="V880">
        <v>65385</v>
      </c>
      <c r="W880">
        <v>0</v>
      </c>
      <c r="X880">
        <v>0</v>
      </c>
      <c r="Y880">
        <v>0</v>
      </c>
      <c r="Z880">
        <v>0</v>
      </c>
      <c r="AA880">
        <v>529</v>
      </c>
      <c r="AB880">
        <v>414238</v>
      </c>
      <c r="AC880">
        <v>8.1</v>
      </c>
      <c r="AD880">
        <v>6.3</v>
      </c>
      <c r="AE880">
        <v>0</v>
      </c>
      <c r="AF880">
        <v>0</v>
      </c>
      <c r="AG880">
        <v>0</v>
      </c>
      <c r="AH880" s="1">
        <f t="shared" si="13"/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199960.57490000001</v>
      </c>
      <c r="AO880">
        <v>68696.304699999993</v>
      </c>
      <c r="AP880">
        <v>1.0349999999999999</v>
      </c>
      <c r="AQ880">
        <v>0</v>
      </c>
      <c r="AR880">
        <v>0</v>
      </c>
      <c r="AS880">
        <v>93.222499999999997</v>
      </c>
      <c r="AT880">
        <v>2683935.0780000002</v>
      </c>
      <c r="AU880" s="1">
        <v>0</v>
      </c>
      <c r="AV880" s="1">
        <v>6.9336966023345115</v>
      </c>
      <c r="AW880" s="3">
        <v>0</v>
      </c>
      <c r="AX880" s="1">
        <v>2.3112322007781705</v>
      </c>
      <c r="AY880" s="1">
        <v>18.925014550347999</v>
      </c>
      <c r="AZ880" s="1">
        <v>16.678172890965897</v>
      </c>
      <c r="BA880" s="1">
        <v>14.373164079641903</v>
      </c>
      <c r="BB880" s="1">
        <f>BA880-(((100-AH880)/100)*16.7)</f>
        <v>-2.3268359203580964</v>
      </c>
    </row>
    <row r="881" spans="1:54" x14ac:dyDescent="0.3">
      <c r="A881">
        <v>1</v>
      </c>
      <c r="B881" t="s">
        <v>428</v>
      </c>
      <c r="C881">
        <v>1</v>
      </c>
      <c r="D881" t="s">
        <v>533</v>
      </c>
      <c r="E881" t="s">
        <v>3146</v>
      </c>
      <c r="F881" t="s">
        <v>3105</v>
      </c>
      <c r="G881" t="s">
        <v>3104</v>
      </c>
      <c r="H881" t="s">
        <v>3090</v>
      </c>
      <c r="I881" t="s">
        <v>1443</v>
      </c>
      <c r="J881" t="s">
        <v>3274</v>
      </c>
      <c r="K881" t="s">
        <v>3498</v>
      </c>
      <c r="L881" t="s">
        <v>4137</v>
      </c>
      <c r="M881" t="s">
        <v>3276</v>
      </c>
      <c r="N881" t="s">
        <v>3277</v>
      </c>
      <c r="O881" t="s">
        <v>4631</v>
      </c>
      <c r="P881" t="s">
        <v>1442</v>
      </c>
      <c r="Q881" t="s">
        <v>1442</v>
      </c>
      <c r="R881">
        <v>0</v>
      </c>
      <c r="S881">
        <v>0</v>
      </c>
      <c r="T881">
        <v>71177</v>
      </c>
      <c r="U881">
        <v>1.07</v>
      </c>
      <c r="V881">
        <v>66791</v>
      </c>
      <c r="W881">
        <v>0</v>
      </c>
      <c r="X881">
        <v>0</v>
      </c>
      <c r="Y881">
        <v>0</v>
      </c>
      <c r="Z881">
        <v>0</v>
      </c>
      <c r="AA881">
        <v>417</v>
      </c>
      <c r="AB881">
        <v>419588</v>
      </c>
      <c r="AC881">
        <v>6.2</v>
      </c>
      <c r="AD881">
        <v>6.3</v>
      </c>
      <c r="AE881">
        <v>0</v>
      </c>
      <c r="AF881">
        <v>0</v>
      </c>
      <c r="AG881">
        <v>0</v>
      </c>
      <c r="AH881" s="1">
        <f t="shared" si="13"/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52261.804600000003</v>
      </c>
      <c r="AP881">
        <v>0.76429999999999998</v>
      </c>
      <c r="AQ881">
        <v>0</v>
      </c>
      <c r="AR881">
        <v>0</v>
      </c>
      <c r="AS881">
        <v>0</v>
      </c>
      <c r="AT881">
        <v>3051669.4819999998</v>
      </c>
      <c r="AU881" s="1">
        <v>0</v>
      </c>
      <c r="AV881" s="1">
        <v>0</v>
      </c>
      <c r="AW881" s="3">
        <v>0</v>
      </c>
      <c r="AX881" s="1">
        <v>0</v>
      </c>
      <c r="AY881" s="1">
        <v>-1.88214249970197</v>
      </c>
      <c r="AZ881" s="1">
        <v>0</v>
      </c>
      <c r="BA881" s="1">
        <v>-0.68274374583174247</v>
      </c>
      <c r="BB881" s="1">
        <f>BA881-(((100-AH881)/100)*19.7)</f>
        <v>-20.382743745831743</v>
      </c>
    </row>
    <row r="882" spans="1:54" x14ac:dyDescent="0.3">
      <c r="A882">
        <v>1</v>
      </c>
      <c r="B882" t="s">
        <v>281</v>
      </c>
      <c r="C882">
        <v>3</v>
      </c>
      <c r="D882" t="s">
        <v>533</v>
      </c>
      <c r="E882" t="s">
        <v>3146</v>
      </c>
      <c r="F882" t="s">
        <v>3106</v>
      </c>
      <c r="G882" t="s">
        <v>3104</v>
      </c>
      <c r="H882" t="s">
        <v>3090</v>
      </c>
      <c r="I882" t="s">
        <v>283</v>
      </c>
      <c r="J882" t="s">
        <v>3274</v>
      </c>
      <c r="K882" t="s">
        <v>3499</v>
      </c>
      <c r="L882" t="s">
        <v>4138</v>
      </c>
      <c r="M882" t="s">
        <v>3276</v>
      </c>
      <c r="N882" t="s">
        <v>3277</v>
      </c>
      <c r="O882" t="s">
        <v>4632</v>
      </c>
      <c r="P882" t="s">
        <v>282</v>
      </c>
      <c r="Q882" t="s">
        <v>282</v>
      </c>
      <c r="R882">
        <v>0</v>
      </c>
      <c r="S882">
        <v>0</v>
      </c>
      <c r="T882">
        <v>71917</v>
      </c>
      <c r="U882">
        <v>1.1100000000000001</v>
      </c>
      <c r="V882">
        <v>64864</v>
      </c>
      <c r="W882">
        <v>0</v>
      </c>
      <c r="X882">
        <v>0</v>
      </c>
      <c r="Y882">
        <v>0</v>
      </c>
      <c r="Z882">
        <v>0</v>
      </c>
      <c r="AA882">
        <v>462</v>
      </c>
      <c r="AB882">
        <v>610833</v>
      </c>
      <c r="AC882">
        <v>7.1</v>
      </c>
      <c r="AD882">
        <v>9.4</v>
      </c>
      <c r="AE882">
        <v>0</v>
      </c>
      <c r="AF882">
        <v>0</v>
      </c>
      <c r="AG882">
        <v>0</v>
      </c>
      <c r="AH882" s="1">
        <f t="shared" si="13"/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3530998.6540000001</v>
      </c>
      <c r="AU882" s="1">
        <v>0</v>
      </c>
      <c r="AV882" s="1">
        <v>0</v>
      </c>
      <c r="AW882" s="3">
        <v>0</v>
      </c>
      <c r="AX882" s="1">
        <v>0</v>
      </c>
      <c r="AY882" s="1">
        <v>24.723479640031002</v>
      </c>
      <c r="AZ882" s="1">
        <v>0</v>
      </c>
      <c r="BA882" s="1">
        <v>79.128067012470012</v>
      </c>
      <c r="BB882" s="1">
        <f>BA882-(((100-AH882)/100)*17.6)</f>
        <v>61.528067012470011</v>
      </c>
    </row>
    <row r="883" spans="1:54" x14ac:dyDescent="0.3">
      <c r="A883">
        <v>1</v>
      </c>
      <c r="B883" t="s">
        <v>625</v>
      </c>
      <c r="C883">
        <v>1</v>
      </c>
      <c r="D883" t="s">
        <v>2303</v>
      </c>
      <c r="E883" t="s">
        <v>3147</v>
      </c>
      <c r="F883" t="s">
        <v>3103</v>
      </c>
      <c r="G883" t="s">
        <v>3089</v>
      </c>
      <c r="H883" t="s">
        <v>3088</v>
      </c>
      <c r="I883" t="s">
        <v>1176</v>
      </c>
      <c r="J883" t="s">
        <v>3274</v>
      </c>
      <c r="K883" t="s">
        <v>3500</v>
      </c>
      <c r="L883" t="s">
        <v>4156</v>
      </c>
      <c r="M883" t="s">
        <v>3276</v>
      </c>
      <c r="N883" t="s">
        <v>3277</v>
      </c>
      <c r="O883" t="s">
        <v>4633</v>
      </c>
      <c r="P883" t="s">
        <v>1175</v>
      </c>
      <c r="Q883" t="s">
        <v>1175</v>
      </c>
      <c r="R883">
        <v>214260</v>
      </c>
      <c r="S883">
        <v>3.23</v>
      </c>
      <c r="T883">
        <v>10098</v>
      </c>
      <c r="U883">
        <v>0.15</v>
      </c>
      <c r="V883">
        <v>66303</v>
      </c>
      <c r="W883">
        <v>787</v>
      </c>
      <c r="X883">
        <v>270785</v>
      </c>
      <c r="Y883">
        <v>12</v>
      </c>
      <c r="Z883">
        <v>4.0999999999999996</v>
      </c>
      <c r="AA883">
        <v>0</v>
      </c>
      <c r="AB883">
        <v>72865</v>
      </c>
      <c r="AC883">
        <v>0</v>
      </c>
      <c r="AD883">
        <v>1.1000000000000001</v>
      </c>
      <c r="AE883">
        <v>95</v>
      </c>
      <c r="AF883">
        <v>79</v>
      </c>
      <c r="AG883">
        <v>100</v>
      </c>
      <c r="AH883" s="1">
        <f t="shared" si="13"/>
        <v>91.333333333333329</v>
      </c>
      <c r="AI883">
        <v>208889.5374</v>
      </c>
      <c r="AJ883">
        <v>3.0585</v>
      </c>
      <c r="AK883">
        <v>0</v>
      </c>
      <c r="AL883">
        <v>0</v>
      </c>
      <c r="AM883">
        <v>184.273</v>
      </c>
      <c r="AN883">
        <v>2511565.8339999998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617308.92330000002</v>
      </c>
      <c r="AU883" s="1">
        <v>100</v>
      </c>
      <c r="AV883" s="1">
        <v>80.270577406150494</v>
      </c>
      <c r="AW883" s="3">
        <v>100</v>
      </c>
      <c r="AX883" s="1">
        <v>93.423525802050165</v>
      </c>
      <c r="AY883" s="1">
        <v>94.335659476595396</v>
      </c>
      <c r="AZ883" s="1">
        <v>94.184400570042556</v>
      </c>
      <c r="BA883" s="1">
        <v>76.858867935237612</v>
      </c>
      <c r="BB883" s="1">
        <f>BA883-(((100-AH883)/100)*16.7)</f>
        <v>75.411534601904279</v>
      </c>
    </row>
    <row r="884" spans="1:54" x14ac:dyDescent="0.3">
      <c r="A884">
        <v>1</v>
      </c>
      <c r="B884" t="s">
        <v>990</v>
      </c>
      <c r="C884">
        <v>3</v>
      </c>
      <c r="D884" t="s">
        <v>2303</v>
      </c>
      <c r="E884" t="s">
        <v>3147</v>
      </c>
      <c r="F884" t="s">
        <v>3105</v>
      </c>
      <c r="G884" t="s">
        <v>3089</v>
      </c>
      <c r="H884" t="s">
        <v>3088</v>
      </c>
      <c r="I884" t="s">
        <v>570</v>
      </c>
      <c r="J884" t="s">
        <v>3274</v>
      </c>
      <c r="K884" t="s">
        <v>3501</v>
      </c>
      <c r="L884" t="s">
        <v>4157</v>
      </c>
      <c r="M884" t="s">
        <v>3276</v>
      </c>
      <c r="N884" t="s">
        <v>3277</v>
      </c>
      <c r="O884" t="s">
        <v>4634</v>
      </c>
      <c r="P884" t="s">
        <v>569</v>
      </c>
      <c r="Q884" t="s">
        <v>569</v>
      </c>
      <c r="R884">
        <v>237252</v>
      </c>
      <c r="S884">
        <v>3.65</v>
      </c>
      <c r="T884">
        <v>11626</v>
      </c>
      <c r="U884">
        <v>0.18</v>
      </c>
      <c r="V884">
        <v>65001</v>
      </c>
      <c r="W884">
        <v>806</v>
      </c>
      <c r="X884">
        <v>498962</v>
      </c>
      <c r="Y884">
        <v>12</v>
      </c>
      <c r="Z884">
        <v>7.7</v>
      </c>
      <c r="AA884">
        <v>0</v>
      </c>
      <c r="AB884">
        <v>168136</v>
      </c>
      <c r="AC884">
        <v>0</v>
      </c>
      <c r="AD884">
        <v>2.6</v>
      </c>
      <c r="AE884">
        <v>95</v>
      </c>
      <c r="AF884">
        <v>75</v>
      </c>
      <c r="AG884">
        <v>100</v>
      </c>
      <c r="AH884" s="1">
        <f t="shared" si="13"/>
        <v>90</v>
      </c>
      <c r="AI884">
        <v>236034.68419999999</v>
      </c>
      <c r="AJ884">
        <v>3.5726</v>
      </c>
      <c r="AK884">
        <v>12.809900000000001</v>
      </c>
      <c r="AL884">
        <v>0</v>
      </c>
      <c r="AM884">
        <v>223.68029999999999</v>
      </c>
      <c r="AN884">
        <v>2811715.1165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1061771.7274</v>
      </c>
      <c r="AU884" s="1">
        <v>100</v>
      </c>
      <c r="AV884" s="1">
        <v>72.588735416202923</v>
      </c>
      <c r="AW884" s="3">
        <v>100</v>
      </c>
      <c r="AX884" s="1">
        <v>90.862911805400969</v>
      </c>
      <c r="AY884" s="1">
        <v>89.508705028587499</v>
      </c>
      <c r="AZ884" s="1">
        <v>89.051850618857543</v>
      </c>
      <c r="BA884" s="1">
        <v>-7.3870742893761392</v>
      </c>
      <c r="BB884" s="1">
        <f>BA884-(((100-AH884)/100)*19.7)</f>
        <v>-9.3570742893761398</v>
      </c>
    </row>
    <row r="885" spans="1:54" x14ac:dyDescent="0.3">
      <c r="A885">
        <v>1</v>
      </c>
      <c r="B885" t="s">
        <v>2427</v>
      </c>
      <c r="C885">
        <v>1</v>
      </c>
      <c r="D885" t="s">
        <v>2806</v>
      </c>
      <c r="E885" t="s">
        <v>3147</v>
      </c>
      <c r="F885" t="s">
        <v>3106</v>
      </c>
      <c r="G885" t="s">
        <v>3089</v>
      </c>
      <c r="H885" t="s">
        <v>3088</v>
      </c>
      <c r="I885" t="s">
        <v>255</v>
      </c>
      <c r="J885" t="s">
        <v>3274</v>
      </c>
      <c r="K885" t="s">
        <v>3502</v>
      </c>
      <c r="L885" t="s">
        <v>4158</v>
      </c>
      <c r="M885" t="s">
        <v>3276</v>
      </c>
      <c r="N885" t="s">
        <v>3277</v>
      </c>
      <c r="O885" t="s">
        <v>4635</v>
      </c>
      <c r="P885" t="s">
        <v>254</v>
      </c>
      <c r="Q885" t="s">
        <v>254</v>
      </c>
      <c r="R885">
        <v>94739</v>
      </c>
      <c r="S885">
        <v>1.42</v>
      </c>
      <c r="T885">
        <v>0</v>
      </c>
      <c r="U885">
        <v>0</v>
      </c>
      <c r="V885">
        <v>66882</v>
      </c>
      <c r="W885">
        <v>377</v>
      </c>
      <c r="X885">
        <v>384199</v>
      </c>
      <c r="Y885">
        <v>6</v>
      </c>
      <c r="Z885">
        <v>5.7</v>
      </c>
      <c r="AA885">
        <v>0</v>
      </c>
      <c r="AB885">
        <v>139123</v>
      </c>
      <c r="AC885">
        <v>0</v>
      </c>
      <c r="AD885">
        <v>2.1</v>
      </c>
      <c r="AE885">
        <v>100</v>
      </c>
      <c r="AF885">
        <v>73</v>
      </c>
      <c r="AG885">
        <v>100</v>
      </c>
      <c r="AH885" s="1">
        <f t="shared" si="13"/>
        <v>91</v>
      </c>
      <c r="AI885">
        <v>88670.728099999993</v>
      </c>
      <c r="AJ885">
        <v>1.2919</v>
      </c>
      <c r="AK885">
        <v>5.2538999999999998</v>
      </c>
      <c r="AL885">
        <v>0</v>
      </c>
      <c r="AM885">
        <v>89.973799999999997</v>
      </c>
      <c r="AN885">
        <v>4298385.5659999996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 s="1">
        <v>100</v>
      </c>
      <c r="AV885" s="1">
        <v>100</v>
      </c>
      <c r="AW885" s="3">
        <v>100</v>
      </c>
      <c r="AX885" s="1">
        <v>100</v>
      </c>
      <c r="AY885" s="1">
        <v>90.411368459435295</v>
      </c>
      <c r="AZ885" s="1">
        <v>90.411368459435295</v>
      </c>
      <c r="BA885" s="1">
        <v>59.42399926212876</v>
      </c>
      <c r="BB885" s="1">
        <f>BA885-(((100-AH885)/100)*17.6)</f>
        <v>57.839999262128757</v>
      </c>
    </row>
    <row r="886" spans="1:54" x14ac:dyDescent="0.3">
      <c r="A886">
        <v>1</v>
      </c>
      <c r="B886" t="s">
        <v>1174</v>
      </c>
      <c r="C886">
        <v>3</v>
      </c>
      <c r="D886" t="s">
        <v>2806</v>
      </c>
      <c r="E886" t="s">
        <v>3147</v>
      </c>
      <c r="F886" t="s">
        <v>3103</v>
      </c>
      <c r="G886" t="s">
        <v>3089</v>
      </c>
      <c r="H886" t="s">
        <v>3090</v>
      </c>
      <c r="I886" t="s">
        <v>1176</v>
      </c>
      <c r="J886" t="s">
        <v>3274</v>
      </c>
      <c r="K886" t="s">
        <v>3500</v>
      </c>
      <c r="L886" t="s">
        <v>4156</v>
      </c>
      <c r="M886" t="s">
        <v>3276</v>
      </c>
      <c r="N886" t="s">
        <v>3277</v>
      </c>
      <c r="O886" t="s">
        <v>4633</v>
      </c>
      <c r="P886" t="s">
        <v>1175</v>
      </c>
      <c r="Q886" t="s">
        <v>1175</v>
      </c>
      <c r="R886">
        <v>0</v>
      </c>
      <c r="S886">
        <v>0</v>
      </c>
      <c r="T886">
        <v>0</v>
      </c>
      <c r="U886">
        <v>0</v>
      </c>
      <c r="V886">
        <v>64991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s="1">
        <f t="shared" si="13"/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 s="1">
        <v>0</v>
      </c>
      <c r="AV886" s="1">
        <v>0</v>
      </c>
      <c r="AW886" s="3">
        <v>0</v>
      </c>
      <c r="AX886" s="1">
        <v>0</v>
      </c>
      <c r="AY886" s="1">
        <v>-8.7515642022552402</v>
      </c>
      <c r="AZ886" s="1">
        <v>0</v>
      </c>
      <c r="BA886" s="1">
        <v>15.737026422927158</v>
      </c>
      <c r="BB886" s="1">
        <f>BA886-(((100-AH886)/100)*16.7)</f>
        <v>-0.96297357707284092</v>
      </c>
    </row>
    <row r="887" spans="1:54" x14ac:dyDescent="0.3">
      <c r="A887">
        <v>1</v>
      </c>
      <c r="B887" t="s">
        <v>3063</v>
      </c>
      <c r="C887">
        <v>1</v>
      </c>
      <c r="D887" t="s">
        <v>2243</v>
      </c>
      <c r="E887" t="s">
        <v>3147</v>
      </c>
      <c r="F887" t="s">
        <v>3105</v>
      </c>
      <c r="G887" t="s">
        <v>3089</v>
      </c>
      <c r="H887" t="s">
        <v>3090</v>
      </c>
      <c r="I887" t="s">
        <v>570</v>
      </c>
      <c r="J887" t="s">
        <v>3274</v>
      </c>
      <c r="K887" t="s">
        <v>3501</v>
      </c>
      <c r="L887" t="s">
        <v>4157</v>
      </c>
      <c r="M887" t="s">
        <v>3276</v>
      </c>
      <c r="N887" t="s">
        <v>3277</v>
      </c>
      <c r="O887" t="s">
        <v>4634</v>
      </c>
      <c r="P887" t="s">
        <v>569</v>
      </c>
      <c r="Q887" t="s">
        <v>569</v>
      </c>
      <c r="R887">
        <v>0</v>
      </c>
      <c r="S887">
        <v>0</v>
      </c>
      <c r="T887">
        <v>0</v>
      </c>
      <c r="U887">
        <v>0</v>
      </c>
      <c r="V887">
        <v>66689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s="1">
        <f t="shared" si="13"/>
        <v>0</v>
      </c>
      <c r="AI887">
        <v>343731.05239999999</v>
      </c>
      <c r="AJ887">
        <v>5.0141</v>
      </c>
      <c r="AK887">
        <v>5.7554999999999996</v>
      </c>
      <c r="AL887">
        <v>0</v>
      </c>
      <c r="AM887">
        <v>63.446399999999997</v>
      </c>
      <c r="AN887">
        <v>333527.91100000002</v>
      </c>
      <c r="AO887">
        <v>343731.05239999999</v>
      </c>
      <c r="AP887">
        <v>5.0141</v>
      </c>
      <c r="AQ887">
        <v>11.1646</v>
      </c>
      <c r="AR887">
        <v>0</v>
      </c>
      <c r="AS887">
        <v>123.07340000000001</v>
      </c>
      <c r="AT887">
        <v>333527.91100000002</v>
      </c>
      <c r="AU887" s="1">
        <v>50</v>
      </c>
      <c r="AV887" s="1">
        <v>50</v>
      </c>
      <c r="AW887" s="3">
        <v>34.015906086109894</v>
      </c>
      <c r="AX887" s="1">
        <v>44.671968695369969</v>
      </c>
      <c r="AY887" s="1">
        <v>-0.61994363453349799</v>
      </c>
      <c r="AZ887" s="1">
        <v>-3.3863451997649996</v>
      </c>
      <c r="BA887" s="1">
        <v>-7.3083663246917174</v>
      </c>
      <c r="BB887" s="1">
        <f>BA887-(((100-AH887)/100)*19.7)</f>
        <v>-27.008366324691718</v>
      </c>
    </row>
    <row r="888" spans="1:54" x14ac:dyDescent="0.3">
      <c r="A888">
        <v>1</v>
      </c>
      <c r="B888" t="s">
        <v>2299</v>
      </c>
      <c r="C888">
        <v>1</v>
      </c>
      <c r="D888" t="s">
        <v>295</v>
      </c>
      <c r="E888" t="s">
        <v>3145</v>
      </c>
      <c r="F888" t="s">
        <v>3106</v>
      </c>
      <c r="G888" t="s">
        <v>3089</v>
      </c>
      <c r="H888" t="s">
        <v>3088</v>
      </c>
      <c r="I888" t="s">
        <v>102</v>
      </c>
      <c r="J888" t="s">
        <v>3274</v>
      </c>
      <c r="K888" t="s">
        <v>3496</v>
      </c>
      <c r="L888" t="s">
        <v>4148</v>
      </c>
      <c r="M888" t="s">
        <v>3276</v>
      </c>
      <c r="N888" t="s">
        <v>3277</v>
      </c>
      <c r="O888" t="s">
        <v>4629</v>
      </c>
      <c r="P888" t="s">
        <v>101</v>
      </c>
      <c r="Q888" t="s">
        <v>101</v>
      </c>
      <c r="R888">
        <v>244941</v>
      </c>
      <c r="S888">
        <v>3.68</v>
      </c>
      <c r="T888">
        <v>0</v>
      </c>
      <c r="U888">
        <v>0</v>
      </c>
      <c r="V888">
        <v>66572</v>
      </c>
      <c r="W888">
        <v>1573</v>
      </c>
      <c r="X888">
        <v>404289</v>
      </c>
      <c r="Y888">
        <v>24</v>
      </c>
      <c r="Z888">
        <v>6.1</v>
      </c>
      <c r="AA888">
        <v>0</v>
      </c>
      <c r="AB888">
        <v>33648</v>
      </c>
      <c r="AC888">
        <v>0</v>
      </c>
      <c r="AD888">
        <v>0.5</v>
      </c>
      <c r="AE888">
        <v>100</v>
      </c>
      <c r="AF888">
        <v>92</v>
      </c>
      <c r="AG888">
        <v>100</v>
      </c>
      <c r="AH888" s="1">
        <f t="shared" si="13"/>
        <v>97.333333333333329</v>
      </c>
      <c r="AI888">
        <v>243984.53520000001</v>
      </c>
      <c r="AJ888">
        <v>3.5766</v>
      </c>
      <c r="AK888">
        <v>0</v>
      </c>
      <c r="AL888">
        <v>0</v>
      </c>
      <c r="AM888">
        <v>460.46640000000002</v>
      </c>
      <c r="AN888">
        <v>3500779.5159999998</v>
      </c>
      <c r="AO888">
        <v>395927.20329999999</v>
      </c>
      <c r="AP888">
        <v>5.8038999999999996</v>
      </c>
      <c r="AQ888">
        <v>0</v>
      </c>
      <c r="AR888">
        <v>0</v>
      </c>
      <c r="AS888">
        <v>65.147000000000006</v>
      </c>
      <c r="AT888">
        <v>396147.39069999999</v>
      </c>
      <c r="AU888" s="1">
        <v>38.127841782042886</v>
      </c>
      <c r="AV888" s="1">
        <v>89.834364354668736</v>
      </c>
      <c r="AW888" s="3">
        <v>87.605529082782127</v>
      </c>
      <c r="AX888" s="1">
        <v>71.855911739831242</v>
      </c>
      <c r="AY888" s="1">
        <v>100.47071093032299</v>
      </c>
      <c r="AZ888" s="1">
        <v>96.614970838679881</v>
      </c>
      <c r="BA888" s="1">
        <v>88.37771203155819</v>
      </c>
      <c r="BB888" s="1">
        <f>BA888-(((100-AH888)/100)*17.6)</f>
        <v>87.908378698224851</v>
      </c>
    </row>
    <row r="889" spans="1:54" x14ac:dyDescent="0.3">
      <c r="A889">
        <v>1</v>
      </c>
      <c r="B889" t="s">
        <v>1902</v>
      </c>
      <c r="C889">
        <v>3</v>
      </c>
      <c r="D889" t="s">
        <v>2243</v>
      </c>
      <c r="E889" t="s">
        <v>3147</v>
      </c>
      <c r="F889" t="s">
        <v>3106</v>
      </c>
      <c r="G889" t="s">
        <v>3089</v>
      </c>
      <c r="H889" t="s">
        <v>3090</v>
      </c>
      <c r="I889" t="s">
        <v>255</v>
      </c>
      <c r="J889" t="s">
        <v>3274</v>
      </c>
      <c r="K889" t="s">
        <v>3502</v>
      </c>
      <c r="L889" t="s">
        <v>4158</v>
      </c>
      <c r="M889" t="s">
        <v>3276</v>
      </c>
      <c r="N889" t="s">
        <v>3277</v>
      </c>
      <c r="O889" t="s">
        <v>4635</v>
      </c>
      <c r="P889" t="s">
        <v>254</v>
      </c>
      <c r="Q889" t="s">
        <v>254</v>
      </c>
      <c r="R889">
        <v>167437</v>
      </c>
      <c r="S889">
        <v>2.54</v>
      </c>
      <c r="T889">
        <v>27158</v>
      </c>
      <c r="U889">
        <v>0.41</v>
      </c>
      <c r="V889">
        <v>65830</v>
      </c>
      <c r="W889">
        <v>421</v>
      </c>
      <c r="X889">
        <v>399728</v>
      </c>
      <c r="Y889">
        <v>6</v>
      </c>
      <c r="Z889">
        <v>6.1</v>
      </c>
      <c r="AA889">
        <v>64</v>
      </c>
      <c r="AB889">
        <v>308477</v>
      </c>
      <c r="AC889">
        <v>1</v>
      </c>
      <c r="AD889">
        <v>4.7</v>
      </c>
      <c r="AE889">
        <v>86</v>
      </c>
      <c r="AF889">
        <v>56</v>
      </c>
      <c r="AG889">
        <v>87</v>
      </c>
      <c r="AH889" s="1">
        <f t="shared" si="13"/>
        <v>76.333333333333329</v>
      </c>
      <c r="AI889">
        <v>219410.122</v>
      </c>
      <c r="AJ889">
        <v>3.4123999999999999</v>
      </c>
      <c r="AK889">
        <v>0</v>
      </c>
      <c r="AL889">
        <v>0</v>
      </c>
      <c r="AM889">
        <v>196.214</v>
      </c>
      <c r="AN889">
        <v>3026282.8250000002</v>
      </c>
      <c r="AO889">
        <v>33305.773999999998</v>
      </c>
      <c r="AP889">
        <v>0.51800000000000002</v>
      </c>
      <c r="AQ889">
        <v>0</v>
      </c>
      <c r="AR889">
        <v>0</v>
      </c>
      <c r="AS889">
        <v>32.222099999999998</v>
      </c>
      <c r="AT889">
        <v>2236112.7812000001</v>
      </c>
      <c r="AU889" s="1">
        <v>86.820863061182351</v>
      </c>
      <c r="AV889" s="1">
        <v>57.507702792897639</v>
      </c>
      <c r="AW889" s="3">
        <v>85.894479900506099</v>
      </c>
      <c r="AX889" s="1">
        <v>76.741015251528694</v>
      </c>
      <c r="AY889" s="1">
        <v>97.647975286401206</v>
      </c>
      <c r="AZ889" s="1">
        <v>94.461494375860639</v>
      </c>
      <c r="BA889" s="1">
        <v>-4.985192377518322</v>
      </c>
      <c r="BB889" s="1">
        <f>BA889-(((100-AH889)/100)*17.6)</f>
        <v>-9.1505257108516567</v>
      </c>
    </row>
    <row r="890" spans="1:54" x14ac:dyDescent="0.3">
      <c r="A890">
        <v>1</v>
      </c>
      <c r="B890" t="s">
        <v>1462</v>
      </c>
      <c r="C890">
        <v>1</v>
      </c>
      <c r="D890" t="s">
        <v>2737</v>
      </c>
      <c r="E890" t="s">
        <v>3147</v>
      </c>
      <c r="F890" t="s">
        <v>3103</v>
      </c>
      <c r="G890" t="s">
        <v>3104</v>
      </c>
      <c r="H890" t="s">
        <v>3088</v>
      </c>
      <c r="I890" t="s">
        <v>1176</v>
      </c>
      <c r="J890" t="s">
        <v>3274</v>
      </c>
      <c r="K890" t="s">
        <v>3500</v>
      </c>
      <c r="L890" t="s">
        <v>4156</v>
      </c>
      <c r="M890" t="s">
        <v>3276</v>
      </c>
      <c r="N890" t="s">
        <v>3277</v>
      </c>
      <c r="O890" t="s">
        <v>4633</v>
      </c>
      <c r="P890" t="s">
        <v>1175</v>
      </c>
      <c r="Q890" t="s">
        <v>1175</v>
      </c>
      <c r="R890">
        <v>0</v>
      </c>
      <c r="S890">
        <v>0</v>
      </c>
      <c r="T890">
        <v>76449</v>
      </c>
      <c r="U890">
        <v>1.1599999999999999</v>
      </c>
      <c r="V890">
        <v>66117</v>
      </c>
      <c r="W890">
        <v>0</v>
      </c>
      <c r="X890">
        <v>0</v>
      </c>
      <c r="Y890">
        <v>0</v>
      </c>
      <c r="Z890">
        <v>0</v>
      </c>
      <c r="AA890">
        <v>535</v>
      </c>
      <c r="AB890">
        <v>360363</v>
      </c>
      <c r="AC890">
        <v>8.1</v>
      </c>
      <c r="AD890">
        <v>5.5</v>
      </c>
      <c r="AE890">
        <v>0</v>
      </c>
      <c r="AF890">
        <v>0</v>
      </c>
      <c r="AG890">
        <v>0</v>
      </c>
      <c r="AH890" s="1">
        <f t="shared" si="13"/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121965.49950000001</v>
      </c>
      <c r="AO890">
        <v>75634.632100000003</v>
      </c>
      <c r="AP890">
        <v>1.1013999999999999</v>
      </c>
      <c r="AQ890">
        <v>6.2260999999999997</v>
      </c>
      <c r="AR890">
        <v>0</v>
      </c>
      <c r="AS890">
        <v>102.6523</v>
      </c>
      <c r="AT890">
        <v>2778416.0120000001</v>
      </c>
      <c r="AU890" s="1">
        <v>0</v>
      </c>
      <c r="AV890" s="1">
        <v>4.2051536674195216</v>
      </c>
      <c r="AW890" s="3">
        <v>0</v>
      </c>
      <c r="AX890" s="1">
        <v>1.4017178891398405</v>
      </c>
      <c r="AY890" s="1">
        <v>11.9790959468754</v>
      </c>
      <c r="AZ890" s="1">
        <v>9.7113354583256175</v>
      </c>
      <c r="BA890" s="1">
        <v>-7.9139528613795367</v>
      </c>
      <c r="BB890" s="1">
        <f>BA890-(((100-AH890)/100)*16.7)</f>
        <v>-24.613952861379538</v>
      </c>
    </row>
    <row r="891" spans="1:54" x14ac:dyDescent="0.3">
      <c r="A891">
        <v>1</v>
      </c>
      <c r="B891" t="s">
        <v>568</v>
      </c>
      <c r="C891">
        <v>3</v>
      </c>
      <c r="D891" t="s">
        <v>2737</v>
      </c>
      <c r="E891" t="s">
        <v>3147</v>
      </c>
      <c r="F891" t="s">
        <v>3105</v>
      </c>
      <c r="G891" t="s">
        <v>3104</v>
      </c>
      <c r="H891" t="s">
        <v>3088</v>
      </c>
      <c r="I891" t="s">
        <v>570</v>
      </c>
      <c r="J891" t="s">
        <v>3274</v>
      </c>
      <c r="K891" t="s">
        <v>3501</v>
      </c>
      <c r="L891" t="s">
        <v>4157</v>
      </c>
      <c r="M891" t="s">
        <v>3276</v>
      </c>
      <c r="N891" t="s">
        <v>3277</v>
      </c>
      <c r="O891" t="s">
        <v>4634</v>
      </c>
      <c r="P891" t="s">
        <v>569</v>
      </c>
      <c r="Q891" t="s">
        <v>569</v>
      </c>
      <c r="R891">
        <v>0</v>
      </c>
      <c r="S891">
        <v>0</v>
      </c>
      <c r="T891">
        <v>72980</v>
      </c>
      <c r="U891">
        <v>1.1100000000000001</v>
      </c>
      <c r="V891">
        <v>65686</v>
      </c>
      <c r="W891">
        <v>0</v>
      </c>
      <c r="X891">
        <v>0</v>
      </c>
      <c r="Y891">
        <v>0</v>
      </c>
      <c r="Z891">
        <v>0</v>
      </c>
      <c r="AA891">
        <v>392</v>
      </c>
      <c r="AB891">
        <v>651253</v>
      </c>
      <c r="AC891">
        <v>6</v>
      </c>
      <c r="AD891">
        <v>9.9</v>
      </c>
      <c r="AE891">
        <v>0</v>
      </c>
      <c r="AF891">
        <v>0</v>
      </c>
      <c r="AG891">
        <v>0</v>
      </c>
      <c r="AH891" s="1">
        <f t="shared" si="13"/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70458.454299999998</v>
      </c>
      <c r="AP891">
        <v>1.0621</v>
      </c>
      <c r="AQ891">
        <v>0</v>
      </c>
      <c r="AR891">
        <v>0</v>
      </c>
      <c r="AS891">
        <v>107.09050000000001</v>
      </c>
      <c r="AT891">
        <v>3290742.7895999998</v>
      </c>
      <c r="AU891" s="1">
        <v>0</v>
      </c>
      <c r="AV891" s="1">
        <v>0</v>
      </c>
      <c r="AW891" s="3">
        <v>0</v>
      </c>
      <c r="AX891" s="1">
        <v>0</v>
      </c>
      <c r="AY891" s="1">
        <v>-4.1311513867294298</v>
      </c>
      <c r="AZ891" s="1">
        <v>-9.1311513867294298</v>
      </c>
      <c r="BA891" s="1">
        <v>57.231622305681455</v>
      </c>
      <c r="BB891" s="1">
        <f>BA891-(((100-AH891)/100)*19.7)</f>
        <v>37.531622305681452</v>
      </c>
    </row>
    <row r="892" spans="1:54" x14ac:dyDescent="0.3">
      <c r="A892">
        <v>1</v>
      </c>
      <c r="B892" t="s">
        <v>1625</v>
      </c>
      <c r="C892">
        <v>1</v>
      </c>
      <c r="D892" t="s">
        <v>2457</v>
      </c>
      <c r="E892" t="s">
        <v>3147</v>
      </c>
      <c r="F892" t="s">
        <v>3106</v>
      </c>
      <c r="G892" t="s">
        <v>3104</v>
      </c>
      <c r="H892" t="s">
        <v>3088</v>
      </c>
      <c r="I892" t="s">
        <v>255</v>
      </c>
      <c r="J892" t="s">
        <v>3274</v>
      </c>
      <c r="K892" t="s">
        <v>3502</v>
      </c>
      <c r="L892" t="s">
        <v>4158</v>
      </c>
      <c r="M892" t="s">
        <v>3276</v>
      </c>
      <c r="N892" t="s">
        <v>3277</v>
      </c>
      <c r="O892" t="s">
        <v>4635</v>
      </c>
      <c r="P892" t="s">
        <v>254</v>
      </c>
      <c r="Q892" t="s">
        <v>254</v>
      </c>
      <c r="R892">
        <v>0</v>
      </c>
      <c r="S892">
        <v>0</v>
      </c>
      <c r="T892">
        <v>71046</v>
      </c>
      <c r="U892">
        <v>1.06</v>
      </c>
      <c r="V892">
        <v>66742</v>
      </c>
      <c r="W892">
        <v>0</v>
      </c>
      <c r="X892">
        <v>0</v>
      </c>
      <c r="Y892">
        <v>0</v>
      </c>
      <c r="Z892">
        <v>0</v>
      </c>
      <c r="AA892">
        <v>411</v>
      </c>
      <c r="AB892">
        <v>468923</v>
      </c>
      <c r="AC892">
        <v>6.2</v>
      </c>
      <c r="AD892">
        <v>7</v>
      </c>
      <c r="AE892">
        <v>0</v>
      </c>
      <c r="AF892">
        <v>0</v>
      </c>
      <c r="AG892">
        <v>0</v>
      </c>
      <c r="AH892" s="1">
        <f t="shared" si="13"/>
        <v>0</v>
      </c>
      <c r="AI892">
        <v>285151.49369999999</v>
      </c>
      <c r="AJ892">
        <v>4.2065000000000001</v>
      </c>
      <c r="AK892">
        <v>0</v>
      </c>
      <c r="AL892">
        <v>0</v>
      </c>
      <c r="AM892">
        <v>17.576799999999999</v>
      </c>
      <c r="AN892">
        <v>131722.573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 s="1">
        <v>100</v>
      </c>
      <c r="AV892" s="1">
        <v>100</v>
      </c>
      <c r="AW892" s="3">
        <v>100</v>
      </c>
      <c r="AX892" s="1">
        <v>100</v>
      </c>
      <c r="AY892" s="1">
        <v>22.329126641256899</v>
      </c>
      <c r="AZ892" s="1">
        <v>22.329126641256899</v>
      </c>
      <c r="BA892" s="1">
        <v>5.8284733160217428</v>
      </c>
      <c r="BB892" s="1">
        <f>BA892-(((100-AH892)/100)*17.6)</f>
        <v>-11.771526683978259</v>
      </c>
    </row>
    <row r="893" spans="1:54" x14ac:dyDescent="0.3">
      <c r="A893">
        <v>1</v>
      </c>
      <c r="B893" t="s">
        <v>1161</v>
      </c>
      <c r="C893">
        <v>3</v>
      </c>
      <c r="D893" t="s">
        <v>2457</v>
      </c>
      <c r="E893" t="s">
        <v>3147</v>
      </c>
      <c r="F893" t="s">
        <v>3103</v>
      </c>
      <c r="G893" t="s">
        <v>3104</v>
      </c>
      <c r="H893" t="s">
        <v>3090</v>
      </c>
      <c r="I893" t="s">
        <v>1176</v>
      </c>
      <c r="J893" t="s">
        <v>3274</v>
      </c>
      <c r="K893" t="s">
        <v>3500</v>
      </c>
      <c r="L893" t="s">
        <v>4156</v>
      </c>
      <c r="M893" t="s">
        <v>3276</v>
      </c>
      <c r="N893" t="s">
        <v>3277</v>
      </c>
      <c r="O893" t="s">
        <v>4633</v>
      </c>
      <c r="P893" t="s">
        <v>1175</v>
      </c>
      <c r="Q893" t="s">
        <v>1175</v>
      </c>
      <c r="R893">
        <v>0</v>
      </c>
      <c r="S893">
        <v>0</v>
      </c>
      <c r="T893">
        <v>80833</v>
      </c>
      <c r="U893">
        <v>1.24</v>
      </c>
      <c r="V893">
        <v>65280</v>
      </c>
      <c r="W893">
        <v>0</v>
      </c>
      <c r="X893">
        <v>0</v>
      </c>
      <c r="Y893">
        <v>0</v>
      </c>
      <c r="Z893">
        <v>0</v>
      </c>
      <c r="AA893">
        <v>530</v>
      </c>
      <c r="AB893">
        <v>493703</v>
      </c>
      <c r="AC893">
        <v>8.1</v>
      </c>
      <c r="AD893">
        <v>7.6</v>
      </c>
      <c r="AE893">
        <v>0</v>
      </c>
      <c r="AF893">
        <v>0</v>
      </c>
      <c r="AG893">
        <v>0</v>
      </c>
      <c r="AH893" s="1">
        <f t="shared" si="13"/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76658.226500000004</v>
      </c>
      <c r="AP893">
        <v>1.1516</v>
      </c>
      <c r="AQ893">
        <v>0</v>
      </c>
      <c r="AR893">
        <v>0</v>
      </c>
      <c r="AS893">
        <v>102.3985</v>
      </c>
      <c r="AT893">
        <v>2864852.1934000002</v>
      </c>
      <c r="AU893" s="1">
        <v>0</v>
      </c>
      <c r="AV893" s="1">
        <v>0</v>
      </c>
      <c r="AW893" s="3">
        <v>0</v>
      </c>
      <c r="AX893" s="1">
        <v>0</v>
      </c>
      <c r="AY893" s="1">
        <v>20.126015894780998</v>
      </c>
      <c r="AZ893" s="1">
        <v>17.826015894780998</v>
      </c>
      <c r="BA893" s="1">
        <v>6.3574088212367599</v>
      </c>
      <c r="BB893" s="1">
        <f>BA893-(((100-AH893)/100)*16.7)</f>
        <v>-10.342591178763239</v>
      </c>
    </row>
    <row r="894" spans="1:54" x14ac:dyDescent="0.3">
      <c r="A894">
        <v>1</v>
      </c>
      <c r="B894" t="s">
        <v>3042</v>
      </c>
      <c r="C894">
        <v>1</v>
      </c>
      <c r="D894" t="s">
        <v>2160</v>
      </c>
      <c r="E894" t="s">
        <v>3147</v>
      </c>
      <c r="F894" t="s">
        <v>3105</v>
      </c>
      <c r="G894" t="s">
        <v>3104</v>
      </c>
      <c r="H894" t="s">
        <v>3090</v>
      </c>
      <c r="I894" t="s">
        <v>570</v>
      </c>
      <c r="J894" t="s">
        <v>3274</v>
      </c>
      <c r="K894" t="s">
        <v>3501</v>
      </c>
      <c r="L894" t="s">
        <v>4157</v>
      </c>
      <c r="M894" t="s">
        <v>3276</v>
      </c>
      <c r="N894" t="s">
        <v>3277</v>
      </c>
      <c r="O894" t="s">
        <v>4634</v>
      </c>
      <c r="P894" t="s">
        <v>569</v>
      </c>
      <c r="Q894" t="s">
        <v>569</v>
      </c>
      <c r="R894">
        <v>0</v>
      </c>
      <c r="S894">
        <v>0</v>
      </c>
      <c r="T894">
        <v>81548</v>
      </c>
      <c r="U894">
        <v>1.23</v>
      </c>
      <c r="V894">
        <v>66484</v>
      </c>
      <c r="W894">
        <v>0</v>
      </c>
      <c r="X894">
        <v>0</v>
      </c>
      <c r="Y894">
        <v>0</v>
      </c>
      <c r="Z894">
        <v>0</v>
      </c>
      <c r="AA894">
        <v>574</v>
      </c>
      <c r="AB894">
        <v>516879</v>
      </c>
      <c r="AC894">
        <v>8.6</v>
      </c>
      <c r="AD894">
        <v>7.8</v>
      </c>
      <c r="AE894">
        <v>0</v>
      </c>
      <c r="AF894">
        <v>0</v>
      </c>
      <c r="AG894">
        <v>0</v>
      </c>
      <c r="AH894" s="1">
        <f t="shared" si="13"/>
        <v>0</v>
      </c>
      <c r="AI894">
        <v>145847.91500000001</v>
      </c>
      <c r="AJ894">
        <v>2.1255999999999999</v>
      </c>
      <c r="AK894">
        <v>0</v>
      </c>
      <c r="AL894">
        <v>0</v>
      </c>
      <c r="AM894">
        <v>15.3871</v>
      </c>
      <c r="AN894">
        <v>353202.36949999997</v>
      </c>
      <c r="AO894">
        <v>0</v>
      </c>
      <c r="AP894">
        <v>0</v>
      </c>
      <c r="AQ894">
        <v>0</v>
      </c>
      <c r="AR894">
        <v>0</v>
      </c>
      <c r="AS894">
        <v>20.3629</v>
      </c>
      <c r="AT894">
        <v>84472.651100000003</v>
      </c>
      <c r="AU894" s="1">
        <v>100</v>
      </c>
      <c r="AV894" s="1">
        <v>80.699686497027372</v>
      </c>
      <c r="AW894" s="3">
        <v>43.040839160839163</v>
      </c>
      <c r="AX894" s="1">
        <v>74.580175219288847</v>
      </c>
      <c r="AY894" s="1">
        <v>-4.3223936390276796</v>
      </c>
      <c r="AZ894" s="1">
        <v>-5.5933848780632367</v>
      </c>
      <c r="BA894" s="1">
        <v>-2.7213968470194247</v>
      </c>
      <c r="BB894" s="1">
        <f>BA894-(((100-AH894)/100)*19.7)</f>
        <v>-22.421396847019423</v>
      </c>
    </row>
    <row r="895" spans="1:54" x14ac:dyDescent="0.3">
      <c r="A895">
        <v>1</v>
      </c>
      <c r="B895" t="s">
        <v>253</v>
      </c>
      <c r="C895">
        <v>3</v>
      </c>
      <c r="D895" t="s">
        <v>2160</v>
      </c>
      <c r="E895" t="s">
        <v>3147</v>
      </c>
      <c r="F895" t="s">
        <v>3106</v>
      </c>
      <c r="G895" t="s">
        <v>3104</v>
      </c>
      <c r="H895" t="s">
        <v>3090</v>
      </c>
      <c r="I895" t="s">
        <v>255</v>
      </c>
      <c r="J895" t="s">
        <v>3274</v>
      </c>
      <c r="K895" t="s">
        <v>3502</v>
      </c>
      <c r="L895" t="s">
        <v>4158</v>
      </c>
      <c r="M895" t="s">
        <v>3276</v>
      </c>
      <c r="N895" t="s">
        <v>3277</v>
      </c>
      <c r="O895" t="s">
        <v>4635</v>
      </c>
      <c r="P895" t="s">
        <v>254</v>
      </c>
      <c r="Q895" t="s">
        <v>254</v>
      </c>
      <c r="R895">
        <v>0</v>
      </c>
      <c r="S895">
        <v>0</v>
      </c>
      <c r="T895">
        <v>77699</v>
      </c>
      <c r="U895">
        <v>1.19</v>
      </c>
      <c r="V895">
        <v>65491</v>
      </c>
      <c r="W895">
        <v>0</v>
      </c>
      <c r="X895">
        <v>0</v>
      </c>
      <c r="Y895">
        <v>0</v>
      </c>
      <c r="Z895">
        <v>0</v>
      </c>
      <c r="AA895">
        <v>509</v>
      </c>
      <c r="AB895">
        <v>701909</v>
      </c>
      <c r="AC895">
        <v>7.8</v>
      </c>
      <c r="AD895">
        <v>10.7</v>
      </c>
      <c r="AE895">
        <v>0</v>
      </c>
      <c r="AF895">
        <v>0</v>
      </c>
      <c r="AG895">
        <v>0</v>
      </c>
      <c r="AH895" s="1">
        <f t="shared" si="13"/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76284.989000000001</v>
      </c>
      <c r="AP895">
        <v>1.1475</v>
      </c>
      <c r="AQ895">
        <v>0</v>
      </c>
      <c r="AR895">
        <v>0</v>
      </c>
      <c r="AS895">
        <v>140.1174</v>
      </c>
      <c r="AT895">
        <v>3465355.0507</v>
      </c>
      <c r="AU895" s="1">
        <v>0</v>
      </c>
      <c r="AV895" s="1">
        <v>0</v>
      </c>
      <c r="AW895" s="3">
        <v>0</v>
      </c>
      <c r="AX895" s="1">
        <v>0</v>
      </c>
      <c r="AY895" s="1">
        <v>10.3497119572943</v>
      </c>
      <c r="AZ895" s="1">
        <v>-3.3502880427056994</v>
      </c>
      <c r="BA895" s="1">
        <v>80.51310129130735</v>
      </c>
      <c r="BB895" s="1">
        <f>BA895-(((100-AH895)/100)*17.6)</f>
        <v>62.913101291307349</v>
      </c>
    </row>
    <row r="896" spans="1:54" x14ac:dyDescent="0.3">
      <c r="A896">
        <v>1</v>
      </c>
      <c r="B896" t="s">
        <v>2233</v>
      </c>
      <c r="C896">
        <v>1</v>
      </c>
      <c r="D896" t="s">
        <v>2798</v>
      </c>
      <c r="E896" t="s">
        <v>3148</v>
      </c>
      <c r="F896" t="s">
        <v>3103</v>
      </c>
      <c r="G896" t="s">
        <v>3089</v>
      </c>
      <c r="H896" t="s">
        <v>3088</v>
      </c>
      <c r="I896" t="s">
        <v>2235</v>
      </c>
      <c r="J896" t="s">
        <v>3274</v>
      </c>
      <c r="K896" t="s">
        <v>3503</v>
      </c>
      <c r="L896" t="s">
        <v>4159</v>
      </c>
      <c r="M896" t="s">
        <v>3276</v>
      </c>
      <c r="N896" t="s">
        <v>3277</v>
      </c>
      <c r="O896" t="s">
        <v>4636</v>
      </c>
      <c r="P896" t="s">
        <v>2234</v>
      </c>
      <c r="Q896" t="s">
        <v>2234</v>
      </c>
      <c r="R896">
        <v>147156</v>
      </c>
      <c r="S896">
        <v>2.23</v>
      </c>
      <c r="T896">
        <v>10349</v>
      </c>
      <c r="U896">
        <v>0.16</v>
      </c>
      <c r="V896">
        <v>66136</v>
      </c>
      <c r="W896">
        <v>884</v>
      </c>
      <c r="X896">
        <v>246304</v>
      </c>
      <c r="Y896">
        <v>13</v>
      </c>
      <c r="Z896">
        <v>3.7</v>
      </c>
      <c r="AA896">
        <v>0</v>
      </c>
      <c r="AB896">
        <v>106272</v>
      </c>
      <c r="AC896">
        <v>0</v>
      </c>
      <c r="AD896">
        <v>1.6</v>
      </c>
      <c r="AE896">
        <v>93</v>
      </c>
      <c r="AF896">
        <v>70</v>
      </c>
      <c r="AG896">
        <v>100</v>
      </c>
      <c r="AH896" s="1">
        <f t="shared" si="13"/>
        <v>87.666666666666671</v>
      </c>
      <c r="AI896">
        <v>139997.82339999999</v>
      </c>
      <c r="AJ896">
        <v>2.0428000000000002</v>
      </c>
      <c r="AK896">
        <v>0</v>
      </c>
      <c r="AL896">
        <v>0</v>
      </c>
      <c r="AM896">
        <v>223.3586</v>
      </c>
      <c r="AN896">
        <v>2649243.0189999999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881230.99060000002</v>
      </c>
      <c r="AU896" s="1">
        <v>100</v>
      </c>
      <c r="AV896" s="1">
        <v>75.03930100593368</v>
      </c>
      <c r="AW896" s="3">
        <v>100</v>
      </c>
      <c r="AX896" s="1">
        <v>91.679767001977893</v>
      </c>
      <c r="AY896" s="1">
        <v>101.641113514388</v>
      </c>
      <c r="AZ896" s="1">
        <v>101.44974815543348</v>
      </c>
      <c r="BA896" s="1">
        <v>89.514920607892378</v>
      </c>
      <c r="BB896" s="1">
        <f>BA896-(((100-AH896)/100)*16.7)</f>
        <v>87.455253941225706</v>
      </c>
    </row>
    <row r="897" spans="1:54" x14ac:dyDescent="0.3">
      <c r="A897">
        <v>1</v>
      </c>
      <c r="B897" t="s">
        <v>2416</v>
      </c>
      <c r="C897">
        <v>3</v>
      </c>
      <c r="D897" t="s">
        <v>2798</v>
      </c>
      <c r="E897" t="s">
        <v>3148</v>
      </c>
      <c r="F897" t="s">
        <v>3105</v>
      </c>
      <c r="G897" t="s">
        <v>3089</v>
      </c>
      <c r="H897" t="s">
        <v>3088</v>
      </c>
      <c r="I897" t="s">
        <v>2022</v>
      </c>
      <c r="J897" t="s">
        <v>3274</v>
      </c>
      <c r="K897" t="s">
        <v>3504</v>
      </c>
      <c r="L897" t="s">
        <v>4160</v>
      </c>
      <c r="M897" t="s">
        <v>3276</v>
      </c>
      <c r="N897" t="s">
        <v>3277</v>
      </c>
      <c r="O897" t="s">
        <v>4637</v>
      </c>
      <c r="P897" t="s">
        <v>2021</v>
      </c>
      <c r="Q897" t="s">
        <v>2021</v>
      </c>
      <c r="R897">
        <v>129573</v>
      </c>
      <c r="S897">
        <v>1.97</v>
      </c>
      <c r="T897">
        <v>12235</v>
      </c>
      <c r="U897">
        <v>0.19</v>
      </c>
      <c r="V897">
        <v>65754</v>
      </c>
      <c r="W897">
        <v>782</v>
      </c>
      <c r="X897">
        <v>332847</v>
      </c>
      <c r="Y897">
        <v>12</v>
      </c>
      <c r="Z897">
        <v>5.0999999999999996</v>
      </c>
      <c r="AA897">
        <v>34</v>
      </c>
      <c r="AB897">
        <v>229548</v>
      </c>
      <c r="AC897">
        <v>0.5</v>
      </c>
      <c r="AD897">
        <v>3.5</v>
      </c>
      <c r="AE897">
        <v>91</v>
      </c>
      <c r="AF897">
        <v>59</v>
      </c>
      <c r="AG897">
        <v>96</v>
      </c>
      <c r="AH897" s="1">
        <f t="shared" si="13"/>
        <v>82</v>
      </c>
      <c r="AI897">
        <v>129924.7277</v>
      </c>
      <c r="AJ897">
        <v>1.9583999999999999</v>
      </c>
      <c r="AK897">
        <v>0</v>
      </c>
      <c r="AL897">
        <v>0</v>
      </c>
      <c r="AM897">
        <v>217.90219999999999</v>
      </c>
      <c r="AN897">
        <v>2408696.2053999999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1934382.7764999999</v>
      </c>
      <c r="AU897" s="1">
        <v>100</v>
      </c>
      <c r="AV897" s="1">
        <v>55.460566465366213</v>
      </c>
      <c r="AW897" s="3">
        <v>100</v>
      </c>
      <c r="AX897" s="1">
        <v>85.153522155122076</v>
      </c>
      <c r="AY897" s="1">
        <v>94.970583754225601</v>
      </c>
      <c r="AZ897" s="1">
        <v>94.228259861981698</v>
      </c>
      <c r="BA897" s="1">
        <v>65.299368490794222</v>
      </c>
      <c r="BB897" s="1">
        <f>BA897-(((100-AH897)/100)*19.7)</f>
        <v>61.753368490794223</v>
      </c>
    </row>
    <row r="898" spans="1:54" x14ac:dyDescent="0.3">
      <c r="A898">
        <v>1</v>
      </c>
      <c r="B898" t="s">
        <v>2164</v>
      </c>
      <c r="C898">
        <v>1</v>
      </c>
      <c r="D898" t="s">
        <v>2880</v>
      </c>
      <c r="E898" t="s">
        <v>3148</v>
      </c>
      <c r="F898" t="s">
        <v>3106</v>
      </c>
      <c r="G898" t="s">
        <v>3089</v>
      </c>
      <c r="H898" t="s">
        <v>3088</v>
      </c>
      <c r="I898" t="s">
        <v>1361</v>
      </c>
      <c r="J898" t="s">
        <v>3274</v>
      </c>
      <c r="K898" t="s">
        <v>3505</v>
      </c>
      <c r="L898" t="s">
        <v>4161</v>
      </c>
      <c r="M898" t="s">
        <v>3276</v>
      </c>
      <c r="N898" t="s">
        <v>3277</v>
      </c>
      <c r="O898" t="s">
        <v>4638</v>
      </c>
      <c r="P898" t="s">
        <v>1360</v>
      </c>
      <c r="Q898" t="s">
        <v>1360</v>
      </c>
      <c r="R898">
        <v>86834</v>
      </c>
      <c r="S898">
        <v>1.3</v>
      </c>
      <c r="T898">
        <v>131337</v>
      </c>
      <c r="U898">
        <v>1.97</v>
      </c>
      <c r="V898">
        <v>66821</v>
      </c>
      <c r="W898">
        <v>362</v>
      </c>
      <c r="X898">
        <v>202966</v>
      </c>
      <c r="Y898">
        <v>5</v>
      </c>
      <c r="Z898">
        <v>3</v>
      </c>
      <c r="AA898">
        <v>427</v>
      </c>
      <c r="AB898">
        <v>209448</v>
      </c>
      <c r="AC898">
        <v>6.4</v>
      </c>
      <c r="AD898">
        <v>3.1</v>
      </c>
      <c r="AE898">
        <v>40</v>
      </c>
      <c r="AF898">
        <v>49</v>
      </c>
      <c r="AG898">
        <v>46</v>
      </c>
      <c r="AH898" s="1">
        <f t="shared" ref="AH898:AH961" si="14">AVERAGE(AE898,AG898,AF898)</f>
        <v>45</v>
      </c>
      <c r="AI898">
        <v>83401.114499999996</v>
      </c>
      <c r="AJ898">
        <v>1.2153</v>
      </c>
      <c r="AK898">
        <v>0</v>
      </c>
      <c r="AL898">
        <v>0</v>
      </c>
      <c r="AM898">
        <v>89.064800000000005</v>
      </c>
      <c r="AN898">
        <v>2829669.4559999998</v>
      </c>
      <c r="AO898">
        <v>68627.866200000004</v>
      </c>
      <c r="AP898">
        <v>1</v>
      </c>
      <c r="AQ898">
        <v>0</v>
      </c>
      <c r="AR898">
        <v>0</v>
      </c>
      <c r="AS898">
        <v>0</v>
      </c>
      <c r="AT898">
        <v>1333140.5930000001</v>
      </c>
      <c r="AU898" s="1">
        <v>54.858694780422212</v>
      </c>
      <c r="AV898" s="1">
        <v>67.974983789609851</v>
      </c>
      <c r="AW898" s="3">
        <v>100</v>
      </c>
      <c r="AX898" s="1">
        <v>74.277892856677354</v>
      </c>
      <c r="AY898" s="1">
        <v>78.929183631448097</v>
      </c>
      <c r="AZ898" s="1">
        <v>75.405254952812896</v>
      </c>
      <c r="BA898" s="1">
        <v>44.123706951598479</v>
      </c>
      <c r="BB898" s="1">
        <f>BA898-(((100-AH898)/100)*17.6)</f>
        <v>34.443706951598479</v>
      </c>
    </row>
    <row r="899" spans="1:54" x14ac:dyDescent="0.3">
      <c r="A899">
        <v>1</v>
      </c>
      <c r="B899" t="s">
        <v>2748</v>
      </c>
      <c r="C899">
        <v>3</v>
      </c>
      <c r="D899" t="s">
        <v>295</v>
      </c>
      <c r="E899" t="s">
        <v>3145</v>
      </c>
      <c r="F899" t="s">
        <v>3103</v>
      </c>
      <c r="G899" t="s">
        <v>3089</v>
      </c>
      <c r="H899" t="s">
        <v>3090</v>
      </c>
      <c r="I899" t="s">
        <v>1926</v>
      </c>
      <c r="J899" t="s">
        <v>3274</v>
      </c>
      <c r="K899" t="s">
        <v>3494</v>
      </c>
      <c r="L899" t="s">
        <v>4146</v>
      </c>
      <c r="M899" t="s">
        <v>3276</v>
      </c>
      <c r="N899" t="s">
        <v>3277</v>
      </c>
      <c r="O899" t="s">
        <v>4627</v>
      </c>
      <c r="P899" t="s">
        <v>1925</v>
      </c>
      <c r="Q899" t="s">
        <v>1925</v>
      </c>
      <c r="R899">
        <v>102668</v>
      </c>
      <c r="S899">
        <v>1.57</v>
      </c>
      <c r="T899">
        <v>48799</v>
      </c>
      <c r="U899">
        <v>0.75</v>
      </c>
      <c r="V899">
        <v>65234</v>
      </c>
      <c r="W899">
        <v>334</v>
      </c>
      <c r="X899">
        <v>242545</v>
      </c>
      <c r="Y899">
        <v>5</v>
      </c>
      <c r="Z899">
        <v>3.7</v>
      </c>
      <c r="AA899">
        <v>208</v>
      </c>
      <c r="AB899">
        <v>341528</v>
      </c>
      <c r="AC899">
        <v>3.2</v>
      </c>
      <c r="AD899">
        <v>5.2</v>
      </c>
      <c r="AE899">
        <v>68</v>
      </c>
      <c r="AF899">
        <v>42</v>
      </c>
      <c r="AG899">
        <v>62</v>
      </c>
      <c r="AH899" s="1">
        <f t="shared" si="14"/>
        <v>57.333333333333336</v>
      </c>
      <c r="AI899">
        <v>107215.6036</v>
      </c>
      <c r="AJ899">
        <v>1.6143000000000001</v>
      </c>
      <c r="AK899">
        <v>0</v>
      </c>
      <c r="AL899">
        <v>0</v>
      </c>
      <c r="AM899">
        <v>126.4768</v>
      </c>
      <c r="AN899">
        <v>2002164.9653</v>
      </c>
      <c r="AO899">
        <v>48289.857499999998</v>
      </c>
      <c r="AP899">
        <v>0.72709999999999997</v>
      </c>
      <c r="AQ899">
        <v>0</v>
      </c>
      <c r="AR899">
        <v>0</v>
      </c>
      <c r="AS899">
        <v>72.475800000000007</v>
      </c>
      <c r="AT899">
        <v>2140872.1995999999</v>
      </c>
      <c r="AU899" s="1">
        <v>68.946519846691089</v>
      </c>
      <c r="AV899" s="1">
        <v>48.326019912696729</v>
      </c>
      <c r="AW899" s="3">
        <v>63.571323018648648</v>
      </c>
      <c r="AX899" s="1">
        <v>60.281287592678829</v>
      </c>
      <c r="AY899" s="1">
        <v>89.126220523990995</v>
      </c>
      <c r="AZ899" s="1">
        <v>88.212690138622605</v>
      </c>
      <c r="BA899" s="1">
        <v>1.1165456483080149</v>
      </c>
      <c r="BB899" s="1">
        <f>BA899-(((100-AH899)/100)*16.7)</f>
        <v>-6.0087876850253181</v>
      </c>
    </row>
    <row r="900" spans="1:54" x14ac:dyDescent="0.3">
      <c r="A900">
        <v>1</v>
      </c>
      <c r="B900" t="s">
        <v>1473</v>
      </c>
      <c r="C900">
        <v>3</v>
      </c>
      <c r="D900" t="s">
        <v>2880</v>
      </c>
      <c r="E900" t="s">
        <v>3148</v>
      </c>
      <c r="F900" t="s">
        <v>3103</v>
      </c>
      <c r="G900" t="s">
        <v>3089</v>
      </c>
      <c r="H900" t="s">
        <v>3090</v>
      </c>
      <c r="I900" t="s">
        <v>2235</v>
      </c>
      <c r="J900" t="s">
        <v>3274</v>
      </c>
      <c r="K900" t="s">
        <v>3503</v>
      </c>
      <c r="L900" t="s">
        <v>4159</v>
      </c>
      <c r="M900" t="s">
        <v>3276</v>
      </c>
      <c r="N900" t="s">
        <v>3277</v>
      </c>
      <c r="O900" t="s">
        <v>4636</v>
      </c>
      <c r="P900" t="s">
        <v>2234</v>
      </c>
      <c r="Q900" t="s">
        <v>2234</v>
      </c>
      <c r="R900">
        <v>101221</v>
      </c>
      <c r="S900">
        <v>1.55</v>
      </c>
      <c r="T900">
        <v>41577</v>
      </c>
      <c r="U900">
        <v>0.64</v>
      </c>
      <c r="V900">
        <v>65113</v>
      </c>
      <c r="W900">
        <v>464</v>
      </c>
      <c r="X900">
        <v>215602</v>
      </c>
      <c r="Y900">
        <v>7</v>
      </c>
      <c r="Z900">
        <v>3.3</v>
      </c>
      <c r="AA900">
        <v>173</v>
      </c>
      <c r="AB900">
        <v>322885</v>
      </c>
      <c r="AC900">
        <v>2.7</v>
      </c>
      <c r="AD900">
        <v>5</v>
      </c>
      <c r="AE900">
        <v>71</v>
      </c>
      <c r="AF900">
        <v>40</v>
      </c>
      <c r="AG900">
        <v>73</v>
      </c>
      <c r="AH900" s="1">
        <f t="shared" si="14"/>
        <v>61.333333333333336</v>
      </c>
      <c r="AI900">
        <v>100351.9678</v>
      </c>
      <c r="AJ900">
        <v>1.5314000000000001</v>
      </c>
      <c r="AK900">
        <v>0</v>
      </c>
      <c r="AL900">
        <v>0</v>
      </c>
      <c r="AM900">
        <v>145.03059999999999</v>
      </c>
      <c r="AN900">
        <v>2144586.1450999998</v>
      </c>
      <c r="AO900">
        <v>40582.162100000001</v>
      </c>
      <c r="AP900">
        <v>0.61929999999999996</v>
      </c>
      <c r="AQ900">
        <v>0</v>
      </c>
      <c r="AR900">
        <v>0</v>
      </c>
      <c r="AS900">
        <v>33.265599999999999</v>
      </c>
      <c r="AT900">
        <v>1937128.0481</v>
      </c>
      <c r="AU900" s="1">
        <v>71.204872709828962</v>
      </c>
      <c r="AV900" s="1">
        <v>52.541310919632963</v>
      </c>
      <c r="AW900" s="3">
        <v>81.342507580083023</v>
      </c>
      <c r="AX900" s="1">
        <v>68.362897069848316</v>
      </c>
      <c r="AY900" s="1">
        <v>94.5345514189856</v>
      </c>
      <c r="AZ900" s="1">
        <v>93.806898051592114</v>
      </c>
      <c r="BA900" s="1">
        <v>3.2905175144249563</v>
      </c>
      <c r="BB900" s="1">
        <f>BA900-(((100-AH900)/100)*16.7)</f>
        <v>-3.1668158189083764</v>
      </c>
    </row>
    <row r="901" spans="1:54" x14ac:dyDescent="0.3">
      <c r="A901">
        <v>1</v>
      </c>
      <c r="B901" t="s">
        <v>2321</v>
      </c>
      <c r="C901">
        <v>1</v>
      </c>
      <c r="D901" t="s">
        <v>2695</v>
      </c>
      <c r="E901" t="s">
        <v>3148</v>
      </c>
      <c r="F901" t="s">
        <v>3105</v>
      </c>
      <c r="G901" t="s">
        <v>3089</v>
      </c>
      <c r="H901" t="s">
        <v>3090</v>
      </c>
      <c r="I901" t="s">
        <v>2022</v>
      </c>
      <c r="J901" t="s">
        <v>3274</v>
      </c>
      <c r="K901" t="s">
        <v>3504</v>
      </c>
      <c r="L901" t="s">
        <v>4160</v>
      </c>
      <c r="M901" t="s">
        <v>3276</v>
      </c>
      <c r="N901" t="s">
        <v>3277</v>
      </c>
      <c r="O901" t="s">
        <v>4637</v>
      </c>
      <c r="P901" t="s">
        <v>2021</v>
      </c>
      <c r="Q901" t="s">
        <v>2021</v>
      </c>
      <c r="R901">
        <v>92836</v>
      </c>
      <c r="S901">
        <v>1.4</v>
      </c>
      <c r="T901">
        <v>37373</v>
      </c>
      <c r="U901">
        <v>0.56000000000000005</v>
      </c>
      <c r="V901">
        <v>66263</v>
      </c>
      <c r="W901">
        <v>353</v>
      </c>
      <c r="X901">
        <v>212340</v>
      </c>
      <c r="Y901">
        <v>5</v>
      </c>
      <c r="Z901">
        <v>3.2</v>
      </c>
      <c r="AA901">
        <v>123</v>
      </c>
      <c r="AB901">
        <v>347610</v>
      </c>
      <c r="AC901">
        <v>1.9</v>
      </c>
      <c r="AD901">
        <v>5.2</v>
      </c>
      <c r="AE901">
        <v>71</v>
      </c>
      <c r="AF901">
        <v>38</v>
      </c>
      <c r="AG901">
        <v>74</v>
      </c>
      <c r="AH901" s="1">
        <f t="shared" si="14"/>
        <v>61</v>
      </c>
      <c r="AI901">
        <v>98829.802899999995</v>
      </c>
      <c r="AJ901">
        <v>1.4626999999999999</v>
      </c>
      <c r="AK901">
        <v>0</v>
      </c>
      <c r="AL901">
        <v>0</v>
      </c>
      <c r="AM901">
        <v>123.7599</v>
      </c>
      <c r="AN901">
        <v>2296618.7450000001</v>
      </c>
      <c r="AO901">
        <v>27799.8992</v>
      </c>
      <c r="AP901">
        <v>0.41149999999999998</v>
      </c>
      <c r="AQ901">
        <v>0</v>
      </c>
      <c r="AR901">
        <v>0</v>
      </c>
      <c r="AS901">
        <v>0</v>
      </c>
      <c r="AT901">
        <v>2382719.8190000001</v>
      </c>
      <c r="AU901" s="1">
        <v>78.046304509153543</v>
      </c>
      <c r="AV901" s="1">
        <v>49.079986703009595</v>
      </c>
      <c r="AW901" s="3">
        <v>100</v>
      </c>
      <c r="AX901" s="1">
        <v>75.708763737387713</v>
      </c>
      <c r="AY901" s="1">
        <v>92.3773388130613</v>
      </c>
      <c r="AZ901" s="1">
        <v>91.162776999930685</v>
      </c>
      <c r="BA901" s="1">
        <v>60.05154456316604</v>
      </c>
      <c r="BB901" s="1">
        <f>BA901-(((100-AH901)/100)*19.7)</f>
        <v>52.36854456316604</v>
      </c>
    </row>
    <row r="902" spans="1:54" x14ac:dyDescent="0.3">
      <c r="A902">
        <v>1</v>
      </c>
      <c r="B902" t="s">
        <v>1740</v>
      </c>
      <c r="C902">
        <v>3</v>
      </c>
      <c r="D902" t="s">
        <v>2695</v>
      </c>
      <c r="E902" t="s">
        <v>3148</v>
      </c>
      <c r="F902" t="s">
        <v>3106</v>
      </c>
      <c r="G902" t="s">
        <v>3089</v>
      </c>
      <c r="H902" t="s">
        <v>3090</v>
      </c>
      <c r="I902" t="s">
        <v>1361</v>
      </c>
      <c r="J902" t="s">
        <v>3274</v>
      </c>
      <c r="K902" t="s">
        <v>3505</v>
      </c>
      <c r="L902" t="s">
        <v>4161</v>
      </c>
      <c r="M902" t="s">
        <v>3276</v>
      </c>
      <c r="N902" t="s">
        <v>3277</v>
      </c>
      <c r="O902" t="s">
        <v>4638</v>
      </c>
      <c r="P902" t="s">
        <v>1360</v>
      </c>
      <c r="Q902" t="s">
        <v>1360</v>
      </c>
      <c r="R902">
        <v>109093</v>
      </c>
      <c r="S902">
        <v>1.67</v>
      </c>
      <c r="T902">
        <v>34324</v>
      </c>
      <c r="U902">
        <v>0.52</v>
      </c>
      <c r="V902">
        <v>65424</v>
      </c>
      <c r="W902">
        <v>539</v>
      </c>
      <c r="X902">
        <v>272903</v>
      </c>
      <c r="Y902">
        <v>8</v>
      </c>
      <c r="Z902">
        <v>4.2</v>
      </c>
      <c r="AA902">
        <v>189</v>
      </c>
      <c r="AB902">
        <v>366228</v>
      </c>
      <c r="AC902">
        <v>2.9</v>
      </c>
      <c r="AD902">
        <v>5.6</v>
      </c>
      <c r="AE902">
        <v>76</v>
      </c>
      <c r="AF902">
        <v>43</v>
      </c>
      <c r="AG902">
        <v>74</v>
      </c>
      <c r="AH902" s="1">
        <f t="shared" si="14"/>
        <v>64.333333333333329</v>
      </c>
      <c r="AI902">
        <v>107401.8343</v>
      </c>
      <c r="AJ902">
        <v>1.6487000000000001</v>
      </c>
      <c r="AK902">
        <v>0</v>
      </c>
      <c r="AL902">
        <v>0</v>
      </c>
      <c r="AM902">
        <v>149.60910000000001</v>
      </c>
      <c r="AN902">
        <v>2404311.1379</v>
      </c>
      <c r="AO902">
        <v>165871.128</v>
      </c>
      <c r="AP902">
        <v>2.5461999999999998</v>
      </c>
      <c r="AQ902">
        <v>0</v>
      </c>
      <c r="AR902">
        <v>0</v>
      </c>
      <c r="AS902">
        <v>226.59479999999999</v>
      </c>
      <c r="AT902">
        <v>2371437.5317000002</v>
      </c>
      <c r="AU902" s="1">
        <v>39.302034638206869</v>
      </c>
      <c r="AV902" s="1">
        <v>50.344172280351096</v>
      </c>
      <c r="AW902" s="3">
        <v>39.768088528587825</v>
      </c>
      <c r="AX902" s="1">
        <v>43.138098482381928</v>
      </c>
      <c r="AY902" s="1">
        <v>102.069496159536</v>
      </c>
      <c r="AZ902" s="1">
        <v>94.27941565162233</v>
      </c>
      <c r="BA902" s="1">
        <v>69.217954175927304</v>
      </c>
      <c r="BB902" s="1">
        <f>BA902-(((100-AH902)/100)*17.6)</f>
        <v>62.940620842593972</v>
      </c>
    </row>
    <row r="903" spans="1:54" x14ac:dyDescent="0.3">
      <c r="A903">
        <v>1</v>
      </c>
      <c r="B903" t="s">
        <v>835</v>
      </c>
      <c r="C903">
        <v>1</v>
      </c>
      <c r="D903" t="s">
        <v>897</v>
      </c>
      <c r="E903" t="s">
        <v>3148</v>
      </c>
      <c r="F903" t="s">
        <v>3103</v>
      </c>
      <c r="G903" t="s">
        <v>3104</v>
      </c>
      <c r="H903" t="s">
        <v>3088</v>
      </c>
      <c r="I903" t="s">
        <v>2235</v>
      </c>
      <c r="J903" t="s">
        <v>3274</v>
      </c>
      <c r="K903" t="s">
        <v>3503</v>
      </c>
      <c r="L903" t="s">
        <v>4159</v>
      </c>
      <c r="M903" t="s">
        <v>3276</v>
      </c>
      <c r="N903" t="s">
        <v>3277</v>
      </c>
      <c r="O903" t="s">
        <v>4636</v>
      </c>
      <c r="P903" t="s">
        <v>2234</v>
      </c>
      <c r="Q903" t="s">
        <v>2234</v>
      </c>
      <c r="R903">
        <v>0</v>
      </c>
      <c r="S903">
        <v>0</v>
      </c>
      <c r="T903">
        <v>79449</v>
      </c>
      <c r="U903">
        <v>1.2</v>
      </c>
      <c r="V903">
        <v>66386</v>
      </c>
      <c r="W903">
        <v>0</v>
      </c>
      <c r="X903">
        <v>0</v>
      </c>
      <c r="Y903">
        <v>0</v>
      </c>
      <c r="Z903">
        <v>0</v>
      </c>
      <c r="AA903">
        <v>455</v>
      </c>
      <c r="AB903">
        <v>452295</v>
      </c>
      <c r="AC903">
        <v>6.9</v>
      </c>
      <c r="AD903">
        <v>6.8</v>
      </c>
      <c r="AE903">
        <v>0</v>
      </c>
      <c r="AF903">
        <v>0</v>
      </c>
      <c r="AG903">
        <v>0</v>
      </c>
      <c r="AH903" s="1">
        <f t="shared" si="14"/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80479.958700000003</v>
      </c>
      <c r="AO903">
        <v>78046.387000000002</v>
      </c>
      <c r="AP903">
        <v>1.1395</v>
      </c>
      <c r="AQ903">
        <v>0</v>
      </c>
      <c r="AR903">
        <v>0</v>
      </c>
      <c r="AS903">
        <v>111.18819999999999</v>
      </c>
      <c r="AT903">
        <v>2766391.889</v>
      </c>
      <c r="AU903" s="1">
        <v>0</v>
      </c>
      <c r="AV903" s="1">
        <v>2.826961064827</v>
      </c>
      <c r="AW903" s="3">
        <v>0</v>
      </c>
      <c r="AX903" s="1">
        <v>0.94232035494233335</v>
      </c>
      <c r="AY903" s="1">
        <v>25.687340591614198</v>
      </c>
      <c r="AZ903" s="1">
        <v>23.409013959777873</v>
      </c>
      <c r="BA903" s="1">
        <v>-0.19386857378002054</v>
      </c>
      <c r="BB903" s="1">
        <f>BA903-(((100-AH903)/100)*16.7)</f>
        <v>-16.893868573780018</v>
      </c>
    </row>
    <row r="904" spans="1:54" x14ac:dyDescent="0.3">
      <c r="A904">
        <v>1</v>
      </c>
      <c r="B904" t="s">
        <v>863</v>
      </c>
      <c r="C904">
        <v>3</v>
      </c>
      <c r="D904" t="s">
        <v>897</v>
      </c>
      <c r="E904" t="s">
        <v>3148</v>
      </c>
      <c r="F904" t="s">
        <v>3105</v>
      </c>
      <c r="G904" t="s">
        <v>3104</v>
      </c>
      <c r="H904" t="s">
        <v>3088</v>
      </c>
      <c r="I904" t="s">
        <v>2022</v>
      </c>
      <c r="J904" t="s">
        <v>3274</v>
      </c>
      <c r="K904" t="s">
        <v>3504</v>
      </c>
      <c r="L904" t="s">
        <v>4160</v>
      </c>
      <c r="M904" t="s">
        <v>3276</v>
      </c>
      <c r="N904" t="s">
        <v>3277</v>
      </c>
      <c r="O904" t="s">
        <v>4637</v>
      </c>
      <c r="P904" t="s">
        <v>2021</v>
      </c>
      <c r="Q904" t="s">
        <v>2021</v>
      </c>
      <c r="R904">
        <v>0</v>
      </c>
      <c r="S904">
        <v>0</v>
      </c>
      <c r="T904">
        <v>202194</v>
      </c>
      <c r="U904">
        <v>3.1</v>
      </c>
      <c r="V904">
        <v>65169</v>
      </c>
      <c r="W904">
        <v>0</v>
      </c>
      <c r="X904">
        <v>0</v>
      </c>
      <c r="Y904">
        <v>0</v>
      </c>
      <c r="Z904">
        <v>0</v>
      </c>
      <c r="AA904">
        <v>1172</v>
      </c>
      <c r="AB904">
        <v>629570</v>
      </c>
      <c r="AC904">
        <v>18</v>
      </c>
      <c r="AD904">
        <v>9.6999999999999993</v>
      </c>
      <c r="AE904">
        <v>0</v>
      </c>
      <c r="AF904">
        <v>0</v>
      </c>
      <c r="AG904">
        <v>0</v>
      </c>
      <c r="AH904" s="1">
        <f t="shared" si="14"/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116236.6148</v>
      </c>
      <c r="AO904">
        <v>61599.110399999998</v>
      </c>
      <c r="AP904">
        <v>0.91490000000000005</v>
      </c>
      <c r="AQ904">
        <v>0</v>
      </c>
      <c r="AR904">
        <v>0</v>
      </c>
      <c r="AS904">
        <v>0</v>
      </c>
      <c r="AT904">
        <v>3699231.1151000001</v>
      </c>
      <c r="AU904" s="1">
        <v>0</v>
      </c>
      <c r="AV904" s="1">
        <v>3.046457814047518</v>
      </c>
      <c r="AW904" s="3">
        <v>0</v>
      </c>
      <c r="AX904" s="1">
        <v>0</v>
      </c>
      <c r="AY904" s="1">
        <v>4.6353934586225103</v>
      </c>
      <c r="AZ904" s="1">
        <v>0</v>
      </c>
      <c r="BA904" s="1">
        <v>-1.9352228473951572</v>
      </c>
      <c r="BB904" s="1">
        <f>BA904-(((100-AH904)/100)*19.7)</f>
        <v>-21.635222847395156</v>
      </c>
    </row>
    <row r="905" spans="1:54" x14ac:dyDescent="0.3">
      <c r="A905">
        <v>1</v>
      </c>
      <c r="B905" t="s">
        <v>1359</v>
      </c>
      <c r="C905">
        <v>1</v>
      </c>
      <c r="D905" t="s">
        <v>2441</v>
      </c>
      <c r="E905" t="s">
        <v>3148</v>
      </c>
      <c r="F905" t="s">
        <v>3106</v>
      </c>
      <c r="G905" t="s">
        <v>3104</v>
      </c>
      <c r="H905" t="s">
        <v>3088</v>
      </c>
      <c r="I905" t="s">
        <v>1361</v>
      </c>
      <c r="J905" t="s">
        <v>3274</v>
      </c>
      <c r="K905" t="s">
        <v>3505</v>
      </c>
      <c r="L905" t="s">
        <v>4161</v>
      </c>
      <c r="M905" t="s">
        <v>3276</v>
      </c>
      <c r="N905" t="s">
        <v>3277</v>
      </c>
      <c r="O905" t="s">
        <v>4638</v>
      </c>
      <c r="P905" t="s">
        <v>1360</v>
      </c>
      <c r="Q905" t="s">
        <v>1360</v>
      </c>
      <c r="R905">
        <v>0</v>
      </c>
      <c r="S905">
        <v>0</v>
      </c>
      <c r="T905">
        <v>71177</v>
      </c>
      <c r="U905">
        <v>1.08</v>
      </c>
      <c r="V905">
        <v>65899</v>
      </c>
      <c r="W905">
        <v>0</v>
      </c>
      <c r="X905">
        <v>0</v>
      </c>
      <c r="Y905">
        <v>0</v>
      </c>
      <c r="Z905">
        <v>0</v>
      </c>
      <c r="AA905">
        <v>529</v>
      </c>
      <c r="AB905">
        <v>234717</v>
      </c>
      <c r="AC905">
        <v>8</v>
      </c>
      <c r="AD905">
        <v>3.6</v>
      </c>
      <c r="AE905">
        <v>0</v>
      </c>
      <c r="AF905">
        <v>0</v>
      </c>
      <c r="AG905">
        <v>0</v>
      </c>
      <c r="AH905" s="1">
        <f t="shared" si="14"/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87005.469800000006</v>
      </c>
      <c r="AO905">
        <v>146612.6397</v>
      </c>
      <c r="AP905">
        <v>2.1743999999999999</v>
      </c>
      <c r="AQ905">
        <v>0</v>
      </c>
      <c r="AR905">
        <v>0</v>
      </c>
      <c r="AS905">
        <v>0</v>
      </c>
      <c r="AT905">
        <v>3355321.6269999999</v>
      </c>
      <c r="AU905" s="1">
        <v>0</v>
      </c>
      <c r="AV905" s="1">
        <v>2.5275189531198419</v>
      </c>
      <c r="AW905" s="3">
        <v>0</v>
      </c>
      <c r="AX905" s="1">
        <v>0</v>
      </c>
      <c r="AY905" s="1">
        <v>39.395585236353099</v>
      </c>
      <c r="AZ905" s="1">
        <v>0</v>
      </c>
      <c r="BA905" s="1">
        <v>10.407354589701008</v>
      </c>
      <c r="BB905" s="1">
        <f>BA905-(((100-AH905)/100)*17.6)</f>
        <v>-7.1926454102989936</v>
      </c>
    </row>
    <row r="906" spans="1:54" x14ac:dyDescent="0.3">
      <c r="A906">
        <v>1</v>
      </c>
      <c r="B906" t="s">
        <v>1474</v>
      </c>
      <c r="C906">
        <v>3</v>
      </c>
      <c r="D906" t="s">
        <v>2441</v>
      </c>
      <c r="E906" t="s">
        <v>3148</v>
      </c>
      <c r="F906" t="s">
        <v>3103</v>
      </c>
      <c r="G906" t="s">
        <v>3104</v>
      </c>
      <c r="H906" t="s">
        <v>3090</v>
      </c>
      <c r="I906" t="s">
        <v>2235</v>
      </c>
      <c r="J906" t="s">
        <v>3274</v>
      </c>
      <c r="K906" t="s">
        <v>3503</v>
      </c>
      <c r="L906" t="s">
        <v>4159</v>
      </c>
      <c r="M906" t="s">
        <v>3276</v>
      </c>
      <c r="N906" t="s">
        <v>3277</v>
      </c>
      <c r="O906" t="s">
        <v>4636</v>
      </c>
      <c r="P906" t="s">
        <v>2234</v>
      </c>
      <c r="Q906" t="s">
        <v>2234</v>
      </c>
      <c r="R906">
        <v>0</v>
      </c>
      <c r="S906">
        <v>0</v>
      </c>
      <c r="T906">
        <v>82534</v>
      </c>
      <c r="U906">
        <v>1.26</v>
      </c>
      <c r="V906">
        <v>65689</v>
      </c>
      <c r="W906">
        <v>0</v>
      </c>
      <c r="X906">
        <v>0</v>
      </c>
      <c r="Y906">
        <v>0</v>
      </c>
      <c r="Z906">
        <v>0</v>
      </c>
      <c r="AA906">
        <v>538</v>
      </c>
      <c r="AB906">
        <v>531226</v>
      </c>
      <c r="AC906">
        <v>8.1999999999999993</v>
      </c>
      <c r="AD906">
        <v>8.1</v>
      </c>
      <c r="AE906">
        <v>0</v>
      </c>
      <c r="AF906">
        <v>0</v>
      </c>
      <c r="AG906">
        <v>0</v>
      </c>
      <c r="AH906" s="1">
        <f t="shared" si="14"/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90430.767999999996</v>
      </c>
      <c r="AO906">
        <v>86054.131399999998</v>
      </c>
      <c r="AP906">
        <v>1.3089</v>
      </c>
      <c r="AQ906">
        <v>8.9936000000000007</v>
      </c>
      <c r="AR906">
        <v>0</v>
      </c>
      <c r="AS906">
        <v>148.22059999999999</v>
      </c>
      <c r="AT906">
        <v>3093846.2264</v>
      </c>
      <c r="AU906" s="1">
        <v>0</v>
      </c>
      <c r="AV906" s="1">
        <v>2.8399152510612375</v>
      </c>
      <c r="AW906" s="3">
        <v>0</v>
      </c>
      <c r="AX906" s="1">
        <v>0.94663841702041251</v>
      </c>
      <c r="AY906" s="1">
        <v>56.515591662092703</v>
      </c>
      <c r="AZ906" s="1">
        <v>54.237364345684171</v>
      </c>
      <c r="BA906" s="1">
        <v>-3.1691078739113259</v>
      </c>
      <c r="BB906" s="1">
        <f>BA906-(((100-AH906)/100)*16.7)</f>
        <v>-19.869107873911325</v>
      </c>
    </row>
    <row r="907" spans="1:54" x14ac:dyDescent="0.3">
      <c r="A907">
        <v>1</v>
      </c>
      <c r="B907" t="s">
        <v>2020</v>
      </c>
      <c r="C907">
        <v>1</v>
      </c>
      <c r="D907" t="s">
        <v>2118</v>
      </c>
      <c r="E907" t="s">
        <v>3148</v>
      </c>
      <c r="F907" t="s">
        <v>3105</v>
      </c>
      <c r="G907" t="s">
        <v>3104</v>
      </c>
      <c r="H907" t="s">
        <v>3090</v>
      </c>
      <c r="I907" t="s">
        <v>2022</v>
      </c>
      <c r="J907" t="s">
        <v>3274</v>
      </c>
      <c r="K907" t="s">
        <v>3504</v>
      </c>
      <c r="L907" t="s">
        <v>4160</v>
      </c>
      <c r="M907" t="s">
        <v>3276</v>
      </c>
      <c r="N907" t="s">
        <v>3277</v>
      </c>
      <c r="O907" t="s">
        <v>4637</v>
      </c>
      <c r="P907" t="s">
        <v>2021</v>
      </c>
      <c r="Q907" t="s">
        <v>2021</v>
      </c>
      <c r="R907">
        <v>0</v>
      </c>
      <c r="S907">
        <v>0</v>
      </c>
      <c r="T907">
        <v>83434</v>
      </c>
      <c r="U907">
        <v>1.28</v>
      </c>
      <c r="V907">
        <v>65176</v>
      </c>
      <c r="W907">
        <v>0</v>
      </c>
      <c r="X907">
        <v>0</v>
      </c>
      <c r="Y907">
        <v>0</v>
      </c>
      <c r="Z907">
        <v>0</v>
      </c>
      <c r="AA907">
        <v>579</v>
      </c>
      <c r="AB907">
        <v>265560</v>
      </c>
      <c r="AC907">
        <v>8.9</v>
      </c>
      <c r="AD907">
        <v>4.0999999999999996</v>
      </c>
      <c r="AE907">
        <v>0</v>
      </c>
      <c r="AF907">
        <v>0</v>
      </c>
      <c r="AG907">
        <v>0</v>
      </c>
      <c r="AH907" s="1">
        <f t="shared" si="14"/>
        <v>0</v>
      </c>
      <c r="AI907">
        <v>0</v>
      </c>
      <c r="AJ907">
        <v>0</v>
      </c>
      <c r="AK907">
        <v>0</v>
      </c>
      <c r="AL907">
        <v>0</v>
      </c>
      <c r="AM907">
        <v>16.6145</v>
      </c>
      <c r="AN907">
        <v>76109.4712</v>
      </c>
      <c r="AO907">
        <v>67790.803100000005</v>
      </c>
      <c r="AP907">
        <v>1.004</v>
      </c>
      <c r="AQ907">
        <v>0</v>
      </c>
      <c r="AR907">
        <v>0</v>
      </c>
      <c r="AS907">
        <v>0</v>
      </c>
      <c r="AT907">
        <v>3455215.4989999998</v>
      </c>
      <c r="AU907" s="1">
        <v>0</v>
      </c>
      <c r="AV907" s="1">
        <v>2.1552667013732658</v>
      </c>
      <c r="AW907" s="3">
        <v>100</v>
      </c>
      <c r="AX907" s="1">
        <v>34.051755567124424</v>
      </c>
      <c r="AY907" s="1">
        <v>3.8780741395214302</v>
      </c>
      <c r="AZ907" s="1">
        <v>0.58066191787765131</v>
      </c>
      <c r="BA907" s="1">
        <v>1.7407730620237594</v>
      </c>
      <c r="BB907" s="1">
        <f>BA907-(((100-AH907)/100)*19.7)</f>
        <v>-17.95922693797624</v>
      </c>
    </row>
    <row r="908" spans="1:54" x14ac:dyDescent="0.3">
      <c r="A908">
        <v>1</v>
      </c>
      <c r="B908" t="s">
        <v>1054</v>
      </c>
      <c r="C908">
        <v>3</v>
      </c>
      <c r="D908" t="s">
        <v>2118</v>
      </c>
      <c r="E908" t="s">
        <v>3148</v>
      </c>
      <c r="F908" t="s">
        <v>3106</v>
      </c>
      <c r="G908" t="s">
        <v>3104</v>
      </c>
      <c r="H908" t="s">
        <v>3090</v>
      </c>
      <c r="I908" t="s">
        <v>1361</v>
      </c>
      <c r="J908" t="s">
        <v>3274</v>
      </c>
      <c r="K908" t="s">
        <v>3505</v>
      </c>
      <c r="L908" t="s">
        <v>4161</v>
      </c>
      <c r="M908" t="s">
        <v>3276</v>
      </c>
      <c r="N908" t="s">
        <v>3277</v>
      </c>
      <c r="O908" t="s">
        <v>4638</v>
      </c>
      <c r="P908" t="s">
        <v>1360</v>
      </c>
      <c r="Q908" t="s">
        <v>1360</v>
      </c>
      <c r="R908">
        <v>0</v>
      </c>
      <c r="S908">
        <v>0</v>
      </c>
      <c r="T908">
        <v>81643</v>
      </c>
      <c r="U908">
        <v>1.24</v>
      </c>
      <c r="V908">
        <v>66039</v>
      </c>
      <c r="W908">
        <v>0</v>
      </c>
      <c r="X908">
        <v>0</v>
      </c>
      <c r="Y908">
        <v>0</v>
      </c>
      <c r="Z908">
        <v>0</v>
      </c>
      <c r="AA908">
        <v>598</v>
      </c>
      <c r="AB908">
        <v>727512</v>
      </c>
      <c r="AC908">
        <v>9</v>
      </c>
      <c r="AD908">
        <v>11</v>
      </c>
      <c r="AE908">
        <v>0</v>
      </c>
      <c r="AF908">
        <v>0</v>
      </c>
      <c r="AG908">
        <v>0</v>
      </c>
      <c r="AH908" s="1">
        <f t="shared" si="14"/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93832.4182</v>
      </c>
      <c r="AO908">
        <v>261271.99340000001</v>
      </c>
      <c r="AP908">
        <v>4.0167000000000002</v>
      </c>
      <c r="AQ908">
        <v>35.782699999999998</v>
      </c>
      <c r="AR908">
        <v>0</v>
      </c>
      <c r="AS908">
        <v>511.72539999999998</v>
      </c>
      <c r="AT908">
        <v>4136237.9219999998</v>
      </c>
      <c r="AU908" s="1">
        <v>0</v>
      </c>
      <c r="AV908" s="1">
        <v>2.2182235909477468</v>
      </c>
      <c r="AW908" s="3">
        <v>0</v>
      </c>
      <c r="AX908" s="1">
        <v>0.73940786364924893</v>
      </c>
      <c r="AY908" s="1">
        <v>60.738220592838204</v>
      </c>
      <c r="AZ908" s="1">
        <v>47.139519470158149</v>
      </c>
      <c r="BA908" s="1">
        <v>-6.2190774040345014</v>
      </c>
      <c r="BB908" s="1">
        <f>BA908-(((100-AH908)/100)*17.6)</f>
        <v>-23.819077404034502</v>
      </c>
    </row>
    <row r="909" spans="1:54" x14ac:dyDescent="0.3">
      <c r="A909">
        <v>1</v>
      </c>
      <c r="B909" t="s">
        <v>2265</v>
      </c>
      <c r="C909">
        <v>1</v>
      </c>
      <c r="D909" t="s">
        <v>181</v>
      </c>
      <c r="E909" t="s">
        <v>3145</v>
      </c>
      <c r="F909" t="s">
        <v>3105</v>
      </c>
      <c r="G909" t="s">
        <v>3089</v>
      </c>
      <c r="H909" t="s">
        <v>3090</v>
      </c>
      <c r="I909" t="s">
        <v>1669</v>
      </c>
      <c r="J909" t="s">
        <v>3274</v>
      </c>
      <c r="K909" t="s">
        <v>3495</v>
      </c>
      <c r="L909" t="s">
        <v>4147</v>
      </c>
      <c r="M909" t="s">
        <v>3276</v>
      </c>
      <c r="N909" t="s">
        <v>3277</v>
      </c>
      <c r="O909" t="s">
        <v>4628</v>
      </c>
      <c r="P909" t="s">
        <v>1668</v>
      </c>
      <c r="Q909" t="s">
        <v>1668</v>
      </c>
      <c r="R909">
        <v>93245</v>
      </c>
      <c r="S909">
        <v>1.4</v>
      </c>
      <c r="T909">
        <v>45833</v>
      </c>
      <c r="U909">
        <v>0.69</v>
      </c>
      <c r="V909">
        <v>66624</v>
      </c>
      <c r="W909">
        <v>301</v>
      </c>
      <c r="X909">
        <v>223267</v>
      </c>
      <c r="Y909">
        <v>5</v>
      </c>
      <c r="Z909">
        <v>3.4</v>
      </c>
      <c r="AA909">
        <v>245</v>
      </c>
      <c r="AB909">
        <v>302547</v>
      </c>
      <c r="AC909">
        <v>3.7</v>
      </c>
      <c r="AD909">
        <v>4.5</v>
      </c>
      <c r="AE909">
        <v>67</v>
      </c>
      <c r="AF909">
        <v>42</v>
      </c>
      <c r="AG909">
        <v>55</v>
      </c>
      <c r="AH909" s="1">
        <f t="shared" si="14"/>
        <v>54.666666666666664</v>
      </c>
      <c r="AI909">
        <v>101463.76300000001</v>
      </c>
      <c r="AJ909">
        <v>1.5246999999999999</v>
      </c>
      <c r="AK909">
        <v>0</v>
      </c>
      <c r="AL909">
        <v>0</v>
      </c>
      <c r="AM909">
        <v>117.07429999999999</v>
      </c>
      <c r="AN909">
        <v>2242696.156</v>
      </c>
      <c r="AO909">
        <v>45916.738599999997</v>
      </c>
      <c r="AP909">
        <v>0.69</v>
      </c>
      <c r="AQ909">
        <v>0</v>
      </c>
      <c r="AR909">
        <v>0</v>
      </c>
      <c r="AS909">
        <v>63.720999999999997</v>
      </c>
      <c r="AT909">
        <v>2544158.3119999999</v>
      </c>
      <c r="AU909" s="1">
        <v>68.84476704752916</v>
      </c>
      <c r="AV909" s="1">
        <v>46.851145590332152</v>
      </c>
      <c r="AW909" s="3">
        <v>64.755167861111431</v>
      </c>
      <c r="AX909" s="1">
        <v>60.150360166324248</v>
      </c>
      <c r="AY909" s="1">
        <v>86.043395416943099</v>
      </c>
      <c r="AZ909" s="1">
        <v>84.05091342525931</v>
      </c>
      <c r="BA909" s="1">
        <v>60.735707292154437</v>
      </c>
      <c r="BB909" s="1">
        <f>BA909-(((100-AH909)/100)*19.7)</f>
        <v>51.80504062548777</v>
      </c>
    </row>
    <row r="910" spans="1:54" x14ac:dyDescent="0.3">
      <c r="A910">
        <v>1</v>
      </c>
      <c r="B910" t="s">
        <v>2207</v>
      </c>
      <c r="C910">
        <v>3</v>
      </c>
      <c r="D910" t="s">
        <v>181</v>
      </c>
      <c r="E910" t="s">
        <v>3145</v>
      </c>
      <c r="F910" t="s">
        <v>3106</v>
      </c>
      <c r="G910" t="s">
        <v>3089</v>
      </c>
      <c r="H910" t="s">
        <v>3090</v>
      </c>
      <c r="I910" t="s">
        <v>102</v>
      </c>
      <c r="J910" t="s">
        <v>3274</v>
      </c>
      <c r="K910" t="s">
        <v>3496</v>
      </c>
      <c r="L910" t="s">
        <v>4148</v>
      </c>
      <c r="M910" t="s">
        <v>3276</v>
      </c>
      <c r="N910" t="s">
        <v>3277</v>
      </c>
      <c r="O910" t="s">
        <v>4629</v>
      </c>
      <c r="P910" t="s">
        <v>101</v>
      </c>
      <c r="Q910" t="s">
        <v>101</v>
      </c>
      <c r="R910">
        <v>110519</v>
      </c>
      <c r="S910">
        <v>1.7</v>
      </c>
      <c r="T910">
        <v>43756</v>
      </c>
      <c r="U910">
        <v>0.67</v>
      </c>
      <c r="V910">
        <v>64913</v>
      </c>
      <c r="W910">
        <v>420</v>
      </c>
      <c r="X910">
        <v>331481</v>
      </c>
      <c r="Y910">
        <v>6</v>
      </c>
      <c r="Z910">
        <v>5.0999999999999996</v>
      </c>
      <c r="AA910">
        <v>217</v>
      </c>
      <c r="AB910">
        <v>439058</v>
      </c>
      <c r="AC910">
        <v>3.3</v>
      </c>
      <c r="AD910">
        <v>6.8</v>
      </c>
      <c r="AE910">
        <v>72</v>
      </c>
      <c r="AF910">
        <v>43</v>
      </c>
      <c r="AG910">
        <v>66</v>
      </c>
      <c r="AH910" s="1">
        <f t="shared" si="14"/>
        <v>60.333333333333336</v>
      </c>
      <c r="AI910">
        <v>111097.3057</v>
      </c>
      <c r="AJ910">
        <v>1.6819999999999999</v>
      </c>
      <c r="AK910">
        <v>0</v>
      </c>
      <c r="AL910">
        <v>0</v>
      </c>
      <c r="AM910">
        <v>133.042</v>
      </c>
      <c r="AN910">
        <v>2865595.9758000001</v>
      </c>
      <c r="AO910">
        <v>40460.198900000003</v>
      </c>
      <c r="AP910">
        <v>0.61260000000000003</v>
      </c>
      <c r="AQ910">
        <v>0</v>
      </c>
      <c r="AR910">
        <v>0</v>
      </c>
      <c r="AS910">
        <v>45.096200000000003</v>
      </c>
      <c r="AT910">
        <v>2559975.1822000002</v>
      </c>
      <c r="AU910" s="1">
        <v>73.303731143644086</v>
      </c>
      <c r="AV910" s="1">
        <v>52.81648498102696</v>
      </c>
      <c r="AW910" s="3">
        <v>74.684711083866347</v>
      </c>
      <c r="AX910" s="1">
        <v>66.934975736179126</v>
      </c>
      <c r="AY910" s="1">
        <v>94.725793671283895</v>
      </c>
      <c r="AZ910" s="1">
        <v>90.195885347140432</v>
      </c>
      <c r="BA910" s="1">
        <v>73.633298330446593</v>
      </c>
      <c r="BB910" s="1">
        <f>BA910-(((100-AH910)/100)*17.6)</f>
        <v>66.651964997113254</v>
      </c>
    </row>
    <row r="911" spans="1:54" x14ac:dyDescent="0.3">
      <c r="A911">
        <v>1</v>
      </c>
      <c r="B911" t="s">
        <v>313</v>
      </c>
      <c r="C911">
        <v>1</v>
      </c>
      <c r="D911" t="s">
        <v>618</v>
      </c>
      <c r="E911" t="s">
        <v>3145</v>
      </c>
      <c r="F911" t="s">
        <v>3103</v>
      </c>
      <c r="G911" t="s">
        <v>3104</v>
      </c>
      <c r="H911" t="s">
        <v>3088</v>
      </c>
      <c r="I911" t="s">
        <v>1926</v>
      </c>
      <c r="J911" t="s">
        <v>3274</v>
      </c>
      <c r="K911" t="s">
        <v>3494</v>
      </c>
      <c r="L911" t="s">
        <v>4146</v>
      </c>
      <c r="M911" t="s">
        <v>3276</v>
      </c>
      <c r="N911" t="s">
        <v>3277</v>
      </c>
      <c r="O911" t="s">
        <v>4627</v>
      </c>
      <c r="P911" t="s">
        <v>1925</v>
      </c>
      <c r="Q911" t="s">
        <v>1925</v>
      </c>
      <c r="R911">
        <v>0</v>
      </c>
      <c r="S911">
        <v>0</v>
      </c>
      <c r="T911">
        <v>85038</v>
      </c>
      <c r="U911">
        <v>1.27</v>
      </c>
      <c r="V911">
        <v>67001</v>
      </c>
      <c r="W911">
        <v>0</v>
      </c>
      <c r="X911">
        <v>0</v>
      </c>
      <c r="Y911">
        <v>0</v>
      </c>
      <c r="Z911">
        <v>0</v>
      </c>
      <c r="AA911">
        <v>583</v>
      </c>
      <c r="AB911">
        <v>347679</v>
      </c>
      <c r="AC911">
        <v>8.6999999999999993</v>
      </c>
      <c r="AD911">
        <v>5.2</v>
      </c>
      <c r="AE911">
        <v>0</v>
      </c>
      <c r="AF911">
        <v>0</v>
      </c>
      <c r="AG911">
        <v>0</v>
      </c>
      <c r="AH911" s="1">
        <f t="shared" si="14"/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74245.990600000005</v>
      </c>
      <c r="AO911">
        <v>78121.1005</v>
      </c>
      <c r="AP911">
        <v>1.1588000000000001</v>
      </c>
      <c r="AQ911">
        <v>0</v>
      </c>
      <c r="AR911">
        <v>0</v>
      </c>
      <c r="AS911">
        <v>115.5924</v>
      </c>
      <c r="AT911">
        <v>2786296.5729999999</v>
      </c>
      <c r="AU911" s="1">
        <v>0</v>
      </c>
      <c r="AV911" s="1">
        <v>2.5955212673557018</v>
      </c>
      <c r="AW911" s="3">
        <v>0</v>
      </c>
      <c r="AX911" s="1">
        <v>0.86517375578523392</v>
      </c>
      <c r="AY911" s="1">
        <v>2.7459200059157598</v>
      </c>
      <c r="AZ911" s="1">
        <v>0.46581900229882045</v>
      </c>
      <c r="BA911" s="1">
        <v>1.7280376881926456</v>
      </c>
      <c r="BB911" s="1">
        <f>BA911-(((100-AH911)/100)*16.7)</f>
        <v>-14.971962311807353</v>
      </c>
    </row>
    <row r="912" spans="1:54" x14ac:dyDescent="0.3">
      <c r="A912">
        <v>1</v>
      </c>
      <c r="B912" t="s">
        <v>690</v>
      </c>
      <c r="C912">
        <v>3</v>
      </c>
      <c r="D912" t="s">
        <v>618</v>
      </c>
      <c r="E912" t="s">
        <v>3145</v>
      </c>
      <c r="F912" t="s">
        <v>3105</v>
      </c>
      <c r="G912" t="s">
        <v>3104</v>
      </c>
      <c r="H912" t="s">
        <v>3088</v>
      </c>
      <c r="I912" t="s">
        <v>1669</v>
      </c>
      <c r="J912" t="s">
        <v>3274</v>
      </c>
      <c r="K912" t="s">
        <v>3495</v>
      </c>
      <c r="L912" t="s">
        <v>4147</v>
      </c>
      <c r="M912" t="s">
        <v>3276</v>
      </c>
      <c r="N912" t="s">
        <v>3277</v>
      </c>
      <c r="O912" t="s">
        <v>4628</v>
      </c>
      <c r="P912" t="s">
        <v>1668</v>
      </c>
      <c r="Q912" t="s">
        <v>1668</v>
      </c>
      <c r="R912">
        <v>0</v>
      </c>
      <c r="S912">
        <v>0</v>
      </c>
      <c r="T912">
        <v>82447</v>
      </c>
      <c r="U912">
        <v>1.26</v>
      </c>
      <c r="V912">
        <v>65673</v>
      </c>
      <c r="W912">
        <v>0</v>
      </c>
      <c r="X912">
        <v>0</v>
      </c>
      <c r="Y912">
        <v>0</v>
      </c>
      <c r="Z912">
        <v>0</v>
      </c>
      <c r="AA912">
        <v>555</v>
      </c>
      <c r="AB912">
        <v>520964</v>
      </c>
      <c r="AC912">
        <v>8.5</v>
      </c>
      <c r="AD912">
        <v>7.9</v>
      </c>
      <c r="AE912">
        <v>0</v>
      </c>
      <c r="AF912">
        <v>0</v>
      </c>
      <c r="AG912">
        <v>0</v>
      </c>
      <c r="AH912" s="1">
        <f t="shared" si="14"/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80912.473299999998</v>
      </c>
      <c r="AP912">
        <v>1.2192000000000001</v>
      </c>
      <c r="AQ912">
        <v>0</v>
      </c>
      <c r="AR912">
        <v>0</v>
      </c>
      <c r="AS912">
        <v>133.09569999999999</v>
      </c>
      <c r="AT912">
        <v>3604736.4630999998</v>
      </c>
      <c r="AU912" s="1">
        <v>0</v>
      </c>
      <c r="AV912" s="1">
        <v>0</v>
      </c>
      <c r="AW912" s="3">
        <v>0</v>
      </c>
      <c r="AX912" s="1">
        <v>0</v>
      </c>
      <c r="AY912" s="1">
        <v>-7.84125108131557</v>
      </c>
      <c r="AZ912" s="1">
        <v>-12.841251081315569</v>
      </c>
      <c r="BA912" s="1">
        <v>-1.3663472158329637</v>
      </c>
      <c r="BB912" s="1">
        <f>BA912-(((100-AH912)/100)*19.7)</f>
        <v>-21.066347215832963</v>
      </c>
    </row>
    <row r="913" spans="1:54" x14ac:dyDescent="0.3">
      <c r="A913">
        <v>1</v>
      </c>
      <c r="B913" t="s">
        <v>1221</v>
      </c>
      <c r="C913">
        <v>1</v>
      </c>
      <c r="D913" t="s">
        <v>2537</v>
      </c>
      <c r="E913" t="s">
        <v>3145</v>
      </c>
      <c r="F913" t="s">
        <v>3106</v>
      </c>
      <c r="G913" t="s">
        <v>3104</v>
      </c>
      <c r="H913" t="s">
        <v>3088</v>
      </c>
      <c r="I913" t="s">
        <v>102</v>
      </c>
      <c r="J913" t="s">
        <v>3274</v>
      </c>
      <c r="K913" t="s">
        <v>3496</v>
      </c>
      <c r="L913" t="s">
        <v>4148</v>
      </c>
      <c r="M913" t="s">
        <v>3276</v>
      </c>
      <c r="N913" t="s">
        <v>3277</v>
      </c>
      <c r="O913" t="s">
        <v>4629</v>
      </c>
      <c r="P913" t="s">
        <v>101</v>
      </c>
      <c r="Q913" t="s">
        <v>101</v>
      </c>
      <c r="R913">
        <v>0</v>
      </c>
      <c r="S913">
        <v>0</v>
      </c>
      <c r="T913">
        <v>71580</v>
      </c>
      <c r="U913">
        <v>1.06</v>
      </c>
      <c r="V913">
        <v>67639</v>
      </c>
      <c r="W913">
        <v>0</v>
      </c>
      <c r="X913">
        <v>0</v>
      </c>
      <c r="Y913">
        <v>0</v>
      </c>
      <c r="Z913">
        <v>0</v>
      </c>
      <c r="AA913">
        <v>518</v>
      </c>
      <c r="AB913">
        <v>481858</v>
      </c>
      <c r="AC913">
        <v>7.7</v>
      </c>
      <c r="AD913">
        <v>7.1</v>
      </c>
      <c r="AE913">
        <v>0</v>
      </c>
      <c r="AF913">
        <v>0</v>
      </c>
      <c r="AG913">
        <v>0</v>
      </c>
      <c r="AH913" s="1">
        <f t="shared" si="14"/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67515.387700000007</v>
      </c>
      <c r="AP913">
        <v>0.99</v>
      </c>
      <c r="AQ913">
        <v>0</v>
      </c>
      <c r="AR913">
        <v>0</v>
      </c>
      <c r="AS913">
        <v>97.271699999999996</v>
      </c>
      <c r="AT913">
        <v>3118587.8879999998</v>
      </c>
      <c r="AU913" s="1">
        <v>0</v>
      </c>
      <c r="AV913" s="1">
        <v>0</v>
      </c>
      <c r="AW913" s="3">
        <v>0</v>
      </c>
      <c r="AX913" s="1">
        <v>0</v>
      </c>
      <c r="AY913" s="1">
        <v>20.064818374045601</v>
      </c>
      <c r="AZ913" s="1">
        <v>6.3648183740456012</v>
      </c>
      <c r="BA913" s="1">
        <v>14.181849786443035</v>
      </c>
      <c r="BB913" s="1">
        <f>BA913-(((100-AH913)/100)*17.6)</f>
        <v>-3.4181502135569666</v>
      </c>
    </row>
    <row r="914" spans="1:54" x14ac:dyDescent="0.3">
      <c r="A914">
        <v>1</v>
      </c>
      <c r="B914" t="s">
        <v>2448</v>
      </c>
      <c r="C914">
        <v>2</v>
      </c>
      <c r="D914" t="s">
        <v>63</v>
      </c>
      <c r="E914" t="s">
        <v>3145</v>
      </c>
      <c r="F914" t="s">
        <v>3114</v>
      </c>
      <c r="G914" t="s">
        <v>3089</v>
      </c>
      <c r="H914" t="s">
        <v>3088</v>
      </c>
      <c r="I914" t="s">
        <v>1293</v>
      </c>
      <c r="J914" t="s">
        <v>3274</v>
      </c>
      <c r="K914" t="s">
        <v>3506</v>
      </c>
      <c r="L914" t="s">
        <v>4152</v>
      </c>
      <c r="M914" t="s">
        <v>3276</v>
      </c>
      <c r="N914" t="s">
        <v>3277</v>
      </c>
      <c r="O914" t="s">
        <v>4639</v>
      </c>
      <c r="P914" t="s">
        <v>1292</v>
      </c>
      <c r="Q914" t="s">
        <v>1292</v>
      </c>
      <c r="R914">
        <v>227850</v>
      </c>
      <c r="S914">
        <v>3.5</v>
      </c>
      <c r="T914">
        <v>0</v>
      </c>
      <c r="U914">
        <v>0</v>
      </c>
      <c r="V914">
        <v>65036</v>
      </c>
      <c r="W914">
        <v>1165</v>
      </c>
      <c r="X914">
        <v>202295</v>
      </c>
      <c r="Y914">
        <v>18</v>
      </c>
      <c r="Z914">
        <v>3.1</v>
      </c>
      <c r="AA914">
        <v>0</v>
      </c>
      <c r="AB914">
        <v>0</v>
      </c>
      <c r="AC914">
        <v>0</v>
      </c>
      <c r="AD914">
        <v>0</v>
      </c>
      <c r="AE914">
        <v>100</v>
      </c>
      <c r="AF914">
        <v>100</v>
      </c>
      <c r="AG914">
        <v>100</v>
      </c>
      <c r="AH914" s="1">
        <f t="shared" si="14"/>
        <v>100</v>
      </c>
      <c r="AI914">
        <v>225464.91469999999</v>
      </c>
      <c r="AJ914">
        <v>3.3369</v>
      </c>
      <c r="AK914">
        <v>0</v>
      </c>
      <c r="AL914">
        <v>0</v>
      </c>
      <c r="AM914">
        <v>348.83949999999999</v>
      </c>
      <c r="AN914">
        <v>3008015.8990000002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130421.84510000001</v>
      </c>
      <c r="AU914" s="1">
        <v>100</v>
      </c>
      <c r="AV914" s="1">
        <v>95.844370488304818</v>
      </c>
      <c r="AW914" s="3">
        <v>100</v>
      </c>
      <c r="AX914" s="1">
        <v>98.614790162768273</v>
      </c>
      <c r="AY914" s="1">
        <v>89.455157197944004</v>
      </c>
      <c r="AZ914" s="1">
        <v>89.43437905038553</v>
      </c>
      <c r="BA914" s="1">
        <v>63.672553254563162</v>
      </c>
      <c r="BB914" s="1">
        <f>BA914-(((100-AH914)/100)*8.5)</f>
        <v>63.672553254563162</v>
      </c>
    </row>
    <row r="915" spans="1:54" x14ac:dyDescent="0.3">
      <c r="A915">
        <v>1</v>
      </c>
      <c r="B915" t="s">
        <v>1325</v>
      </c>
      <c r="C915">
        <v>4</v>
      </c>
      <c r="D915" t="s">
        <v>2537</v>
      </c>
      <c r="E915" t="s">
        <v>3145</v>
      </c>
      <c r="F915" t="s">
        <v>3114</v>
      </c>
      <c r="G915" t="s">
        <v>3104</v>
      </c>
      <c r="H915" t="s">
        <v>3090</v>
      </c>
      <c r="I915" t="s">
        <v>1293</v>
      </c>
      <c r="J915" t="s">
        <v>3274</v>
      </c>
      <c r="K915" t="s">
        <v>3506</v>
      </c>
      <c r="L915" t="s">
        <v>4152</v>
      </c>
      <c r="M915" t="s">
        <v>3276</v>
      </c>
      <c r="N915" t="s">
        <v>3277</v>
      </c>
      <c r="O915" t="s">
        <v>4639</v>
      </c>
      <c r="P915" t="s">
        <v>1292</v>
      </c>
      <c r="Q915" t="s">
        <v>1292</v>
      </c>
      <c r="R915">
        <v>0</v>
      </c>
      <c r="S915">
        <v>0</v>
      </c>
      <c r="T915">
        <v>76151</v>
      </c>
      <c r="U915">
        <v>1.18</v>
      </c>
      <c r="V915">
        <v>64559</v>
      </c>
      <c r="W915">
        <v>0</v>
      </c>
      <c r="X915">
        <v>0</v>
      </c>
      <c r="Y915">
        <v>0</v>
      </c>
      <c r="Z915">
        <v>0</v>
      </c>
      <c r="AA915">
        <v>427</v>
      </c>
      <c r="AB915">
        <v>495243</v>
      </c>
      <c r="AC915">
        <v>6.6</v>
      </c>
      <c r="AD915">
        <v>7.7</v>
      </c>
      <c r="AE915">
        <v>0</v>
      </c>
      <c r="AF915">
        <v>0</v>
      </c>
      <c r="AG915">
        <v>0</v>
      </c>
      <c r="AH915" s="1">
        <f t="shared" si="14"/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71561.113599999997</v>
      </c>
      <c r="AP915">
        <v>1.0781000000000001</v>
      </c>
      <c r="AQ915">
        <v>0</v>
      </c>
      <c r="AR915">
        <v>0</v>
      </c>
      <c r="AS915">
        <v>91.619100000000003</v>
      </c>
      <c r="AT915">
        <v>2687106.0902999998</v>
      </c>
      <c r="AU915" s="1">
        <v>0</v>
      </c>
      <c r="AV915" s="1">
        <v>0</v>
      </c>
      <c r="AW915" s="3">
        <v>0</v>
      </c>
      <c r="AX915" s="1">
        <v>0</v>
      </c>
      <c r="AY915" s="1">
        <v>4.9337313722077898</v>
      </c>
      <c r="AZ915" s="1">
        <v>3.4337313722077898</v>
      </c>
      <c r="BA915" s="1">
        <v>16.059957173447554</v>
      </c>
      <c r="BB915" s="1">
        <f>BA915-(((100-AH915)/100)*8.5)</f>
        <v>7.5599571734475539</v>
      </c>
    </row>
    <row r="916" spans="1:54" x14ac:dyDescent="0.3">
      <c r="A916">
        <v>1</v>
      </c>
      <c r="B916" t="s">
        <v>1270</v>
      </c>
      <c r="C916">
        <v>2</v>
      </c>
      <c r="D916" t="s">
        <v>1664</v>
      </c>
      <c r="E916" t="s">
        <v>3145</v>
      </c>
      <c r="F916" t="s">
        <v>3115</v>
      </c>
      <c r="G916" t="s">
        <v>3104</v>
      </c>
      <c r="H916" t="s">
        <v>3090</v>
      </c>
      <c r="I916" t="s">
        <v>1185</v>
      </c>
      <c r="J916" t="s">
        <v>3274</v>
      </c>
      <c r="K916" t="s">
        <v>3507</v>
      </c>
      <c r="L916" t="s">
        <v>4148</v>
      </c>
      <c r="M916" t="s">
        <v>3276</v>
      </c>
      <c r="N916" t="s">
        <v>3277</v>
      </c>
      <c r="O916" t="s">
        <v>4640</v>
      </c>
      <c r="P916" t="s">
        <v>1184</v>
      </c>
      <c r="Q916" t="s">
        <v>1184</v>
      </c>
      <c r="R916">
        <v>0</v>
      </c>
      <c r="S916">
        <v>0</v>
      </c>
      <c r="T916">
        <v>82160</v>
      </c>
      <c r="U916">
        <v>1.26</v>
      </c>
      <c r="V916">
        <v>65231</v>
      </c>
      <c r="W916">
        <v>0</v>
      </c>
      <c r="X916">
        <v>0</v>
      </c>
      <c r="Y916">
        <v>0</v>
      </c>
      <c r="Z916">
        <v>0</v>
      </c>
      <c r="AA916">
        <v>618</v>
      </c>
      <c r="AB916">
        <v>410259</v>
      </c>
      <c r="AC916">
        <v>9.5</v>
      </c>
      <c r="AD916">
        <v>6.3</v>
      </c>
      <c r="AE916">
        <v>0</v>
      </c>
      <c r="AF916">
        <v>0</v>
      </c>
      <c r="AG916">
        <v>0</v>
      </c>
      <c r="AH916" s="1">
        <f t="shared" si="14"/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88669.792100000006</v>
      </c>
      <c r="AP916">
        <v>1.2979000000000001</v>
      </c>
      <c r="AQ916">
        <v>8.7144999999999992</v>
      </c>
      <c r="AR916">
        <v>0</v>
      </c>
      <c r="AS916">
        <v>188.3185</v>
      </c>
      <c r="AT916">
        <v>3595272.003</v>
      </c>
      <c r="AU916" s="1">
        <v>0</v>
      </c>
      <c r="AV916" s="1">
        <v>0</v>
      </c>
      <c r="AW916" s="3">
        <v>0</v>
      </c>
      <c r="AX916" s="1">
        <v>0</v>
      </c>
      <c r="AY916" s="1">
        <v>-6.4719565548600499</v>
      </c>
      <c r="AZ916" s="1">
        <v>-6.4719565548600499</v>
      </c>
      <c r="BA916" s="1">
        <v>8.9286974689083713</v>
      </c>
      <c r="BB916" s="1">
        <f>BA916-(((100-AH916)/100)*14.1)</f>
        <v>-5.1713025310916283</v>
      </c>
    </row>
    <row r="917" spans="1:54" x14ac:dyDescent="0.3">
      <c r="A917">
        <v>1</v>
      </c>
      <c r="B917" t="s">
        <v>117</v>
      </c>
      <c r="C917">
        <v>4</v>
      </c>
      <c r="D917" t="s">
        <v>1664</v>
      </c>
      <c r="E917" t="s">
        <v>3145</v>
      </c>
      <c r="F917" t="s">
        <v>3116</v>
      </c>
      <c r="G917" t="s">
        <v>3104</v>
      </c>
      <c r="H917" t="s">
        <v>3090</v>
      </c>
      <c r="I917" t="s">
        <v>119</v>
      </c>
      <c r="J917" t="s">
        <v>3274</v>
      </c>
      <c r="K917" t="s">
        <v>3508</v>
      </c>
      <c r="L917" t="s">
        <v>4153</v>
      </c>
      <c r="M917" t="s">
        <v>3276</v>
      </c>
      <c r="N917" t="s">
        <v>3277</v>
      </c>
      <c r="O917" t="s">
        <v>4641</v>
      </c>
      <c r="P917" t="s">
        <v>118</v>
      </c>
      <c r="Q917" t="s">
        <v>118</v>
      </c>
      <c r="R917">
        <v>0</v>
      </c>
      <c r="S917">
        <v>0</v>
      </c>
      <c r="T917">
        <v>79738</v>
      </c>
      <c r="U917">
        <v>1.24</v>
      </c>
      <c r="V917">
        <v>64445</v>
      </c>
      <c r="W917">
        <v>0</v>
      </c>
      <c r="X917">
        <v>0</v>
      </c>
      <c r="Y917">
        <v>0</v>
      </c>
      <c r="Z917">
        <v>0</v>
      </c>
      <c r="AA917">
        <v>620</v>
      </c>
      <c r="AB917">
        <v>839505</v>
      </c>
      <c r="AC917">
        <v>9.6</v>
      </c>
      <c r="AD917">
        <v>13</v>
      </c>
      <c r="AE917">
        <v>0</v>
      </c>
      <c r="AF917">
        <v>0</v>
      </c>
      <c r="AG917">
        <v>0</v>
      </c>
      <c r="AH917" s="1">
        <f t="shared" si="14"/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70297.450299999997</v>
      </c>
      <c r="AP917">
        <v>1.0665</v>
      </c>
      <c r="AQ917">
        <v>8.3230000000000004</v>
      </c>
      <c r="AR917">
        <v>0</v>
      </c>
      <c r="AS917">
        <v>151.76759999999999</v>
      </c>
      <c r="AT917">
        <v>3905033.6907000002</v>
      </c>
      <c r="AU917" s="1">
        <v>0</v>
      </c>
      <c r="AV917" s="1">
        <v>0</v>
      </c>
      <c r="AW917" s="3">
        <v>0</v>
      </c>
      <c r="AX917" s="1">
        <v>0</v>
      </c>
      <c r="AY917" s="1">
        <v>2.38638457159505</v>
      </c>
      <c r="AZ917" s="1">
        <v>-12.01361542840495</v>
      </c>
      <c r="BA917" s="1">
        <v>90.110959704107458</v>
      </c>
      <c r="BB917" s="1">
        <f>BA917-(((100-AH917)/100)*4.9)</f>
        <v>85.210959704107452</v>
      </c>
    </row>
    <row r="918" spans="1:54" x14ac:dyDescent="0.3">
      <c r="A918">
        <v>1</v>
      </c>
      <c r="B918" t="s">
        <v>2088</v>
      </c>
      <c r="C918">
        <v>2</v>
      </c>
      <c r="D918" t="s">
        <v>763</v>
      </c>
      <c r="E918" t="s">
        <v>3146</v>
      </c>
      <c r="F918" t="s">
        <v>3114</v>
      </c>
      <c r="G918" t="s">
        <v>3089</v>
      </c>
      <c r="H918" t="s">
        <v>3088</v>
      </c>
      <c r="I918" t="s">
        <v>1414</v>
      </c>
      <c r="J918" t="s">
        <v>3274</v>
      </c>
      <c r="K918" t="s">
        <v>3509</v>
      </c>
      <c r="L918" t="s">
        <v>4142</v>
      </c>
      <c r="M918" t="s">
        <v>3276</v>
      </c>
      <c r="N918" t="s">
        <v>3277</v>
      </c>
      <c r="O918" t="s">
        <v>4642</v>
      </c>
      <c r="P918" t="s">
        <v>1413</v>
      </c>
      <c r="Q918" t="s">
        <v>1413</v>
      </c>
      <c r="R918">
        <v>222930</v>
      </c>
      <c r="S918">
        <v>3.46</v>
      </c>
      <c r="T918">
        <v>231545</v>
      </c>
      <c r="U918">
        <v>3.6</v>
      </c>
      <c r="V918">
        <v>64367</v>
      </c>
      <c r="W918">
        <v>695</v>
      </c>
      <c r="X918">
        <v>140879</v>
      </c>
      <c r="Y918">
        <v>11</v>
      </c>
      <c r="Z918">
        <v>2.2000000000000002</v>
      </c>
      <c r="AA918">
        <v>212</v>
      </c>
      <c r="AB918">
        <v>59508</v>
      </c>
      <c r="AC918">
        <v>3.3</v>
      </c>
      <c r="AD918">
        <v>0.9</v>
      </c>
      <c r="AE918">
        <v>49</v>
      </c>
      <c r="AF918">
        <v>70</v>
      </c>
      <c r="AG918">
        <v>77</v>
      </c>
      <c r="AH918" s="1">
        <f t="shared" si="14"/>
        <v>65.333333333333329</v>
      </c>
      <c r="AI918">
        <v>270182.84899999999</v>
      </c>
      <c r="AJ918">
        <v>4.0728999999999997</v>
      </c>
      <c r="AK918">
        <v>0</v>
      </c>
      <c r="AL918">
        <v>0</v>
      </c>
      <c r="AM918">
        <v>243.53280000000001</v>
      </c>
      <c r="AN918">
        <v>2044947.3459999999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810559.63910000003</v>
      </c>
      <c r="AU918" s="1">
        <v>100</v>
      </c>
      <c r="AV918" s="1">
        <v>71.614160170873674</v>
      </c>
      <c r="AW918" s="3">
        <v>100</v>
      </c>
      <c r="AX918" s="1">
        <v>90.538053390291225</v>
      </c>
      <c r="AY918" s="1">
        <v>93.333550074552605</v>
      </c>
      <c r="AZ918" s="1">
        <v>93.191620875406969</v>
      </c>
      <c r="BA918" s="1">
        <v>66.072361269921942</v>
      </c>
      <c r="BB918" s="1">
        <f>BA918-(((100-AH918)/100)*8.5)</f>
        <v>63.125694603255276</v>
      </c>
    </row>
    <row r="919" spans="1:54" x14ac:dyDescent="0.3">
      <c r="A919">
        <v>1</v>
      </c>
      <c r="B919" t="s">
        <v>2027</v>
      </c>
      <c r="C919">
        <v>4</v>
      </c>
      <c r="D919" t="s">
        <v>763</v>
      </c>
      <c r="E919" t="s">
        <v>3146</v>
      </c>
      <c r="F919" t="s">
        <v>3115</v>
      </c>
      <c r="G919" t="s">
        <v>3089</v>
      </c>
      <c r="H919" t="s">
        <v>3088</v>
      </c>
      <c r="I919" t="s">
        <v>1497</v>
      </c>
      <c r="J919" t="s">
        <v>3274</v>
      </c>
      <c r="K919" t="s">
        <v>3510</v>
      </c>
      <c r="L919" t="s">
        <v>4138</v>
      </c>
      <c r="M919" t="s">
        <v>3276</v>
      </c>
      <c r="N919" t="s">
        <v>3277</v>
      </c>
      <c r="O919" t="s">
        <v>4643</v>
      </c>
      <c r="P919" t="s">
        <v>1496</v>
      </c>
      <c r="Q919" t="s">
        <v>1496</v>
      </c>
      <c r="R919">
        <v>153293</v>
      </c>
      <c r="S919">
        <v>2.37</v>
      </c>
      <c r="T919">
        <v>249734</v>
      </c>
      <c r="U919">
        <v>3.86</v>
      </c>
      <c r="V919">
        <v>64723</v>
      </c>
      <c r="W919">
        <v>547</v>
      </c>
      <c r="X919">
        <v>199089</v>
      </c>
      <c r="Y919">
        <v>8</v>
      </c>
      <c r="Z919">
        <v>3.1</v>
      </c>
      <c r="AA919">
        <v>256</v>
      </c>
      <c r="AB919">
        <v>411231</v>
      </c>
      <c r="AC919">
        <v>4</v>
      </c>
      <c r="AD919">
        <v>6.4</v>
      </c>
      <c r="AE919">
        <v>38</v>
      </c>
      <c r="AF919">
        <v>33</v>
      </c>
      <c r="AG919">
        <v>68</v>
      </c>
      <c r="AH919" s="1">
        <f t="shared" si="14"/>
        <v>46.333333333333336</v>
      </c>
      <c r="AI919">
        <v>159566.99460000001</v>
      </c>
      <c r="AJ919">
        <v>2.4874000000000001</v>
      </c>
      <c r="AK919">
        <v>0</v>
      </c>
      <c r="AL919">
        <v>0</v>
      </c>
      <c r="AM919">
        <v>147.43899999999999</v>
      </c>
      <c r="AN919">
        <v>1730247.8484</v>
      </c>
      <c r="AO919">
        <v>294369.01980000001</v>
      </c>
      <c r="AP919">
        <v>4.5888</v>
      </c>
      <c r="AQ919">
        <v>0</v>
      </c>
      <c r="AR919">
        <v>0</v>
      </c>
      <c r="AS919">
        <v>140.947</v>
      </c>
      <c r="AT919">
        <v>2126974.4558000001</v>
      </c>
      <c r="AU919" s="1">
        <v>35.151869324779447</v>
      </c>
      <c r="AV919" s="1">
        <v>44.857353606920483</v>
      </c>
      <c r="AW919" s="3">
        <v>51.125574750508008</v>
      </c>
      <c r="AX919" s="1">
        <v>43.711599227402644</v>
      </c>
      <c r="AY919" s="1">
        <v>98.374695845134497</v>
      </c>
      <c r="AZ919" s="1">
        <v>98.374695845134497</v>
      </c>
      <c r="BA919" s="1">
        <v>64.745960677438191</v>
      </c>
      <c r="BB919" s="1">
        <f>BA919-(((100-AH919)/100)*14.1)</f>
        <v>57.178960677438191</v>
      </c>
    </row>
    <row r="920" spans="1:54" x14ac:dyDescent="0.3">
      <c r="A920">
        <v>1</v>
      </c>
      <c r="B920" t="s">
        <v>2033</v>
      </c>
      <c r="C920">
        <v>2</v>
      </c>
      <c r="D920" t="s">
        <v>1191</v>
      </c>
      <c r="E920" t="s">
        <v>3146</v>
      </c>
      <c r="F920" t="s">
        <v>3116</v>
      </c>
      <c r="G920" t="s">
        <v>3089</v>
      </c>
      <c r="H920" t="s">
        <v>3088</v>
      </c>
      <c r="I920" t="s">
        <v>360</v>
      </c>
      <c r="J920" t="s">
        <v>3274</v>
      </c>
      <c r="K920" t="s">
        <v>3511</v>
      </c>
      <c r="L920" t="s">
        <v>4143</v>
      </c>
      <c r="M920" t="s">
        <v>3276</v>
      </c>
      <c r="N920" t="s">
        <v>3277</v>
      </c>
      <c r="O920" t="s">
        <v>4644</v>
      </c>
      <c r="P920" t="s">
        <v>359</v>
      </c>
      <c r="Q920" t="s">
        <v>359</v>
      </c>
      <c r="R920">
        <v>242330</v>
      </c>
      <c r="S920">
        <v>3.7</v>
      </c>
      <c r="T920">
        <v>235114</v>
      </c>
      <c r="U920">
        <v>3.59</v>
      </c>
      <c r="V920">
        <v>65540</v>
      </c>
      <c r="W920">
        <v>1089</v>
      </c>
      <c r="X920">
        <v>219428</v>
      </c>
      <c r="Y920">
        <v>17</v>
      </c>
      <c r="Z920">
        <v>3.3</v>
      </c>
      <c r="AA920">
        <v>280</v>
      </c>
      <c r="AB920">
        <v>148526</v>
      </c>
      <c r="AC920">
        <v>4.3</v>
      </c>
      <c r="AD920">
        <v>2.2999999999999998</v>
      </c>
      <c r="AE920">
        <v>51</v>
      </c>
      <c r="AF920">
        <v>60</v>
      </c>
      <c r="AG920">
        <v>80</v>
      </c>
      <c r="AH920" s="1">
        <f t="shared" si="14"/>
        <v>63.666666666666664</v>
      </c>
      <c r="AI920">
        <v>267850.75530000002</v>
      </c>
      <c r="AJ920">
        <v>4.0122</v>
      </c>
      <c r="AK920">
        <v>0</v>
      </c>
      <c r="AL920">
        <v>0</v>
      </c>
      <c r="AM920">
        <v>373.65</v>
      </c>
      <c r="AN920">
        <v>2511680.9989999998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1777396.013</v>
      </c>
      <c r="AU920" s="1">
        <v>100</v>
      </c>
      <c r="AV920" s="1">
        <v>58.559941730419084</v>
      </c>
      <c r="AW920" s="3">
        <v>100</v>
      </c>
      <c r="AX920" s="1">
        <v>86.186647243473033</v>
      </c>
      <c r="AY920" s="1">
        <v>100.92969233583899</v>
      </c>
      <c r="AZ920" s="1">
        <v>98.940569538899112</v>
      </c>
      <c r="BA920" s="1">
        <v>82.546337469473031</v>
      </c>
      <c r="BB920" s="1">
        <f>BA920-(((100-AH920)/100)*4.9)</f>
        <v>80.766004136139699</v>
      </c>
    </row>
    <row r="921" spans="1:54" x14ac:dyDescent="0.3">
      <c r="A921">
        <v>1</v>
      </c>
      <c r="B921" t="s">
        <v>1883</v>
      </c>
      <c r="C921">
        <v>4</v>
      </c>
      <c r="D921" t="s">
        <v>1191</v>
      </c>
      <c r="E921" t="s">
        <v>3146</v>
      </c>
      <c r="F921" t="s">
        <v>3114</v>
      </c>
      <c r="G921" t="s">
        <v>3089</v>
      </c>
      <c r="H921" t="s">
        <v>3090</v>
      </c>
      <c r="I921" t="s">
        <v>1414</v>
      </c>
      <c r="J921" t="s">
        <v>3274</v>
      </c>
      <c r="K921" t="s">
        <v>3509</v>
      </c>
      <c r="L921" t="s">
        <v>4142</v>
      </c>
      <c r="M921" t="s">
        <v>3276</v>
      </c>
      <c r="N921" t="s">
        <v>3277</v>
      </c>
      <c r="O921" t="s">
        <v>4642</v>
      </c>
      <c r="P921" t="s">
        <v>1413</v>
      </c>
      <c r="Q921" t="s">
        <v>1413</v>
      </c>
      <c r="R921">
        <v>0</v>
      </c>
      <c r="S921">
        <v>0</v>
      </c>
      <c r="T921">
        <v>62234</v>
      </c>
      <c r="U921">
        <v>0.96</v>
      </c>
      <c r="V921">
        <v>64706</v>
      </c>
      <c r="W921">
        <v>0</v>
      </c>
      <c r="X921">
        <v>7281</v>
      </c>
      <c r="Y921">
        <v>0</v>
      </c>
      <c r="Z921">
        <v>0.1</v>
      </c>
      <c r="AA921">
        <v>310</v>
      </c>
      <c r="AB921">
        <v>425753</v>
      </c>
      <c r="AC921">
        <v>4.8</v>
      </c>
      <c r="AD921">
        <v>6.6</v>
      </c>
      <c r="AE921">
        <v>0</v>
      </c>
      <c r="AF921">
        <v>2</v>
      </c>
      <c r="AG921">
        <v>0</v>
      </c>
      <c r="AH921" s="1">
        <f t="shared" si="14"/>
        <v>0.66666666666666663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68052.193700000003</v>
      </c>
      <c r="AP921">
        <v>1.0516000000000001</v>
      </c>
      <c r="AQ921">
        <v>0</v>
      </c>
      <c r="AR921">
        <v>0</v>
      </c>
      <c r="AS921">
        <v>72.936800000000005</v>
      </c>
      <c r="AT921">
        <v>2447282.0855999999</v>
      </c>
      <c r="AU921" s="1">
        <v>0</v>
      </c>
      <c r="AV921" s="1">
        <v>0</v>
      </c>
      <c r="AW921" s="3">
        <v>0</v>
      </c>
      <c r="AX921" s="1">
        <v>0</v>
      </c>
      <c r="AY921" s="1">
        <v>27.140781709081001</v>
      </c>
      <c r="AZ921" s="1">
        <v>25.640781709081001</v>
      </c>
      <c r="BA921" s="1">
        <v>4.769320615145034</v>
      </c>
      <c r="BB921" s="1">
        <f>BA921-(((100-AH921)/100)*8.5)</f>
        <v>-3.6740127181882993</v>
      </c>
    </row>
    <row r="922" spans="1:54" x14ac:dyDescent="0.3">
      <c r="A922">
        <v>1</v>
      </c>
      <c r="B922" t="s">
        <v>1495</v>
      </c>
      <c r="C922">
        <v>2</v>
      </c>
      <c r="D922" t="s">
        <v>3050</v>
      </c>
      <c r="E922" t="s">
        <v>3146</v>
      </c>
      <c r="F922" t="s">
        <v>3115</v>
      </c>
      <c r="G922" t="s">
        <v>3089</v>
      </c>
      <c r="H922" t="s">
        <v>3090</v>
      </c>
      <c r="I922" t="s">
        <v>1497</v>
      </c>
      <c r="J922" t="s">
        <v>3274</v>
      </c>
      <c r="K922" t="s">
        <v>3510</v>
      </c>
      <c r="L922" t="s">
        <v>4138</v>
      </c>
      <c r="M922" t="s">
        <v>3276</v>
      </c>
      <c r="N922" t="s">
        <v>3277</v>
      </c>
      <c r="O922" t="s">
        <v>4643</v>
      </c>
      <c r="P922" t="s">
        <v>1496</v>
      </c>
      <c r="Q922" t="s">
        <v>1496</v>
      </c>
      <c r="R922">
        <v>0</v>
      </c>
      <c r="S922">
        <v>0</v>
      </c>
      <c r="T922">
        <v>63349</v>
      </c>
      <c r="U922">
        <v>0.98</v>
      </c>
      <c r="V922">
        <v>64626</v>
      </c>
      <c r="W922">
        <v>0</v>
      </c>
      <c r="X922">
        <v>0</v>
      </c>
      <c r="Y922">
        <v>0</v>
      </c>
      <c r="Z922">
        <v>0</v>
      </c>
      <c r="AA922">
        <v>459</v>
      </c>
      <c r="AB922">
        <v>346326</v>
      </c>
      <c r="AC922">
        <v>7.1</v>
      </c>
      <c r="AD922">
        <v>5.4</v>
      </c>
      <c r="AE922">
        <v>0</v>
      </c>
      <c r="AF922">
        <v>0</v>
      </c>
      <c r="AG922">
        <v>0</v>
      </c>
      <c r="AH922" s="1">
        <f t="shared" si="14"/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104556.4267</v>
      </c>
      <c r="AO922">
        <v>426436.49040000001</v>
      </c>
      <c r="AP922">
        <v>6.2789000000000001</v>
      </c>
      <c r="AQ922">
        <v>0</v>
      </c>
      <c r="AR922">
        <v>0</v>
      </c>
      <c r="AS922">
        <v>304.49009999999998</v>
      </c>
      <c r="AT922">
        <v>3093608.2740000002</v>
      </c>
      <c r="AU922" s="1">
        <v>0</v>
      </c>
      <c r="AV922" s="1">
        <v>3.2692633583603476</v>
      </c>
      <c r="AW922" s="3">
        <v>0</v>
      </c>
      <c r="AX922" s="1">
        <v>1.0897544527867826</v>
      </c>
      <c r="AY922" s="1">
        <v>29.871721071900001</v>
      </c>
      <c r="AZ922" s="1">
        <v>29.871721071900001</v>
      </c>
      <c r="BA922" s="1">
        <v>6.6700546309236488</v>
      </c>
      <c r="BB922" s="1">
        <f>BA922-(((100-AH922)/100)*14.1)</f>
        <v>-7.4299453690763508</v>
      </c>
    </row>
    <row r="923" spans="1:54" x14ac:dyDescent="0.3">
      <c r="A923">
        <v>1</v>
      </c>
      <c r="B923" t="s">
        <v>1168</v>
      </c>
      <c r="C923">
        <v>4</v>
      </c>
      <c r="D923" t="s">
        <v>3050</v>
      </c>
      <c r="E923" t="s">
        <v>3146</v>
      </c>
      <c r="F923" t="s">
        <v>3116</v>
      </c>
      <c r="G923" t="s">
        <v>3089</v>
      </c>
      <c r="H923" t="s">
        <v>3090</v>
      </c>
      <c r="I923" t="s">
        <v>360</v>
      </c>
      <c r="J923" t="s">
        <v>3274</v>
      </c>
      <c r="K923" t="s">
        <v>3511</v>
      </c>
      <c r="L923" t="s">
        <v>4143</v>
      </c>
      <c r="M923" t="s">
        <v>3276</v>
      </c>
      <c r="N923" t="s">
        <v>3277</v>
      </c>
      <c r="O923" t="s">
        <v>4644</v>
      </c>
      <c r="P923" t="s">
        <v>359</v>
      </c>
      <c r="Q923" t="s">
        <v>359</v>
      </c>
      <c r="R923">
        <v>0</v>
      </c>
      <c r="S923">
        <v>0</v>
      </c>
      <c r="T923">
        <v>413564</v>
      </c>
      <c r="U923">
        <v>6.34</v>
      </c>
      <c r="V923">
        <v>65205</v>
      </c>
      <c r="W923">
        <v>0</v>
      </c>
      <c r="X923">
        <v>14527</v>
      </c>
      <c r="Y923">
        <v>0</v>
      </c>
      <c r="Z923">
        <v>0.2</v>
      </c>
      <c r="AA923">
        <v>2335</v>
      </c>
      <c r="AB923">
        <v>1313599</v>
      </c>
      <c r="AC923">
        <v>35.799999999999997</v>
      </c>
      <c r="AD923">
        <v>20.100000000000001</v>
      </c>
      <c r="AE923">
        <v>0</v>
      </c>
      <c r="AF923">
        <v>1</v>
      </c>
      <c r="AG923">
        <v>0</v>
      </c>
      <c r="AH923" s="1">
        <f t="shared" si="14"/>
        <v>0.33333333333333331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140322.87760000001</v>
      </c>
      <c r="AP923">
        <v>2.1463000000000001</v>
      </c>
      <c r="AQ923">
        <v>0</v>
      </c>
      <c r="AR923">
        <v>0</v>
      </c>
      <c r="AS923">
        <v>374.18430000000001</v>
      </c>
      <c r="AT923">
        <v>4676798.2703</v>
      </c>
      <c r="AU923" s="1">
        <v>0</v>
      </c>
      <c r="AV923" s="1">
        <v>0</v>
      </c>
      <c r="AW923" s="3">
        <v>0</v>
      </c>
      <c r="AX923" s="1">
        <v>0</v>
      </c>
      <c r="AY923" s="1">
        <v>56.722133294574903</v>
      </c>
      <c r="AZ923" s="1">
        <v>42.322133294574904</v>
      </c>
      <c r="BA923" s="1">
        <v>17.422620206346128</v>
      </c>
      <c r="BB923" s="1">
        <f>BA923-(((100-AH923)/100)*4.9)</f>
        <v>12.538953539679461</v>
      </c>
    </row>
    <row r="924" spans="1:54" x14ac:dyDescent="0.3">
      <c r="A924">
        <v>1</v>
      </c>
      <c r="B924" t="s">
        <v>1476</v>
      </c>
      <c r="C924">
        <v>2</v>
      </c>
      <c r="D924" t="s">
        <v>1064</v>
      </c>
      <c r="E924" t="s">
        <v>3146</v>
      </c>
      <c r="F924" t="s">
        <v>3114</v>
      </c>
      <c r="G924" t="s">
        <v>3104</v>
      </c>
      <c r="H924" t="s">
        <v>3088</v>
      </c>
      <c r="I924" t="s">
        <v>1414</v>
      </c>
      <c r="J924" t="s">
        <v>3274</v>
      </c>
      <c r="K924" t="s">
        <v>3509</v>
      </c>
      <c r="L924" t="s">
        <v>4142</v>
      </c>
      <c r="M924" t="s">
        <v>3276</v>
      </c>
      <c r="N924" t="s">
        <v>3277</v>
      </c>
      <c r="O924" t="s">
        <v>4642</v>
      </c>
      <c r="P924" t="s">
        <v>1413</v>
      </c>
      <c r="Q924" t="s">
        <v>1413</v>
      </c>
      <c r="R924">
        <v>240437</v>
      </c>
      <c r="S924">
        <v>3.69</v>
      </c>
      <c r="T924">
        <v>0</v>
      </c>
      <c r="U924">
        <v>0</v>
      </c>
      <c r="V924">
        <v>65224</v>
      </c>
      <c r="W924">
        <v>680</v>
      </c>
      <c r="X924">
        <v>164786</v>
      </c>
      <c r="Y924">
        <v>10</v>
      </c>
      <c r="Z924">
        <v>2.5</v>
      </c>
      <c r="AA924">
        <v>0</v>
      </c>
      <c r="AB924">
        <v>37123</v>
      </c>
      <c r="AC924">
        <v>0</v>
      </c>
      <c r="AD924">
        <v>0.6</v>
      </c>
      <c r="AE924">
        <v>100</v>
      </c>
      <c r="AF924">
        <v>82</v>
      </c>
      <c r="AG924">
        <v>100</v>
      </c>
      <c r="AH924" s="1">
        <f t="shared" si="14"/>
        <v>94</v>
      </c>
      <c r="AI924">
        <v>339978.63160000002</v>
      </c>
      <c r="AJ924">
        <v>5.1355000000000004</v>
      </c>
      <c r="AK924">
        <v>0</v>
      </c>
      <c r="AL924">
        <v>0</v>
      </c>
      <c r="AM924">
        <v>380.05849999999998</v>
      </c>
      <c r="AN924">
        <v>2440571.4029999999</v>
      </c>
      <c r="AO924">
        <v>0</v>
      </c>
      <c r="AP924">
        <v>0</v>
      </c>
      <c r="AQ924">
        <v>0</v>
      </c>
      <c r="AR924">
        <v>0</v>
      </c>
      <c r="AS924">
        <v>30.4879</v>
      </c>
      <c r="AT924">
        <v>483993.12270000001</v>
      </c>
      <c r="AU924" s="1">
        <v>100</v>
      </c>
      <c r="AV924" s="1">
        <v>83.4507627222157</v>
      </c>
      <c r="AW924" s="3">
        <v>92.57382356781109</v>
      </c>
      <c r="AX924" s="1">
        <v>92.008195430008925</v>
      </c>
      <c r="AY924" s="1">
        <v>91.352280340742695</v>
      </c>
      <c r="AZ924" s="1">
        <v>91.232403272192826</v>
      </c>
      <c r="BA924" s="1">
        <v>67.342847866288352</v>
      </c>
      <c r="BB924" s="1">
        <f>BA924-(((100-AH924)/100)*8.5)</f>
        <v>66.832847866288347</v>
      </c>
    </row>
    <row r="925" spans="1:54" x14ac:dyDescent="0.3">
      <c r="A925">
        <v>1</v>
      </c>
      <c r="B925" t="s">
        <v>2420</v>
      </c>
      <c r="C925">
        <v>4</v>
      </c>
      <c r="D925" t="s">
        <v>63</v>
      </c>
      <c r="E925" t="s">
        <v>3145</v>
      </c>
      <c r="F925" t="s">
        <v>3115</v>
      </c>
      <c r="G925" t="s">
        <v>3089</v>
      </c>
      <c r="H925" t="s">
        <v>3088</v>
      </c>
      <c r="I925" t="s">
        <v>1185</v>
      </c>
      <c r="J925" t="s">
        <v>3274</v>
      </c>
      <c r="K925" t="s">
        <v>3507</v>
      </c>
      <c r="L925" t="s">
        <v>4148</v>
      </c>
      <c r="M925" t="s">
        <v>3276</v>
      </c>
      <c r="N925" t="s">
        <v>3277</v>
      </c>
      <c r="O925" t="s">
        <v>4640</v>
      </c>
      <c r="P925" t="s">
        <v>1184</v>
      </c>
      <c r="Q925" t="s">
        <v>1184</v>
      </c>
      <c r="R925">
        <v>246704</v>
      </c>
      <c r="S925">
        <v>3.78</v>
      </c>
      <c r="T925">
        <v>0</v>
      </c>
      <c r="U925">
        <v>0</v>
      </c>
      <c r="V925">
        <v>65188</v>
      </c>
      <c r="W925">
        <v>1769</v>
      </c>
      <c r="X925">
        <v>468264</v>
      </c>
      <c r="Y925">
        <v>27</v>
      </c>
      <c r="Z925">
        <v>7.2</v>
      </c>
      <c r="AA925">
        <v>0</v>
      </c>
      <c r="AB925">
        <v>57568</v>
      </c>
      <c r="AC925">
        <v>0</v>
      </c>
      <c r="AD925">
        <v>0.9</v>
      </c>
      <c r="AE925">
        <v>100</v>
      </c>
      <c r="AF925">
        <v>89</v>
      </c>
      <c r="AG925">
        <v>100</v>
      </c>
      <c r="AH925" s="1">
        <f t="shared" si="14"/>
        <v>96.333333333333329</v>
      </c>
      <c r="AI925">
        <v>241190.72700000001</v>
      </c>
      <c r="AJ925">
        <v>3.6473</v>
      </c>
      <c r="AK925">
        <v>0</v>
      </c>
      <c r="AL925">
        <v>15.429600000000001</v>
      </c>
      <c r="AM925">
        <v>429.44029999999998</v>
      </c>
      <c r="AN925">
        <v>3214455.2204</v>
      </c>
      <c r="AO925">
        <v>0</v>
      </c>
      <c r="AP925">
        <v>0</v>
      </c>
      <c r="AQ925">
        <v>0</v>
      </c>
      <c r="AR925">
        <v>2.4860000000000002</v>
      </c>
      <c r="AS925">
        <v>0</v>
      </c>
      <c r="AT925">
        <v>517909.02370000002</v>
      </c>
      <c r="AU925" s="1">
        <v>100</v>
      </c>
      <c r="AV925" s="1">
        <v>86.123834925310589</v>
      </c>
      <c r="AW925" s="3">
        <v>100</v>
      </c>
      <c r="AX925" s="1">
        <v>95.374611641770187</v>
      </c>
      <c r="AY925" s="1">
        <v>96.577018673531001</v>
      </c>
      <c r="AZ925" s="1">
        <v>96.577018673531001</v>
      </c>
      <c r="BA925" s="1">
        <v>73.505937317500482</v>
      </c>
      <c r="BB925" s="1">
        <f>BA925-(((100-AH925)/100)*14.1)</f>
        <v>72.988937317500486</v>
      </c>
    </row>
    <row r="926" spans="1:54" x14ac:dyDescent="0.3">
      <c r="A926">
        <v>1</v>
      </c>
      <c r="B926" t="s">
        <v>1552</v>
      </c>
      <c r="C926">
        <v>4</v>
      </c>
      <c r="D926" t="s">
        <v>1064</v>
      </c>
      <c r="E926" t="s">
        <v>3146</v>
      </c>
      <c r="F926" t="s">
        <v>3115</v>
      </c>
      <c r="G926" t="s">
        <v>3104</v>
      </c>
      <c r="H926" t="s">
        <v>3088</v>
      </c>
      <c r="I926" t="s">
        <v>1497</v>
      </c>
      <c r="J926" t="s">
        <v>3274</v>
      </c>
      <c r="K926" t="s">
        <v>3510</v>
      </c>
      <c r="L926" t="s">
        <v>4138</v>
      </c>
      <c r="M926" t="s">
        <v>3276</v>
      </c>
      <c r="N926" t="s">
        <v>3277</v>
      </c>
      <c r="O926" t="s">
        <v>4643</v>
      </c>
      <c r="P926" t="s">
        <v>1496</v>
      </c>
      <c r="Q926" t="s">
        <v>1496</v>
      </c>
      <c r="R926">
        <v>0</v>
      </c>
      <c r="S926">
        <v>0</v>
      </c>
      <c r="T926">
        <v>53865</v>
      </c>
      <c r="U926">
        <v>0.83</v>
      </c>
      <c r="V926">
        <v>64888</v>
      </c>
      <c r="W926">
        <v>0</v>
      </c>
      <c r="X926">
        <v>0</v>
      </c>
      <c r="Y926">
        <v>0</v>
      </c>
      <c r="Z926">
        <v>0</v>
      </c>
      <c r="AA926">
        <v>312</v>
      </c>
      <c r="AB926">
        <v>662923</v>
      </c>
      <c r="AC926">
        <v>4.8</v>
      </c>
      <c r="AD926">
        <v>10.199999999999999</v>
      </c>
      <c r="AE926">
        <v>0</v>
      </c>
      <c r="AF926">
        <v>0</v>
      </c>
      <c r="AG926">
        <v>0</v>
      </c>
      <c r="AH926" s="1">
        <f t="shared" si="14"/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364664.89020000002</v>
      </c>
      <c r="AP926">
        <v>5.4939999999999998</v>
      </c>
      <c r="AQ926">
        <v>13.7456</v>
      </c>
      <c r="AR926">
        <v>0</v>
      </c>
      <c r="AS926">
        <v>209.28139999999999</v>
      </c>
      <c r="AT926">
        <v>3173899.5724999998</v>
      </c>
      <c r="AU926" s="1">
        <v>0</v>
      </c>
      <c r="AV926" s="1">
        <v>0</v>
      </c>
      <c r="AW926" s="3">
        <v>0</v>
      </c>
      <c r="AX926" s="1">
        <v>0</v>
      </c>
      <c r="AY926" s="1">
        <v>12.369230141563801</v>
      </c>
      <c r="AZ926" s="1">
        <v>12.369230141563801</v>
      </c>
      <c r="BA926" s="1">
        <v>-2.0439945493478606</v>
      </c>
      <c r="BB926" s="1">
        <f>BA926-(((100-AH926)/100)*14.1)</f>
        <v>-16.143994549347859</v>
      </c>
    </row>
    <row r="927" spans="1:54" x14ac:dyDescent="0.3">
      <c r="A927">
        <v>1</v>
      </c>
      <c r="B927" t="s">
        <v>1525</v>
      </c>
      <c r="C927">
        <v>2</v>
      </c>
      <c r="D927" t="s">
        <v>1156</v>
      </c>
      <c r="E927" t="s">
        <v>3146</v>
      </c>
      <c r="F927" t="s">
        <v>3116</v>
      </c>
      <c r="G927" t="s">
        <v>3104</v>
      </c>
      <c r="H927" t="s">
        <v>3088</v>
      </c>
      <c r="I927" t="s">
        <v>360</v>
      </c>
      <c r="J927" t="s">
        <v>3274</v>
      </c>
      <c r="K927" t="s">
        <v>3511</v>
      </c>
      <c r="L927" t="s">
        <v>4143</v>
      </c>
      <c r="M927" t="s">
        <v>3276</v>
      </c>
      <c r="N927" t="s">
        <v>3277</v>
      </c>
      <c r="O927" t="s">
        <v>4644</v>
      </c>
      <c r="P927" t="s">
        <v>359</v>
      </c>
      <c r="Q927" t="s">
        <v>359</v>
      </c>
      <c r="R927">
        <v>0</v>
      </c>
      <c r="S927">
        <v>0</v>
      </c>
      <c r="T927">
        <v>341829</v>
      </c>
      <c r="U927">
        <v>5.21</v>
      </c>
      <c r="V927">
        <v>65627</v>
      </c>
      <c r="W927">
        <v>0</v>
      </c>
      <c r="X927">
        <v>0</v>
      </c>
      <c r="Y927">
        <v>0</v>
      </c>
      <c r="Z927">
        <v>0</v>
      </c>
      <c r="AA927">
        <v>780</v>
      </c>
      <c r="AB927">
        <v>417065</v>
      </c>
      <c r="AC927">
        <v>11.9</v>
      </c>
      <c r="AD927">
        <v>6.4</v>
      </c>
      <c r="AE927">
        <v>0</v>
      </c>
      <c r="AF927">
        <v>0</v>
      </c>
      <c r="AG927">
        <v>0</v>
      </c>
      <c r="AH927" s="1">
        <f t="shared" si="14"/>
        <v>0</v>
      </c>
      <c r="AI927">
        <v>0</v>
      </c>
      <c r="AJ927">
        <v>0</v>
      </c>
      <c r="AK927">
        <v>0</v>
      </c>
      <c r="AL927">
        <v>0</v>
      </c>
      <c r="AM927">
        <v>120.447</v>
      </c>
      <c r="AN927">
        <v>0</v>
      </c>
      <c r="AO927">
        <v>58291.057099999998</v>
      </c>
      <c r="AP927">
        <v>0.87619999999999998</v>
      </c>
      <c r="AQ927">
        <v>0</v>
      </c>
      <c r="AR927">
        <v>0</v>
      </c>
      <c r="AS927">
        <v>84.0291</v>
      </c>
      <c r="AT927">
        <v>3532646.3650000002</v>
      </c>
      <c r="AU927" s="1">
        <v>0</v>
      </c>
      <c r="AV927" s="1">
        <v>0</v>
      </c>
      <c r="AW927" s="3">
        <v>58.905172780584138</v>
      </c>
      <c r="AX927" s="1">
        <v>19.635057593528046</v>
      </c>
      <c r="AY927" s="1">
        <v>17.188534899479802</v>
      </c>
      <c r="AZ927" s="1">
        <v>5.6159831929478408</v>
      </c>
      <c r="BA927" s="1">
        <v>5.2584028571831825</v>
      </c>
      <c r="BB927" s="1">
        <f>BA927-(((100-AH927)/100)*4.9)</f>
        <v>0.3584028571831821</v>
      </c>
    </row>
    <row r="928" spans="1:54" x14ac:dyDescent="0.3">
      <c r="A928">
        <v>1</v>
      </c>
      <c r="B928" t="s">
        <v>1412</v>
      </c>
      <c r="C928">
        <v>4</v>
      </c>
      <c r="D928" t="s">
        <v>1156</v>
      </c>
      <c r="E928" t="s">
        <v>3146</v>
      </c>
      <c r="F928" t="s">
        <v>3114</v>
      </c>
      <c r="G928" t="s">
        <v>3104</v>
      </c>
      <c r="H928" t="s">
        <v>3090</v>
      </c>
      <c r="I928" t="s">
        <v>1414</v>
      </c>
      <c r="J928" t="s">
        <v>3274</v>
      </c>
      <c r="K928" t="s">
        <v>3509</v>
      </c>
      <c r="L928" t="s">
        <v>4142</v>
      </c>
      <c r="M928" t="s">
        <v>3276</v>
      </c>
      <c r="N928" t="s">
        <v>3277</v>
      </c>
      <c r="O928" t="s">
        <v>4642</v>
      </c>
      <c r="P928" t="s">
        <v>1413</v>
      </c>
      <c r="Q928" t="s">
        <v>1413</v>
      </c>
      <c r="R928">
        <v>0</v>
      </c>
      <c r="S928">
        <v>0</v>
      </c>
      <c r="T928">
        <v>60214</v>
      </c>
      <c r="U928">
        <v>0.93</v>
      </c>
      <c r="V928">
        <v>64798</v>
      </c>
      <c r="W928">
        <v>0</v>
      </c>
      <c r="X928">
        <v>0</v>
      </c>
      <c r="Y928">
        <v>0</v>
      </c>
      <c r="Z928">
        <v>0</v>
      </c>
      <c r="AA928">
        <v>303</v>
      </c>
      <c r="AB928">
        <v>449341</v>
      </c>
      <c r="AC928">
        <v>4.7</v>
      </c>
      <c r="AD928">
        <v>6.9</v>
      </c>
      <c r="AE928">
        <v>0</v>
      </c>
      <c r="AF928">
        <v>0</v>
      </c>
      <c r="AG928">
        <v>0</v>
      </c>
      <c r="AH928" s="1">
        <f t="shared" si="14"/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53795.9179</v>
      </c>
      <c r="AP928">
        <v>0.81310000000000004</v>
      </c>
      <c r="AQ928">
        <v>0</v>
      </c>
      <c r="AR928">
        <v>0</v>
      </c>
      <c r="AS928">
        <v>64.227699999999999</v>
      </c>
      <c r="AT928">
        <v>2307883.9627999999</v>
      </c>
      <c r="AU928" s="1">
        <v>0</v>
      </c>
      <c r="AV928" s="1">
        <v>0</v>
      </c>
      <c r="AW928" s="3">
        <v>0</v>
      </c>
      <c r="AX928" s="1">
        <v>0</v>
      </c>
      <c r="AY928" s="1">
        <v>12.4304276622993</v>
      </c>
      <c r="AZ928" s="1">
        <v>10.9304276622993</v>
      </c>
      <c r="BA928" s="1">
        <v>-0.87599766400622292</v>
      </c>
      <c r="BB928" s="1">
        <f>BA928-(((100-AH928)/100)*8.5)</f>
        <v>-9.3759976640062224</v>
      </c>
    </row>
    <row r="929" spans="1:54" x14ac:dyDescent="0.3">
      <c r="A929">
        <v>1</v>
      </c>
      <c r="B929" t="s">
        <v>410</v>
      </c>
      <c r="C929">
        <v>2</v>
      </c>
      <c r="D929" t="s">
        <v>533</v>
      </c>
      <c r="E929" t="s">
        <v>3146</v>
      </c>
      <c r="F929" t="s">
        <v>3115</v>
      </c>
      <c r="G929" t="s">
        <v>3104</v>
      </c>
      <c r="H929" t="s">
        <v>3090</v>
      </c>
      <c r="I929" t="s">
        <v>1497</v>
      </c>
      <c r="J929" t="s">
        <v>3274</v>
      </c>
      <c r="K929" t="s">
        <v>3510</v>
      </c>
      <c r="L929" t="s">
        <v>4138</v>
      </c>
      <c r="M929" t="s">
        <v>3276</v>
      </c>
      <c r="N929" t="s">
        <v>3277</v>
      </c>
      <c r="O929" t="s">
        <v>4643</v>
      </c>
      <c r="P929" t="s">
        <v>1496</v>
      </c>
      <c r="Q929" t="s">
        <v>1496</v>
      </c>
      <c r="R929">
        <v>0</v>
      </c>
      <c r="S929">
        <v>0</v>
      </c>
      <c r="T929">
        <v>72944</v>
      </c>
      <c r="U929">
        <v>1.1100000000000001</v>
      </c>
      <c r="V929">
        <v>65711</v>
      </c>
      <c r="W929">
        <v>0</v>
      </c>
      <c r="X929">
        <v>0</v>
      </c>
      <c r="Y929">
        <v>0</v>
      </c>
      <c r="Z929">
        <v>0</v>
      </c>
      <c r="AA929">
        <v>539</v>
      </c>
      <c r="AB929">
        <v>432740</v>
      </c>
      <c r="AC929">
        <v>8.1999999999999993</v>
      </c>
      <c r="AD929">
        <v>6.6</v>
      </c>
      <c r="AE929">
        <v>0</v>
      </c>
      <c r="AF929">
        <v>0</v>
      </c>
      <c r="AG929">
        <v>0</v>
      </c>
      <c r="AH929" s="1">
        <f t="shared" si="14"/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426154.8162</v>
      </c>
      <c r="AP929">
        <v>6.3410000000000002</v>
      </c>
      <c r="AQ929">
        <v>17.5076</v>
      </c>
      <c r="AR929">
        <v>0</v>
      </c>
      <c r="AS929">
        <v>338.29509999999999</v>
      </c>
      <c r="AT929">
        <v>3468194.3769999999</v>
      </c>
      <c r="AU929" s="1">
        <v>0</v>
      </c>
      <c r="AV929" s="1">
        <v>0</v>
      </c>
      <c r="AW929" s="3">
        <v>0</v>
      </c>
      <c r="AX929" s="1">
        <v>0</v>
      </c>
      <c r="AY929" s="1">
        <v>1.8203075047922099</v>
      </c>
      <c r="AZ929" s="1">
        <v>1.8203075047922099</v>
      </c>
      <c r="BA929" s="1">
        <v>2.8585948418244214</v>
      </c>
      <c r="BB929" s="1">
        <f>BA929-(((100-AH929)/100)*14.1)</f>
        <v>-11.241405158175578</v>
      </c>
    </row>
    <row r="930" spans="1:54" x14ac:dyDescent="0.3">
      <c r="A930">
        <v>1</v>
      </c>
      <c r="B930" t="s">
        <v>358</v>
      </c>
      <c r="C930">
        <v>4</v>
      </c>
      <c r="D930" t="s">
        <v>533</v>
      </c>
      <c r="E930" t="s">
        <v>3146</v>
      </c>
      <c r="F930" t="s">
        <v>3116</v>
      </c>
      <c r="G930" t="s">
        <v>3104</v>
      </c>
      <c r="H930" t="s">
        <v>3090</v>
      </c>
      <c r="I930" t="s">
        <v>360</v>
      </c>
      <c r="J930" t="s">
        <v>3274</v>
      </c>
      <c r="K930" t="s">
        <v>3511</v>
      </c>
      <c r="L930" t="s">
        <v>4143</v>
      </c>
      <c r="M930" t="s">
        <v>3276</v>
      </c>
      <c r="N930" t="s">
        <v>3277</v>
      </c>
      <c r="O930" t="s">
        <v>4644</v>
      </c>
      <c r="P930" t="s">
        <v>359</v>
      </c>
      <c r="Q930" t="s">
        <v>359</v>
      </c>
      <c r="R930">
        <v>0</v>
      </c>
      <c r="S930">
        <v>0</v>
      </c>
      <c r="T930">
        <v>322534</v>
      </c>
      <c r="U930">
        <v>4.97</v>
      </c>
      <c r="V930">
        <v>64840</v>
      </c>
      <c r="W930">
        <v>0</v>
      </c>
      <c r="X930">
        <v>0</v>
      </c>
      <c r="Y930">
        <v>0</v>
      </c>
      <c r="Z930">
        <v>0</v>
      </c>
      <c r="AA930">
        <v>900</v>
      </c>
      <c r="AB930">
        <v>821228</v>
      </c>
      <c r="AC930">
        <v>13.9</v>
      </c>
      <c r="AD930">
        <v>12.7</v>
      </c>
      <c r="AE930">
        <v>0</v>
      </c>
      <c r="AF930">
        <v>0</v>
      </c>
      <c r="AG930">
        <v>0</v>
      </c>
      <c r="AH930" s="1">
        <f t="shared" si="14"/>
        <v>0</v>
      </c>
      <c r="AI930">
        <v>0</v>
      </c>
      <c r="AJ930">
        <v>0</v>
      </c>
      <c r="AK930">
        <v>0</v>
      </c>
      <c r="AL930">
        <v>0</v>
      </c>
      <c r="AM930">
        <v>25.882000000000001</v>
      </c>
      <c r="AN930">
        <v>0</v>
      </c>
      <c r="AO930">
        <v>58109.999400000001</v>
      </c>
      <c r="AP930">
        <v>0.87509999999999999</v>
      </c>
      <c r="AQ930">
        <v>0</v>
      </c>
      <c r="AR930">
        <v>0</v>
      </c>
      <c r="AS930">
        <v>90.745900000000006</v>
      </c>
      <c r="AT930">
        <v>3387673.9048000001</v>
      </c>
      <c r="AU930" s="1">
        <v>0</v>
      </c>
      <c r="AV930" s="1">
        <v>0</v>
      </c>
      <c r="AW930" s="3">
        <v>22.191945495031636</v>
      </c>
      <c r="AX930" s="1">
        <v>7.3973151650105455</v>
      </c>
      <c r="AY930" s="1">
        <v>7.3280843709819301</v>
      </c>
      <c r="AZ930" s="1">
        <v>-6.0067022452565517</v>
      </c>
      <c r="BA930" s="1">
        <v>71.753941989488027</v>
      </c>
      <c r="BB930" s="1">
        <f>BA930-(((100-AH930)/100)*4.9)</f>
        <v>66.853941989488021</v>
      </c>
    </row>
    <row r="931" spans="1:54" x14ac:dyDescent="0.3">
      <c r="A931">
        <v>1</v>
      </c>
      <c r="B931" t="s">
        <v>1102</v>
      </c>
      <c r="C931">
        <v>2</v>
      </c>
      <c r="D931" t="s">
        <v>2303</v>
      </c>
      <c r="E931" t="s">
        <v>3147</v>
      </c>
      <c r="F931" t="s">
        <v>3114</v>
      </c>
      <c r="G931" t="s">
        <v>3089</v>
      </c>
      <c r="H931" t="s">
        <v>3088</v>
      </c>
      <c r="I931" t="s">
        <v>1328</v>
      </c>
      <c r="J931" t="s">
        <v>3274</v>
      </c>
      <c r="K931" t="s">
        <v>3512</v>
      </c>
      <c r="L931" t="s">
        <v>4162</v>
      </c>
      <c r="M931" t="s">
        <v>3276</v>
      </c>
      <c r="N931" t="s">
        <v>3277</v>
      </c>
      <c r="O931" t="s">
        <v>4645</v>
      </c>
      <c r="P931" t="s">
        <v>1327</v>
      </c>
      <c r="Q931" t="s">
        <v>1327</v>
      </c>
      <c r="R931">
        <v>205210</v>
      </c>
      <c r="S931">
        <v>3.12</v>
      </c>
      <c r="T931">
        <v>0</v>
      </c>
      <c r="U931">
        <v>0</v>
      </c>
      <c r="V931">
        <v>65701</v>
      </c>
      <c r="W931">
        <v>574</v>
      </c>
      <c r="X931">
        <v>320123</v>
      </c>
      <c r="Y931">
        <v>9</v>
      </c>
      <c r="Z931">
        <v>4.9000000000000004</v>
      </c>
      <c r="AA931">
        <v>22</v>
      </c>
      <c r="AB931">
        <v>83550</v>
      </c>
      <c r="AC931">
        <v>0.3</v>
      </c>
      <c r="AD931">
        <v>1.3</v>
      </c>
      <c r="AE931">
        <v>100</v>
      </c>
      <c r="AF931">
        <v>79</v>
      </c>
      <c r="AG931">
        <v>96</v>
      </c>
      <c r="AH931" s="1">
        <f t="shared" si="14"/>
        <v>91.666666666666671</v>
      </c>
      <c r="AI931">
        <v>222865.8554</v>
      </c>
      <c r="AJ931">
        <v>3.2831999999999999</v>
      </c>
      <c r="AK931">
        <v>6.9435000000000002</v>
      </c>
      <c r="AL931">
        <v>0</v>
      </c>
      <c r="AM931">
        <v>179.68109999999999</v>
      </c>
      <c r="AN931">
        <v>2514888.2659999998</v>
      </c>
      <c r="AO931">
        <v>0</v>
      </c>
      <c r="AP931">
        <v>0</v>
      </c>
      <c r="AQ931">
        <v>0.61380000000000001</v>
      </c>
      <c r="AR931">
        <v>0</v>
      </c>
      <c r="AS931">
        <v>15.8848</v>
      </c>
      <c r="AT931">
        <v>920532.4264</v>
      </c>
      <c r="AU931" s="1">
        <v>100</v>
      </c>
      <c r="AV931" s="1">
        <v>73.204666653011515</v>
      </c>
      <c r="AW931" s="3">
        <v>91.87752056979258</v>
      </c>
      <c r="AX931" s="1">
        <v>88.360729074268036</v>
      </c>
      <c r="AY931" s="1">
        <v>75.708664102745502</v>
      </c>
      <c r="AZ931" s="1">
        <v>75.534075038859527</v>
      </c>
      <c r="BA931" s="1">
        <v>35.185420460480813</v>
      </c>
      <c r="BB931" s="1">
        <f>BA931-(((100-AH931)/100)*8.5)</f>
        <v>34.477087127147477</v>
      </c>
    </row>
    <row r="932" spans="1:54" x14ac:dyDescent="0.3">
      <c r="A932">
        <v>1</v>
      </c>
      <c r="B932" t="s">
        <v>799</v>
      </c>
      <c r="C932">
        <v>4</v>
      </c>
      <c r="D932" t="s">
        <v>2303</v>
      </c>
      <c r="E932" t="s">
        <v>3147</v>
      </c>
      <c r="F932" t="s">
        <v>3115</v>
      </c>
      <c r="G932" t="s">
        <v>3089</v>
      </c>
      <c r="H932" t="s">
        <v>3088</v>
      </c>
      <c r="I932" t="s">
        <v>442</v>
      </c>
      <c r="J932" t="s">
        <v>3274</v>
      </c>
      <c r="K932" t="s">
        <v>3513</v>
      </c>
      <c r="L932" t="s">
        <v>4158</v>
      </c>
      <c r="M932" t="s">
        <v>3276</v>
      </c>
      <c r="N932" t="s">
        <v>3277</v>
      </c>
      <c r="O932" t="s">
        <v>4646</v>
      </c>
      <c r="P932" t="s">
        <v>441</v>
      </c>
      <c r="Q932" t="s">
        <v>441</v>
      </c>
      <c r="R932">
        <v>211152</v>
      </c>
      <c r="S932">
        <v>3.27</v>
      </c>
      <c r="T932">
        <v>12937</v>
      </c>
      <c r="U932">
        <v>0.2</v>
      </c>
      <c r="V932">
        <v>64633</v>
      </c>
      <c r="W932">
        <v>778</v>
      </c>
      <c r="X932">
        <v>435819</v>
      </c>
      <c r="Y932">
        <v>12</v>
      </c>
      <c r="Z932">
        <v>6.7</v>
      </c>
      <c r="AA932">
        <v>0</v>
      </c>
      <c r="AB932">
        <v>182254</v>
      </c>
      <c r="AC932">
        <v>0</v>
      </c>
      <c r="AD932">
        <v>2.8</v>
      </c>
      <c r="AE932">
        <v>94</v>
      </c>
      <c r="AF932">
        <v>71</v>
      </c>
      <c r="AG932">
        <v>100</v>
      </c>
      <c r="AH932" s="1">
        <f t="shared" si="14"/>
        <v>88.333333333333329</v>
      </c>
      <c r="AI932">
        <v>215656.52179999999</v>
      </c>
      <c r="AJ932">
        <v>3.2858000000000001</v>
      </c>
      <c r="AK932">
        <v>0</v>
      </c>
      <c r="AL932">
        <v>0</v>
      </c>
      <c r="AM932">
        <v>217.8554</v>
      </c>
      <c r="AN932">
        <v>2653166.7042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1173457.8281</v>
      </c>
      <c r="AU932" s="1">
        <v>100</v>
      </c>
      <c r="AV932" s="1">
        <v>69.334388095957493</v>
      </c>
      <c r="AW932" s="3">
        <v>100</v>
      </c>
      <c r="AX932" s="1">
        <v>89.77812936531916</v>
      </c>
      <c r="AY932" s="1">
        <v>87.550384365053404</v>
      </c>
      <c r="AZ932" s="1">
        <v>87.550384365053404</v>
      </c>
      <c r="BA932" s="1">
        <v>-9.7333073778453169E-2</v>
      </c>
      <c r="BB932" s="1">
        <f>BA932-(((100-AH932)/100)*14.1)</f>
        <v>-1.7423330737784537</v>
      </c>
    </row>
    <row r="933" spans="1:54" x14ac:dyDescent="0.3">
      <c r="A933">
        <v>1</v>
      </c>
      <c r="B933" t="s">
        <v>1843</v>
      </c>
      <c r="C933">
        <v>2</v>
      </c>
      <c r="D933" t="s">
        <v>2806</v>
      </c>
      <c r="E933" t="s">
        <v>3147</v>
      </c>
      <c r="F933" t="s">
        <v>3116</v>
      </c>
      <c r="G933" t="s">
        <v>3089</v>
      </c>
      <c r="H933" t="s">
        <v>3088</v>
      </c>
      <c r="I933" t="s">
        <v>189</v>
      </c>
      <c r="J933" t="s">
        <v>3274</v>
      </c>
      <c r="K933" t="s">
        <v>3514</v>
      </c>
      <c r="L933" t="s">
        <v>4163</v>
      </c>
      <c r="M933" t="s">
        <v>3276</v>
      </c>
      <c r="N933" t="s">
        <v>3277</v>
      </c>
      <c r="O933" t="s">
        <v>4647</v>
      </c>
      <c r="P933" t="s">
        <v>188</v>
      </c>
      <c r="Q933" t="s">
        <v>188</v>
      </c>
      <c r="R933">
        <v>0</v>
      </c>
      <c r="S933">
        <v>0</v>
      </c>
      <c r="T933">
        <v>0</v>
      </c>
      <c r="U933">
        <v>0</v>
      </c>
      <c r="V933">
        <v>66057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s="1">
        <f t="shared" si="14"/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 s="1">
        <v>0</v>
      </c>
      <c r="AV933" s="1">
        <v>0</v>
      </c>
      <c r="AW933" s="3">
        <v>0</v>
      </c>
      <c r="AX933" s="1">
        <v>0</v>
      </c>
      <c r="AY933" s="1">
        <v>-4.4906868210501596</v>
      </c>
      <c r="AZ933" s="1">
        <v>0</v>
      </c>
      <c r="BA933" s="1">
        <v>-4.6231595589999968</v>
      </c>
      <c r="BB933" s="1">
        <f>BA933-(((100-AH933)/100)*4.9)</f>
        <v>-9.5231595589999962</v>
      </c>
    </row>
    <row r="934" spans="1:54" x14ac:dyDescent="0.3">
      <c r="A934">
        <v>1</v>
      </c>
      <c r="B934" t="s">
        <v>1326</v>
      </c>
      <c r="C934">
        <v>4</v>
      </c>
      <c r="D934" t="s">
        <v>2806</v>
      </c>
      <c r="E934" t="s">
        <v>3147</v>
      </c>
      <c r="F934" t="s">
        <v>3114</v>
      </c>
      <c r="G934" t="s">
        <v>3089</v>
      </c>
      <c r="H934" t="s">
        <v>3090</v>
      </c>
      <c r="I934" t="s">
        <v>1328</v>
      </c>
      <c r="J934" t="s">
        <v>3274</v>
      </c>
      <c r="K934" t="s">
        <v>3512</v>
      </c>
      <c r="L934" t="s">
        <v>4162</v>
      </c>
      <c r="M934" t="s">
        <v>3276</v>
      </c>
      <c r="N934" t="s">
        <v>3277</v>
      </c>
      <c r="O934" t="s">
        <v>4645</v>
      </c>
      <c r="P934" t="s">
        <v>1327</v>
      </c>
      <c r="Q934" t="s">
        <v>1327</v>
      </c>
      <c r="R934">
        <v>0</v>
      </c>
      <c r="S934">
        <v>0</v>
      </c>
      <c r="T934">
        <v>0</v>
      </c>
      <c r="U934">
        <v>0</v>
      </c>
      <c r="V934">
        <v>64235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s="1">
        <f t="shared" si="14"/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 s="1">
        <v>0</v>
      </c>
      <c r="AV934" s="1">
        <v>0</v>
      </c>
      <c r="AW934" s="3">
        <v>0</v>
      </c>
      <c r="AX934" s="1">
        <v>0</v>
      </c>
      <c r="AY934" s="1">
        <v>-6.5484534557793497</v>
      </c>
      <c r="AZ934" s="1">
        <v>0</v>
      </c>
      <c r="BA934" s="1">
        <v>11.19330348452405</v>
      </c>
      <c r="BB934" s="1">
        <f>BA934-(((100-AH934)/100)*8.5)</f>
        <v>2.6933034845240496</v>
      </c>
    </row>
    <row r="935" spans="1:54" x14ac:dyDescent="0.3">
      <c r="A935">
        <v>1</v>
      </c>
      <c r="B935" t="s">
        <v>2023</v>
      </c>
      <c r="C935">
        <v>2</v>
      </c>
      <c r="D935" t="s">
        <v>2243</v>
      </c>
      <c r="E935" t="s">
        <v>3147</v>
      </c>
      <c r="F935" t="s">
        <v>3115</v>
      </c>
      <c r="G935" t="s">
        <v>3089</v>
      </c>
      <c r="H935" t="s">
        <v>3090</v>
      </c>
      <c r="I935" t="s">
        <v>442</v>
      </c>
      <c r="J935" t="s">
        <v>3274</v>
      </c>
      <c r="K935" t="s">
        <v>3513</v>
      </c>
      <c r="L935" t="s">
        <v>4158</v>
      </c>
      <c r="M935" t="s">
        <v>3276</v>
      </c>
      <c r="N935" t="s">
        <v>3277</v>
      </c>
      <c r="O935" t="s">
        <v>4646</v>
      </c>
      <c r="P935" t="s">
        <v>441</v>
      </c>
      <c r="Q935" t="s">
        <v>441</v>
      </c>
      <c r="R935">
        <v>0</v>
      </c>
      <c r="S935">
        <v>0</v>
      </c>
      <c r="T935">
        <v>0</v>
      </c>
      <c r="U935">
        <v>0</v>
      </c>
      <c r="V935">
        <v>65255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s="1">
        <f t="shared" si="14"/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 s="1">
        <v>0</v>
      </c>
      <c r="AV935" s="1">
        <v>0</v>
      </c>
      <c r="AW935" s="3">
        <v>0</v>
      </c>
      <c r="AX935" s="1">
        <v>0</v>
      </c>
      <c r="AY935" s="1">
        <v>-4.5059862012340099</v>
      </c>
      <c r="AZ935" s="1">
        <v>0</v>
      </c>
      <c r="BA935" s="1">
        <v>-4.058498849503815</v>
      </c>
      <c r="BB935" s="1">
        <f>BA935-(((100-AH935)/100)*14.1)</f>
        <v>-18.158498849503815</v>
      </c>
    </row>
    <row r="936" spans="1:54" x14ac:dyDescent="0.3">
      <c r="A936">
        <v>1</v>
      </c>
      <c r="B936" t="s">
        <v>2338</v>
      </c>
      <c r="C936">
        <v>2</v>
      </c>
      <c r="D936" t="s">
        <v>295</v>
      </c>
      <c r="E936" t="s">
        <v>3145</v>
      </c>
      <c r="F936" t="s">
        <v>3116</v>
      </c>
      <c r="G936" t="s">
        <v>3089</v>
      </c>
      <c r="H936" t="s">
        <v>3088</v>
      </c>
      <c r="I936" t="s">
        <v>119</v>
      </c>
      <c r="J936" t="s">
        <v>3274</v>
      </c>
      <c r="K936" t="s">
        <v>3508</v>
      </c>
      <c r="L936" t="s">
        <v>4153</v>
      </c>
      <c r="M936" t="s">
        <v>3276</v>
      </c>
      <c r="N936" t="s">
        <v>3277</v>
      </c>
      <c r="O936" t="s">
        <v>4641</v>
      </c>
      <c r="P936" t="s">
        <v>118</v>
      </c>
      <c r="Q936" t="s">
        <v>118</v>
      </c>
      <c r="R936">
        <v>211679</v>
      </c>
      <c r="S936">
        <v>3.23</v>
      </c>
      <c r="T936">
        <v>0</v>
      </c>
      <c r="U936">
        <v>0</v>
      </c>
      <c r="V936">
        <v>65601</v>
      </c>
      <c r="W936">
        <v>1553</v>
      </c>
      <c r="X936">
        <v>244590</v>
      </c>
      <c r="Y936">
        <v>24</v>
      </c>
      <c r="Z936">
        <v>3.7</v>
      </c>
      <c r="AA936">
        <v>0</v>
      </c>
      <c r="AB936">
        <v>0</v>
      </c>
      <c r="AC936">
        <v>0</v>
      </c>
      <c r="AD936">
        <v>0</v>
      </c>
      <c r="AE936">
        <v>100</v>
      </c>
      <c r="AF936">
        <v>100</v>
      </c>
      <c r="AG936">
        <v>100</v>
      </c>
      <c r="AH936" s="1">
        <f t="shared" si="14"/>
        <v>100</v>
      </c>
      <c r="AI936">
        <v>266346.16340000002</v>
      </c>
      <c r="AJ936">
        <v>3.9550000000000001</v>
      </c>
      <c r="AK936">
        <v>0</v>
      </c>
      <c r="AL936">
        <v>0</v>
      </c>
      <c r="AM936">
        <v>615.21960000000001</v>
      </c>
      <c r="AN936">
        <v>3688907.852</v>
      </c>
      <c r="AO936">
        <v>0</v>
      </c>
      <c r="AP936">
        <v>0</v>
      </c>
      <c r="AQ936">
        <v>0</v>
      </c>
      <c r="AR936">
        <v>0</v>
      </c>
      <c r="AS936">
        <v>13.325900000000001</v>
      </c>
      <c r="AT936">
        <v>230920.63570000001</v>
      </c>
      <c r="AU936" s="1">
        <v>100</v>
      </c>
      <c r="AV936" s="1">
        <v>94.108909702947358</v>
      </c>
      <c r="AW936" s="3">
        <v>97.879882999719186</v>
      </c>
      <c r="AX936" s="1">
        <v>97.329597567555524</v>
      </c>
      <c r="AY936" s="1">
        <v>99.874035103152806</v>
      </c>
      <c r="AZ936" s="1">
        <v>99.489497152880801</v>
      </c>
      <c r="BA936" s="1">
        <v>80.555908468498998</v>
      </c>
      <c r="BB936" s="1">
        <f>BA936-(((100-AH936)/100)*4.9)</f>
        <v>80.555908468498998</v>
      </c>
    </row>
    <row r="937" spans="1:54" x14ac:dyDescent="0.3">
      <c r="A937">
        <v>1</v>
      </c>
      <c r="B937" t="s">
        <v>1958</v>
      </c>
      <c r="C937">
        <v>4</v>
      </c>
      <c r="D937" t="s">
        <v>2243</v>
      </c>
      <c r="E937" t="s">
        <v>3147</v>
      </c>
      <c r="F937" t="s">
        <v>3116</v>
      </c>
      <c r="G937" t="s">
        <v>3089</v>
      </c>
      <c r="H937" t="s">
        <v>3090</v>
      </c>
      <c r="I937" t="s">
        <v>189</v>
      </c>
      <c r="J937" t="s">
        <v>3274</v>
      </c>
      <c r="K937" t="s">
        <v>3514</v>
      </c>
      <c r="L937" t="s">
        <v>4163</v>
      </c>
      <c r="M937" t="s">
        <v>3276</v>
      </c>
      <c r="N937" t="s">
        <v>3277</v>
      </c>
      <c r="O937" t="s">
        <v>4647</v>
      </c>
      <c r="P937" t="s">
        <v>188</v>
      </c>
      <c r="Q937" t="s">
        <v>188</v>
      </c>
      <c r="R937">
        <v>179060</v>
      </c>
      <c r="S937">
        <v>2.72</v>
      </c>
      <c r="T937">
        <v>21788</v>
      </c>
      <c r="U937">
        <v>0.33</v>
      </c>
      <c r="V937">
        <v>65820</v>
      </c>
      <c r="W937">
        <v>686</v>
      </c>
      <c r="X937">
        <v>446031</v>
      </c>
      <c r="Y937">
        <v>10</v>
      </c>
      <c r="Z937">
        <v>6.8</v>
      </c>
      <c r="AA937">
        <v>131</v>
      </c>
      <c r="AB937">
        <v>369221</v>
      </c>
      <c r="AC937">
        <v>2</v>
      </c>
      <c r="AD937">
        <v>5.6</v>
      </c>
      <c r="AE937">
        <v>89</v>
      </c>
      <c r="AF937">
        <v>55</v>
      </c>
      <c r="AG937">
        <v>84</v>
      </c>
      <c r="AH937" s="1">
        <f t="shared" si="14"/>
        <v>76</v>
      </c>
      <c r="AI937">
        <v>204883.1336</v>
      </c>
      <c r="AJ937">
        <v>3.1476999999999999</v>
      </c>
      <c r="AK937">
        <v>0</v>
      </c>
      <c r="AL937">
        <v>0</v>
      </c>
      <c r="AM937">
        <v>222.0847</v>
      </c>
      <c r="AN937">
        <v>2838851.1842</v>
      </c>
      <c r="AO937">
        <v>0</v>
      </c>
      <c r="AP937">
        <v>0</v>
      </c>
      <c r="AQ937">
        <v>0</v>
      </c>
      <c r="AR937">
        <v>0</v>
      </c>
      <c r="AS937">
        <v>14.924899999999999</v>
      </c>
      <c r="AT937">
        <v>2015936.5183999999</v>
      </c>
      <c r="AU937" s="1">
        <v>100</v>
      </c>
      <c r="AV937" s="1">
        <v>58.475289922145144</v>
      </c>
      <c r="AW937" s="3">
        <v>93.702828914946906</v>
      </c>
      <c r="AX937" s="1">
        <v>84.059372945697348</v>
      </c>
      <c r="AY937" s="1">
        <v>100.004079834715</v>
      </c>
      <c r="AZ937" s="1">
        <v>97.708629538895423</v>
      </c>
      <c r="BA937" s="1">
        <v>1.6546622542339999</v>
      </c>
      <c r="BB937" s="1">
        <f>BA937-(((100-AH937)/100)*4.9)</f>
        <v>0.478662254234</v>
      </c>
    </row>
    <row r="938" spans="1:54" x14ac:dyDescent="0.3">
      <c r="A938">
        <v>1</v>
      </c>
      <c r="B938" t="s">
        <v>1553</v>
      </c>
      <c r="C938">
        <v>2</v>
      </c>
      <c r="D938" t="s">
        <v>2737</v>
      </c>
      <c r="E938" t="s">
        <v>3147</v>
      </c>
      <c r="F938" t="s">
        <v>3114</v>
      </c>
      <c r="G938" t="s">
        <v>3104</v>
      </c>
      <c r="H938" t="s">
        <v>3088</v>
      </c>
      <c r="I938" t="s">
        <v>1328</v>
      </c>
      <c r="J938" t="s">
        <v>3274</v>
      </c>
      <c r="K938" t="s">
        <v>3512</v>
      </c>
      <c r="L938" t="s">
        <v>4162</v>
      </c>
      <c r="M938" t="s">
        <v>3276</v>
      </c>
      <c r="N938" t="s">
        <v>3277</v>
      </c>
      <c r="O938" t="s">
        <v>4645</v>
      </c>
      <c r="P938" t="s">
        <v>1327</v>
      </c>
      <c r="Q938" t="s">
        <v>1327</v>
      </c>
      <c r="R938">
        <v>0</v>
      </c>
      <c r="S938">
        <v>0</v>
      </c>
      <c r="T938">
        <v>63673</v>
      </c>
      <c r="U938">
        <v>0.97</v>
      </c>
      <c r="V938">
        <v>65687</v>
      </c>
      <c r="W938">
        <v>0</v>
      </c>
      <c r="X938">
        <v>0</v>
      </c>
      <c r="Y938">
        <v>0</v>
      </c>
      <c r="Z938">
        <v>0</v>
      </c>
      <c r="AA938">
        <v>366</v>
      </c>
      <c r="AB938">
        <v>277484</v>
      </c>
      <c r="AC938">
        <v>5.6</v>
      </c>
      <c r="AD938">
        <v>4.2</v>
      </c>
      <c r="AE938">
        <v>0</v>
      </c>
      <c r="AF938">
        <v>0</v>
      </c>
      <c r="AG938">
        <v>0</v>
      </c>
      <c r="AH938" s="1">
        <f t="shared" si="14"/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64523.769500000002</v>
      </c>
      <c r="AP938">
        <v>0.96509999999999996</v>
      </c>
      <c r="AQ938">
        <v>0</v>
      </c>
      <c r="AR938">
        <v>0</v>
      </c>
      <c r="AS938">
        <v>91.564499999999995</v>
      </c>
      <c r="AT938">
        <v>2375247.5830000001</v>
      </c>
      <c r="AU938" s="1">
        <v>0</v>
      </c>
      <c r="AV938" s="1">
        <v>0</v>
      </c>
      <c r="AW938" s="3">
        <v>0</v>
      </c>
      <c r="AX938" s="1">
        <v>0</v>
      </c>
      <c r="AY938" s="1">
        <v>-6.5255043855035701</v>
      </c>
      <c r="AZ938" s="1">
        <v>-8.0255043855035701</v>
      </c>
      <c r="BA938" s="1">
        <v>-7.7287934612289888</v>
      </c>
      <c r="BB938" s="1">
        <f>BA938-(((100-AH938)/100)*8.5)</f>
        <v>-16.228793461228989</v>
      </c>
    </row>
    <row r="939" spans="1:54" x14ac:dyDescent="0.3">
      <c r="A939">
        <v>1</v>
      </c>
      <c r="B939" t="s">
        <v>440</v>
      </c>
      <c r="C939">
        <v>4</v>
      </c>
      <c r="D939" t="s">
        <v>2737</v>
      </c>
      <c r="E939" t="s">
        <v>3147</v>
      </c>
      <c r="F939" t="s">
        <v>3115</v>
      </c>
      <c r="G939" t="s">
        <v>3104</v>
      </c>
      <c r="H939" t="s">
        <v>3088</v>
      </c>
      <c r="I939" t="s">
        <v>442</v>
      </c>
      <c r="J939" t="s">
        <v>3274</v>
      </c>
      <c r="K939" t="s">
        <v>3513</v>
      </c>
      <c r="L939" t="s">
        <v>4158</v>
      </c>
      <c r="M939" t="s">
        <v>3276</v>
      </c>
      <c r="N939" t="s">
        <v>3277</v>
      </c>
      <c r="O939" t="s">
        <v>4646</v>
      </c>
      <c r="P939" t="s">
        <v>441</v>
      </c>
      <c r="Q939" t="s">
        <v>441</v>
      </c>
      <c r="R939">
        <v>0</v>
      </c>
      <c r="S939">
        <v>0</v>
      </c>
      <c r="T939">
        <v>84184</v>
      </c>
      <c r="U939">
        <v>1.28</v>
      </c>
      <c r="V939">
        <v>65628</v>
      </c>
      <c r="W939">
        <v>0</v>
      </c>
      <c r="X939">
        <v>0</v>
      </c>
      <c r="Y939">
        <v>0</v>
      </c>
      <c r="Z939">
        <v>0</v>
      </c>
      <c r="AA939">
        <v>610</v>
      </c>
      <c r="AB939">
        <v>803353</v>
      </c>
      <c r="AC939">
        <v>9.3000000000000007</v>
      </c>
      <c r="AD939">
        <v>12.2</v>
      </c>
      <c r="AE939">
        <v>0</v>
      </c>
      <c r="AF939">
        <v>0</v>
      </c>
      <c r="AG939">
        <v>0</v>
      </c>
      <c r="AH939" s="1">
        <f t="shared" si="14"/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82990.519499999995</v>
      </c>
      <c r="AP939">
        <v>1.2775000000000001</v>
      </c>
      <c r="AQ939">
        <v>0</v>
      </c>
      <c r="AR939">
        <v>0</v>
      </c>
      <c r="AS939">
        <v>149.0856</v>
      </c>
      <c r="AT939">
        <v>3829765.1971999998</v>
      </c>
      <c r="AU939" s="1">
        <v>0</v>
      </c>
      <c r="AV939" s="1">
        <v>0</v>
      </c>
      <c r="AW939" s="3">
        <v>0</v>
      </c>
      <c r="AX939" s="1">
        <v>0</v>
      </c>
      <c r="AY939" s="1">
        <v>1.6137658723101</v>
      </c>
      <c r="AZ939" s="1">
        <v>1.6137658723101</v>
      </c>
      <c r="BA939" s="1">
        <v>66.108623710336772</v>
      </c>
      <c r="BB939" s="1">
        <f>BA939-(((100-AH939)/100)*14.1)</f>
        <v>52.008623710336771</v>
      </c>
    </row>
    <row r="940" spans="1:54" x14ac:dyDescent="0.3">
      <c r="A940">
        <v>1</v>
      </c>
      <c r="B940" t="s">
        <v>1431</v>
      </c>
      <c r="C940">
        <v>2</v>
      </c>
      <c r="D940" t="s">
        <v>2457</v>
      </c>
      <c r="E940" t="s">
        <v>3147</v>
      </c>
      <c r="F940" t="s">
        <v>3116</v>
      </c>
      <c r="G940" t="s">
        <v>3104</v>
      </c>
      <c r="H940" t="s">
        <v>3088</v>
      </c>
      <c r="I940" t="s">
        <v>189</v>
      </c>
      <c r="J940" t="s">
        <v>3274</v>
      </c>
      <c r="K940" t="s">
        <v>3514</v>
      </c>
      <c r="L940" t="s">
        <v>4163</v>
      </c>
      <c r="M940" t="s">
        <v>3276</v>
      </c>
      <c r="N940" t="s">
        <v>3277</v>
      </c>
      <c r="O940" t="s">
        <v>4647</v>
      </c>
      <c r="P940" t="s">
        <v>188</v>
      </c>
      <c r="Q940" t="s">
        <v>188</v>
      </c>
      <c r="R940">
        <v>0</v>
      </c>
      <c r="S940">
        <v>0</v>
      </c>
      <c r="T940">
        <v>72047</v>
      </c>
      <c r="U940">
        <v>1.1000000000000001</v>
      </c>
      <c r="V940">
        <v>65560</v>
      </c>
      <c r="W940">
        <v>0</v>
      </c>
      <c r="X940">
        <v>0</v>
      </c>
      <c r="Y940">
        <v>0</v>
      </c>
      <c r="Z940">
        <v>0</v>
      </c>
      <c r="AA940">
        <v>553</v>
      </c>
      <c r="AB940">
        <v>481205</v>
      </c>
      <c r="AC940">
        <v>8.4</v>
      </c>
      <c r="AD940">
        <v>7.3</v>
      </c>
      <c r="AE940">
        <v>0</v>
      </c>
      <c r="AF940">
        <v>0</v>
      </c>
      <c r="AG940">
        <v>0</v>
      </c>
      <c r="AH940" s="1">
        <f t="shared" si="14"/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71925.918600000005</v>
      </c>
      <c r="AP940">
        <v>1.0704</v>
      </c>
      <c r="AQ940">
        <v>0</v>
      </c>
      <c r="AR940">
        <v>0</v>
      </c>
      <c r="AS940">
        <v>140.7801</v>
      </c>
      <c r="AT940">
        <v>3697229.5109999999</v>
      </c>
      <c r="AU940" s="1">
        <v>0</v>
      </c>
      <c r="AV940" s="1">
        <v>0</v>
      </c>
      <c r="AW940" s="3">
        <v>0</v>
      </c>
      <c r="AX940" s="1">
        <v>0</v>
      </c>
      <c r="AY940" s="1">
        <v>13.608479936456501</v>
      </c>
      <c r="AZ940" s="1">
        <v>-0.79152006354349957</v>
      </c>
      <c r="BA940" s="1">
        <v>0.74111718121373149</v>
      </c>
      <c r="BB940" s="1">
        <f>BA940-(((100-AH940)/100)*4.9)</f>
        <v>-4.1588828187862692</v>
      </c>
    </row>
    <row r="941" spans="1:54" x14ac:dyDescent="0.3">
      <c r="A941">
        <v>1</v>
      </c>
      <c r="B941" t="s">
        <v>1461</v>
      </c>
      <c r="C941">
        <v>4</v>
      </c>
      <c r="D941" t="s">
        <v>2457</v>
      </c>
      <c r="E941" t="s">
        <v>3147</v>
      </c>
      <c r="F941" t="s">
        <v>3114</v>
      </c>
      <c r="G941" t="s">
        <v>3104</v>
      </c>
      <c r="H941" t="s">
        <v>3090</v>
      </c>
      <c r="I941" t="s">
        <v>1328</v>
      </c>
      <c r="J941" t="s">
        <v>3274</v>
      </c>
      <c r="K941" t="s">
        <v>3512</v>
      </c>
      <c r="L941" t="s">
        <v>4162</v>
      </c>
      <c r="M941" t="s">
        <v>3276</v>
      </c>
      <c r="N941" t="s">
        <v>3277</v>
      </c>
      <c r="O941" t="s">
        <v>4645</v>
      </c>
      <c r="P941" t="s">
        <v>1327</v>
      </c>
      <c r="Q941" t="s">
        <v>1327</v>
      </c>
      <c r="R941">
        <v>0</v>
      </c>
      <c r="S941">
        <v>0</v>
      </c>
      <c r="T941">
        <v>66872</v>
      </c>
      <c r="U941">
        <v>1.01</v>
      </c>
      <c r="V941">
        <v>66115</v>
      </c>
      <c r="W941">
        <v>0</v>
      </c>
      <c r="X941">
        <v>0</v>
      </c>
      <c r="Y941">
        <v>0</v>
      </c>
      <c r="Z941">
        <v>0</v>
      </c>
      <c r="AA941">
        <v>347</v>
      </c>
      <c r="AB941">
        <v>482179</v>
      </c>
      <c r="AC941">
        <v>5.2</v>
      </c>
      <c r="AD941">
        <v>7.3</v>
      </c>
      <c r="AE941">
        <v>0</v>
      </c>
      <c r="AF941">
        <v>0</v>
      </c>
      <c r="AG941">
        <v>0</v>
      </c>
      <c r="AH941" s="1">
        <f t="shared" si="14"/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65399.1371</v>
      </c>
      <c r="AP941">
        <v>0.98499999999999999</v>
      </c>
      <c r="AQ941">
        <v>0</v>
      </c>
      <c r="AR941">
        <v>0</v>
      </c>
      <c r="AS941">
        <v>125.27030000000001</v>
      </c>
      <c r="AT941">
        <v>2620334.5666</v>
      </c>
      <c r="AU941" s="1">
        <v>0</v>
      </c>
      <c r="AV941" s="1">
        <v>0</v>
      </c>
      <c r="AW941" s="3">
        <v>0</v>
      </c>
      <c r="AX941" s="1">
        <v>0</v>
      </c>
      <c r="AY941" s="1">
        <v>11.2141269376824</v>
      </c>
      <c r="AZ941" s="1">
        <v>9.7141269376823995</v>
      </c>
      <c r="BA941" s="1">
        <v>8.4679774187268979</v>
      </c>
      <c r="BB941" s="1">
        <f>BA941-(((100-AH941)/100)*8.5)</f>
        <v>-3.2022581273102091E-2</v>
      </c>
    </row>
    <row r="942" spans="1:54" x14ac:dyDescent="0.3">
      <c r="A942">
        <v>1</v>
      </c>
      <c r="B942" t="s">
        <v>1784</v>
      </c>
      <c r="C942">
        <v>2</v>
      </c>
      <c r="D942" t="s">
        <v>2160</v>
      </c>
      <c r="E942" t="s">
        <v>3147</v>
      </c>
      <c r="F942" t="s">
        <v>3115</v>
      </c>
      <c r="G942" t="s">
        <v>3104</v>
      </c>
      <c r="H942" t="s">
        <v>3090</v>
      </c>
      <c r="I942" t="s">
        <v>442</v>
      </c>
      <c r="J942" t="s">
        <v>3274</v>
      </c>
      <c r="K942" t="s">
        <v>3513</v>
      </c>
      <c r="L942" t="s">
        <v>4158</v>
      </c>
      <c r="M942" t="s">
        <v>3276</v>
      </c>
      <c r="N942" t="s">
        <v>3277</v>
      </c>
      <c r="O942" t="s">
        <v>4646</v>
      </c>
      <c r="P942" t="s">
        <v>441</v>
      </c>
      <c r="Q942" t="s">
        <v>441</v>
      </c>
      <c r="R942">
        <v>0</v>
      </c>
      <c r="S942">
        <v>0</v>
      </c>
      <c r="T942">
        <v>68910</v>
      </c>
      <c r="U942">
        <v>1.05</v>
      </c>
      <c r="V942">
        <v>65640</v>
      </c>
      <c r="W942">
        <v>0</v>
      </c>
      <c r="X942">
        <v>0</v>
      </c>
      <c r="Y942">
        <v>0</v>
      </c>
      <c r="Z942">
        <v>0</v>
      </c>
      <c r="AA942">
        <v>434</v>
      </c>
      <c r="AB942">
        <v>442875</v>
      </c>
      <c r="AC942">
        <v>6.6</v>
      </c>
      <c r="AD942">
        <v>6.7</v>
      </c>
      <c r="AE942">
        <v>0</v>
      </c>
      <c r="AF942">
        <v>0</v>
      </c>
      <c r="AG942">
        <v>0</v>
      </c>
      <c r="AH942" s="1">
        <f t="shared" si="14"/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72896.051300000006</v>
      </c>
      <c r="AP942">
        <v>1.0855999999999999</v>
      </c>
      <c r="AQ942">
        <v>5.5128000000000004</v>
      </c>
      <c r="AR942">
        <v>0</v>
      </c>
      <c r="AS942">
        <v>105.97069999999999</v>
      </c>
      <c r="AT942">
        <v>3240313.1979999999</v>
      </c>
      <c r="AU942" s="1">
        <v>0</v>
      </c>
      <c r="AV942" s="1">
        <v>0</v>
      </c>
      <c r="AW942" s="3">
        <v>0</v>
      </c>
      <c r="AX942" s="1">
        <v>0</v>
      </c>
      <c r="AY942" s="1">
        <v>-1.76739714832301</v>
      </c>
      <c r="AZ942" s="1">
        <v>-1.76739714832301</v>
      </c>
      <c r="BA942" s="1">
        <v>-4.9054899137480774</v>
      </c>
      <c r="BB942" s="1">
        <f>BA942-(((100-AH942)/100)*14.1)</f>
        <v>-19.005489913748079</v>
      </c>
    </row>
    <row r="943" spans="1:54" x14ac:dyDescent="0.3">
      <c r="A943">
        <v>1</v>
      </c>
      <c r="B943" t="s">
        <v>187</v>
      </c>
      <c r="C943">
        <v>4</v>
      </c>
      <c r="D943" t="s">
        <v>2160</v>
      </c>
      <c r="E943" t="s">
        <v>3147</v>
      </c>
      <c r="F943" t="s">
        <v>3116</v>
      </c>
      <c r="G943" t="s">
        <v>3104</v>
      </c>
      <c r="H943" t="s">
        <v>3090</v>
      </c>
      <c r="I943" t="s">
        <v>189</v>
      </c>
      <c r="J943" t="s">
        <v>3274</v>
      </c>
      <c r="K943" t="s">
        <v>3514</v>
      </c>
      <c r="L943" t="s">
        <v>4163</v>
      </c>
      <c r="M943" t="s">
        <v>3276</v>
      </c>
      <c r="N943" t="s">
        <v>3277</v>
      </c>
      <c r="O943" t="s">
        <v>4647</v>
      </c>
      <c r="P943" t="s">
        <v>188</v>
      </c>
      <c r="Q943" t="s">
        <v>188</v>
      </c>
      <c r="R943">
        <v>0</v>
      </c>
      <c r="S943">
        <v>0</v>
      </c>
      <c r="T943">
        <v>73384</v>
      </c>
      <c r="U943">
        <v>1.0900000000000001</v>
      </c>
      <c r="V943">
        <v>67122</v>
      </c>
      <c r="W943">
        <v>0</v>
      </c>
      <c r="X943">
        <v>7726</v>
      </c>
      <c r="Y943">
        <v>0</v>
      </c>
      <c r="Z943">
        <v>0.1</v>
      </c>
      <c r="AA943">
        <v>496</v>
      </c>
      <c r="AB943">
        <v>887383</v>
      </c>
      <c r="AC943">
        <v>7.4</v>
      </c>
      <c r="AD943">
        <v>13.2</v>
      </c>
      <c r="AE943">
        <v>0</v>
      </c>
      <c r="AF943">
        <v>1</v>
      </c>
      <c r="AG943">
        <v>0</v>
      </c>
      <c r="AH943" s="1">
        <f t="shared" si="14"/>
        <v>0.33333333333333331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68234.399000000005</v>
      </c>
      <c r="AP943">
        <v>1.0259</v>
      </c>
      <c r="AQ943">
        <v>0</v>
      </c>
      <c r="AR943">
        <v>0</v>
      </c>
      <c r="AS943">
        <v>97.631299999999996</v>
      </c>
      <c r="AT943">
        <v>3672148.1768999998</v>
      </c>
      <c r="AU943" s="1">
        <v>0</v>
      </c>
      <c r="AV943" s="1">
        <v>0</v>
      </c>
      <c r="AW943" s="3">
        <v>0</v>
      </c>
      <c r="AX943" s="1">
        <v>0</v>
      </c>
      <c r="AY943" s="1">
        <v>8.6744298271616298</v>
      </c>
      <c r="AZ943" s="1">
        <v>-5.7255701728383706</v>
      </c>
      <c r="BA943" s="1">
        <v>83.764843293751213</v>
      </c>
      <c r="BB943" s="1">
        <f>BA943-(((100-AH943)/100)*4.9)</f>
        <v>78.881176627084542</v>
      </c>
    </row>
    <row r="944" spans="1:54" x14ac:dyDescent="0.3">
      <c r="A944">
        <v>1</v>
      </c>
      <c r="B944" t="s">
        <v>2173</v>
      </c>
      <c r="C944">
        <v>2</v>
      </c>
      <c r="D944" t="s">
        <v>2798</v>
      </c>
      <c r="E944" t="s">
        <v>3148</v>
      </c>
      <c r="F944" t="s">
        <v>3114</v>
      </c>
      <c r="G944" t="s">
        <v>3089</v>
      </c>
      <c r="H944" t="s">
        <v>3088</v>
      </c>
      <c r="I944" t="s">
        <v>1721</v>
      </c>
      <c r="J944" t="s">
        <v>3274</v>
      </c>
      <c r="K944" t="s">
        <v>3515</v>
      </c>
      <c r="L944" t="s">
        <v>4164</v>
      </c>
      <c r="M944" t="s">
        <v>3276</v>
      </c>
      <c r="N944" t="s">
        <v>3277</v>
      </c>
      <c r="O944" t="s">
        <v>4648</v>
      </c>
      <c r="P944" t="s">
        <v>1720</v>
      </c>
      <c r="Q944" t="s">
        <v>1720</v>
      </c>
      <c r="R944">
        <v>124036</v>
      </c>
      <c r="S944">
        <v>1.88</v>
      </c>
      <c r="T944">
        <v>128250</v>
      </c>
      <c r="U944">
        <v>1.95</v>
      </c>
      <c r="V944">
        <v>65927</v>
      </c>
      <c r="W944">
        <v>502</v>
      </c>
      <c r="X944">
        <v>269474</v>
      </c>
      <c r="Y944">
        <v>8</v>
      </c>
      <c r="Z944">
        <v>4.0999999999999996</v>
      </c>
      <c r="AA944">
        <v>351</v>
      </c>
      <c r="AB944">
        <v>35209</v>
      </c>
      <c r="AC944">
        <v>5.3</v>
      </c>
      <c r="AD944">
        <v>0.5</v>
      </c>
      <c r="AE944">
        <v>49</v>
      </c>
      <c r="AF944">
        <v>88</v>
      </c>
      <c r="AG944">
        <v>59</v>
      </c>
      <c r="AH944" s="1">
        <f t="shared" si="14"/>
        <v>65.333333333333329</v>
      </c>
      <c r="AI944">
        <v>135532.70759999999</v>
      </c>
      <c r="AJ944">
        <v>2.0558000000000001</v>
      </c>
      <c r="AK944">
        <v>0</v>
      </c>
      <c r="AL944">
        <v>0</v>
      </c>
      <c r="AM944">
        <v>204.12049999999999</v>
      </c>
      <c r="AN944">
        <v>2493328.3960000002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1208103.3689999999</v>
      </c>
      <c r="AU944" s="1">
        <v>100</v>
      </c>
      <c r="AV944" s="1">
        <v>67.361187624108481</v>
      </c>
      <c r="AW944" s="3">
        <v>100</v>
      </c>
      <c r="AX944" s="1">
        <v>89.120395874702822</v>
      </c>
      <c r="AY944" s="1">
        <v>87.244396761376194</v>
      </c>
      <c r="AZ944" s="1">
        <v>87.081202699496743</v>
      </c>
      <c r="BA944" s="1">
        <v>50.995920326373891</v>
      </c>
      <c r="BB944" s="1">
        <f>BA944-(((100-AH944)/100)*8.5)</f>
        <v>48.049253659707226</v>
      </c>
    </row>
    <row r="945" spans="1:54" x14ac:dyDescent="0.3">
      <c r="A945">
        <v>1</v>
      </c>
      <c r="B945" t="s">
        <v>2384</v>
      </c>
      <c r="C945">
        <v>4</v>
      </c>
      <c r="D945" t="s">
        <v>2798</v>
      </c>
      <c r="E945" t="s">
        <v>3148</v>
      </c>
      <c r="F945" t="s">
        <v>3115</v>
      </c>
      <c r="G945" t="s">
        <v>3089</v>
      </c>
      <c r="H945" t="s">
        <v>3088</v>
      </c>
      <c r="I945" t="s">
        <v>1158</v>
      </c>
      <c r="J945" t="s">
        <v>3274</v>
      </c>
      <c r="K945" t="s">
        <v>3516</v>
      </c>
      <c r="L945" t="s">
        <v>4161</v>
      </c>
      <c r="M945" t="s">
        <v>3276</v>
      </c>
      <c r="N945" t="s">
        <v>3277</v>
      </c>
      <c r="O945" t="s">
        <v>4649</v>
      </c>
      <c r="P945" t="s">
        <v>1157</v>
      </c>
      <c r="Q945" t="s">
        <v>1157</v>
      </c>
      <c r="R945">
        <v>150629</v>
      </c>
      <c r="S945">
        <v>2.27</v>
      </c>
      <c r="T945">
        <v>9501</v>
      </c>
      <c r="U945">
        <v>0.14000000000000001</v>
      </c>
      <c r="V945">
        <v>66245</v>
      </c>
      <c r="W945">
        <v>1109</v>
      </c>
      <c r="X945">
        <v>491283</v>
      </c>
      <c r="Y945">
        <v>17</v>
      </c>
      <c r="Z945">
        <v>7.4</v>
      </c>
      <c r="AA945">
        <v>0</v>
      </c>
      <c r="AB945">
        <v>281569</v>
      </c>
      <c r="AC945">
        <v>0</v>
      </c>
      <c r="AD945">
        <v>4.3</v>
      </c>
      <c r="AE945">
        <v>94</v>
      </c>
      <c r="AF945">
        <v>64</v>
      </c>
      <c r="AG945">
        <v>100</v>
      </c>
      <c r="AH945" s="1">
        <f t="shared" si="14"/>
        <v>86</v>
      </c>
      <c r="AI945">
        <v>144658.0894</v>
      </c>
      <c r="AJ945">
        <v>2.1589999999999998</v>
      </c>
      <c r="AK945">
        <v>0</v>
      </c>
      <c r="AL945">
        <v>0</v>
      </c>
      <c r="AM945">
        <v>297.60980000000001</v>
      </c>
      <c r="AN945">
        <v>3008117.7631999999</v>
      </c>
      <c r="AO945">
        <v>129276.8795</v>
      </c>
      <c r="AP945">
        <v>1.9294</v>
      </c>
      <c r="AQ945">
        <v>0</v>
      </c>
      <c r="AR945">
        <v>0</v>
      </c>
      <c r="AS945">
        <v>160.5256</v>
      </c>
      <c r="AT945">
        <v>1419025.4224</v>
      </c>
      <c r="AU945" s="1">
        <v>52.807456448836021</v>
      </c>
      <c r="AV945" s="1">
        <v>67.947153211226379</v>
      </c>
      <c r="AW945" s="3">
        <v>64.961101019480267</v>
      </c>
      <c r="AX945" s="1">
        <v>61.905236893180891</v>
      </c>
      <c r="AY945" s="1">
        <v>98.673033758719797</v>
      </c>
      <c r="AZ945" s="1">
        <v>98.673033758719797</v>
      </c>
      <c r="BA945" s="1">
        <v>73.311271169943552</v>
      </c>
      <c r="BB945" s="1">
        <f>BA945-(((100-AH945)/100)*14.1)</f>
        <v>71.337271169943548</v>
      </c>
    </row>
    <row r="946" spans="1:54" x14ac:dyDescent="0.3">
      <c r="A946">
        <v>1</v>
      </c>
      <c r="B946" t="s">
        <v>2319</v>
      </c>
      <c r="C946">
        <v>2</v>
      </c>
      <c r="D946" t="s">
        <v>2880</v>
      </c>
      <c r="E946" t="s">
        <v>3148</v>
      </c>
      <c r="F946" t="s">
        <v>3116</v>
      </c>
      <c r="G946" t="s">
        <v>3089</v>
      </c>
      <c r="H946" t="s">
        <v>3088</v>
      </c>
      <c r="I946" t="s">
        <v>1565</v>
      </c>
      <c r="J946" t="s">
        <v>3274</v>
      </c>
      <c r="K946" t="s">
        <v>3517</v>
      </c>
      <c r="L946" t="s">
        <v>4165</v>
      </c>
      <c r="M946" t="s">
        <v>3276</v>
      </c>
      <c r="N946" t="s">
        <v>3277</v>
      </c>
      <c r="O946" t="s">
        <v>4650</v>
      </c>
      <c r="P946" t="s">
        <v>1564</v>
      </c>
      <c r="Q946" t="s">
        <v>1564</v>
      </c>
      <c r="R946">
        <v>115359</v>
      </c>
      <c r="S946">
        <v>1.77</v>
      </c>
      <c r="T946">
        <v>15873</v>
      </c>
      <c r="U946">
        <v>0.24</v>
      </c>
      <c r="V946">
        <v>65132</v>
      </c>
      <c r="W946">
        <v>703</v>
      </c>
      <c r="X946">
        <v>410692</v>
      </c>
      <c r="Y946">
        <v>11</v>
      </c>
      <c r="Z946">
        <v>6.3</v>
      </c>
      <c r="AA946">
        <v>0</v>
      </c>
      <c r="AB946">
        <v>320335</v>
      </c>
      <c r="AC946">
        <v>0</v>
      </c>
      <c r="AD946">
        <v>4.9000000000000004</v>
      </c>
      <c r="AE946">
        <v>88</v>
      </c>
      <c r="AF946">
        <v>56</v>
      </c>
      <c r="AG946">
        <v>100</v>
      </c>
      <c r="AH946" s="1">
        <f t="shared" si="14"/>
        <v>81.333333333333329</v>
      </c>
      <c r="AI946">
        <v>125524.74219999999</v>
      </c>
      <c r="AJ946">
        <v>1.8621000000000001</v>
      </c>
      <c r="AK946">
        <v>0</v>
      </c>
      <c r="AL946">
        <v>0</v>
      </c>
      <c r="AM946">
        <v>264.4744</v>
      </c>
      <c r="AN946">
        <v>2883759.2009999999</v>
      </c>
      <c r="AO946">
        <v>25319.208600000002</v>
      </c>
      <c r="AP946">
        <v>0.37559999999999999</v>
      </c>
      <c r="AQ946">
        <v>0</v>
      </c>
      <c r="AR946">
        <v>0</v>
      </c>
      <c r="AS946">
        <v>24.546299999999999</v>
      </c>
      <c r="AT946">
        <v>2164979.0610000002</v>
      </c>
      <c r="AU946" s="1">
        <v>83.214965886454365</v>
      </c>
      <c r="AV946" s="1">
        <v>57.118413578794467</v>
      </c>
      <c r="AW946" s="3">
        <v>91.507078904728985</v>
      </c>
      <c r="AX946" s="1">
        <v>77.280152789992613</v>
      </c>
      <c r="AY946" s="1">
        <v>99.040218883132496</v>
      </c>
      <c r="AZ946" s="1">
        <v>95.768560884891428</v>
      </c>
      <c r="BA946" s="1">
        <v>72.989454961250161</v>
      </c>
      <c r="BB946" s="1">
        <f>BA946-(((100-AH946)/100)*4.9)</f>
        <v>72.074788294583499</v>
      </c>
    </row>
    <row r="947" spans="1:54" x14ac:dyDescent="0.3">
      <c r="A947">
        <v>1</v>
      </c>
      <c r="B947" t="s">
        <v>1498</v>
      </c>
      <c r="C947">
        <v>4</v>
      </c>
      <c r="D947" t="s">
        <v>295</v>
      </c>
      <c r="E947" t="s">
        <v>3145</v>
      </c>
      <c r="F947" t="s">
        <v>3114</v>
      </c>
      <c r="G947" t="s">
        <v>3089</v>
      </c>
      <c r="H947" t="s">
        <v>3090</v>
      </c>
      <c r="I947" t="s">
        <v>1293</v>
      </c>
      <c r="J947" t="s">
        <v>3274</v>
      </c>
      <c r="K947" t="s">
        <v>3506</v>
      </c>
      <c r="L947" t="s">
        <v>4152</v>
      </c>
      <c r="M947" t="s">
        <v>3276</v>
      </c>
      <c r="N947" t="s">
        <v>3277</v>
      </c>
      <c r="O947" t="s">
        <v>4639</v>
      </c>
      <c r="P947" t="s">
        <v>1292</v>
      </c>
      <c r="Q947" t="s">
        <v>1292</v>
      </c>
      <c r="R947">
        <v>0</v>
      </c>
      <c r="S947">
        <v>0</v>
      </c>
      <c r="T947">
        <v>47826</v>
      </c>
      <c r="U947">
        <v>0.73</v>
      </c>
      <c r="V947">
        <v>65669</v>
      </c>
      <c r="W947">
        <v>0</v>
      </c>
      <c r="X947">
        <v>0</v>
      </c>
      <c r="Y947">
        <v>0</v>
      </c>
      <c r="Z947">
        <v>0</v>
      </c>
      <c r="AA947">
        <v>211</v>
      </c>
      <c r="AB947">
        <v>341444</v>
      </c>
      <c r="AC947">
        <v>3.2</v>
      </c>
      <c r="AD947">
        <v>5.2</v>
      </c>
      <c r="AE947">
        <v>0</v>
      </c>
      <c r="AF947">
        <v>0</v>
      </c>
      <c r="AG947">
        <v>0</v>
      </c>
      <c r="AH947" s="1">
        <f t="shared" si="14"/>
        <v>0</v>
      </c>
      <c r="AI947">
        <v>102031.2895</v>
      </c>
      <c r="AJ947">
        <v>1.5459000000000001</v>
      </c>
      <c r="AK947">
        <v>0</v>
      </c>
      <c r="AL947">
        <v>0</v>
      </c>
      <c r="AM947">
        <v>116.0582</v>
      </c>
      <c r="AN947">
        <v>2119024.6069999998</v>
      </c>
      <c r="AO947">
        <v>46553.493199999997</v>
      </c>
      <c r="AP947">
        <v>0.70530000000000004</v>
      </c>
      <c r="AQ947">
        <v>0</v>
      </c>
      <c r="AR947">
        <v>0</v>
      </c>
      <c r="AS947">
        <v>32.299799999999998</v>
      </c>
      <c r="AT947">
        <v>1880347.2385</v>
      </c>
      <c r="AU947" s="1">
        <v>68.668734204098286</v>
      </c>
      <c r="AV947" s="1">
        <v>52.983935699409322</v>
      </c>
      <c r="AW947" s="3">
        <v>78.228474366060468</v>
      </c>
      <c r="AX947" s="1">
        <v>66.627048089856032</v>
      </c>
      <c r="AY947" s="1">
        <v>71.126499737679296</v>
      </c>
      <c r="AZ947" s="1">
        <v>70.625905459027138</v>
      </c>
      <c r="BA947" s="1">
        <v>16.254623321004484</v>
      </c>
      <c r="BB947" s="1">
        <f>BA947-(((100-AH947)/100)*8.5)</f>
        <v>7.7546233210044839</v>
      </c>
    </row>
    <row r="948" spans="1:54" x14ac:dyDescent="0.3">
      <c r="A948">
        <v>1</v>
      </c>
      <c r="B948" t="s">
        <v>1632</v>
      </c>
      <c r="C948">
        <v>4</v>
      </c>
      <c r="D948" t="s">
        <v>2880</v>
      </c>
      <c r="E948" t="s">
        <v>3148</v>
      </c>
      <c r="F948" t="s">
        <v>3114</v>
      </c>
      <c r="G948" t="s">
        <v>3089</v>
      </c>
      <c r="H948" t="s">
        <v>3090</v>
      </c>
      <c r="I948" t="s">
        <v>1721</v>
      </c>
      <c r="J948" t="s">
        <v>3274</v>
      </c>
      <c r="K948" t="s">
        <v>3515</v>
      </c>
      <c r="L948" t="s">
        <v>4164</v>
      </c>
      <c r="M948" t="s">
        <v>3276</v>
      </c>
      <c r="N948" t="s">
        <v>3277</v>
      </c>
      <c r="O948" t="s">
        <v>4648</v>
      </c>
      <c r="P948" t="s">
        <v>1720</v>
      </c>
      <c r="Q948" t="s">
        <v>1720</v>
      </c>
      <c r="R948">
        <v>108346</v>
      </c>
      <c r="S948">
        <v>1.65</v>
      </c>
      <c r="T948">
        <v>34019</v>
      </c>
      <c r="U948">
        <v>0.52</v>
      </c>
      <c r="V948">
        <v>65761</v>
      </c>
      <c r="W948">
        <v>497</v>
      </c>
      <c r="X948">
        <v>301867</v>
      </c>
      <c r="Y948">
        <v>8</v>
      </c>
      <c r="Z948">
        <v>4.5999999999999996</v>
      </c>
      <c r="AA948">
        <v>69</v>
      </c>
      <c r="AB948">
        <v>312257</v>
      </c>
      <c r="AC948">
        <v>1</v>
      </c>
      <c r="AD948">
        <v>4.7</v>
      </c>
      <c r="AE948">
        <v>76</v>
      </c>
      <c r="AF948">
        <v>49</v>
      </c>
      <c r="AG948">
        <v>88</v>
      </c>
      <c r="AH948" s="1">
        <f t="shared" si="14"/>
        <v>71</v>
      </c>
      <c r="AI948">
        <v>98500.969500000007</v>
      </c>
      <c r="AJ948">
        <v>1.4926999999999999</v>
      </c>
      <c r="AK948">
        <v>0</v>
      </c>
      <c r="AL948">
        <v>0</v>
      </c>
      <c r="AM948">
        <v>133.42619999999999</v>
      </c>
      <c r="AN948">
        <v>2024040.7319</v>
      </c>
      <c r="AO948">
        <v>27747.076499999999</v>
      </c>
      <c r="AP948">
        <v>0.42049999999999998</v>
      </c>
      <c r="AQ948">
        <v>0</v>
      </c>
      <c r="AR948">
        <v>0</v>
      </c>
      <c r="AS948">
        <v>0</v>
      </c>
      <c r="AT948">
        <v>1448086.591</v>
      </c>
      <c r="AU948" s="1">
        <v>78.021777461807218</v>
      </c>
      <c r="AV948" s="1">
        <v>58.293966311393064</v>
      </c>
      <c r="AW948" s="3">
        <v>100</v>
      </c>
      <c r="AX948" s="1">
        <v>78.771914591066761</v>
      </c>
      <c r="AY948" s="1">
        <v>82.241499441253893</v>
      </c>
      <c r="AZ948" s="1">
        <v>81.9230781601199</v>
      </c>
      <c r="BA948" s="1">
        <v>11.971968074751809</v>
      </c>
      <c r="BB948" s="1">
        <f>BA948-(((100-AH948)/100)*8.5)</f>
        <v>9.5069680747518088</v>
      </c>
    </row>
    <row r="949" spans="1:54" x14ac:dyDescent="0.3">
      <c r="A949">
        <v>1</v>
      </c>
      <c r="B949" t="s">
        <v>2357</v>
      </c>
      <c r="C949">
        <v>2</v>
      </c>
      <c r="D949" t="s">
        <v>2695</v>
      </c>
      <c r="E949" t="s">
        <v>3148</v>
      </c>
      <c r="F949" t="s">
        <v>3115</v>
      </c>
      <c r="G949" t="s">
        <v>3089</v>
      </c>
      <c r="H949" t="s">
        <v>3090</v>
      </c>
      <c r="I949" t="s">
        <v>1158</v>
      </c>
      <c r="J949" t="s">
        <v>3274</v>
      </c>
      <c r="K949" t="s">
        <v>3516</v>
      </c>
      <c r="L949" t="s">
        <v>4161</v>
      </c>
      <c r="M949" t="s">
        <v>3276</v>
      </c>
      <c r="N949" t="s">
        <v>3277</v>
      </c>
      <c r="O949" t="s">
        <v>4649</v>
      </c>
      <c r="P949" t="s">
        <v>1157</v>
      </c>
      <c r="Q949" t="s">
        <v>1157</v>
      </c>
      <c r="R949">
        <v>95108</v>
      </c>
      <c r="S949">
        <v>1.47</v>
      </c>
      <c r="T949">
        <v>33654</v>
      </c>
      <c r="U949">
        <v>0.52</v>
      </c>
      <c r="V949">
        <v>64900</v>
      </c>
      <c r="W949">
        <v>467</v>
      </c>
      <c r="X949">
        <v>293361</v>
      </c>
      <c r="Y949">
        <v>7</v>
      </c>
      <c r="Z949">
        <v>4.5</v>
      </c>
      <c r="AA949">
        <v>110</v>
      </c>
      <c r="AB949">
        <v>465268</v>
      </c>
      <c r="AC949">
        <v>1.7</v>
      </c>
      <c r="AD949">
        <v>7.2</v>
      </c>
      <c r="AE949">
        <v>74</v>
      </c>
      <c r="AF949">
        <v>39</v>
      </c>
      <c r="AG949">
        <v>81</v>
      </c>
      <c r="AH949" s="1">
        <f t="shared" si="14"/>
        <v>64.666666666666671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2299550.7250000001</v>
      </c>
      <c r="AO949">
        <v>188174.62700000001</v>
      </c>
      <c r="AP949">
        <v>2.8056999999999999</v>
      </c>
      <c r="AQ949">
        <v>0</v>
      </c>
      <c r="AR949">
        <v>0</v>
      </c>
      <c r="AS949">
        <v>319.89150000000001</v>
      </c>
      <c r="AT949">
        <v>2546494.3909999998</v>
      </c>
      <c r="AU949" s="1">
        <v>0</v>
      </c>
      <c r="AV949" s="1">
        <v>47.452111359996671</v>
      </c>
      <c r="AW949" s="3">
        <v>0</v>
      </c>
      <c r="AX949" s="1">
        <v>15.817370453332224</v>
      </c>
      <c r="AY949" s="1">
        <v>91.375229411018495</v>
      </c>
      <c r="AZ949" s="1">
        <v>91.375229411018495</v>
      </c>
      <c r="BA949" s="1">
        <v>60.08695774926241</v>
      </c>
      <c r="BB949" s="1">
        <f>BA949-(((100-AH949)/100)*14.1)</f>
        <v>55.104957749262411</v>
      </c>
    </row>
    <row r="950" spans="1:54" x14ac:dyDescent="0.3">
      <c r="A950">
        <v>1</v>
      </c>
      <c r="B950" t="s">
        <v>1752</v>
      </c>
      <c r="C950">
        <v>4</v>
      </c>
      <c r="D950" t="s">
        <v>2695</v>
      </c>
      <c r="E950" t="s">
        <v>3148</v>
      </c>
      <c r="F950" t="s">
        <v>3116</v>
      </c>
      <c r="G950" t="s">
        <v>3089</v>
      </c>
      <c r="H950" t="s">
        <v>3090</v>
      </c>
      <c r="I950" t="s">
        <v>1565</v>
      </c>
      <c r="J950" t="s">
        <v>3274</v>
      </c>
      <c r="K950" t="s">
        <v>3517</v>
      </c>
      <c r="L950" t="s">
        <v>4165</v>
      </c>
      <c r="M950" t="s">
        <v>3276</v>
      </c>
      <c r="N950" t="s">
        <v>3277</v>
      </c>
      <c r="O950" t="s">
        <v>4650</v>
      </c>
      <c r="P950" t="s">
        <v>1564</v>
      </c>
      <c r="Q950" t="s">
        <v>1564</v>
      </c>
      <c r="R950">
        <v>102429</v>
      </c>
      <c r="S950">
        <v>1.56</v>
      </c>
      <c r="T950">
        <v>32306</v>
      </c>
      <c r="U950">
        <v>0.49</v>
      </c>
      <c r="V950">
        <v>65697</v>
      </c>
      <c r="W950">
        <v>594</v>
      </c>
      <c r="X950">
        <v>431011</v>
      </c>
      <c r="Y950">
        <v>9</v>
      </c>
      <c r="Z950">
        <v>6.6</v>
      </c>
      <c r="AA950">
        <v>0</v>
      </c>
      <c r="AB950">
        <v>554035</v>
      </c>
      <c r="AC950">
        <v>0</v>
      </c>
      <c r="AD950">
        <v>8.4</v>
      </c>
      <c r="AE950">
        <v>76</v>
      </c>
      <c r="AF950">
        <v>44</v>
      </c>
      <c r="AG950">
        <v>100</v>
      </c>
      <c r="AH950" s="1">
        <f t="shared" si="14"/>
        <v>73.333333333333329</v>
      </c>
      <c r="AI950">
        <v>93351.7598</v>
      </c>
      <c r="AJ950">
        <v>1.4135</v>
      </c>
      <c r="AK950">
        <v>0</v>
      </c>
      <c r="AL950">
        <v>0</v>
      </c>
      <c r="AM950">
        <v>128.3716</v>
      </c>
      <c r="AN950">
        <v>2613504.2958999998</v>
      </c>
      <c r="AO950">
        <v>31238.007699999998</v>
      </c>
      <c r="AP950">
        <v>0.47299999999999998</v>
      </c>
      <c r="AQ950">
        <v>0</v>
      </c>
      <c r="AR950">
        <v>0</v>
      </c>
      <c r="AS950">
        <v>42.509599999999999</v>
      </c>
      <c r="AT950">
        <v>2418398.0759000001</v>
      </c>
      <c r="AU950" s="1">
        <v>74.927308777584798</v>
      </c>
      <c r="AV950" s="1">
        <v>51.938692422705003</v>
      </c>
      <c r="AW950" s="3">
        <v>75.123302036736632</v>
      </c>
      <c r="AX950" s="1">
        <v>67.329767745675483</v>
      </c>
      <c r="AY950" s="1">
        <v>101.45752095218199</v>
      </c>
      <c r="AZ950" s="1">
        <v>96.753007507559261</v>
      </c>
      <c r="BA950" s="1">
        <v>72.435273505937317</v>
      </c>
      <c r="BB950" s="1">
        <f>BA950-(((100-AH950)/100)*4.9)</f>
        <v>71.128606839270645</v>
      </c>
    </row>
    <row r="951" spans="1:54" x14ac:dyDescent="0.3">
      <c r="A951">
        <v>1</v>
      </c>
      <c r="B951" t="s">
        <v>1040</v>
      </c>
      <c r="C951">
        <v>2</v>
      </c>
      <c r="D951" t="s">
        <v>897</v>
      </c>
      <c r="E951" t="s">
        <v>3148</v>
      </c>
      <c r="F951" t="s">
        <v>3114</v>
      </c>
      <c r="G951" t="s">
        <v>3104</v>
      </c>
      <c r="H951" t="s">
        <v>3088</v>
      </c>
      <c r="I951" t="s">
        <v>1721</v>
      </c>
      <c r="J951" t="s">
        <v>3274</v>
      </c>
      <c r="K951" t="s">
        <v>3515</v>
      </c>
      <c r="L951" t="s">
        <v>4164</v>
      </c>
      <c r="M951" t="s">
        <v>3276</v>
      </c>
      <c r="N951" t="s">
        <v>3277</v>
      </c>
      <c r="O951" t="s">
        <v>4648</v>
      </c>
      <c r="P951" t="s">
        <v>1720</v>
      </c>
      <c r="Q951" t="s">
        <v>1720</v>
      </c>
      <c r="R951">
        <v>0</v>
      </c>
      <c r="S951">
        <v>0</v>
      </c>
      <c r="T951">
        <v>76496</v>
      </c>
      <c r="U951">
        <v>1.18</v>
      </c>
      <c r="V951">
        <v>64563</v>
      </c>
      <c r="W951">
        <v>0</v>
      </c>
      <c r="X951">
        <v>0</v>
      </c>
      <c r="Y951">
        <v>0</v>
      </c>
      <c r="Z951">
        <v>0</v>
      </c>
      <c r="AA951">
        <v>371</v>
      </c>
      <c r="AB951">
        <v>463339</v>
      </c>
      <c r="AC951">
        <v>5.7</v>
      </c>
      <c r="AD951">
        <v>7.2</v>
      </c>
      <c r="AE951">
        <v>0</v>
      </c>
      <c r="AF951">
        <v>0</v>
      </c>
      <c r="AG951">
        <v>0</v>
      </c>
      <c r="AH951" s="1">
        <f t="shared" si="14"/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72651.207999999999</v>
      </c>
      <c r="AP951">
        <v>1.0752999999999999</v>
      </c>
      <c r="AQ951">
        <v>5.6676000000000002</v>
      </c>
      <c r="AR951">
        <v>0</v>
      </c>
      <c r="AS951">
        <v>85.375100000000003</v>
      </c>
      <c r="AT951">
        <v>2755521.4550000001</v>
      </c>
      <c r="AU951" s="1">
        <v>0</v>
      </c>
      <c r="AV951" s="1">
        <v>0</v>
      </c>
      <c r="AW951" s="3">
        <v>0</v>
      </c>
      <c r="AX951" s="1">
        <v>0</v>
      </c>
      <c r="AY951" s="1">
        <v>-35.288339131160903</v>
      </c>
      <c r="AZ951" s="1">
        <v>-36.788339131160903</v>
      </c>
      <c r="BA951" s="1">
        <v>-2.7880122531373992</v>
      </c>
      <c r="BB951" s="1">
        <f>BA951-(((100-AH951)/100)*8.5)</f>
        <v>-11.288012253137399</v>
      </c>
    </row>
    <row r="952" spans="1:54" x14ac:dyDescent="0.3">
      <c r="A952">
        <v>1</v>
      </c>
      <c r="B952" t="s">
        <v>725</v>
      </c>
      <c r="C952">
        <v>4</v>
      </c>
      <c r="D952" t="s">
        <v>897</v>
      </c>
      <c r="E952" t="s">
        <v>3148</v>
      </c>
      <c r="F952" t="s">
        <v>3115</v>
      </c>
      <c r="G952" t="s">
        <v>3104</v>
      </c>
      <c r="H952" t="s">
        <v>3088</v>
      </c>
      <c r="I952" t="s">
        <v>1158</v>
      </c>
      <c r="J952" t="s">
        <v>3274</v>
      </c>
      <c r="K952" t="s">
        <v>3516</v>
      </c>
      <c r="L952" t="s">
        <v>4161</v>
      </c>
      <c r="M952" t="s">
        <v>3276</v>
      </c>
      <c r="N952" t="s">
        <v>3277</v>
      </c>
      <c r="O952" t="s">
        <v>4649</v>
      </c>
      <c r="P952" t="s">
        <v>1157</v>
      </c>
      <c r="Q952" t="s">
        <v>1157</v>
      </c>
      <c r="R952">
        <v>0</v>
      </c>
      <c r="S952">
        <v>0</v>
      </c>
      <c r="T952">
        <v>76955</v>
      </c>
      <c r="U952">
        <v>1.1599999999999999</v>
      </c>
      <c r="V952">
        <v>66183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822614</v>
      </c>
      <c r="AC952">
        <v>0</v>
      </c>
      <c r="AD952">
        <v>12.4</v>
      </c>
      <c r="AE952">
        <v>0</v>
      </c>
      <c r="AF952">
        <v>0</v>
      </c>
      <c r="AG952">
        <v>0</v>
      </c>
      <c r="AH952" s="1">
        <f t="shared" si="14"/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247327.71590000001</v>
      </c>
      <c r="AP952">
        <v>3.6751</v>
      </c>
      <c r="AQ952">
        <v>0</v>
      </c>
      <c r="AR952">
        <v>0</v>
      </c>
      <c r="AS952">
        <v>513.75350000000003</v>
      </c>
      <c r="AT952">
        <v>3592644.6587999999</v>
      </c>
      <c r="AU952" s="1">
        <v>0</v>
      </c>
      <c r="AV952" s="1">
        <v>0</v>
      </c>
      <c r="AW952" s="3">
        <v>0</v>
      </c>
      <c r="AX952" s="1">
        <v>0</v>
      </c>
      <c r="AY952" s="1">
        <v>77.230952431039597</v>
      </c>
      <c r="AZ952" s="1">
        <v>77.230952431039597</v>
      </c>
      <c r="BA952" s="1">
        <v>17.033287911232247</v>
      </c>
      <c r="BB952" s="1">
        <f>BA952-(((100-AH952)/100)*14.1)</f>
        <v>2.933287911232247</v>
      </c>
    </row>
    <row r="953" spans="1:54" x14ac:dyDescent="0.3">
      <c r="A953">
        <v>1</v>
      </c>
      <c r="B953" t="s">
        <v>1420</v>
      </c>
      <c r="C953">
        <v>2</v>
      </c>
      <c r="D953" t="s">
        <v>2441</v>
      </c>
      <c r="E953" t="s">
        <v>3148</v>
      </c>
      <c r="F953" t="s">
        <v>3116</v>
      </c>
      <c r="G953" t="s">
        <v>3104</v>
      </c>
      <c r="H953" t="s">
        <v>3088</v>
      </c>
      <c r="I953" t="s">
        <v>1565</v>
      </c>
      <c r="J953" t="s">
        <v>3274</v>
      </c>
      <c r="K953" t="s">
        <v>3517</v>
      </c>
      <c r="L953" t="s">
        <v>4165</v>
      </c>
      <c r="M953" t="s">
        <v>3276</v>
      </c>
      <c r="N953" t="s">
        <v>3277</v>
      </c>
      <c r="O953" t="s">
        <v>4650</v>
      </c>
      <c r="P953" t="s">
        <v>1564</v>
      </c>
      <c r="Q953" t="s">
        <v>1564</v>
      </c>
      <c r="R953">
        <v>0</v>
      </c>
      <c r="S953">
        <v>0</v>
      </c>
      <c r="T953">
        <v>63532</v>
      </c>
      <c r="U953">
        <v>0.98</v>
      </c>
      <c r="V953">
        <v>64715</v>
      </c>
      <c r="W953">
        <v>0</v>
      </c>
      <c r="X953">
        <v>11449</v>
      </c>
      <c r="Y953">
        <v>0</v>
      </c>
      <c r="Z953">
        <v>0.2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100</v>
      </c>
      <c r="AG953">
        <v>0</v>
      </c>
      <c r="AH953" s="1">
        <f t="shared" si="14"/>
        <v>33.333333333333336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290225.20980000001</v>
      </c>
      <c r="AO953">
        <v>68961.965299999996</v>
      </c>
      <c r="AP953">
        <v>1.0479000000000001</v>
      </c>
      <c r="AQ953">
        <v>0</v>
      </c>
      <c r="AR953">
        <v>0</v>
      </c>
      <c r="AS953">
        <v>121.4218</v>
      </c>
      <c r="AT953">
        <v>3577537.6469999999</v>
      </c>
      <c r="AU953" s="1">
        <v>0</v>
      </c>
      <c r="AV953" s="1">
        <v>7.5036971123953116</v>
      </c>
      <c r="AW953" s="3">
        <v>0</v>
      </c>
      <c r="AX953" s="1">
        <v>2.5012323707984372</v>
      </c>
      <c r="AY953" s="1">
        <v>23.683121787528499</v>
      </c>
      <c r="AZ953" s="1">
        <v>9.6432992489234728</v>
      </c>
      <c r="BA953" s="1">
        <v>-4.7643247363740295</v>
      </c>
      <c r="BB953" s="1">
        <f>BA953-(((100-AH953)/100)*4.9)</f>
        <v>-8.0309914030406961</v>
      </c>
    </row>
    <row r="954" spans="1:54" x14ac:dyDescent="0.3">
      <c r="A954">
        <v>1</v>
      </c>
      <c r="B954" t="s">
        <v>1358</v>
      </c>
      <c r="C954">
        <v>4</v>
      </c>
      <c r="D954" t="s">
        <v>2441</v>
      </c>
      <c r="E954" t="s">
        <v>3148</v>
      </c>
      <c r="F954" t="s">
        <v>3114</v>
      </c>
      <c r="G954" t="s">
        <v>3104</v>
      </c>
      <c r="H954" t="s">
        <v>3090</v>
      </c>
      <c r="I954" t="s">
        <v>1721</v>
      </c>
      <c r="J954" t="s">
        <v>3274</v>
      </c>
      <c r="K954" t="s">
        <v>3515</v>
      </c>
      <c r="L954" t="s">
        <v>4164</v>
      </c>
      <c r="M954" t="s">
        <v>3276</v>
      </c>
      <c r="N954" t="s">
        <v>3277</v>
      </c>
      <c r="O954" t="s">
        <v>4648</v>
      </c>
      <c r="P954" t="s">
        <v>1720</v>
      </c>
      <c r="Q954" t="s">
        <v>1720</v>
      </c>
      <c r="R954">
        <v>0</v>
      </c>
      <c r="S954">
        <v>0</v>
      </c>
      <c r="T954">
        <v>75123</v>
      </c>
      <c r="U954">
        <v>1.1299999999999999</v>
      </c>
      <c r="V954">
        <v>66404</v>
      </c>
      <c r="W954">
        <v>0</v>
      </c>
      <c r="X954">
        <v>0</v>
      </c>
      <c r="Y954">
        <v>0</v>
      </c>
      <c r="Z954">
        <v>0</v>
      </c>
      <c r="AA954">
        <v>438</v>
      </c>
      <c r="AB954">
        <v>548282</v>
      </c>
      <c r="AC954">
        <v>6.6</v>
      </c>
      <c r="AD954">
        <v>8.3000000000000007</v>
      </c>
      <c r="AE954">
        <v>0</v>
      </c>
      <c r="AF954">
        <v>0</v>
      </c>
      <c r="AG954">
        <v>0</v>
      </c>
      <c r="AH954" s="1">
        <f t="shared" si="14"/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224734.7781</v>
      </c>
      <c r="AO954">
        <v>68073.3514</v>
      </c>
      <c r="AP954">
        <v>1.0233000000000001</v>
      </c>
      <c r="AQ954">
        <v>0</v>
      </c>
      <c r="AR954">
        <v>0</v>
      </c>
      <c r="AS954">
        <v>73.762299999999996</v>
      </c>
      <c r="AT954">
        <v>2896657.2215</v>
      </c>
      <c r="AU954" s="1">
        <v>0</v>
      </c>
      <c r="AV954" s="1">
        <v>7.1998255306862884</v>
      </c>
      <c r="AW954" s="3">
        <v>0</v>
      </c>
      <c r="AX954" s="1">
        <v>2.3999418435620963</v>
      </c>
      <c r="AY954" s="1">
        <v>10.9387380943729</v>
      </c>
      <c r="AZ954" s="1">
        <v>9.4747372220263308</v>
      </c>
      <c r="BA954" s="1">
        <v>4.7693206151450491</v>
      </c>
      <c r="BB954" s="1">
        <f>BA954-(((100-AH954)/100)*8.5)</f>
        <v>-3.7306793848549509</v>
      </c>
    </row>
    <row r="955" spans="1:54" x14ac:dyDescent="0.3">
      <c r="A955">
        <v>1</v>
      </c>
      <c r="B955" t="s">
        <v>1370</v>
      </c>
      <c r="C955">
        <v>2</v>
      </c>
      <c r="D955" t="s">
        <v>2118</v>
      </c>
      <c r="E955" t="s">
        <v>3148</v>
      </c>
      <c r="F955" t="s">
        <v>3115</v>
      </c>
      <c r="G955" t="s">
        <v>3104</v>
      </c>
      <c r="H955" t="s">
        <v>3090</v>
      </c>
      <c r="I955" t="s">
        <v>1158</v>
      </c>
      <c r="J955" t="s">
        <v>3274</v>
      </c>
      <c r="K955" t="s">
        <v>3516</v>
      </c>
      <c r="L955" t="s">
        <v>4161</v>
      </c>
      <c r="M955" t="s">
        <v>3276</v>
      </c>
      <c r="N955" t="s">
        <v>3277</v>
      </c>
      <c r="O955" t="s">
        <v>4649</v>
      </c>
      <c r="P955" t="s">
        <v>1157</v>
      </c>
      <c r="Q955" t="s">
        <v>1157</v>
      </c>
      <c r="R955">
        <v>0</v>
      </c>
      <c r="S955">
        <v>0</v>
      </c>
      <c r="T955">
        <v>75973</v>
      </c>
      <c r="U955">
        <v>1.17</v>
      </c>
      <c r="V955">
        <v>64688</v>
      </c>
      <c r="W955">
        <v>0</v>
      </c>
      <c r="X955">
        <v>0</v>
      </c>
      <c r="Y955">
        <v>0</v>
      </c>
      <c r="Z955">
        <v>0</v>
      </c>
      <c r="AA955">
        <v>466</v>
      </c>
      <c r="AB955">
        <v>825835</v>
      </c>
      <c r="AC955">
        <v>7.2</v>
      </c>
      <c r="AD955">
        <v>12.8</v>
      </c>
      <c r="AE955">
        <v>0</v>
      </c>
      <c r="AF955">
        <v>0</v>
      </c>
      <c r="AG955">
        <v>0</v>
      </c>
      <c r="AH955" s="1">
        <f t="shared" si="14"/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113051.1293</v>
      </c>
      <c r="AO955">
        <v>267838.95620000002</v>
      </c>
      <c r="AP955">
        <v>3.9586000000000001</v>
      </c>
      <c r="AQ955">
        <v>0</v>
      </c>
      <c r="AR955">
        <v>0</v>
      </c>
      <c r="AS955">
        <v>659.72789999999998</v>
      </c>
      <c r="AT955">
        <v>3627026.5469999998</v>
      </c>
      <c r="AU955" s="1">
        <v>0</v>
      </c>
      <c r="AV955" s="1">
        <v>3.0226946893744651</v>
      </c>
      <c r="AW955" s="3">
        <v>0</v>
      </c>
      <c r="AX955" s="1">
        <v>1.0075648964581549</v>
      </c>
      <c r="AY955" s="1">
        <v>-1.05597596977351</v>
      </c>
      <c r="AZ955" s="1">
        <v>-1.05597596977351</v>
      </c>
      <c r="BA955" s="1">
        <v>-0.38820423777862212</v>
      </c>
      <c r="BB955" s="1">
        <f>BA955-(((100-AH955)/100)*14.1)</f>
        <v>-14.488204237778621</v>
      </c>
    </row>
    <row r="956" spans="1:54" x14ac:dyDescent="0.3">
      <c r="A956">
        <v>1</v>
      </c>
      <c r="B956" t="s">
        <v>900</v>
      </c>
      <c r="C956">
        <v>4</v>
      </c>
      <c r="D956" t="s">
        <v>2118</v>
      </c>
      <c r="E956" t="s">
        <v>3148</v>
      </c>
      <c r="F956" t="s">
        <v>3116</v>
      </c>
      <c r="G956" t="s">
        <v>3104</v>
      </c>
      <c r="H956" t="s">
        <v>3090</v>
      </c>
      <c r="I956" t="s">
        <v>1565</v>
      </c>
      <c r="J956" t="s">
        <v>3274</v>
      </c>
      <c r="K956" t="s">
        <v>3517</v>
      </c>
      <c r="L956" t="s">
        <v>4165</v>
      </c>
      <c r="M956" t="s">
        <v>3276</v>
      </c>
      <c r="N956" t="s">
        <v>3277</v>
      </c>
      <c r="O956" t="s">
        <v>4650</v>
      </c>
      <c r="P956" t="s">
        <v>1564</v>
      </c>
      <c r="Q956" t="s">
        <v>1564</v>
      </c>
      <c r="R956">
        <v>0</v>
      </c>
      <c r="S956">
        <v>0</v>
      </c>
      <c r="T956">
        <v>78915</v>
      </c>
      <c r="U956">
        <v>1.19</v>
      </c>
      <c r="V956">
        <v>66147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1005193</v>
      </c>
      <c r="AC956">
        <v>0</v>
      </c>
      <c r="AD956">
        <v>15.2</v>
      </c>
      <c r="AE956">
        <v>0</v>
      </c>
      <c r="AF956">
        <v>0</v>
      </c>
      <c r="AG956">
        <v>0</v>
      </c>
      <c r="AH956" s="1">
        <f t="shared" si="14"/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244128.2885</v>
      </c>
      <c r="AO956">
        <v>74934.160499999998</v>
      </c>
      <c r="AP956">
        <v>1.1134999999999999</v>
      </c>
      <c r="AQ956">
        <v>0</v>
      </c>
      <c r="AR956">
        <v>0</v>
      </c>
      <c r="AS956">
        <v>148.31360000000001</v>
      </c>
      <c r="AT956">
        <v>3989733.6650999999</v>
      </c>
      <c r="AU956" s="1">
        <v>0</v>
      </c>
      <c r="AV956" s="1">
        <v>5.7660899475577088</v>
      </c>
      <c r="AW956" s="3">
        <v>0</v>
      </c>
      <c r="AX956" s="1">
        <v>1.9220299825192362</v>
      </c>
      <c r="AY956" s="1">
        <v>12.040293467610899</v>
      </c>
      <c r="AZ956" s="1">
        <v>-2.0829342149063308</v>
      </c>
      <c r="BA956" s="1">
        <v>6.3266497956005594</v>
      </c>
      <c r="BB956" s="1">
        <f>BA956-(((100-AH956)/100)*4.9)</f>
        <v>1.426649795600559</v>
      </c>
    </row>
    <row r="957" spans="1:54" x14ac:dyDescent="0.3">
      <c r="A957">
        <v>1</v>
      </c>
      <c r="B957" t="s">
        <v>2407</v>
      </c>
      <c r="C957">
        <v>2</v>
      </c>
      <c r="D957" t="s">
        <v>181</v>
      </c>
      <c r="E957" t="s">
        <v>3145</v>
      </c>
      <c r="F957" t="s">
        <v>3115</v>
      </c>
      <c r="G957" t="s">
        <v>3089</v>
      </c>
      <c r="H957" t="s">
        <v>3090</v>
      </c>
      <c r="I957" t="s">
        <v>1185</v>
      </c>
      <c r="J957" t="s">
        <v>3274</v>
      </c>
      <c r="K957" t="s">
        <v>3507</v>
      </c>
      <c r="L957" t="s">
        <v>4148</v>
      </c>
      <c r="M957" t="s">
        <v>3276</v>
      </c>
      <c r="N957" t="s">
        <v>3277</v>
      </c>
      <c r="O957" t="s">
        <v>4640</v>
      </c>
      <c r="P957" t="s">
        <v>1184</v>
      </c>
      <c r="Q957" t="s">
        <v>1184</v>
      </c>
      <c r="R957">
        <v>100431</v>
      </c>
      <c r="S957">
        <v>1.55</v>
      </c>
      <c r="T957">
        <v>44177</v>
      </c>
      <c r="U957">
        <v>0.68</v>
      </c>
      <c r="V957">
        <v>64630</v>
      </c>
      <c r="W957">
        <v>429</v>
      </c>
      <c r="X957">
        <v>119276</v>
      </c>
      <c r="Y957">
        <v>7</v>
      </c>
      <c r="Z957">
        <v>1.8</v>
      </c>
      <c r="AA957">
        <v>270</v>
      </c>
      <c r="AB957">
        <v>213281</v>
      </c>
      <c r="AC957">
        <v>4.2</v>
      </c>
      <c r="AD957">
        <v>3.3</v>
      </c>
      <c r="AE957">
        <v>69</v>
      </c>
      <c r="AF957">
        <v>36</v>
      </c>
      <c r="AG957">
        <v>61</v>
      </c>
      <c r="AH957" s="1">
        <f t="shared" si="14"/>
        <v>55.333333333333336</v>
      </c>
      <c r="AI957">
        <v>112823.3159</v>
      </c>
      <c r="AJ957">
        <v>1.6676</v>
      </c>
      <c r="AK957">
        <v>0</v>
      </c>
      <c r="AL957">
        <v>0</v>
      </c>
      <c r="AM957">
        <v>136.55840000000001</v>
      </c>
      <c r="AN957">
        <v>2693692.4029999999</v>
      </c>
      <c r="AO957">
        <v>45742.742599999998</v>
      </c>
      <c r="AP957">
        <v>0.67610000000000003</v>
      </c>
      <c r="AQ957">
        <v>0</v>
      </c>
      <c r="AR957">
        <v>0</v>
      </c>
      <c r="AS957">
        <v>46.636499999999998</v>
      </c>
      <c r="AT957">
        <v>2494490.1349999998</v>
      </c>
      <c r="AU957" s="1">
        <v>71.152248449184981</v>
      </c>
      <c r="AV957" s="1">
        <v>51.91976926930554</v>
      </c>
      <c r="AW957" s="3">
        <v>74.542686504919075</v>
      </c>
      <c r="AX957" s="1">
        <v>65.871568074469863</v>
      </c>
      <c r="AY957" s="1">
        <v>84.589954299476403</v>
      </c>
      <c r="AZ957" s="1">
        <v>84.589954299476403</v>
      </c>
      <c r="BA957" s="1">
        <v>53.762757802905185</v>
      </c>
      <c r="BB957" s="1">
        <f>BA957-(((100-AH957)/100)*14.1)</f>
        <v>47.464757802905183</v>
      </c>
    </row>
    <row r="958" spans="1:54" x14ac:dyDescent="0.3">
      <c r="A958">
        <v>1</v>
      </c>
      <c r="B958" t="s">
        <v>2256</v>
      </c>
      <c r="C958">
        <v>4</v>
      </c>
      <c r="D958" t="s">
        <v>181</v>
      </c>
      <c r="E958" t="s">
        <v>3145</v>
      </c>
      <c r="F958" t="s">
        <v>3116</v>
      </c>
      <c r="G958" t="s">
        <v>3089</v>
      </c>
      <c r="H958" t="s">
        <v>3090</v>
      </c>
      <c r="I958" t="s">
        <v>119</v>
      </c>
      <c r="J958" t="s">
        <v>3274</v>
      </c>
      <c r="K958" t="s">
        <v>3508</v>
      </c>
      <c r="L958" t="s">
        <v>4153</v>
      </c>
      <c r="M958" t="s">
        <v>3276</v>
      </c>
      <c r="N958" t="s">
        <v>3277</v>
      </c>
      <c r="O958" t="s">
        <v>4641</v>
      </c>
      <c r="P958" t="s">
        <v>118</v>
      </c>
      <c r="Q958" t="s">
        <v>118</v>
      </c>
      <c r="R958">
        <v>108890</v>
      </c>
      <c r="S958">
        <v>1.68</v>
      </c>
      <c r="T958">
        <v>44816</v>
      </c>
      <c r="U958">
        <v>0.69</v>
      </c>
      <c r="V958">
        <v>64665</v>
      </c>
      <c r="W958">
        <v>477</v>
      </c>
      <c r="X958">
        <v>349596</v>
      </c>
      <c r="Y958">
        <v>7</v>
      </c>
      <c r="Z958">
        <v>5.4</v>
      </c>
      <c r="AA958">
        <v>276</v>
      </c>
      <c r="AB958">
        <v>570730</v>
      </c>
      <c r="AC958">
        <v>4.3</v>
      </c>
      <c r="AD958">
        <v>8.8000000000000007</v>
      </c>
      <c r="AE958">
        <v>71</v>
      </c>
      <c r="AF958">
        <v>38</v>
      </c>
      <c r="AG958">
        <v>63</v>
      </c>
      <c r="AH958" s="1">
        <f t="shared" si="14"/>
        <v>57.333333333333336</v>
      </c>
      <c r="AI958">
        <v>117182.9746</v>
      </c>
      <c r="AJ958">
        <v>1.7932999999999999</v>
      </c>
      <c r="AK958">
        <v>0</v>
      </c>
      <c r="AL958">
        <v>0</v>
      </c>
      <c r="AM958">
        <v>166.28110000000001</v>
      </c>
      <c r="AN958">
        <v>2686979.7576000001</v>
      </c>
      <c r="AO958">
        <v>44208.989099999999</v>
      </c>
      <c r="AP958">
        <v>0.67649999999999999</v>
      </c>
      <c r="AQ958">
        <v>0</v>
      </c>
      <c r="AR958">
        <v>0</v>
      </c>
      <c r="AS958">
        <v>74.298400000000001</v>
      </c>
      <c r="AT958">
        <v>2898108.4040000001</v>
      </c>
      <c r="AU958" s="1">
        <v>72.607688706126083</v>
      </c>
      <c r="AV958" s="1">
        <v>48.109889760992452</v>
      </c>
      <c r="AW958" s="3">
        <v>69.116903144282873</v>
      </c>
      <c r="AX958" s="1">
        <v>63.2781605371338</v>
      </c>
      <c r="AY958" s="1">
        <v>98.420593985686097</v>
      </c>
      <c r="AZ958" s="1">
        <v>93.132649103033359</v>
      </c>
      <c r="BA958" s="1">
        <v>66.828888456297449</v>
      </c>
      <c r="BB958" s="1">
        <f>BA958-(((100-AH958)/100)*4.9)</f>
        <v>64.738221789630785</v>
      </c>
    </row>
    <row r="959" spans="1:54" x14ac:dyDescent="0.3">
      <c r="A959">
        <v>1</v>
      </c>
      <c r="B959" t="s">
        <v>1291</v>
      </c>
      <c r="C959">
        <v>2</v>
      </c>
      <c r="D959" t="s">
        <v>618</v>
      </c>
      <c r="E959" t="s">
        <v>3145</v>
      </c>
      <c r="F959" t="s">
        <v>3114</v>
      </c>
      <c r="G959" t="s">
        <v>3104</v>
      </c>
      <c r="H959" t="s">
        <v>3088</v>
      </c>
      <c r="I959" t="s">
        <v>1293</v>
      </c>
      <c r="J959" t="s">
        <v>3274</v>
      </c>
      <c r="K959" t="s">
        <v>3506</v>
      </c>
      <c r="L959" t="s">
        <v>4152</v>
      </c>
      <c r="M959" t="s">
        <v>3276</v>
      </c>
      <c r="N959" t="s">
        <v>3277</v>
      </c>
      <c r="O959" t="s">
        <v>4639</v>
      </c>
      <c r="P959" t="s">
        <v>1292</v>
      </c>
      <c r="Q959" t="s">
        <v>1292</v>
      </c>
      <c r="R959">
        <v>0</v>
      </c>
      <c r="S959">
        <v>0</v>
      </c>
      <c r="T959">
        <v>76925</v>
      </c>
      <c r="U959">
        <v>1.18</v>
      </c>
      <c r="V959">
        <v>65154</v>
      </c>
      <c r="W959">
        <v>0</v>
      </c>
      <c r="X959">
        <v>0</v>
      </c>
      <c r="Y959">
        <v>0</v>
      </c>
      <c r="Z959">
        <v>0</v>
      </c>
      <c r="AA959">
        <v>397</v>
      </c>
      <c r="AB959">
        <v>233164</v>
      </c>
      <c r="AC959">
        <v>6.1</v>
      </c>
      <c r="AD959">
        <v>3.6</v>
      </c>
      <c r="AE959">
        <v>0</v>
      </c>
      <c r="AF959">
        <v>0</v>
      </c>
      <c r="AG959">
        <v>0</v>
      </c>
      <c r="AH959" s="1">
        <f t="shared" si="14"/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78610.4372</v>
      </c>
      <c r="AP959">
        <v>1.1709000000000001</v>
      </c>
      <c r="AQ959">
        <v>0</v>
      </c>
      <c r="AR959">
        <v>0</v>
      </c>
      <c r="AS959">
        <v>102.1562</v>
      </c>
      <c r="AT959">
        <v>2707422.2609999999</v>
      </c>
      <c r="AU959" s="1">
        <v>0</v>
      </c>
      <c r="AV959" s="1">
        <v>0</v>
      </c>
      <c r="AW959" s="3">
        <v>0</v>
      </c>
      <c r="AX959" s="1">
        <v>0</v>
      </c>
      <c r="AY959" s="1">
        <v>-15.047259147913699</v>
      </c>
      <c r="AZ959" s="1">
        <v>-16.547259147913699</v>
      </c>
      <c r="BA959" s="1">
        <v>10.340349242648829</v>
      </c>
      <c r="BB959" s="1">
        <f>BA959-(((100-AH959)/100)*8.5)</f>
        <v>1.8403492426488288</v>
      </c>
    </row>
    <row r="960" spans="1:54" x14ac:dyDescent="0.3">
      <c r="A960">
        <v>1</v>
      </c>
      <c r="B960" t="s">
        <v>1183</v>
      </c>
      <c r="C960">
        <v>4</v>
      </c>
      <c r="D960" t="s">
        <v>618</v>
      </c>
      <c r="E960" t="s">
        <v>3145</v>
      </c>
      <c r="F960" t="s">
        <v>3115</v>
      </c>
      <c r="G960" t="s">
        <v>3104</v>
      </c>
      <c r="H960" t="s">
        <v>3088</v>
      </c>
      <c r="I960" t="s">
        <v>1185</v>
      </c>
      <c r="J960" t="s">
        <v>3274</v>
      </c>
      <c r="K960" t="s">
        <v>3507</v>
      </c>
      <c r="L960" t="s">
        <v>4148</v>
      </c>
      <c r="M960" t="s">
        <v>3276</v>
      </c>
      <c r="N960" t="s">
        <v>3277</v>
      </c>
      <c r="O960" t="s">
        <v>4640</v>
      </c>
      <c r="P960" t="s">
        <v>1184</v>
      </c>
      <c r="Q960" t="s">
        <v>1184</v>
      </c>
      <c r="R960">
        <v>0</v>
      </c>
      <c r="S960">
        <v>0</v>
      </c>
      <c r="T960">
        <v>87364</v>
      </c>
      <c r="U960">
        <v>1.37</v>
      </c>
      <c r="V960">
        <v>63983</v>
      </c>
      <c r="W960">
        <v>0</v>
      </c>
      <c r="X960">
        <v>0</v>
      </c>
      <c r="Y960">
        <v>0</v>
      </c>
      <c r="Z960">
        <v>0</v>
      </c>
      <c r="AA960">
        <v>590</v>
      </c>
      <c r="AB960">
        <v>717385</v>
      </c>
      <c r="AC960">
        <v>9.1999999999999993</v>
      </c>
      <c r="AD960">
        <v>11.2</v>
      </c>
      <c r="AE960">
        <v>0</v>
      </c>
      <c r="AF960">
        <v>0</v>
      </c>
      <c r="AG960">
        <v>0</v>
      </c>
      <c r="AH960" s="1">
        <f t="shared" si="14"/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81281.031400000007</v>
      </c>
      <c r="AP960">
        <v>1.2448999999999999</v>
      </c>
      <c r="AQ960">
        <v>0</v>
      </c>
      <c r="AR960">
        <v>0</v>
      </c>
      <c r="AS960">
        <v>133.9973</v>
      </c>
      <c r="AT960">
        <v>3584852.7946000001</v>
      </c>
      <c r="AU960" s="1">
        <v>0</v>
      </c>
      <c r="AV960" s="1">
        <v>0</v>
      </c>
      <c r="AW960" s="3">
        <v>0</v>
      </c>
      <c r="AX960" s="1">
        <v>0</v>
      </c>
      <c r="AY960" s="1">
        <v>2.54702806352558</v>
      </c>
      <c r="AZ960" s="1">
        <v>2.54702806352558</v>
      </c>
      <c r="BA960" s="1">
        <v>20.34261241970022</v>
      </c>
      <c r="BB960" s="1">
        <f>BA960-(((100-AH960)/100)*14.1)</f>
        <v>6.2426124197002206</v>
      </c>
    </row>
    <row r="961" spans="1:54" x14ac:dyDescent="0.3">
      <c r="A961">
        <v>1</v>
      </c>
      <c r="B961" t="s">
        <v>1106</v>
      </c>
      <c r="C961">
        <v>2</v>
      </c>
      <c r="D961" t="s">
        <v>2537</v>
      </c>
      <c r="E961" t="s">
        <v>3145</v>
      </c>
      <c r="F961" t="s">
        <v>3116</v>
      </c>
      <c r="G961" t="s">
        <v>3104</v>
      </c>
      <c r="H961" t="s">
        <v>3088</v>
      </c>
      <c r="I961" t="s">
        <v>119</v>
      </c>
      <c r="J961" t="s">
        <v>3274</v>
      </c>
      <c r="K961" t="s">
        <v>3508</v>
      </c>
      <c r="L961" t="s">
        <v>4153</v>
      </c>
      <c r="M961" t="s">
        <v>3276</v>
      </c>
      <c r="N961" t="s">
        <v>3277</v>
      </c>
      <c r="O961" t="s">
        <v>4641</v>
      </c>
      <c r="P961" t="s">
        <v>118</v>
      </c>
      <c r="Q961" t="s">
        <v>118</v>
      </c>
      <c r="R961">
        <v>0</v>
      </c>
      <c r="S961">
        <v>0</v>
      </c>
      <c r="T961">
        <v>68806</v>
      </c>
      <c r="U961">
        <v>1.05</v>
      </c>
      <c r="V961">
        <v>65496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s="1">
        <f t="shared" si="14"/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51643.234499999999</v>
      </c>
      <c r="AP961">
        <v>0.76780000000000004</v>
      </c>
      <c r="AQ961">
        <v>0</v>
      </c>
      <c r="AR961">
        <v>0</v>
      </c>
      <c r="AS961">
        <v>102.1344</v>
      </c>
      <c r="AT961">
        <v>3090894.4470000002</v>
      </c>
      <c r="AU961" s="1">
        <v>0</v>
      </c>
      <c r="AV961" s="1">
        <v>0</v>
      </c>
      <c r="AW961" s="3">
        <v>0</v>
      </c>
      <c r="AX961" s="1">
        <v>0</v>
      </c>
      <c r="AY961" s="1">
        <v>8.9880671209307703</v>
      </c>
      <c r="AZ961" s="1">
        <v>-5.41193287906923</v>
      </c>
      <c r="BA961" s="1">
        <v>15.704625982862552</v>
      </c>
      <c r="BB961" s="1">
        <f>BA961-(((100-AH961)/100)*4.9)</f>
        <v>10.804625982862552</v>
      </c>
    </row>
    <row r="962" spans="1:54" x14ac:dyDescent="0.3">
      <c r="A962">
        <v>1</v>
      </c>
      <c r="B962" t="s">
        <v>2295</v>
      </c>
      <c r="C962">
        <v>1</v>
      </c>
      <c r="D962" t="s">
        <v>339</v>
      </c>
      <c r="E962" t="s">
        <v>3149</v>
      </c>
      <c r="F962" t="s">
        <v>3103</v>
      </c>
      <c r="G962" t="s">
        <v>3089</v>
      </c>
      <c r="H962" t="s">
        <v>3088</v>
      </c>
      <c r="I962" t="s">
        <v>1944</v>
      </c>
      <c r="J962" t="s">
        <v>3274</v>
      </c>
      <c r="K962" t="s">
        <v>3518</v>
      </c>
      <c r="L962" t="s">
        <v>4146</v>
      </c>
      <c r="M962" t="s">
        <v>3276</v>
      </c>
      <c r="N962" t="s">
        <v>3277</v>
      </c>
      <c r="O962" t="s">
        <v>4651</v>
      </c>
      <c r="P962" t="s">
        <v>1943</v>
      </c>
      <c r="Q962" t="s">
        <v>1943</v>
      </c>
      <c r="R962">
        <v>250952</v>
      </c>
      <c r="S962">
        <v>3.79</v>
      </c>
      <c r="T962">
        <v>0</v>
      </c>
      <c r="U962">
        <v>0</v>
      </c>
      <c r="V962">
        <v>66165</v>
      </c>
      <c r="W962">
        <v>1536</v>
      </c>
      <c r="X962">
        <v>292844</v>
      </c>
      <c r="Y962">
        <v>23</v>
      </c>
      <c r="Z962">
        <v>4.4000000000000004</v>
      </c>
      <c r="AA962">
        <v>19</v>
      </c>
      <c r="AB962">
        <v>0</v>
      </c>
      <c r="AC962">
        <v>0.3</v>
      </c>
      <c r="AD962">
        <v>0</v>
      </c>
      <c r="AE962">
        <v>100</v>
      </c>
      <c r="AF962">
        <v>100</v>
      </c>
      <c r="AG962">
        <v>99</v>
      </c>
      <c r="AH962" s="1">
        <f t="shared" ref="AH962:AH1025" si="15">AVERAGE(AE962,AG962,AF962)</f>
        <v>99.666666666666671</v>
      </c>
      <c r="AI962">
        <v>229741.4325</v>
      </c>
      <c r="AJ962">
        <v>3.4026000000000001</v>
      </c>
      <c r="AK962">
        <v>0</v>
      </c>
      <c r="AL962">
        <v>0</v>
      </c>
      <c r="AM962">
        <v>365.78149999999999</v>
      </c>
      <c r="AN962">
        <v>2662733.1570000001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152995.35500000001</v>
      </c>
      <c r="AU962" s="1">
        <v>100</v>
      </c>
      <c r="AV962" s="1">
        <v>94.566402465721808</v>
      </c>
      <c r="AW962" s="3">
        <v>100</v>
      </c>
      <c r="AX962" s="1">
        <v>98.188800821907265</v>
      </c>
      <c r="AY962" s="1">
        <v>99.835786652693201</v>
      </c>
      <c r="AZ962" s="1">
        <v>99.794129071597069</v>
      </c>
      <c r="BA962" s="1">
        <v>89.049174861294404</v>
      </c>
      <c r="BB962" s="1">
        <f>BA962-(((100-AH962)/100)*16.7)</f>
        <v>88.993508194627736</v>
      </c>
    </row>
    <row r="963" spans="1:54" x14ac:dyDescent="0.3">
      <c r="A963">
        <v>1</v>
      </c>
      <c r="B963" t="s">
        <v>1942</v>
      </c>
      <c r="C963">
        <v>3</v>
      </c>
      <c r="D963" t="s">
        <v>2594</v>
      </c>
      <c r="E963" t="s">
        <v>3149</v>
      </c>
      <c r="F963" t="s">
        <v>3103</v>
      </c>
      <c r="G963" t="s">
        <v>3104</v>
      </c>
      <c r="H963" t="s">
        <v>3090</v>
      </c>
      <c r="I963" t="s">
        <v>1944</v>
      </c>
      <c r="J963" t="s">
        <v>3274</v>
      </c>
      <c r="K963" t="s">
        <v>3518</v>
      </c>
      <c r="L963" t="s">
        <v>4146</v>
      </c>
      <c r="M963" t="s">
        <v>3276</v>
      </c>
      <c r="N963" t="s">
        <v>3277</v>
      </c>
      <c r="O963" t="s">
        <v>4651</v>
      </c>
      <c r="P963" t="s">
        <v>1943</v>
      </c>
      <c r="Q963" t="s">
        <v>1943</v>
      </c>
      <c r="R963">
        <v>0</v>
      </c>
      <c r="S963">
        <v>0</v>
      </c>
      <c r="T963">
        <v>80108</v>
      </c>
      <c r="U963">
        <v>1.24</v>
      </c>
      <c r="V963">
        <v>64509</v>
      </c>
      <c r="W963">
        <v>0</v>
      </c>
      <c r="X963">
        <v>0</v>
      </c>
      <c r="Y963">
        <v>0</v>
      </c>
      <c r="Z963">
        <v>0</v>
      </c>
      <c r="AA963">
        <v>466</v>
      </c>
      <c r="AB963">
        <v>378578</v>
      </c>
      <c r="AC963">
        <v>7.2</v>
      </c>
      <c r="AD963">
        <v>5.9</v>
      </c>
      <c r="AE963">
        <v>0</v>
      </c>
      <c r="AF963">
        <v>0</v>
      </c>
      <c r="AG963">
        <v>0</v>
      </c>
      <c r="AH963" s="1">
        <f t="shared" si="15"/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78900.048599999995</v>
      </c>
      <c r="AP963">
        <v>1.1958</v>
      </c>
      <c r="AQ963">
        <v>0</v>
      </c>
      <c r="AR963">
        <v>0</v>
      </c>
      <c r="AS963">
        <v>112.6828</v>
      </c>
      <c r="AT963">
        <v>2763525.2906999998</v>
      </c>
      <c r="AU963" s="1">
        <v>0</v>
      </c>
      <c r="AV963" s="1">
        <v>0</v>
      </c>
      <c r="AW963" s="3">
        <v>0</v>
      </c>
      <c r="AX963" s="1">
        <v>0</v>
      </c>
      <c r="AY963" s="1">
        <v>6.59371412215663</v>
      </c>
      <c r="AZ963" s="1">
        <v>4.2937141221566302</v>
      </c>
      <c r="BA963" s="1">
        <v>2.2186543924751225</v>
      </c>
      <c r="BB963" s="1">
        <f>BA963-(((100-AH963)/100)*16.7)</f>
        <v>-14.481345607524876</v>
      </c>
    </row>
    <row r="964" spans="1:54" x14ac:dyDescent="0.3">
      <c r="A964">
        <v>1</v>
      </c>
      <c r="B964" t="s">
        <v>2954</v>
      </c>
      <c r="C964">
        <v>1</v>
      </c>
      <c r="D964" t="s">
        <v>1716</v>
      </c>
      <c r="E964" t="s">
        <v>3149</v>
      </c>
      <c r="F964" t="s">
        <v>3105</v>
      </c>
      <c r="G964" t="s">
        <v>3104</v>
      </c>
      <c r="H964" t="s">
        <v>3090</v>
      </c>
      <c r="I964" t="s">
        <v>2393</v>
      </c>
      <c r="J964" t="s">
        <v>3274</v>
      </c>
      <c r="K964" t="s">
        <v>3519</v>
      </c>
      <c r="L964" t="s">
        <v>4147</v>
      </c>
      <c r="M964" t="s">
        <v>3276</v>
      </c>
      <c r="N964" t="s">
        <v>3277</v>
      </c>
      <c r="O964" t="s">
        <v>4652</v>
      </c>
      <c r="P964" t="s">
        <v>2392</v>
      </c>
      <c r="Q964" t="s">
        <v>2392</v>
      </c>
      <c r="R964">
        <v>0</v>
      </c>
      <c r="S964">
        <v>0</v>
      </c>
      <c r="T964">
        <v>80487</v>
      </c>
      <c r="U964">
        <v>1.18</v>
      </c>
      <c r="V964">
        <v>68397</v>
      </c>
      <c r="W964">
        <v>0</v>
      </c>
      <c r="X964">
        <v>0</v>
      </c>
      <c r="Y964">
        <v>0</v>
      </c>
      <c r="Z964">
        <v>0</v>
      </c>
      <c r="AA964">
        <v>497</v>
      </c>
      <c r="AB964">
        <v>510253</v>
      </c>
      <c r="AC964">
        <v>7.3</v>
      </c>
      <c r="AD964">
        <v>7.5</v>
      </c>
      <c r="AE964">
        <v>0</v>
      </c>
      <c r="AF964">
        <v>0</v>
      </c>
      <c r="AG964">
        <v>0</v>
      </c>
      <c r="AH964" s="1">
        <f t="shared" si="15"/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75117.185200000007</v>
      </c>
      <c r="AP964">
        <v>1.1166</v>
      </c>
      <c r="AQ964">
        <v>0</v>
      </c>
      <c r="AR964">
        <v>0</v>
      </c>
      <c r="AS964">
        <v>104.75790000000001</v>
      </c>
      <c r="AT964">
        <v>3076647.0079999999</v>
      </c>
      <c r="AU964" s="1">
        <v>0</v>
      </c>
      <c r="AV964" s="1">
        <v>0</v>
      </c>
      <c r="AW964" s="3">
        <v>0</v>
      </c>
      <c r="AX964" s="1">
        <v>0</v>
      </c>
      <c r="AY964" s="1">
        <v>7.8253142269573797</v>
      </c>
      <c r="AZ964" s="1">
        <v>2.8253142269573797</v>
      </c>
      <c r="BA964" s="1">
        <v>-11.080555673804138</v>
      </c>
      <c r="BB964" s="1">
        <f>BA964-(((100-AH964)/100)*19.7)</f>
        <v>-30.780555673804137</v>
      </c>
    </row>
    <row r="965" spans="1:54" x14ac:dyDescent="0.3">
      <c r="A965">
        <v>1</v>
      </c>
      <c r="B965" t="s">
        <v>2874</v>
      </c>
      <c r="C965">
        <v>3</v>
      </c>
      <c r="D965" t="s">
        <v>1716</v>
      </c>
      <c r="E965" t="s">
        <v>3149</v>
      </c>
      <c r="F965" t="s">
        <v>3106</v>
      </c>
      <c r="G965" t="s">
        <v>3104</v>
      </c>
      <c r="H965" t="s">
        <v>3090</v>
      </c>
      <c r="I965" t="s">
        <v>1401</v>
      </c>
      <c r="J965" t="s">
        <v>3274</v>
      </c>
      <c r="K965" t="s">
        <v>3520</v>
      </c>
      <c r="L965" t="s">
        <v>4148</v>
      </c>
      <c r="M965" t="s">
        <v>3276</v>
      </c>
      <c r="N965" t="s">
        <v>3277</v>
      </c>
      <c r="O965" t="s">
        <v>4653</v>
      </c>
      <c r="P965" t="s">
        <v>1400</v>
      </c>
      <c r="Q965" t="s">
        <v>1400</v>
      </c>
      <c r="R965">
        <v>0</v>
      </c>
      <c r="S965">
        <v>0</v>
      </c>
      <c r="T965">
        <v>77626</v>
      </c>
      <c r="U965">
        <v>1.19</v>
      </c>
      <c r="V965">
        <v>65069</v>
      </c>
      <c r="W965">
        <v>0</v>
      </c>
      <c r="X965">
        <v>0</v>
      </c>
      <c r="Y965">
        <v>0</v>
      </c>
      <c r="Z965">
        <v>0</v>
      </c>
      <c r="AA965">
        <v>499</v>
      </c>
      <c r="AB965">
        <v>580019</v>
      </c>
      <c r="AC965">
        <v>7.7</v>
      </c>
      <c r="AD965">
        <v>8.9</v>
      </c>
      <c r="AE965">
        <v>0</v>
      </c>
      <c r="AF965">
        <v>0</v>
      </c>
      <c r="AG965">
        <v>0</v>
      </c>
      <c r="AH965" s="1">
        <f t="shared" si="15"/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71187.758100000006</v>
      </c>
      <c r="AP965">
        <v>1.0448999999999999</v>
      </c>
      <c r="AQ965">
        <v>0</v>
      </c>
      <c r="AR965">
        <v>0</v>
      </c>
      <c r="AS965">
        <v>111.8193</v>
      </c>
      <c r="AT965">
        <v>3384230.4561000001</v>
      </c>
      <c r="AU965" s="1">
        <v>0</v>
      </c>
      <c r="AV965" s="1">
        <v>0</v>
      </c>
      <c r="AW965" s="3">
        <v>0</v>
      </c>
      <c r="AX965" s="1">
        <v>0</v>
      </c>
      <c r="AY965" s="1">
        <v>19.758830770368402</v>
      </c>
      <c r="AZ965" s="1">
        <v>6.0588307703684023</v>
      </c>
      <c r="BA965" s="1">
        <v>-2.5681876545518794</v>
      </c>
      <c r="BB965" s="1">
        <f>BA965-(((100-AH965)/100)*17.6)</f>
        <v>-20.168187654551879</v>
      </c>
    </row>
    <row r="966" spans="1:54" x14ac:dyDescent="0.3">
      <c r="A966">
        <v>1</v>
      </c>
      <c r="B966" t="s">
        <v>2580</v>
      </c>
      <c r="C966">
        <v>1</v>
      </c>
      <c r="D966" t="s">
        <v>1336</v>
      </c>
      <c r="E966" t="s">
        <v>3150</v>
      </c>
      <c r="F966" t="s">
        <v>3103</v>
      </c>
      <c r="G966" t="s">
        <v>3089</v>
      </c>
      <c r="H966" t="s">
        <v>3088</v>
      </c>
      <c r="I966" t="s">
        <v>1101</v>
      </c>
      <c r="J966" t="s">
        <v>3274</v>
      </c>
      <c r="K966" t="s">
        <v>3521</v>
      </c>
      <c r="L966" t="s">
        <v>4166</v>
      </c>
      <c r="M966" t="s">
        <v>3276</v>
      </c>
      <c r="N966" t="s">
        <v>3277</v>
      </c>
      <c r="O966" t="s">
        <v>4654</v>
      </c>
      <c r="P966" t="s">
        <v>1100</v>
      </c>
      <c r="Q966" t="s">
        <v>1100</v>
      </c>
      <c r="R966">
        <v>198266</v>
      </c>
      <c r="S966">
        <v>3.28</v>
      </c>
      <c r="T966">
        <v>0</v>
      </c>
      <c r="U966">
        <v>0</v>
      </c>
      <c r="V966">
        <v>60488</v>
      </c>
      <c r="W966">
        <v>1107</v>
      </c>
      <c r="X966">
        <v>388063</v>
      </c>
      <c r="Y966">
        <v>18</v>
      </c>
      <c r="Z966">
        <v>6.4</v>
      </c>
      <c r="AA966">
        <v>0</v>
      </c>
      <c r="AB966">
        <v>0</v>
      </c>
      <c r="AC966">
        <v>0</v>
      </c>
      <c r="AD966">
        <v>0</v>
      </c>
      <c r="AE966">
        <v>100</v>
      </c>
      <c r="AF966">
        <v>100</v>
      </c>
      <c r="AG966">
        <v>100</v>
      </c>
      <c r="AH966" s="1">
        <f t="shared" si="15"/>
        <v>100</v>
      </c>
      <c r="AI966">
        <v>211761.93969999999</v>
      </c>
      <c r="AJ966">
        <v>1</v>
      </c>
      <c r="AK966">
        <v>1</v>
      </c>
      <c r="AL966">
        <v>1</v>
      </c>
      <c r="AM966">
        <v>377.92079999999999</v>
      </c>
      <c r="AN966">
        <v>3063676.84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 s="1">
        <v>100</v>
      </c>
      <c r="AV966" s="1">
        <v>100</v>
      </c>
      <c r="AW966" s="3">
        <v>100</v>
      </c>
      <c r="AX966" s="1">
        <v>100</v>
      </c>
      <c r="AY966" s="1">
        <v>58.083778130938398</v>
      </c>
      <c r="AZ966" s="1">
        <v>58.083778130938398</v>
      </c>
      <c r="BA966" s="1">
        <v>25.785087906006552</v>
      </c>
      <c r="BB966" s="1">
        <f>BA966-(((100-AH966)/100)*16.7)</f>
        <v>25.785087906006552</v>
      </c>
    </row>
    <row r="967" spans="1:54" x14ac:dyDescent="0.3">
      <c r="A967">
        <v>1</v>
      </c>
      <c r="B967" t="s">
        <v>2306</v>
      </c>
      <c r="C967">
        <v>3</v>
      </c>
      <c r="D967" t="s">
        <v>1336</v>
      </c>
      <c r="E967" t="s">
        <v>3150</v>
      </c>
      <c r="F967" t="s">
        <v>3105</v>
      </c>
      <c r="G967" t="s">
        <v>3089</v>
      </c>
      <c r="H967" t="s">
        <v>3088</v>
      </c>
      <c r="I967" t="s">
        <v>2823</v>
      </c>
      <c r="J967" t="s">
        <v>3274</v>
      </c>
      <c r="K967" t="s">
        <v>3522</v>
      </c>
      <c r="L967" t="s">
        <v>4167</v>
      </c>
      <c r="M967" t="s">
        <v>3276</v>
      </c>
      <c r="N967" t="s">
        <v>3277</v>
      </c>
      <c r="O967" t="s">
        <v>4655</v>
      </c>
      <c r="P967" t="s">
        <v>2822</v>
      </c>
      <c r="Q967" t="s">
        <v>2822</v>
      </c>
      <c r="R967">
        <v>175461</v>
      </c>
      <c r="S967">
        <v>2.78</v>
      </c>
      <c r="T967">
        <v>0</v>
      </c>
      <c r="U967">
        <v>0</v>
      </c>
      <c r="V967">
        <v>63123</v>
      </c>
      <c r="W967">
        <v>797</v>
      </c>
      <c r="X967">
        <v>369698</v>
      </c>
      <c r="Y967">
        <v>13</v>
      </c>
      <c r="Z967">
        <v>5.9</v>
      </c>
      <c r="AA967">
        <v>0</v>
      </c>
      <c r="AB967">
        <v>21346</v>
      </c>
      <c r="AC967">
        <v>0</v>
      </c>
      <c r="AD967">
        <v>0.3</v>
      </c>
      <c r="AE967">
        <v>100</v>
      </c>
      <c r="AF967">
        <v>95</v>
      </c>
      <c r="AG967">
        <v>100</v>
      </c>
      <c r="AH967" s="1">
        <f t="shared" si="15"/>
        <v>98.333333333333329</v>
      </c>
      <c r="AI967">
        <v>175306.87820000001</v>
      </c>
      <c r="AJ967">
        <v>2.6261999999999999</v>
      </c>
      <c r="AK967">
        <v>0</v>
      </c>
      <c r="AL967">
        <v>0</v>
      </c>
      <c r="AM967">
        <v>311.42700000000002</v>
      </c>
      <c r="AN967">
        <v>3031889.1258999999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 s="1">
        <v>100</v>
      </c>
      <c r="AV967" s="1">
        <v>100</v>
      </c>
      <c r="AW967" s="3">
        <v>100</v>
      </c>
      <c r="AX967" s="1">
        <v>100</v>
      </c>
      <c r="AY967" s="1">
        <v>26.689449993657099</v>
      </c>
      <c r="AZ967" s="1">
        <v>26.689449993657099</v>
      </c>
      <c r="BA967" s="1">
        <v>2.1696880279892197</v>
      </c>
      <c r="BB967" s="1">
        <f>BA967-(((100-AH967)/100)*19.7)</f>
        <v>1.8413546946558854</v>
      </c>
    </row>
    <row r="968" spans="1:54" x14ac:dyDescent="0.3">
      <c r="A968">
        <v>1</v>
      </c>
      <c r="B968" t="s">
        <v>2834</v>
      </c>
      <c r="C968">
        <v>1</v>
      </c>
      <c r="D968" t="s">
        <v>976</v>
      </c>
      <c r="E968" t="s">
        <v>3150</v>
      </c>
      <c r="F968" t="s">
        <v>3106</v>
      </c>
      <c r="G968" t="s">
        <v>3089</v>
      </c>
      <c r="H968" t="s">
        <v>3088</v>
      </c>
      <c r="I968" t="s">
        <v>1797</v>
      </c>
      <c r="J968" t="s">
        <v>3274</v>
      </c>
      <c r="K968" t="s">
        <v>3523</v>
      </c>
      <c r="L968" t="s">
        <v>4168</v>
      </c>
      <c r="M968" t="s">
        <v>3276</v>
      </c>
      <c r="N968" t="s">
        <v>3277</v>
      </c>
      <c r="O968" t="s">
        <v>4656</v>
      </c>
      <c r="P968" t="s">
        <v>1796</v>
      </c>
      <c r="Q968" t="s">
        <v>1796</v>
      </c>
      <c r="R968">
        <v>177880</v>
      </c>
      <c r="S968">
        <v>1</v>
      </c>
      <c r="T968">
        <v>0</v>
      </c>
      <c r="U968">
        <v>0</v>
      </c>
      <c r="V968">
        <v>177880</v>
      </c>
      <c r="W968">
        <v>895</v>
      </c>
      <c r="X968">
        <v>443234</v>
      </c>
      <c r="Y968">
        <v>5</v>
      </c>
      <c r="Z968">
        <v>2.5</v>
      </c>
      <c r="AA968">
        <v>0</v>
      </c>
      <c r="AB968">
        <v>0</v>
      </c>
      <c r="AC968">
        <v>0</v>
      </c>
      <c r="AD968">
        <v>0</v>
      </c>
      <c r="AE968">
        <v>100</v>
      </c>
      <c r="AF968">
        <v>100</v>
      </c>
      <c r="AG968">
        <v>100</v>
      </c>
      <c r="AH968" s="1">
        <f t="shared" si="15"/>
        <v>100</v>
      </c>
      <c r="AI968">
        <v>175376.7298</v>
      </c>
      <c r="AJ968">
        <v>2.6482999999999999</v>
      </c>
      <c r="AK968">
        <v>0</v>
      </c>
      <c r="AL968">
        <v>0</v>
      </c>
      <c r="AM968">
        <v>304.3202</v>
      </c>
      <c r="AN968">
        <v>3472187.9109999998</v>
      </c>
      <c r="AO968">
        <v>66222.330300000001</v>
      </c>
      <c r="AP968">
        <v>1</v>
      </c>
      <c r="AQ968">
        <v>0</v>
      </c>
      <c r="AR968">
        <v>0</v>
      </c>
      <c r="AS968">
        <v>0</v>
      </c>
      <c r="AT968">
        <v>91795.905400000003</v>
      </c>
      <c r="AU968" s="1">
        <v>72.589988440935997</v>
      </c>
      <c r="AV968" s="1">
        <v>97.424345616341114</v>
      </c>
      <c r="AW968" s="3">
        <v>100</v>
      </c>
      <c r="AX968" s="1">
        <v>90.00477801909237</v>
      </c>
      <c r="AY968" s="1">
        <v>51.283203639212502</v>
      </c>
      <c r="AZ968" s="1">
        <v>49.913858227828158</v>
      </c>
      <c r="BA968" s="1">
        <v>5.6828501695684928</v>
      </c>
      <c r="BB968" s="1">
        <f>BA968-(((100-AH968)/100)*17.6)</f>
        <v>5.6828501695684928</v>
      </c>
    </row>
    <row r="969" spans="1:54" x14ac:dyDescent="0.3">
      <c r="A969">
        <v>1</v>
      </c>
      <c r="B969" t="s">
        <v>2756</v>
      </c>
      <c r="C969">
        <v>3</v>
      </c>
      <c r="D969" t="s">
        <v>976</v>
      </c>
      <c r="E969" t="s">
        <v>3150</v>
      </c>
      <c r="F969" t="s">
        <v>3103</v>
      </c>
      <c r="G969" t="s">
        <v>3089</v>
      </c>
      <c r="H969" t="s">
        <v>3090</v>
      </c>
      <c r="I969" t="s">
        <v>1101</v>
      </c>
      <c r="J969" t="s">
        <v>3274</v>
      </c>
      <c r="K969" t="s">
        <v>3521</v>
      </c>
      <c r="L969" t="s">
        <v>4166</v>
      </c>
      <c r="M969" t="s">
        <v>3276</v>
      </c>
      <c r="N969" t="s">
        <v>3277</v>
      </c>
      <c r="O969" t="s">
        <v>4654</v>
      </c>
      <c r="P969" t="s">
        <v>1100</v>
      </c>
      <c r="Q969" t="s">
        <v>1100</v>
      </c>
      <c r="R969">
        <v>182920</v>
      </c>
      <c r="S969">
        <v>3.05</v>
      </c>
      <c r="T969">
        <v>0</v>
      </c>
      <c r="U969">
        <v>0</v>
      </c>
      <c r="V969">
        <v>59891</v>
      </c>
      <c r="W969">
        <v>1028</v>
      </c>
      <c r="X969">
        <v>386472</v>
      </c>
      <c r="Y969">
        <v>17</v>
      </c>
      <c r="Z969">
        <v>6.5</v>
      </c>
      <c r="AA969">
        <v>0</v>
      </c>
      <c r="AB969">
        <v>38671</v>
      </c>
      <c r="AC969">
        <v>0</v>
      </c>
      <c r="AD969">
        <v>0.6</v>
      </c>
      <c r="AE969">
        <v>100</v>
      </c>
      <c r="AF969">
        <v>91</v>
      </c>
      <c r="AG969">
        <v>100</v>
      </c>
      <c r="AH969" s="1">
        <f t="shared" si="15"/>
        <v>97</v>
      </c>
      <c r="AI969">
        <v>176884.52669999999</v>
      </c>
      <c r="AJ969">
        <v>1</v>
      </c>
      <c r="AK969">
        <v>1</v>
      </c>
      <c r="AL969">
        <v>1</v>
      </c>
      <c r="AM969">
        <v>300.55880000000002</v>
      </c>
      <c r="AN969">
        <v>3007103.3508000001</v>
      </c>
      <c r="AO969">
        <v>0</v>
      </c>
      <c r="AP969">
        <v>0</v>
      </c>
      <c r="AQ969">
        <v>7.8700000000000006E-2</v>
      </c>
      <c r="AR969">
        <v>0.11070000000000001</v>
      </c>
      <c r="AS969">
        <v>23.666899999999998</v>
      </c>
      <c r="AT969">
        <v>332945.39760000003</v>
      </c>
      <c r="AU969" s="1">
        <v>100</v>
      </c>
      <c r="AV969" s="1">
        <v>90.031720412479245</v>
      </c>
      <c r="AW969" s="3">
        <v>92.700486111989278</v>
      </c>
      <c r="AX969" s="1">
        <v>94.244068841489522</v>
      </c>
      <c r="AY969" s="1">
        <v>59.345976996106899</v>
      </c>
      <c r="AZ969" s="1">
        <v>59.213590579461155</v>
      </c>
      <c r="BA969" s="1">
        <v>2.6406309305795963</v>
      </c>
      <c r="BB969" s="1">
        <f>BA969-(((100-AH969)/100)*16.7)</f>
        <v>2.1396309305795964</v>
      </c>
    </row>
    <row r="970" spans="1:54" x14ac:dyDescent="0.3">
      <c r="A970">
        <v>1</v>
      </c>
      <c r="B970" t="s">
        <v>2731</v>
      </c>
      <c r="C970">
        <v>1</v>
      </c>
      <c r="D970" t="s">
        <v>1693</v>
      </c>
      <c r="E970" t="s">
        <v>3150</v>
      </c>
      <c r="F970" t="s">
        <v>3105</v>
      </c>
      <c r="G970" t="s">
        <v>3089</v>
      </c>
      <c r="H970" t="s">
        <v>3090</v>
      </c>
      <c r="I970" t="s">
        <v>2823</v>
      </c>
      <c r="J970" t="s">
        <v>3274</v>
      </c>
      <c r="K970" t="s">
        <v>3522</v>
      </c>
      <c r="L970" t="s">
        <v>4167</v>
      </c>
      <c r="M970" t="s">
        <v>3276</v>
      </c>
      <c r="N970" t="s">
        <v>3277</v>
      </c>
      <c r="O970" t="s">
        <v>4655</v>
      </c>
      <c r="P970" t="s">
        <v>2822</v>
      </c>
      <c r="Q970" t="s">
        <v>2822</v>
      </c>
      <c r="R970">
        <v>261556</v>
      </c>
      <c r="S970">
        <v>1</v>
      </c>
      <c r="T970">
        <v>0</v>
      </c>
      <c r="U970">
        <v>0</v>
      </c>
      <c r="V970">
        <v>261556</v>
      </c>
      <c r="W970">
        <v>1656</v>
      </c>
      <c r="X970">
        <v>499530</v>
      </c>
      <c r="Y970">
        <v>6</v>
      </c>
      <c r="Z970">
        <v>1.9</v>
      </c>
      <c r="AA970">
        <v>0</v>
      </c>
      <c r="AB970">
        <v>55457</v>
      </c>
      <c r="AC970">
        <v>0</v>
      </c>
      <c r="AD970">
        <v>0.2</v>
      </c>
      <c r="AE970">
        <v>100</v>
      </c>
      <c r="AF970">
        <v>90</v>
      </c>
      <c r="AG970">
        <v>100</v>
      </c>
      <c r="AH970" s="1">
        <f t="shared" si="15"/>
        <v>96.666666666666671</v>
      </c>
      <c r="AI970">
        <v>256845.77929999999</v>
      </c>
      <c r="AJ970">
        <v>3.8397000000000001</v>
      </c>
      <c r="AK970">
        <v>0</v>
      </c>
      <c r="AL970">
        <v>0</v>
      </c>
      <c r="AM970">
        <v>537.39639999999997</v>
      </c>
      <c r="AN970">
        <v>3608404.0469999998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396561.15659999999</v>
      </c>
      <c r="AU970" s="1">
        <v>100</v>
      </c>
      <c r="AV970" s="1">
        <v>90.098262121140593</v>
      </c>
      <c r="AW970" s="3">
        <v>100</v>
      </c>
      <c r="AX970" s="1">
        <v>96.699420707046855</v>
      </c>
      <c r="AY970" s="1">
        <v>32.403768492328901</v>
      </c>
      <c r="AZ970" s="1">
        <v>32.238739527681247</v>
      </c>
      <c r="BA970" s="1">
        <v>6.9922523519645896</v>
      </c>
      <c r="BB970" s="1">
        <f>BA970-(((100-AH970)/100)*19.7)</f>
        <v>6.3355856852979242</v>
      </c>
    </row>
    <row r="971" spans="1:54" x14ac:dyDescent="0.3">
      <c r="A971">
        <v>1</v>
      </c>
      <c r="B971" t="s">
        <v>2702</v>
      </c>
      <c r="C971">
        <v>3</v>
      </c>
      <c r="D971" t="s">
        <v>1693</v>
      </c>
      <c r="E971" t="s">
        <v>3150</v>
      </c>
      <c r="F971" t="s">
        <v>3106</v>
      </c>
      <c r="G971" t="s">
        <v>3089</v>
      </c>
      <c r="H971" t="s">
        <v>3090</v>
      </c>
      <c r="I971" t="s">
        <v>1797</v>
      </c>
      <c r="J971" t="s">
        <v>3274</v>
      </c>
      <c r="K971" t="s">
        <v>3523</v>
      </c>
      <c r="L971" t="s">
        <v>4168</v>
      </c>
      <c r="M971" t="s">
        <v>3276</v>
      </c>
      <c r="N971" t="s">
        <v>3277</v>
      </c>
      <c r="O971" t="s">
        <v>4656</v>
      </c>
      <c r="P971" t="s">
        <v>1796</v>
      </c>
      <c r="Q971" t="s">
        <v>1796</v>
      </c>
      <c r="R971">
        <v>35585</v>
      </c>
      <c r="S971">
        <v>0.56000000000000005</v>
      </c>
      <c r="T971">
        <v>0</v>
      </c>
      <c r="U971">
        <v>0</v>
      </c>
      <c r="V971">
        <v>63354</v>
      </c>
      <c r="W971">
        <v>87</v>
      </c>
      <c r="X971">
        <v>146137</v>
      </c>
      <c r="Y971">
        <v>1</v>
      </c>
      <c r="Z971">
        <v>2.2999999999999998</v>
      </c>
      <c r="AA971">
        <v>0</v>
      </c>
      <c r="AB971">
        <v>57489</v>
      </c>
      <c r="AC971">
        <v>0</v>
      </c>
      <c r="AD971">
        <v>0.9</v>
      </c>
      <c r="AE971">
        <v>100</v>
      </c>
      <c r="AF971">
        <v>72</v>
      </c>
      <c r="AG971">
        <v>100</v>
      </c>
      <c r="AH971" s="1">
        <f t="shared" si="15"/>
        <v>90.666666666666671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977978.78969999996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338815.03830000001</v>
      </c>
      <c r="AU971" s="1">
        <v>0</v>
      </c>
      <c r="AV971" s="1">
        <v>74.269697268052511</v>
      </c>
      <c r="AW971" s="3">
        <v>0</v>
      </c>
      <c r="AX971" s="1">
        <v>0</v>
      </c>
      <c r="AY971" s="1">
        <v>7.53462600346404</v>
      </c>
      <c r="AZ971" s="1">
        <v>0</v>
      </c>
      <c r="BA971" s="1">
        <v>2.2186543924751225</v>
      </c>
      <c r="BB971" s="1">
        <f>BA971-(((100-AH971)/100)*17.6)</f>
        <v>0.5759877258084567</v>
      </c>
    </row>
    <row r="972" spans="1:54" x14ac:dyDescent="0.3">
      <c r="A972">
        <v>1</v>
      </c>
      <c r="B972" t="s">
        <v>1485</v>
      </c>
      <c r="C972">
        <v>1</v>
      </c>
      <c r="D972" t="s">
        <v>1877</v>
      </c>
      <c r="E972" t="s">
        <v>3150</v>
      </c>
      <c r="F972" t="s">
        <v>3103</v>
      </c>
      <c r="G972" t="s">
        <v>3104</v>
      </c>
      <c r="H972" t="s">
        <v>3088</v>
      </c>
      <c r="I972" t="s">
        <v>1101</v>
      </c>
      <c r="J972" t="s">
        <v>3274</v>
      </c>
      <c r="K972" t="s">
        <v>3521</v>
      </c>
      <c r="L972" t="s">
        <v>4166</v>
      </c>
      <c r="M972" t="s">
        <v>3276</v>
      </c>
      <c r="N972" t="s">
        <v>3277</v>
      </c>
      <c r="O972" t="s">
        <v>4654</v>
      </c>
      <c r="P972" t="s">
        <v>1100</v>
      </c>
      <c r="Q972" t="s">
        <v>1100</v>
      </c>
      <c r="R972">
        <v>0</v>
      </c>
      <c r="S972">
        <v>0</v>
      </c>
      <c r="T972">
        <v>69921</v>
      </c>
      <c r="U972">
        <v>1.07</v>
      </c>
      <c r="V972">
        <v>65214</v>
      </c>
      <c r="W972">
        <v>0</v>
      </c>
      <c r="X972">
        <v>0</v>
      </c>
      <c r="Y972">
        <v>0</v>
      </c>
      <c r="Z972">
        <v>0</v>
      </c>
      <c r="AA972">
        <v>373</v>
      </c>
      <c r="AB972">
        <v>372794</v>
      </c>
      <c r="AC972">
        <v>5.7</v>
      </c>
      <c r="AD972">
        <v>5.7</v>
      </c>
      <c r="AE972">
        <v>0</v>
      </c>
      <c r="AF972">
        <v>0</v>
      </c>
      <c r="AG972">
        <v>0</v>
      </c>
      <c r="AH972" s="1">
        <f t="shared" si="15"/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71107.673899999994</v>
      </c>
      <c r="AO972">
        <v>61108.763299999999</v>
      </c>
      <c r="AP972">
        <v>0.90239999999999998</v>
      </c>
      <c r="AQ972">
        <v>0</v>
      </c>
      <c r="AR972">
        <v>0</v>
      </c>
      <c r="AS972">
        <v>94.1828</v>
      </c>
      <c r="AT972">
        <v>2410807.2850000001</v>
      </c>
      <c r="AU972" s="1">
        <v>0</v>
      </c>
      <c r="AV972" s="1">
        <v>2.8650326492860723</v>
      </c>
      <c r="AW972" s="3">
        <v>0</v>
      </c>
      <c r="AX972" s="1">
        <v>0.95501088309535742</v>
      </c>
      <c r="AY972" s="1">
        <v>17.3338790112265</v>
      </c>
      <c r="AZ972" s="1">
        <v>15.055844261537693</v>
      </c>
      <c r="BA972" s="1">
        <v>-12.582975040086275</v>
      </c>
      <c r="BB972" s="1">
        <f>BA972-(((100-AH972)/100)*16.7)</f>
        <v>-29.282975040086274</v>
      </c>
    </row>
    <row r="973" spans="1:54" x14ac:dyDescent="0.3">
      <c r="A973">
        <v>1</v>
      </c>
      <c r="B973" t="s">
        <v>2704</v>
      </c>
      <c r="C973">
        <v>3</v>
      </c>
      <c r="D973" t="s">
        <v>339</v>
      </c>
      <c r="E973" t="s">
        <v>3149</v>
      </c>
      <c r="F973" t="s">
        <v>3105</v>
      </c>
      <c r="G973" t="s">
        <v>3089</v>
      </c>
      <c r="H973" t="s">
        <v>3088</v>
      </c>
      <c r="I973" t="s">
        <v>2393</v>
      </c>
      <c r="J973" t="s">
        <v>3274</v>
      </c>
      <c r="K973" t="s">
        <v>3519</v>
      </c>
      <c r="L973" t="s">
        <v>4147</v>
      </c>
      <c r="M973" t="s">
        <v>3276</v>
      </c>
      <c r="N973" t="s">
        <v>3277</v>
      </c>
      <c r="O973" t="s">
        <v>4652</v>
      </c>
      <c r="P973" t="s">
        <v>2392</v>
      </c>
      <c r="Q973" t="s">
        <v>2392</v>
      </c>
      <c r="R973">
        <v>229789</v>
      </c>
      <c r="S973">
        <v>3.54</v>
      </c>
      <c r="T973">
        <v>0</v>
      </c>
      <c r="U973">
        <v>0</v>
      </c>
      <c r="V973">
        <v>64999</v>
      </c>
      <c r="W973">
        <v>1225</v>
      </c>
      <c r="X973">
        <v>506602</v>
      </c>
      <c r="Y973">
        <v>19</v>
      </c>
      <c r="Z973">
        <v>7.8</v>
      </c>
      <c r="AA973">
        <v>0</v>
      </c>
      <c r="AB973">
        <v>0</v>
      </c>
      <c r="AC973">
        <v>0</v>
      </c>
      <c r="AD973">
        <v>0</v>
      </c>
      <c r="AE973">
        <v>100</v>
      </c>
      <c r="AF973">
        <v>100</v>
      </c>
      <c r="AG973">
        <v>100</v>
      </c>
      <c r="AH973" s="1">
        <f t="shared" si="15"/>
        <v>100</v>
      </c>
      <c r="AI973">
        <v>232847.86730000001</v>
      </c>
      <c r="AJ973">
        <v>3.4597000000000002</v>
      </c>
      <c r="AK973">
        <v>0</v>
      </c>
      <c r="AL973">
        <v>0</v>
      </c>
      <c r="AM973">
        <v>404.58300000000003</v>
      </c>
      <c r="AN973">
        <v>3179005.6751999999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 s="1">
        <v>100</v>
      </c>
      <c r="AV973" s="1">
        <v>100</v>
      </c>
      <c r="AW973" s="3">
        <v>100</v>
      </c>
      <c r="AX973" s="1">
        <v>100</v>
      </c>
      <c r="AY973" s="1">
        <v>96.072139127463601</v>
      </c>
      <c r="AZ973" s="1">
        <v>96.072139127463601</v>
      </c>
      <c r="BA973" s="1">
        <v>21.089146170356333</v>
      </c>
      <c r="BB973" s="1">
        <f>BA973-(((100-AH973)/100)*19.7)</f>
        <v>21.089146170356333</v>
      </c>
    </row>
    <row r="974" spans="1:54" x14ac:dyDescent="0.3">
      <c r="A974">
        <v>1</v>
      </c>
      <c r="B974" t="s">
        <v>972</v>
      </c>
      <c r="C974">
        <v>3</v>
      </c>
      <c r="D974" t="s">
        <v>1877</v>
      </c>
      <c r="E974" t="s">
        <v>3150</v>
      </c>
      <c r="F974" t="s">
        <v>3105</v>
      </c>
      <c r="G974" t="s">
        <v>3104</v>
      </c>
      <c r="H974" t="s">
        <v>3088</v>
      </c>
      <c r="I974" t="s">
        <v>2823</v>
      </c>
      <c r="J974" t="s">
        <v>3274</v>
      </c>
      <c r="K974" t="s">
        <v>3522</v>
      </c>
      <c r="L974" t="s">
        <v>4167</v>
      </c>
      <c r="M974" t="s">
        <v>3276</v>
      </c>
      <c r="N974" t="s">
        <v>3277</v>
      </c>
      <c r="O974" t="s">
        <v>4655</v>
      </c>
      <c r="P974" t="s">
        <v>2822</v>
      </c>
      <c r="Q974" t="s">
        <v>2822</v>
      </c>
      <c r="R974">
        <v>0</v>
      </c>
      <c r="S974">
        <v>0</v>
      </c>
      <c r="T974">
        <v>77087</v>
      </c>
      <c r="U974">
        <v>1.21</v>
      </c>
      <c r="V974">
        <v>63601</v>
      </c>
      <c r="W974">
        <v>0</v>
      </c>
      <c r="X974">
        <v>0</v>
      </c>
      <c r="Y974">
        <v>0</v>
      </c>
      <c r="Z974">
        <v>0</v>
      </c>
      <c r="AA974">
        <v>428</v>
      </c>
      <c r="AB974">
        <v>624741</v>
      </c>
      <c r="AC974">
        <v>6.7</v>
      </c>
      <c r="AD974">
        <v>9.8000000000000007</v>
      </c>
      <c r="AE974">
        <v>0</v>
      </c>
      <c r="AF974">
        <v>0</v>
      </c>
      <c r="AG974">
        <v>0</v>
      </c>
      <c r="AH974" s="1">
        <f t="shared" si="15"/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206374.33259999999</v>
      </c>
      <c r="AO974">
        <v>69141.046000000002</v>
      </c>
      <c r="AP974">
        <v>1.0462</v>
      </c>
      <c r="AQ974">
        <v>0</v>
      </c>
      <c r="AR974">
        <v>0</v>
      </c>
      <c r="AS974">
        <v>105.0805</v>
      </c>
      <c r="AT974">
        <v>3152473.4689000002</v>
      </c>
      <c r="AU974" s="1">
        <v>0</v>
      </c>
      <c r="AV974" s="1">
        <v>6.1442001780442981</v>
      </c>
      <c r="AW974" s="3">
        <v>0</v>
      </c>
      <c r="AX974" s="1">
        <v>2.048066726014766</v>
      </c>
      <c r="AY974" s="1">
        <v>10.150820014904101</v>
      </c>
      <c r="AZ974" s="1">
        <v>5.2532233512048387</v>
      </c>
      <c r="BA974" s="1">
        <v>-10.745964817523356</v>
      </c>
      <c r="BB974" s="1">
        <f>BA974-(((100-AH974)/100)*19.7)</f>
        <v>-30.445964817523354</v>
      </c>
    </row>
    <row r="975" spans="1:54" x14ac:dyDescent="0.3">
      <c r="A975">
        <v>1</v>
      </c>
      <c r="B975" t="s">
        <v>1795</v>
      </c>
      <c r="C975">
        <v>1</v>
      </c>
      <c r="D975" t="s">
        <v>843</v>
      </c>
      <c r="E975" t="s">
        <v>3150</v>
      </c>
      <c r="F975" t="s">
        <v>3106</v>
      </c>
      <c r="G975" t="s">
        <v>3104</v>
      </c>
      <c r="H975" t="s">
        <v>3088</v>
      </c>
      <c r="I975" t="s">
        <v>1797</v>
      </c>
      <c r="J975" t="s">
        <v>3274</v>
      </c>
      <c r="K975" t="s">
        <v>3523</v>
      </c>
      <c r="L975" t="s">
        <v>4168</v>
      </c>
      <c r="M975" t="s">
        <v>3276</v>
      </c>
      <c r="N975" t="s">
        <v>3277</v>
      </c>
      <c r="O975" t="s">
        <v>4656</v>
      </c>
      <c r="P975" t="s">
        <v>1796</v>
      </c>
      <c r="Q975" t="s">
        <v>1796</v>
      </c>
      <c r="R975">
        <v>0</v>
      </c>
      <c r="S975">
        <v>0</v>
      </c>
      <c r="T975">
        <v>77750</v>
      </c>
      <c r="U975">
        <v>1.19</v>
      </c>
      <c r="V975">
        <v>65366</v>
      </c>
      <c r="W975">
        <v>0</v>
      </c>
      <c r="X975">
        <v>0</v>
      </c>
      <c r="Y975">
        <v>0</v>
      </c>
      <c r="Z975">
        <v>0</v>
      </c>
      <c r="AA975">
        <v>603</v>
      </c>
      <c r="AB975">
        <v>336211</v>
      </c>
      <c r="AC975">
        <v>9.1999999999999993</v>
      </c>
      <c r="AD975">
        <v>5.0999999999999996</v>
      </c>
      <c r="AE975">
        <v>0</v>
      </c>
      <c r="AF975">
        <v>0</v>
      </c>
      <c r="AG975">
        <v>0</v>
      </c>
      <c r="AH975" s="1">
        <f t="shared" si="15"/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204758.82829999999</v>
      </c>
      <c r="AO975">
        <v>64697.560700000002</v>
      </c>
      <c r="AP975">
        <v>0.94789999999999996</v>
      </c>
      <c r="AQ975">
        <v>0</v>
      </c>
      <c r="AR975">
        <v>0</v>
      </c>
      <c r="AS975">
        <v>98.361199999999997</v>
      </c>
      <c r="AT975">
        <v>2938768.6970000002</v>
      </c>
      <c r="AU975" s="1">
        <v>0</v>
      </c>
      <c r="AV975" s="1">
        <v>6.5136642403173797</v>
      </c>
      <c r="AW975" s="3">
        <v>0</v>
      </c>
      <c r="AX975" s="1">
        <v>2.1712214134391266</v>
      </c>
      <c r="AY975" s="1">
        <v>8.5367354055068905</v>
      </c>
      <c r="AZ975" s="1">
        <v>-4.8658072608519483</v>
      </c>
      <c r="BA975" s="1">
        <v>3.4639152583258834</v>
      </c>
      <c r="BB975" s="1">
        <f>BA975-(((100-AH975)/100)*17.6)</f>
        <v>-14.136084741674118</v>
      </c>
    </row>
    <row r="976" spans="1:54" x14ac:dyDescent="0.3">
      <c r="A976">
        <v>1</v>
      </c>
      <c r="B976" t="s">
        <v>1099</v>
      </c>
      <c r="C976">
        <v>3</v>
      </c>
      <c r="D976" t="s">
        <v>843</v>
      </c>
      <c r="E976" t="s">
        <v>3150</v>
      </c>
      <c r="F976" t="s">
        <v>3103</v>
      </c>
      <c r="G976" t="s">
        <v>3104</v>
      </c>
      <c r="H976" t="s">
        <v>3090</v>
      </c>
      <c r="I976" t="s">
        <v>1101</v>
      </c>
      <c r="J976" t="s">
        <v>3274</v>
      </c>
      <c r="K976" t="s">
        <v>3521</v>
      </c>
      <c r="L976" t="s">
        <v>4166</v>
      </c>
      <c r="M976" t="s">
        <v>3276</v>
      </c>
      <c r="N976" t="s">
        <v>3277</v>
      </c>
      <c r="O976" t="s">
        <v>4654</v>
      </c>
      <c r="P976" t="s">
        <v>1100</v>
      </c>
      <c r="Q976" t="s">
        <v>1100</v>
      </c>
      <c r="R976">
        <v>0</v>
      </c>
      <c r="S976">
        <v>0</v>
      </c>
      <c r="T976">
        <v>67633</v>
      </c>
      <c r="U976">
        <v>1.06</v>
      </c>
      <c r="V976">
        <v>63739</v>
      </c>
      <c r="W976">
        <v>0</v>
      </c>
      <c r="X976">
        <v>0</v>
      </c>
      <c r="Y976">
        <v>0</v>
      </c>
      <c r="Z976">
        <v>0</v>
      </c>
      <c r="AA976">
        <v>356</v>
      </c>
      <c r="AB976">
        <v>471135</v>
      </c>
      <c r="AC976">
        <v>5.6</v>
      </c>
      <c r="AD976">
        <v>7.4</v>
      </c>
      <c r="AE976">
        <v>0</v>
      </c>
      <c r="AF976">
        <v>0</v>
      </c>
      <c r="AG976">
        <v>0</v>
      </c>
      <c r="AH976" s="1">
        <f t="shared" si="15"/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64313.8442</v>
      </c>
      <c r="AP976">
        <v>0.96730000000000005</v>
      </c>
      <c r="AQ976">
        <v>0</v>
      </c>
      <c r="AR976">
        <v>0</v>
      </c>
      <c r="AS976">
        <v>92.586299999999994</v>
      </c>
      <c r="AT976">
        <v>2521714.3598000002</v>
      </c>
      <c r="AU976" s="1">
        <v>0</v>
      </c>
      <c r="AV976" s="1">
        <v>0</v>
      </c>
      <c r="AW976" s="3">
        <v>0</v>
      </c>
      <c r="AX976" s="1">
        <v>0</v>
      </c>
      <c r="AY976" s="1">
        <v>-5.6763887852993298</v>
      </c>
      <c r="AZ976" s="1">
        <v>-7.9763887852993296</v>
      </c>
      <c r="BA976" s="1">
        <v>20.002160237297861</v>
      </c>
      <c r="BB976" s="1">
        <f>BA976-(((100-AH976)/100)*16.7)</f>
        <v>3.302160237297862</v>
      </c>
    </row>
    <row r="977" spans="1:54" x14ac:dyDescent="0.3">
      <c r="A977">
        <v>1</v>
      </c>
      <c r="B977" t="s">
        <v>3033</v>
      </c>
      <c r="C977">
        <v>1</v>
      </c>
      <c r="D977" t="s">
        <v>577</v>
      </c>
      <c r="E977" t="s">
        <v>3150</v>
      </c>
      <c r="F977" t="s">
        <v>3105</v>
      </c>
      <c r="G977" t="s">
        <v>3104</v>
      </c>
      <c r="H977" t="s">
        <v>3090</v>
      </c>
      <c r="I977" t="s">
        <v>2823</v>
      </c>
      <c r="J977" t="s">
        <v>3274</v>
      </c>
      <c r="K977" t="s">
        <v>3522</v>
      </c>
      <c r="L977" t="s">
        <v>4167</v>
      </c>
      <c r="M977" t="s">
        <v>3276</v>
      </c>
      <c r="N977" t="s">
        <v>3277</v>
      </c>
      <c r="O977" t="s">
        <v>4655</v>
      </c>
      <c r="P977" t="s">
        <v>2822</v>
      </c>
      <c r="Q977" t="s">
        <v>2822</v>
      </c>
      <c r="R977">
        <v>0</v>
      </c>
      <c r="S977">
        <v>0</v>
      </c>
      <c r="T977">
        <v>84512</v>
      </c>
      <c r="U977">
        <v>1.28</v>
      </c>
      <c r="V977">
        <v>65786</v>
      </c>
      <c r="W977">
        <v>0</v>
      </c>
      <c r="X977">
        <v>0</v>
      </c>
      <c r="Y977">
        <v>0</v>
      </c>
      <c r="Z977">
        <v>0</v>
      </c>
      <c r="AA977">
        <v>596</v>
      </c>
      <c r="AB977">
        <v>463881</v>
      </c>
      <c r="AC977">
        <v>9.1</v>
      </c>
      <c r="AD977">
        <v>7.1</v>
      </c>
      <c r="AE977">
        <v>0</v>
      </c>
      <c r="AF977">
        <v>0</v>
      </c>
      <c r="AG977">
        <v>0</v>
      </c>
      <c r="AH977" s="1">
        <f t="shared" si="15"/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218340.69630000001</v>
      </c>
      <c r="AO977">
        <v>83762.623000000007</v>
      </c>
      <c r="AP977">
        <v>1.2337</v>
      </c>
      <c r="AQ977">
        <v>0</v>
      </c>
      <c r="AR977">
        <v>0</v>
      </c>
      <c r="AS977">
        <v>166.9564</v>
      </c>
      <c r="AT977">
        <v>3189333.719</v>
      </c>
      <c r="AU977" s="1">
        <v>0</v>
      </c>
      <c r="AV977" s="1">
        <v>6.4073226984268112</v>
      </c>
      <c r="AW977" s="3">
        <v>0</v>
      </c>
      <c r="AX977" s="1">
        <v>2.1357742328089371</v>
      </c>
      <c r="AY977" s="1">
        <v>5.6987003814008004</v>
      </c>
      <c r="AZ977" s="1">
        <v>0.80548909304124727</v>
      </c>
      <c r="BA977" s="1">
        <v>-3.9406581243880741</v>
      </c>
      <c r="BB977" s="1">
        <f>BA977-(((100-AH977)/100)*19.7)</f>
        <v>-23.640658124388075</v>
      </c>
    </row>
    <row r="978" spans="1:54" x14ac:dyDescent="0.3">
      <c r="A978">
        <v>1</v>
      </c>
      <c r="B978" t="s">
        <v>1915</v>
      </c>
      <c r="C978">
        <v>3</v>
      </c>
      <c r="D978" t="s">
        <v>577</v>
      </c>
      <c r="E978" t="s">
        <v>3150</v>
      </c>
      <c r="F978" t="s">
        <v>3106</v>
      </c>
      <c r="G978" t="s">
        <v>3104</v>
      </c>
      <c r="H978" t="s">
        <v>3090</v>
      </c>
      <c r="I978" t="s">
        <v>1797</v>
      </c>
      <c r="J978" t="s">
        <v>3274</v>
      </c>
      <c r="K978" t="s">
        <v>3523</v>
      </c>
      <c r="L978" t="s">
        <v>4168</v>
      </c>
      <c r="M978" t="s">
        <v>3276</v>
      </c>
      <c r="N978" t="s">
        <v>3277</v>
      </c>
      <c r="O978" t="s">
        <v>4656</v>
      </c>
      <c r="P978" t="s">
        <v>1796</v>
      </c>
      <c r="Q978" t="s">
        <v>1796</v>
      </c>
      <c r="R978">
        <v>0</v>
      </c>
      <c r="S978">
        <v>0</v>
      </c>
      <c r="T978">
        <v>75339</v>
      </c>
      <c r="U978">
        <v>1.19</v>
      </c>
      <c r="V978">
        <v>63149</v>
      </c>
      <c r="W978">
        <v>0</v>
      </c>
      <c r="X978">
        <v>0</v>
      </c>
      <c r="Y978">
        <v>0</v>
      </c>
      <c r="Z978">
        <v>0</v>
      </c>
      <c r="AA978">
        <v>463</v>
      </c>
      <c r="AB978">
        <v>664047</v>
      </c>
      <c r="AC978">
        <v>7.3</v>
      </c>
      <c r="AD978">
        <v>10.5</v>
      </c>
      <c r="AE978">
        <v>0</v>
      </c>
      <c r="AF978">
        <v>0</v>
      </c>
      <c r="AG978">
        <v>0</v>
      </c>
      <c r="AH978" s="1">
        <f t="shared" si="15"/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171777.17980000001</v>
      </c>
      <c r="AO978">
        <v>66160.921799999996</v>
      </c>
      <c r="AP978">
        <v>0.99760000000000004</v>
      </c>
      <c r="AQ978">
        <v>0</v>
      </c>
      <c r="AR978">
        <v>0</v>
      </c>
      <c r="AS978">
        <v>97.091200000000001</v>
      </c>
      <c r="AT978">
        <v>3268175.3108999999</v>
      </c>
      <c r="AU978" s="1">
        <v>0</v>
      </c>
      <c r="AV978" s="1">
        <v>4.9935916343148357</v>
      </c>
      <c r="AW978" s="3">
        <v>0</v>
      </c>
      <c r="AX978" s="1">
        <v>1.6645305447716119</v>
      </c>
      <c r="AY978" s="1">
        <v>13.639078696824299</v>
      </c>
      <c r="AZ978" s="1">
        <v>0.16711938145800964</v>
      </c>
      <c r="BA978" s="1">
        <v>-3.3631743662749294</v>
      </c>
      <c r="BB978" s="1">
        <f>BA978-(((100-AH978)/100)*17.6)</f>
        <v>-20.963174366274931</v>
      </c>
    </row>
    <row r="979" spans="1:54" x14ac:dyDescent="0.3">
      <c r="A979">
        <v>1</v>
      </c>
      <c r="B979" t="s">
        <v>2184</v>
      </c>
      <c r="C979">
        <v>1</v>
      </c>
      <c r="D979" t="s">
        <v>2554</v>
      </c>
      <c r="E979" t="s">
        <v>3151</v>
      </c>
      <c r="F979" t="s">
        <v>3103</v>
      </c>
      <c r="G979" t="s">
        <v>3089</v>
      </c>
      <c r="H979" t="s">
        <v>3088</v>
      </c>
      <c r="I979" t="s">
        <v>1247</v>
      </c>
      <c r="J979" t="s">
        <v>3274</v>
      </c>
      <c r="K979" t="s">
        <v>3524</v>
      </c>
      <c r="L979" t="s">
        <v>4156</v>
      </c>
      <c r="M979" t="s">
        <v>3276</v>
      </c>
      <c r="N979" t="s">
        <v>3277</v>
      </c>
      <c r="O979" t="s">
        <v>4657</v>
      </c>
      <c r="P979" t="s">
        <v>1246</v>
      </c>
      <c r="Q979" t="s">
        <v>1246</v>
      </c>
      <c r="R979">
        <v>81982</v>
      </c>
      <c r="S979">
        <v>1.26</v>
      </c>
      <c r="T979">
        <v>22373</v>
      </c>
      <c r="U979">
        <v>0.34</v>
      </c>
      <c r="V979">
        <v>65127</v>
      </c>
      <c r="W979">
        <v>241</v>
      </c>
      <c r="X979">
        <v>151159</v>
      </c>
      <c r="Y979">
        <v>4</v>
      </c>
      <c r="Z979">
        <v>2.2999999999999998</v>
      </c>
      <c r="AA979">
        <v>75</v>
      </c>
      <c r="AB979">
        <v>145166</v>
      </c>
      <c r="AC979">
        <v>1.1000000000000001</v>
      </c>
      <c r="AD979">
        <v>2.2000000000000002</v>
      </c>
      <c r="AE979">
        <v>79</v>
      </c>
      <c r="AF979">
        <v>51</v>
      </c>
      <c r="AG979">
        <v>76</v>
      </c>
      <c r="AH979" s="1">
        <f t="shared" si="15"/>
        <v>68.666666666666671</v>
      </c>
      <c r="AI979">
        <v>76604.007299999997</v>
      </c>
      <c r="AJ979">
        <v>1.1361000000000001</v>
      </c>
      <c r="AK979">
        <v>4.9260999999999999</v>
      </c>
      <c r="AL979">
        <v>0</v>
      </c>
      <c r="AM979">
        <v>80.573499999999996</v>
      </c>
      <c r="AN979">
        <v>1779132.4909999999</v>
      </c>
      <c r="AO979">
        <v>0</v>
      </c>
      <c r="AP979">
        <v>0</v>
      </c>
      <c r="AQ979">
        <v>0.70330000000000004</v>
      </c>
      <c r="AR979">
        <v>0</v>
      </c>
      <c r="AS979">
        <v>11.503500000000001</v>
      </c>
      <c r="AT979">
        <v>1198512.2320000001</v>
      </c>
      <c r="AU979" s="1">
        <v>100</v>
      </c>
      <c r="AV979" s="1">
        <v>59.749656406541007</v>
      </c>
      <c r="AW979" s="3">
        <v>87.50665204122636</v>
      </c>
      <c r="AX979" s="1">
        <v>82.418769482589127</v>
      </c>
      <c r="AY979" s="1">
        <v>95.766151523786306</v>
      </c>
      <c r="AZ979" s="1">
        <v>95.361783221885858</v>
      </c>
      <c r="BA979" s="1">
        <v>83.168979609212045</v>
      </c>
      <c r="BB979" s="1">
        <f>BA979-(((100-AH979)/100)*16.7)</f>
        <v>77.936312942545385</v>
      </c>
    </row>
    <row r="980" spans="1:54" x14ac:dyDescent="0.3">
      <c r="A980">
        <v>1</v>
      </c>
      <c r="B980" t="s">
        <v>2369</v>
      </c>
      <c r="C980">
        <v>3</v>
      </c>
      <c r="D980" t="s">
        <v>2554</v>
      </c>
      <c r="E980" t="s">
        <v>3151</v>
      </c>
      <c r="F980" t="s">
        <v>3105</v>
      </c>
      <c r="G980" t="s">
        <v>3089</v>
      </c>
      <c r="H980" t="s">
        <v>3088</v>
      </c>
      <c r="I980" t="s">
        <v>366</v>
      </c>
      <c r="J980" t="s">
        <v>3274</v>
      </c>
      <c r="K980" t="s">
        <v>3525</v>
      </c>
      <c r="L980" t="s">
        <v>4157</v>
      </c>
      <c r="M980" t="s">
        <v>3276</v>
      </c>
      <c r="N980" t="s">
        <v>3277</v>
      </c>
      <c r="O980" t="s">
        <v>4658</v>
      </c>
      <c r="P980" t="s">
        <v>365</v>
      </c>
      <c r="Q980" t="s">
        <v>365</v>
      </c>
      <c r="R980">
        <v>70788</v>
      </c>
      <c r="S980">
        <v>1.08</v>
      </c>
      <c r="T980">
        <v>20723</v>
      </c>
      <c r="U980">
        <v>0.32</v>
      </c>
      <c r="V980">
        <v>65437</v>
      </c>
      <c r="W980">
        <v>205</v>
      </c>
      <c r="X980">
        <v>302581</v>
      </c>
      <c r="Y980">
        <v>3</v>
      </c>
      <c r="Z980">
        <v>4.5999999999999996</v>
      </c>
      <c r="AA980">
        <v>39</v>
      </c>
      <c r="AB980">
        <v>278013</v>
      </c>
      <c r="AC980">
        <v>0.6</v>
      </c>
      <c r="AD980">
        <v>4.2</v>
      </c>
      <c r="AE980">
        <v>77</v>
      </c>
      <c r="AF980">
        <v>52</v>
      </c>
      <c r="AG980">
        <v>84</v>
      </c>
      <c r="AH980" s="1">
        <f t="shared" si="15"/>
        <v>71</v>
      </c>
      <c r="AI980">
        <v>68256.887300000002</v>
      </c>
      <c r="AJ980">
        <v>1.0185999999999999</v>
      </c>
      <c r="AK980">
        <v>0</v>
      </c>
      <c r="AL980">
        <v>0</v>
      </c>
      <c r="AM980">
        <v>64.468299999999999</v>
      </c>
      <c r="AN980">
        <v>1903983.3578000001</v>
      </c>
      <c r="AO980">
        <v>20808.477800000001</v>
      </c>
      <c r="AP980">
        <v>0.3105</v>
      </c>
      <c r="AQ980">
        <v>0</v>
      </c>
      <c r="AR980">
        <v>0</v>
      </c>
      <c r="AS980">
        <v>12.576499999999999</v>
      </c>
      <c r="AT980">
        <v>1833726.1514000001</v>
      </c>
      <c r="AU980" s="1">
        <v>76.636846683739705</v>
      </c>
      <c r="AV980" s="1">
        <v>50.939843053975551</v>
      </c>
      <c r="AW980" s="3">
        <v>83.676380495503921</v>
      </c>
      <c r="AX980" s="1">
        <v>70.417690077739721</v>
      </c>
      <c r="AY980" s="1">
        <v>86.395281161171894</v>
      </c>
      <c r="AZ980" s="1">
        <v>84.916165665058884</v>
      </c>
      <c r="BA980" s="1">
        <v>-3.0711751449395308</v>
      </c>
      <c r="BB980" s="1">
        <f>BA980-(((100-AH980)/100)*19.7)</f>
        <v>-8.78417514493953</v>
      </c>
    </row>
    <row r="981" spans="1:54" x14ac:dyDescent="0.3">
      <c r="A981">
        <v>1</v>
      </c>
      <c r="B981" t="s">
        <v>2296</v>
      </c>
      <c r="C981">
        <v>1</v>
      </c>
      <c r="D981" t="s">
        <v>2782</v>
      </c>
      <c r="E981" t="s">
        <v>3151</v>
      </c>
      <c r="F981" t="s">
        <v>3106</v>
      </c>
      <c r="G981" t="s">
        <v>3089</v>
      </c>
      <c r="H981" t="s">
        <v>3088</v>
      </c>
      <c r="I981" t="s">
        <v>1886</v>
      </c>
      <c r="J981" t="s">
        <v>3274</v>
      </c>
      <c r="K981" t="s">
        <v>3526</v>
      </c>
      <c r="L981" t="s">
        <v>4158</v>
      </c>
      <c r="M981" t="s">
        <v>3276</v>
      </c>
      <c r="N981" t="s">
        <v>3277</v>
      </c>
      <c r="O981" t="s">
        <v>4659</v>
      </c>
      <c r="P981" t="s">
        <v>1885</v>
      </c>
      <c r="Q981" t="s">
        <v>1885</v>
      </c>
      <c r="R981">
        <v>62087</v>
      </c>
      <c r="S981">
        <v>0.94</v>
      </c>
      <c r="T981">
        <v>18607</v>
      </c>
      <c r="U981">
        <v>0.28000000000000003</v>
      </c>
      <c r="V981">
        <v>66164</v>
      </c>
      <c r="W981">
        <v>220</v>
      </c>
      <c r="X981">
        <v>241200</v>
      </c>
      <c r="Y981">
        <v>3</v>
      </c>
      <c r="Z981">
        <v>3.6</v>
      </c>
      <c r="AA981">
        <v>63</v>
      </c>
      <c r="AB981">
        <v>231203</v>
      </c>
      <c r="AC981">
        <v>1</v>
      </c>
      <c r="AD981">
        <v>3.5</v>
      </c>
      <c r="AE981">
        <v>77</v>
      </c>
      <c r="AF981">
        <v>51</v>
      </c>
      <c r="AG981">
        <v>78</v>
      </c>
      <c r="AH981" s="1">
        <f t="shared" si="15"/>
        <v>68.666666666666671</v>
      </c>
      <c r="AI981">
        <v>63281.331100000003</v>
      </c>
      <c r="AJ981">
        <v>0.93589999999999995</v>
      </c>
      <c r="AK981">
        <v>0</v>
      </c>
      <c r="AL981">
        <v>0</v>
      </c>
      <c r="AM981">
        <v>58.004800000000003</v>
      </c>
      <c r="AN981">
        <v>2781699.395</v>
      </c>
      <c r="AO981">
        <v>0</v>
      </c>
      <c r="AP981">
        <v>0</v>
      </c>
      <c r="AQ981">
        <v>0</v>
      </c>
      <c r="AR981">
        <v>0</v>
      </c>
      <c r="AS981">
        <v>18.307300000000001</v>
      </c>
      <c r="AT981">
        <v>1649279.9620000001</v>
      </c>
      <c r="AU981" s="1">
        <v>100</v>
      </c>
      <c r="AV981" s="1">
        <v>62.778432731931147</v>
      </c>
      <c r="AW981" s="3">
        <v>76.009964343793442</v>
      </c>
      <c r="AX981" s="1">
        <v>79.596132358574877</v>
      </c>
      <c r="AY981" s="1">
        <v>99.568047499475597</v>
      </c>
      <c r="AZ981" s="1">
        <v>96.772717632600362</v>
      </c>
      <c r="BA981" s="1">
        <v>68.444226867027083</v>
      </c>
      <c r="BB981" s="1">
        <f>BA981-(((100-AH981)/100)*17.6)</f>
        <v>62.929560200360413</v>
      </c>
    </row>
    <row r="982" spans="1:54" x14ac:dyDescent="0.3">
      <c r="A982">
        <v>1</v>
      </c>
      <c r="B982" t="s">
        <v>1245</v>
      </c>
      <c r="C982">
        <v>3</v>
      </c>
      <c r="D982" t="s">
        <v>2782</v>
      </c>
      <c r="E982" t="s">
        <v>3151</v>
      </c>
      <c r="F982" t="s">
        <v>3103</v>
      </c>
      <c r="G982" t="s">
        <v>3089</v>
      </c>
      <c r="H982" t="s">
        <v>3090</v>
      </c>
      <c r="I982" t="s">
        <v>1247</v>
      </c>
      <c r="J982" t="s">
        <v>3274</v>
      </c>
      <c r="K982" t="s">
        <v>3524</v>
      </c>
      <c r="L982" t="s">
        <v>4156</v>
      </c>
      <c r="M982" t="s">
        <v>3276</v>
      </c>
      <c r="N982" t="s">
        <v>3277</v>
      </c>
      <c r="O982" t="s">
        <v>4657</v>
      </c>
      <c r="P982" t="s">
        <v>1246</v>
      </c>
      <c r="Q982" t="s">
        <v>1246</v>
      </c>
      <c r="R982">
        <v>0</v>
      </c>
      <c r="S982">
        <v>0</v>
      </c>
      <c r="T982">
        <v>0</v>
      </c>
      <c r="U982">
        <v>0</v>
      </c>
      <c r="V982">
        <v>65440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s="1">
        <f t="shared" si="15"/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 s="1">
        <v>0</v>
      </c>
      <c r="AV982" s="1">
        <v>0</v>
      </c>
      <c r="AW982" s="3">
        <v>0</v>
      </c>
      <c r="AX982" s="1">
        <v>0</v>
      </c>
      <c r="AY982" s="1">
        <v>9.3323031750676293</v>
      </c>
      <c r="AZ982" s="1">
        <v>0</v>
      </c>
      <c r="BA982" s="1">
        <v>13.384110875555239</v>
      </c>
      <c r="BB982" s="1">
        <f>BA982-(((100-AH982)/100)*16.7)</f>
        <v>-3.3158891244447606</v>
      </c>
    </row>
    <row r="983" spans="1:54" x14ac:dyDescent="0.3">
      <c r="A983">
        <v>1</v>
      </c>
      <c r="B983" t="s">
        <v>3078</v>
      </c>
      <c r="C983">
        <v>1</v>
      </c>
      <c r="D983" t="s">
        <v>2396</v>
      </c>
      <c r="E983" t="s">
        <v>3151</v>
      </c>
      <c r="F983" t="s">
        <v>3105</v>
      </c>
      <c r="G983" t="s">
        <v>3089</v>
      </c>
      <c r="H983" t="s">
        <v>3090</v>
      </c>
      <c r="I983" t="s">
        <v>366</v>
      </c>
      <c r="J983" t="s">
        <v>3274</v>
      </c>
      <c r="K983" t="s">
        <v>3525</v>
      </c>
      <c r="L983" t="s">
        <v>4157</v>
      </c>
      <c r="M983" t="s">
        <v>3276</v>
      </c>
      <c r="N983" t="s">
        <v>3277</v>
      </c>
      <c r="O983" t="s">
        <v>4658</v>
      </c>
      <c r="P983" t="s">
        <v>365</v>
      </c>
      <c r="Q983" t="s">
        <v>365</v>
      </c>
      <c r="R983">
        <v>0</v>
      </c>
      <c r="S983">
        <v>0</v>
      </c>
      <c r="T983">
        <v>0</v>
      </c>
      <c r="U983">
        <v>0</v>
      </c>
      <c r="V983">
        <v>67282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s="1">
        <f t="shared" si="15"/>
        <v>0</v>
      </c>
      <c r="AI983">
        <v>376994.55249999999</v>
      </c>
      <c r="AJ983">
        <v>5.6466000000000003</v>
      </c>
      <c r="AK983">
        <v>0</v>
      </c>
      <c r="AL983">
        <v>0</v>
      </c>
      <c r="AM983">
        <v>70.598600000000005</v>
      </c>
      <c r="AN983">
        <v>368997.5612</v>
      </c>
      <c r="AO983">
        <v>376994.55249999999</v>
      </c>
      <c r="AP983">
        <v>5.6466000000000003</v>
      </c>
      <c r="AQ983">
        <v>0</v>
      </c>
      <c r="AR983">
        <v>0</v>
      </c>
      <c r="AS983">
        <v>124.11190000000001</v>
      </c>
      <c r="AT983">
        <v>368997.5612</v>
      </c>
      <c r="AU983" s="1">
        <v>50</v>
      </c>
      <c r="AV983" s="1">
        <v>50</v>
      </c>
      <c r="AW983" s="3">
        <v>36.258239797031997</v>
      </c>
      <c r="AX983" s="1">
        <v>45.419413265677328</v>
      </c>
      <c r="AY983" s="1">
        <v>-9.2564437483226296</v>
      </c>
      <c r="AZ983" s="1">
        <v>-11.985473085038763</v>
      </c>
      <c r="BA983" s="1">
        <v>-12.330999106040608</v>
      </c>
      <c r="BB983" s="1">
        <f>BA983-(((100-AH983)/100)*19.7)</f>
        <v>-32.030999106040611</v>
      </c>
    </row>
    <row r="984" spans="1:54" x14ac:dyDescent="0.3">
      <c r="A984">
        <v>1</v>
      </c>
      <c r="B984" t="s">
        <v>2336</v>
      </c>
      <c r="C984">
        <v>1</v>
      </c>
      <c r="D984" t="s">
        <v>146</v>
      </c>
      <c r="E984" t="s">
        <v>3149</v>
      </c>
      <c r="F984" t="s">
        <v>3106</v>
      </c>
      <c r="G984" t="s">
        <v>3089</v>
      </c>
      <c r="H984" t="s">
        <v>3088</v>
      </c>
      <c r="I984" t="s">
        <v>1401</v>
      </c>
      <c r="J984" t="s">
        <v>3274</v>
      </c>
      <c r="K984" t="s">
        <v>3520</v>
      </c>
      <c r="L984" t="s">
        <v>4148</v>
      </c>
      <c r="M984" t="s">
        <v>3276</v>
      </c>
      <c r="N984" t="s">
        <v>3277</v>
      </c>
      <c r="O984" t="s">
        <v>4653</v>
      </c>
      <c r="P984" t="s">
        <v>1400</v>
      </c>
      <c r="Q984" t="s">
        <v>1400</v>
      </c>
      <c r="R984">
        <v>221201</v>
      </c>
      <c r="S984">
        <v>3.33</v>
      </c>
      <c r="T984">
        <v>0</v>
      </c>
      <c r="U984">
        <v>0</v>
      </c>
      <c r="V984">
        <v>66399</v>
      </c>
      <c r="W984">
        <v>1317</v>
      </c>
      <c r="X984">
        <v>355765</v>
      </c>
      <c r="Y984">
        <v>20</v>
      </c>
      <c r="Z984">
        <v>5.4</v>
      </c>
      <c r="AA984">
        <v>0</v>
      </c>
      <c r="AB984">
        <v>0</v>
      </c>
      <c r="AC984">
        <v>0</v>
      </c>
      <c r="AD984">
        <v>0</v>
      </c>
      <c r="AE984">
        <v>100</v>
      </c>
      <c r="AF984">
        <v>100</v>
      </c>
      <c r="AG984">
        <v>100</v>
      </c>
      <c r="AH984" s="1">
        <f t="shared" si="15"/>
        <v>100</v>
      </c>
      <c r="AI984">
        <v>235160.19349999999</v>
      </c>
      <c r="AJ984">
        <v>3.4554999999999998</v>
      </c>
      <c r="AK984">
        <v>0</v>
      </c>
      <c r="AL984">
        <v>0</v>
      </c>
      <c r="AM984">
        <v>430.60300000000001</v>
      </c>
      <c r="AN984">
        <v>3194526.9959999998</v>
      </c>
      <c r="AO984">
        <v>101293.8259</v>
      </c>
      <c r="AP984">
        <v>1.4883999999999999</v>
      </c>
      <c r="AQ984">
        <v>0</v>
      </c>
      <c r="AR984">
        <v>0</v>
      </c>
      <c r="AS984">
        <v>0</v>
      </c>
      <c r="AT984">
        <v>209953.5001</v>
      </c>
      <c r="AU984" s="1">
        <v>69.89370907779977</v>
      </c>
      <c r="AV984" s="1">
        <v>93.833023853697739</v>
      </c>
      <c r="AW984" s="3">
        <v>100</v>
      </c>
      <c r="AX984" s="1">
        <v>87.908910977165831</v>
      </c>
      <c r="AY984" s="1">
        <v>104.402651637575</v>
      </c>
      <c r="AZ984" s="1">
        <v>102.74617244144672</v>
      </c>
      <c r="BA984" s="1">
        <v>83.596590183474518</v>
      </c>
      <c r="BB984" s="1">
        <f>BA984-(((100-AH984)/100)*17.6)</f>
        <v>83.596590183474518</v>
      </c>
    </row>
    <row r="985" spans="1:54" x14ac:dyDescent="0.3">
      <c r="A985">
        <v>1</v>
      </c>
      <c r="B985" t="s">
        <v>2966</v>
      </c>
      <c r="C985">
        <v>3</v>
      </c>
      <c r="D985" t="s">
        <v>2396</v>
      </c>
      <c r="E985" t="s">
        <v>3151</v>
      </c>
      <c r="F985" t="s">
        <v>3106</v>
      </c>
      <c r="G985" t="s">
        <v>3089</v>
      </c>
      <c r="H985" t="s">
        <v>3090</v>
      </c>
      <c r="I985" t="s">
        <v>1886</v>
      </c>
      <c r="J985" t="s">
        <v>3274</v>
      </c>
      <c r="K985" t="s">
        <v>3526</v>
      </c>
      <c r="L985" t="s">
        <v>4158</v>
      </c>
      <c r="M985" t="s">
        <v>3276</v>
      </c>
      <c r="N985" t="s">
        <v>3277</v>
      </c>
      <c r="O985" t="s">
        <v>4659</v>
      </c>
      <c r="P985" t="s">
        <v>1885</v>
      </c>
      <c r="Q985" t="s">
        <v>1885</v>
      </c>
      <c r="R985">
        <v>86016</v>
      </c>
      <c r="S985">
        <v>1.32</v>
      </c>
      <c r="T985">
        <v>33982</v>
      </c>
      <c r="U985">
        <v>0.52</v>
      </c>
      <c r="V985">
        <v>65286</v>
      </c>
      <c r="W985">
        <v>353</v>
      </c>
      <c r="X985">
        <v>342866</v>
      </c>
      <c r="Y985">
        <v>5</v>
      </c>
      <c r="Z985">
        <v>5.3</v>
      </c>
      <c r="AA985">
        <v>100</v>
      </c>
      <c r="AB985">
        <v>342068</v>
      </c>
      <c r="AC985">
        <v>1.5</v>
      </c>
      <c r="AD985">
        <v>5.2</v>
      </c>
      <c r="AE985">
        <v>72</v>
      </c>
      <c r="AF985">
        <v>50</v>
      </c>
      <c r="AG985">
        <v>78</v>
      </c>
      <c r="AH985" s="1">
        <f t="shared" si="15"/>
        <v>66.666666666666671</v>
      </c>
      <c r="AI985">
        <v>80794.061700000006</v>
      </c>
      <c r="AJ985">
        <v>1.2165999999999999</v>
      </c>
      <c r="AK985">
        <v>0</v>
      </c>
      <c r="AL985">
        <v>0</v>
      </c>
      <c r="AM985">
        <v>76.260099999999994</v>
      </c>
      <c r="AN985">
        <v>2166841.1011999999</v>
      </c>
      <c r="AO985">
        <v>28506.880499999999</v>
      </c>
      <c r="AP985">
        <v>0.42930000000000001</v>
      </c>
      <c r="AQ985">
        <v>0</v>
      </c>
      <c r="AR985">
        <v>0</v>
      </c>
      <c r="AS985">
        <v>41.134999999999998</v>
      </c>
      <c r="AT985">
        <v>2048007.9065</v>
      </c>
      <c r="AU985" s="1">
        <v>73.918906894839196</v>
      </c>
      <c r="AV985" s="1">
        <v>51.409696936745618</v>
      </c>
      <c r="AW985" s="3">
        <v>64.960207027380193</v>
      </c>
      <c r="AX985" s="1">
        <v>63.429603619655005</v>
      </c>
      <c r="AY985" s="1">
        <v>98.145205142376597</v>
      </c>
      <c r="AZ985" s="1">
        <v>93.135060838269339</v>
      </c>
      <c r="BA985" s="1">
        <v>-8.5061048102318857</v>
      </c>
      <c r="BB985" s="1">
        <f>BA985-(((100-AH985)/100)*17.6)</f>
        <v>-14.372771476898553</v>
      </c>
    </row>
    <row r="986" spans="1:54" x14ac:dyDescent="0.3">
      <c r="A986">
        <v>1</v>
      </c>
      <c r="B986" t="s">
        <v>164</v>
      </c>
      <c r="C986">
        <v>1</v>
      </c>
      <c r="D986" t="s">
        <v>2807</v>
      </c>
      <c r="E986" t="s">
        <v>3151</v>
      </c>
      <c r="F986" t="s">
        <v>3103</v>
      </c>
      <c r="G986" t="s">
        <v>3104</v>
      </c>
      <c r="H986" t="s">
        <v>3088</v>
      </c>
      <c r="I986" t="s">
        <v>1247</v>
      </c>
      <c r="J986" t="s">
        <v>3274</v>
      </c>
      <c r="K986" t="s">
        <v>3524</v>
      </c>
      <c r="L986" t="s">
        <v>4156</v>
      </c>
      <c r="M986" t="s">
        <v>3276</v>
      </c>
      <c r="N986" t="s">
        <v>3277</v>
      </c>
      <c r="O986" t="s">
        <v>4657</v>
      </c>
      <c r="P986" t="s">
        <v>1246</v>
      </c>
      <c r="Q986" t="s">
        <v>1246</v>
      </c>
      <c r="R986">
        <v>0</v>
      </c>
      <c r="S986">
        <v>0</v>
      </c>
      <c r="T986">
        <v>68665</v>
      </c>
      <c r="U986">
        <v>1.05</v>
      </c>
      <c r="V986">
        <v>65541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361806</v>
      </c>
      <c r="AC986">
        <v>0</v>
      </c>
      <c r="AD986">
        <v>5.5</v>
      </c>
      <c r="AE986">
        <v>0</v>
      </c>
      <c r="AF986">
        <v>0</v>
      </c>
      <c r="AG986">
        <v>0</v>
      </c>
      <c r="AH986" s="1">
        <f t="shared" si="15"/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49034.179799999998</v>
      </c>
      <c r="AO986">
        <v>62024.923799999997</v>
      </c>
      <c r="AP986">
        <v>0.90600000000000003</v>
      </c>
      <c r="AQ986">
        <v>0</v>
      </c>
      <c r="AR986">
        <v>0</v>
      </c>
      <c r="AS986">
        <v>89.915499999999994</v>
      </c>
      <c r="AT986">
        <v>2527212.2179999999</v>
      </c>
      <c r="AU986" s="1">
        <v>0</v>
      </c>
      <c r="AV986" s="1">
        <v>1.9033187136864318</v>
      </c>
      <c r="AW986" s="3">
        <v>0</v>
      </c>
      <c r="AX986" s="1">
        <v>0.63443957122881056</v>
      </c>
      <c r="AY986" s="1">
        <v>33.750113948508599</v>
      </c>
      <c r="AZ986" s="1">
        <v>31.464706058646861</v>
      </c>
      <c r="BA986" s="1">
        <v>-12.763256850141191</v>
      </c>
      <c r="BB986" s="1">
        <f>BA986-(((100-AH986)/100)*16.7)</f>
        <v>-29.463256850141192</v>
      </c>
    </row>
    <row r="987" spans="1:54" x14ac:dyDescent="0.3">
      <c r="A987">
        <v>1</v>
      </c>
      <c r="B987" t="s">
        <v>364</v>
      </c>
      <c r="C987">
        <v>3</v>
      </c>
      <c r="D987" t="s">
        <v>2807</v>
      </c>
      <c r="E987" t="s">
        <v>3151</v>
      </c>
      <c r="F987" t="s">
        <v>3105</v>
      </c>
      <c r="G987" t="s">
        <v>3104</v>
      </c>
      <c r="H987" t="s">
        <v>3088</v>
      </c>
      <c r="I987" t="s">
        <v>366</v>
      </c>
      <c r="J987" t="s">
        <v>3274</v>
      </c>
      <c r="K987" t="s">
        <v>3525</v>
      </c>
      <c r="L987" t="s">
        <v>4157</v>
      </c>
      <c r="M987" t="s">
        <v>3276</v>
      </c>
      <c r="N987" t="s">
        <v>3277</v>
      </c>
      <c r="O987" t="s">
        <v>4658</v>
      </c>
      <c r="P987" t="s">
        <v>365</v>
      </c>
      <c r="Q987" t="s">
        <v>365</v>
      </c>
      <c r="R987">
        <v>0</v>
      </c>
      <c r="S987">
        <v>0</v>
      </c>
      <c r="T987">
        <v>73968</v>
      </c>
      <c r="U987">
        <v>1.1299999999999999</v>
      </c>
      <c r="V987">
        <v>65735</v>
      </c>
      <c r="W987">
        <v>0</v>
      </c>
      <c r="X987">
        <v>0</v>
      </c>
      <c r="Y987">
        <v>0</v>
      </c>
      <c r="Z987">
        <v>0</v>
      </c>
      <c r="AA987">
        <v>429</v>
      </c>
      <c r="AB987">
        <v>627011</v>
      </c>
      <c r="AC987">
        <v>6.5</v>
      </c>
      <c r="AD987">
        <v>9.5</v>
      </c>
      <c r="AE987">
        <v>0</v>
      </c>
      <c r="AF987">
        <v>0</v>
      </c>
      <c r="AG987">
        <v>0</v>
      </c>
      <c r="AH987" s="1">
        <f t="shared" si="15"/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85569.600600000005</v>
      </c>
      <c r="AP987">
        <v>1.298</v>
      </c>
      <c r="AQ987">
        <v>0</v>
      </c>
      <c r="AR987">
        <v>0</v>
      </c>
      <c r="AS987">
        <v>140.2501</v>
      </c>
      <c r="AT987">
        <v>3682163.2697999999</v>
      </c>
      <c r="AU987" s="1">
        <v>0</v>
      </c>
      <c r="AV987" s="1">
        <v>0</v>
      </c>
      <c r="AW987" s="3">
        <v>0</v>
      </c>
      <c r="AX987" s="1">
        <v>0</v>
      </c>
      <c r="AY987" s="1">
        <v>13.7614737382951</v>
      </c>
      <c r="AZ987" s="1">
        <v>8.7614737382951002</v>
      </c>
      <c r="BA987" s="1">
        <v>71.631141641793164</v>
      </c>
      <c r="BB987" s="1">
        <f>BA987-(((100-AH987)/100)*19.7)</f>
        <v>51.931141641793161</v>
      </c>
    </row>
    <row r="988" spans="1:54" x14ac:dyDescent="0.3">
      <c r="A988">
        <v>1</v>
      </c>
      <c r="B988" t="s">
        <v>1884</v>
      </c>
      <c r="C988">
        <v>1</v>
      </c>
      <c r="D988" t="s">
        <v>2309</v>
      </c>
      <c r="E988" t="s">
        <v>3151</v>
      </c>
      <c r="F988" t="s">
        <v>3106</v>
      </c>
      <c r="G988" t="s">
        <v>3104</v>
      </c>
      <c r="H988" t="s">
        <v>3088</v>
      </c>
      <c r="I988" t="s">
        <v>1886</v>
      </c>
      <c r="J988" t="s">
        <v>3274</v>
      </c>
      <c r="K988" t="s">
        <v>3526</v>
      </c>
      <c r="L988" t="s">
        <v>4158</v>
      </c>
      <c r="M988" t="s">
        <v>3276</v>
      </c>
      <c r="N988" t="s">
        <v>3277</v>
      </c>
      <c r="O988" t="s">
        <v>4659</v>
      </c>
      <c r="P988" t="s">
        <v>1885</v>
      </c>
      <c r="Q988" t="s">
        <v>1885</v>
      </c>
      <c r="R988">
        <v>0</v>
      </c>
      <c r="S988">
        <v>0</v>
      </c>
      <c r="T988">
        <v>65719</v>
      </c>
      <c r="U988">
        <v>0.99</v>
      </c>
      <c r="V988">
        <v>66466</v>
      </c>
      <c r="W988">
        <v>0</v>
      </c>
      <c r="X988">
        <v>0</v>
      </c>
      <c r="Y988">
        <v>0</v>
      </c>
      <c r="Z988">
        <v>0</v>
      </c>
      <c r="AA988">
        <v>366</v>
      </c>
      <c r="AB988">
        <v>438346</v>
      </c>
      <c r="AC988">
        <v>5.5</v>
      </c>
      <c r="AD988">
        <v>6.6</v>
      </c>
      <c r="AE988">
        <v>0</v>
      </c>
      <c r="AF988">
        <v>0</v>
      </c>
      <c r="AG988">
        <v>0</v>
      </c>
      <c r="AH988" s="1">
        <f t="shared" si="15"/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59824.957000000002</v>
      </c>
      <c r="AP988">
        <v>0.88349999999999995</v>
      </c>
      <c r="AQ988">
        <v>0</v>
      </c>
      <c r="AR988">
        <v>0</v>
      </c>
      <c r="AS988">
        <v>97.930899999999994</v>
      </c>
      <c r="AT988">
        <v>0</v>
      </c>
      <c r="AU988" s="1">
        <v>0</v>
      </c>
      <c r="AV988" s="1">
        <v>0</v>
      </c>
      <c r="AW988" s="3">
        <v>0</v>
      </c>
      <c r="AX988" s="1">
        <v>0</v>
      </c>
      <c r="AY988" s="1">
        <v>21.480011041052698</v>
      </c>
      <c r="AZ988" s="1">
        <v>0</v>
      </c>
      <c r="BA988" s="1">
        <v>2.5566883771089621</v>
      </c>
      <c r="BB988" s="1">
        <f>BA988-(((100-AH988)/100)*17.6)</f>
        <v>-15.043311622891039</v>
      </c>
    </row>
    <row r="989" spans="1:54" x14ac:dyDescent="0.3">
      <c r="A989">
        <v>1</v>
      </c>
      <c r="B989" t="s">
        <v>1192</v>
      </c>
      <c r="C989">
        <v>3</v>
      </c>
      <c r="D989" t="s">
        <v>2309</v>
      </c>
      <c r="E989" t="s">
        <v>3151</v>
      </c>
      <c r="F989" t="s">
        <v>3103</v>
      </c>
      <c r="G989" t="s">
        <v>3104</v>
      </c>
      <c r="H989" t="s">
        <v>3090</v>
      </c>
      <c r="I989" t="s">
        <v>1247</v>
      </c>
      <c r="J989" t="s">
        <v>3274</v>
      </c>
      <c r="K989" t="s">
        <v>3524</v>
      </c>
      <c r="L989" t="s">
        <v>4156</v>
      </c>
      <c r="M989" t="s">
        <v>3276</v>
      </c>
      <c r="N989" t="s">
        <v>3277</v>
      </c>
      <c r="O989" t="s">
        <v>4657</v>
      </c>
      <c r="P989" t="s">
        <v>1246</v>
      </c>
      <c r="Q989" t="s">
        <v>1246</v>
      </c>
      <c r="R989">
        <v>0</v>
      </c>
      <c r="S989">
        <v>0</v>
      </c>
      <c r="T989">
        <v>66766</v>
      </c>
      <c r="U989">
        <v>1.02</v>
      </c>
      <c r="V989">
        <v>65220</v>
      </c>
      <c r="W989">
        <v>0</v>
      </c>
      <c r="X989">
        <v>0</v>
      </c>
      <c r="Y989">
        <v>0</v>
      </c>
      <c r="Z989">
        <v>0</v>
      </c>
      <c r="AA989">
        <v>352</v>
      </c>
      <c r="AB989">
        <v>396555</v>
      </c>
      <c r="AC989">
        <v>5.4</v>
      </c>
      <c r="AD989">
        <v>6.1</v>
      </c>
      <c r="AE989">
        <v>0</v>
      </c>
      <c r="AF989">
        <v>0</v>
      </c>
      <c r="AG989">
        <v>0</v>
      </c>
      <c r="AH989" s="1">
        <f t="shared" si="15"/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65634.44</v>
      </c>
      <c r="AP989">
        <v>0.9869</v>
      </c>
      <c r="AQ989">
        <v>0</v>
      </c>
      <c r="AR989">
        <v>0</v>
      </c>
      <c r="AS989">
        <v>98.815200000000004</v>
      </c>
      <c r="AT989">
        <v>2731893.5907999999</v>
      </c>
      <c r="AU989" s="1">
        <v>0</v>
      </c>
      <c r="AV989" s="1">
        <v>0</v>
      </c>
      <c r="AW989" s="3">
        <v>0</v>
      </c>
      <c r="AX989" s="1">
        <v>0</v>
      </c>
      <c r="AY989" s="1">
        <v>12.4992748731267</v>
      </c>
      <c r="AZ989" s="1">
        <v>10.199274873126701</v>
      </c>
      <c r="BA989" s="1">
        <v>4.1985597662284597</v>
      </c>
      <c r="BB989" s="1">
        <f>BA989-(((100-AH989)/100)*16.7)</f>
        <v>-12.50144023377154</v>
      </c>
    </row>
    <row r="990" spans="1:54" x14ac:dyDescent="0.3">
      <c r="A990">
        <v>1</v>
      </c>
      <c r="B990" t="s">
        <v>3065</v>
      </c>
      <c r="C990">
        <v>1</v>
      </c>
      <c r="D990" t="s">
        <v>2172</v>
      </c>
      <c r="E990" t="s">
        <v>3151</v>
      </c>
      <c r="F990" t="s">
        <v>3105</v>
      </c>
      <c r="G990" t="s">
        <v>3104</v>
      </c>
      <c r="H990" t="s">
        <v>3090</v>
      </c>
      <c r="I990" t="s">
        <v>366</v>
      </c>
      <c r="J990" t="s">
        <v>3274</v>
      </c>
      <c r="K990" t="s">
        <v>3525</v>
      </c>
      <c r="L990" t="s">
        <v>4157</v>
      </c>
      <c r="M990" t="s">
        <v>3276</v>
      </c>
      <c r="N990" t="s">
        <v>3277</v>
      </c>
      <c r="O990" t="s">
        <v>4658</v>
      </c>
      <c r="P990" t="s">
        <v>365</v>
      </c>
      <c r="Q990" t="s">
        <v>365</v>
      </c>
      <c r="R990">
        <v>0</v>
      </c>
      <c r="S990">
        <v>0</v>
      </c>
      <c r="T990">
        <v>76876</v>
      </c>
      <c r="U990">
        <v>1.1499999999999999</v>
      </c>
      <c r="V990">
        <v>66909</v>
      </c>
      <c r="W990">
        <v>0</v>
      </c>
      <c r="X990">
        <v>0</v>
      </c>
      <c r="Y990">
        <v>0</v>
      </c>
      <c r="Z990">
        <v>0</v>
      </c>
      <c r="AA990">
        <v>470</v>
      </c>
      <c r="AB990">
        <v>502926</v>
      </c>
      <c r="AC990">
        <v>7</v>
      </c>
      <c r="AD990">
        <v>7.5</v>
      </c>
      <c r="AE990">
        <v>0</v>
      </c>
      <c r="AF990">
        <v>0</v>
      </c>
      <c r="AG990">
        <v>0</v>
      </c>
      <c r="AH990" s="1">
        <f t="shared" si="15"/>
        <v>0</v>
      </c>
      <c r="AI990">
        <v>148712.3609</v>
      </c>
      <c r="AJ990">
        <v>2.1692999999999998</v>
      </c>
      <c r="AK990">
        <v>0.67720000000000002</v>
      </c>
      <c r="AL990">
        <v>1.8141</v>
      </c>
      <c r="AM990">
        <v>13.9435</v>
      </c>
      <c r="AN990">
        <v>342572.27100000001</v>
      </c>
      <c r="AO990">
        <v>0</v>
      </c>
      <c r="AP990">
        <v>0</v>
      </c>
      <c r="AQ990">
        <v>0</v>
      </c>
      <c r="AR990">
        <v>0.4355</v>
      </c>
      <c r="AS990">
        <v>0</v>
      </c>
      <c r="AT990">
        <v>82248.517699999997</v>
      </c>
      <c r="AU990" s="1">
        <v>100</v>
      </c>
      <c r="AV990" s="1">
        <v>80.639243679272425</v>
      </c>
      <c r="AW990" s="3">
        <v>100</v>
      </c>
      <c r="AX990" s="1">
        <v>93.54641455975748</v>
      </c>
      <c r="AY990" s="1">
        <v>12.5298736334944</v>
      </c>
      <c r="AZ990" s="1">
        <v>12.207194361482275</v>
      </c>
      <c r="BA990" s="1">
        <v>-7.8746470279397744</v>
      </c>
      <c r="BB990" s="1">
        <f>BA990-(((100-AH990)/100)*19.7)</f>
        <v>-27.574647027939776</v>
      </c>
    </row>
    <row r="991" spans="1:54" x14ac:dyDescent="0.3">
      <c r="A991">
        <v>1</v>
      </c>
      <c r="B991" t="s">
        <v>3044</v>
      </c>
      <c r="C991">
        <v>3</v>
      </c>
      <c r="D991" t="s">
        <v>2172</v>
      </c>
      <c r="E991" t="s">
        <v>3151</v>
      </c>
      <c r="F991" t="s">
        <v>3106</v>
      </c>
      <c r="G991" t="s">
        <v>3104</v>
      </c>
      <c r="H991" t="s">
        <v>3090</v>
      </c>
      <c r="I991" t="s">
        <v>1886</v>
      </c>
      <c r="J991" t="s">
        <v>3274</v>
      </c>
      <c r="K991" t="s">
        <v>3526</v>
      </c>
      <c r="L991" t="s">
        <v>4158</v>
      </c>
      <c r="M991" t="s">
        <v>3276</v>
      </c>
      <c r="N991" t="s">
        <v>3277</v>
      </c>
      <c r="O991" t="s">
        <v>4659</v>
      </c>
      <c r="P991" t="s">
        <v>1885</v>
      </c>
      <c r="Q991" t="s">
        <v>1885</v>
      </c>
      <c r="R991">
        <v>0</v>
      </c>
      <c r="S991">
        <v>0</v>
      </c>
      <c r="T991">
        <v>79006</v>
      </c>
      <c r="U991">
        <v>1.2</v>
      </c>
      <c r="V991">
        <v>65708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693916</v>
      </c>
      <c r="AC991">
        <v>0</v>
      </c>
      <c r="AD991">
        <v>10.6</v>
      </c>
      <c r="AE991">
        <v>0</v>
      </c>
      <c r="AF991">
        <v>0</v>
      </c>
      <c r="AG991">
        <v>0</v>
      </c>
      <c r="AH991" s="1">
        <f t="shared" si="15"/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75604.134300000005</v>
      </c>
      <c r="AP991">
        <v>1.1278999999999999</v>
      </c>
      <c r="AQ991">
        <v>0</v>
      </c>
      <c r="AR991">
        <v>0</v>
      </c>
      <c r="AS991">
        <v>115.5778</v>
      </c>
      <c r="AT991">
        <v>3538238.3821999999</v>
      </c>
      <c r="AU991" s="1">
        <v>0</v>
      </c>
      <c r="AV991" s="1">
        <v>0</v>
      </c>
      <c r="AW991" s="3">
        <v>0</v>
      </c>
      <c r="AX991" s="1">
        <v>0</v>
      </c>
      <c r="AY991" s="1">
        <v>26.651201543197399</v>
      </c>
      <c r="AZ991" s="1">
        <v>12.951201543197399</v>
      </c>
      <c r="BA991" s="1">
        <v>-9.0580586651054293</v>
      </c>
      <c r="BB991" s="1">
        <f>BA991-(((100-AH991)/100)*17.6)</f>
        <v>-26.658058665105429</v>
      </c>
    </row>
    <row r="992" spans="1:54" x14ac:dyDescent="0.3">
      <c r="A992">
        <v>1</v>
      </c>
      <c r="B992" t="s">
        <v>2619</v>
      </c>
      <c r="C992">
        <v>1</v>
      </c>
      <c r="D992" t="s">
        <v>2601</v>
      </c>
      <c r="E992" t="s">
        <v>3152</v>
      </c>
      <c r="F992" t="s">
        <v>3103</v>
      </c>
      <c r="G992" t="s">
        <v>3089</v>
      </c>
      <c r="H992" t="s">
        <v>3088</v>
      </c>
      <c r="I992" t="s">
        <v>2621</v>
      </c>
      <c r="J992" t="s">
        <v>3274</v>
      </c>
      <c r="K992" t="s">
        <v>3527</v>
      </c>
      <c r="L992" t="s">
        <v>4169</v>
      </c>
      <c r="M992" t="s">
        <v>3276</v>
      </c>
      <c r="N992" t="s">
        <v>3277</v>
      </c>
      <c r="O992" t="s">
        <v>4660</v>
      </c>
      <c r="P992" t="s">
        <v>2620</v>
      </c>
      <c r="Q992" t="s">
        <v>2620</v>
      </c>
      <c r="R992">
        <v>89269</v>
      </c>
      <c r="S992">
        <v>1.45</v>
      </c>
      <c r="T992">
        <v>23376</v>
      </c>
      <c r="U992">
        <v>0.38</v>
      </c>
      <c r="V992">
        <v>61581</v>
      </c>
      <c r="W992">
        <v>633</v>
      </c>
      <c r="X992">
        <v>299928</v>
      </c>
      <c r="Y992">
        <v>10</v>
      </c>
      <c r="Z992">
        <v>4.9000000000000004</v>
      </c>
      <c r="AA992">
        <v>70</v>
      </c>
      <c r="AB992">
        <v>200814</v>
      </c>
      <c r="AC992">
        <v>1.1000000000000001</v>
      </c>
      <c r="AD992">
        <v>3.3</v>
      </c>
      <c r="AE992">
        <v>79</v>
      </c>
      <c r="AF992">
        <v>60</v>
      </c>
      <c r="AG992">
        <v>90</v>
      </c>
      <c r="AH992" s="1">
        <f t="shared" si="15"/>
        <v>76.333333333333329</v>
      </c>
      <c r="AI992">
        <v>74811.435400000002</v>
      </c>
      <c r="AJ992">
        <v>1.0719000000000001</v>
      </c>
      <c r="AK992">
        <v>0</v>
      </c>
      <c r="AL992">
        <v>0</v>
      </c>
      <c r="AM992">
        <v>162.59</v>
      </c>
      <c r="AN992">
        <v>3608724.6919999998</v>
      </c>
      <c r="AO992">
        <v>0</v>
      </c>
      <c r="AP992">
        <v>0</v>
      </c>
      <c r="AQ992">
        <v>0</v>
      </c>
      <c r="AR992">
        <v>0</v>
      </c>
      <c r="AS992">
        <v>19.243099999999998</v>
      </c>
      <c r="AT992">
        <v>1494062.0619999999</v>
      </c>
      <c r="AU992" s="1">
        <v>100</v>
      </c>
      <c r="AV992" s="1">
        <v>70.720664334467315</v>
      </c>
      <c r="AW992" s="3">
        <v>89.417163321749456</v>
      </c>
      <c r="AX992" s="1">
        <v>86.712609218738919</v>
      </c>
      <c r="AY992" s="1">
        <v>87.634530956064594</v>
      </c>
      <c r="AZ992" s="1">
        <v>87.328920968095588</v>
      </c>
      <c r="BA992" s="1">
        <v>30.433286506889175</v>
      </c>
      <c r="BB992" s="1">
        <f>BA992-(((100-AH992)/100)*16.7)</f>
        <v>26.480953173555839</v>
      </c>
    </row>
    <row r="993" spans="1:54" x14ac:dyDescent="0.3">
      <c r="A993">
        <v>1</v>
      </c>
      <c r="B993" t="s">
        <v>1578</v>
      </c>
      <c r="C993">
        <v>3</v>
      </c>
      <c r="D993" t="s">
        <v>2601</v>
      </c>
      <c r="E993" t="s">
        <v>3152</v>
      </c>
      <c r="F993" t="s">
        <v>3105</v>
      </c>
      <c r="G993" t="s">
        <v>3089</v>
      </c>
      <c r="H993" t="s">
        <v>3088</v>
      </c>
      <c r="I993" t="s">
        <v>1132</v>
      </c>
      <c r="J993" t="s">
        <v>3274</v>
      </c>
      <c r="K993" t="s">
        <v>3528</v>
      </c>
      <c r="L993" t="s">
        <v>4170</v>
      </c>
      <c r="M993" t="s">
        <v>3276</v>
      </c>
      <c r="N993" t="s">
        <v>3277</v>
      </c>
      <c r="O993" t="s">
        <v>4661</v>
      </c>
      <c r="P993" t="s">
        <v>1131</v>
      </c>
      <c r="Q993" t="s">
        <v>1131</v>
      </c>
      <c r="R993">
        <v>0</v>
      </c>
      <c r="S993">
        <v>0</v>
      </c>
      <c r="T993">
        <v>28121</v>
      </c>
      <c r="U993">
        <v>0.18</v>
      </c>
      <c r="V993">
        <v>153772</v>
      </c>
      <c r="W993">
        <v>0</v>
      </c>
      <c r="X993">
        <v>0</v>
      </c>
      <c r="Y993">
        <v>0</v>
      </c>
      <c r="Z993">
        <v>0</v>
      </c>
      <c r="AA993">
        <v>118</v>
      </c>
      <c r="AB993">
        <v>342528</v>
      </c>
      <c r="AC993">
        <v>0.8</v>
      </c>
      <c r="AD993">
        <v>2.2000000000000002</v>
      </c>
      <c r="AE993">
        <v>0</v>
      </c>
      <c r="AF993">
        <v>0</v>
      </c>
      <c r="AG993">
        <v>0</v>
      </c>
      <c r="AH993" s="1">
        <f t="shared" si="15"/>
        <v>0</v>
      </c>
      <c r="AI993">
        <v>66120.194499999998</v>
      </c>
      <c r="AJ993">
        <v>1</v>
      </c>
      <c r="AK993">
        <v>1</v>
      </c>
      <c r="AL993">
        <v>1</v>
      </c>
      <c r="AM993">
        <v>222.0866</v>
      </c>
      <c r="AN993">
        <v>3329292.9271</v>
      </c>
      <c r="AO993">
        <v>29789.395</v>
      </c>
      <c r="AP993">
        <v>0.45050000000000001</v>
      </c>
      <c r="AQ993">
        <v>0.25219999999999998</v>
      </c>
      <c r="AR993">
        <v>0.68520000000000003</v>
      </c>
      <c r="AS993">
        <v>56.020400000000002</v>
      </c>
      <c r="AT993">
        <v>2281105.4692000002</v>
      </c>
      <c r="AU993" s="1">
        <v>68.940128765747659</v>
      </c>
      <c r="AV993" s="1">
        <v>59.34147081775216</v>
      </c>
      <c r="AW993" s="3">
        <v>79.856530040595871</v>
      </c>
      <c r="AX993" s="1">
        <v>69.379376541365232</v>
      </c>
      <c r="AY993" s="1">
        <v>58.397415424707603</v>
      </c>
      <c r="AZ993" s="1">
        <v>56.866384251775862</v>
      </c>
      <c r="BA993" s="1">
        <v>6.3404870445481212</v>
      </c>
      <c r="BB993" s="1">
        <f>BA993-(((100-AH993)/100)*19.7)</f>
        <v>-13.359512955451878</v>
      </c>
    </row>
    <row r="994" spans="1:54" x14ac:dyDescent="0.3">
      <c r="A994">
        <v>1</v>
      </c>
      <c r="B994" t="s">
        <v>2919</v>
      </c>
      <c r="C994">
        <v>1</v>
      </c>
      <c r="D994" t="s">
        <v>2732</v>
      </c>
      <c r="E994" t="s">
        <v>3152</v>
      </c>
      <c r="F994" t="s">
        <v>3106</v>
      </c>
      <c r="G994" t="s">
        <v>3089</v>
      </c>
      <c r="H994" t="s">
        <v>3088</v>
      </c>
      <c r="I994" t="s">
        <v>1426</v>
      </c>
      <c r="J994" t="s">
        <v>3274</v>
      </c>
      <c r="K994" t="s">
        <v>3529</v>
      </c>
      <c r="L994" t="s">
        <v>4171</v>
      </c>
      <c r="M994" t="s">
        <v>3276</v>
      </c>
      <c r="N994" t="s">
        <v>3277</v>
      </c>
      <c r="O994" t="s">
        <v>4662</v>
      </c>
      <c r="P994" t="s">
        <v>1425</v>
      </c>
      <c r="Q994" t="s">
        <v>1425</v>
      </c>
      <c r="R994">
        <v>126461</v>
      </c>
      <c r="S994">
        <v>1</v>
      </c>
      <c r="T994">
        <v>12010</v>
      </c>
      <c r="U994">
        <v>0.09</v>
      </c>
      <c r="V994">
        <v>126461</v>
      </c>
      <c r="W994">
        <v>355</v>
      </c>
      <c r="X994">
        <v>245811</v>
      </c>
      <c r="Y994">
        <v>3</v>
      </c>
      <c r="Z994">
        <v>1.9</v>
      </c>
      <c r="AA994">
        <v>0</v>
      </c>
      <c r="AB994">
        <v>244461</v>
      </c>
      <c r="AC994">
        <v>0</v>
      </c>
      <c r="AD994">
        <v>1.9</v>
      </c>
      <c r="AE994">
        <v>91</v>
      </c>
      <c r="AF994">
        <v>50</v>
      </c>
      <c r="AG994">
        <v>100</v>
      </c>
      <c r="AH994" s="1">
        <f t="shared" si="15"/>
        <v>80.333333333333329</v>
      </c>
      <c r="AI994">
        <v>67868.385699999999</v>
      </c>
      <c r="AJ994">
        <v>1</v>
      </c>
      <c r="AK994">
        <v>1</v>
      </c>
      <c r="AL994">
        <v>1</v>
      </c>
      <c r="AM994">
        <v>105.2367</v>
      </c>
      <c r="AN994">
        <v>3582160.037</v>
      </c>
      <c r="AO994">
        <v>335675.7243</v>
      </c>
      <c r="AP994">
        <v>4.9459999999999997</v>
      </c>
      <c r="AQ994">
        <v>0.55679999999999996</v>
      </c>
      <c r="AR994">
        <v>0.4768</v>
      </c>
      <c r="AS994">
        <v>58.599499999999999</v>
      </c>
      <c r="AT994">
        <v>1708112.2339999999</v>
      </c>
      <c r="AU994" s="1">
        <v>16.818083579512535</v>
      </c>
      <c r="AV994" s="1">
        <v>67.712205601147218</v>
      </c>
      <c r="AW994" s="3">
        <v>64.232874053475371</v>
      </c>
      <c r="AX994" s="1">
        <v>49.587721078045035</v>
      </c>
      <c r="AY994" s="1">
        <v>41.835836375678802</v>
      </c>
      <c r="AZ994" s="1">
        <v>34.929354163370974</v>
      </c>
      <c r="BA994" s="1">
        <v>-2.5156797638811961</v>
      </c>
      <c r="BB994" s="1">
        <f>BA994-(((100-AH994)/100)*17.6)</f>
        <v>-5.977013097214531</v>
      </c>
    </row>
    <row r="995" spans="1:54" x14ac:dyDescent="0.3">
      <c r="A995">
        <v>1</v>
      </c>
      <c r="B995" t="s">
        <v>2618</v>
      </c>
      <c r="C995">
        <v>3</v>
      </c>
      <c r="D995" t="s">
        <v>146</v>
      </c>
      <c r="E995" t="s">
        <v>3149</v>
      </c>
      <c r="F995" t="s">
        <v>3103</v>
      </c>
      <c r="G995" t="s">
        <v>3089</v>
      </c>
      <c r="H995" t="s">
        <v>3090</v>
      </c>
      <c r="I995" t="s">
        <v>1944</v>
      </c>
      <c r="J995" t="s">
        <v>3274</v>
      </c>
      <c r="K995" t="s">
        <v>3518</v>
      </c>
      <c r="L995" t="s">
        <v>4146</v>
      </c>
      <c r="M995" t="s">
        <v>3276</v>
      </c>
      <c r="N995" t="s">
        <v>3277</v>
      </c>
      <c r="O995" t="s">
        <v>4651</v>
      </c>
      <c r="P995" t="s">
        <v>1943</v>
      </c>
      <c r="Q995" t="s">
        <v>1943</v>
      </c>
      <c r="R995">
        <v>205960</v>
      </c>
      <c r="S995">
        <v>3.16</v>
      </c>
      <c r="T995">
        <v>13009</v>
      </c>
      <c r="U995">
        <v>0.2</v>
      </c>
      <c r="V995">
        <v>65138</v>
      </c>
      <c r="W995">
        <v>1036</v>
      </c>
      <c r="X995">
        <v>386776</v>
      </c>
      <c r="Y995">
        <v>16</v>
      </c>
      <c r="Z995">
        <v>5.9</v>
      </c>
      <c r="AA995">
        <v>0</v>
      </c>
      <c r="AB995">
        <v>118638</v>
      </c>
      <c r="AC995">
        <v>0</v>
      </c>
      <c r="AD995">
        <v>1.8</v>
      </c>
      <c r="AE995">
        <v>94</v>
      </c>
      <c r="AF995">
        <v>77</v>
      </c>
      <c r="AG995">
        <v>100</v>
      </c>
      <c r="AH995" s="1">
        <f t="shared" si="15"/>
        <v>90.333333333333329</v>
      </c>
      <c r="AI995">
        <v>174130.84080000001</v>
      </c>
      <c r="AJ995">
        <v>2.5697999999999999</v>
      </c>
      <c r="AK995">
        <v>0</v>
      </c>
      <c r="AL995">
        <v>0</v>
      </c>
      <c r="AM995">
        <v>237.1104</v>
      </c>
      <c r="AN995">
        <v>2275383.1157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794728.68759999995</v>
      </c>
      <c r="AU995" s="1">
        <v>100</v>
      </c>
      <c r="AV995" s="1">
        <v>74.114014781293562</v>
      </c>
      <c r="AW995" s="3">
        <v>100</v>
      </c>
      <c r="AX995" s="1">
        <v>91.371338260431187</v>
      </c>
      <c r="AY995" s="1">
        <v>101.143883658413</v>
      </c>
      <c r="AZ995" s="1">
        <v>100.94542443840292</v>
      </c>
      <c r="BA995" s="1">
        <v>-0.42626037623220192</v>
      </c>
      <c r="BB995" s="1">
        <f>BA995-(((100-AH995)/100)*16.7)</f>
        <v>-2.040593709565536</v>
      </c>
    </row>
    <row r="996" spans="1:54" x14ac:dyDescent="0.3">
      <c r="A996">
        <v>1</v>
      </c>
      <c r="B996" t="s">
        <v>1618</v>
      </c>
      <c r="C996">
        <v>3</v>
      </c>
      <c r="D996" t="s">
        <v>2732</v>
      </c>
      <c r="E996" t="s">
        <v>3152</v>
      </c>
      <c r="F996" t="s">
        <v>3103</v>
      </c>
      <c r="G996" t="s">
        <v>3089</v>
      </c>
      <c r="H996" t="s">
        <v>3090</v>
      </c>
      <c r="I996" t="s">
        <v>2621</v>
      </c>
      <c r="J996" t="s">
        <v>3274</v>
      </c>
      <c r="K996" t="s">
        <v>3527</v>
      </c>
      <c r="L996" t="s">
        <v>4169</v>
      </c>
      <c r="M996" t="s">
        <v>3276</v>
      </c>
      <c r="N996" t="s">
        <v>3277</v>
      </c>
      <c r="O996" t="s">
        <v>4660</v>
      </c>
      <c r="P996" t="s">
        <v>2620</v>
      </c>
      <c r="Q996" t="s">
        <v>2620</v>
      </c>
      <c r="R996">
        <v>79969</v>
      </c>
      <c r="S996">
        <v>1.29</v>
      </c>
      <c r="T996">
        <v>45548</v>
      </c>
      <c r="U996">
        <v>0.73</v>
      </c>
      <c r="V996">
        <v>62009</v>
      </c>
      <c r="W996">
        <v>601</v>
      </c>
      <c r="X996">
        <v>400911</v>
      </c>
      <c r="Y996">
        <v>10</v>
      </c>
      <c r="Z996">
        <v>6.5</v>
      </c>
      <c r="AA996">
        <v>245</v>
      </c>
      <c r="AB996">
        <v>335355</v>
      </c>
      <c r="AC996">
        <v>3.9</v>
      </c>
      <c r="AD996">
        <v>5.4</v>
      </c>
      <c r="AE996">
        <v>64</v>
      </c>
      <c r="AF996">
        <v>54</v>
      </c>
      <c r="AG996">
        <v>71</v>
      </c>
      <c r="AH996" s="1">
        <f t="shared" si="15"/>
        <v>63</v>
      </c>
      <c r="AI996">
        <v>93132.179799999998</v>
      </c>
      <c r="AJ996">
        <v>1.4390000000000001</v>
      </c>
      <c r="AK996">
        <v>0</v>
      </c>
      <c r="AL996">
        <v>0</v>
      </c>
      <c r="AM996">
        <v>214.6362</v>
      </c>
      <c r="AN996">
        <v>3657338.4273000001</v>
      </c>
      <c r="AO996">
        <v>51285.588600000003</v>
      </c>
      <c r="AP996">
        <v>0.79239999999999999</v>
      </c>
      <c r="AQ996">
        <v>0</v>
      </c>
      <c r="AR996">
        <v>0</v>
      </c>
      <c r="AS996">
        <v>65.679199999999994</v>
      </c>
      <c r="AT996">
        <v>2265415.4752000002</v>
      </c>
      <c r="AU996" s="1">
        <v>64.488034146911801</v>
      </c>
      <c r="AV996" s="1">
        <v>61.750639778502936</v>
      </c>
      <c r="AW996" s="3">
        <v>76.569535601682958</v>
      </c>
      <c r="AX996" s="1">
        <v>67.602736509032567</v>
      </c>
      <c r="AY996" s="1">
        <v>87.634530956064594</v>
      </c>
      <c r="AZ996" s="1">
        <v>86.889393895772344</v>
      </c>
      <c r="BA996" s="1">
        <v>-2.3723221966082675</v>
      </c>
      <c r="BB996" s="1">
        <f>BA996-(((100-AH996)/100)*16.7)</f>
        <v>-8.5513221966082664</v>
      </c>
    </row>
    <row r="997" spans="1:54" x14ac:dyDescent="0.3">
      <c r="A997">
        <v>1</v>
      </c>
      <c r="B997" t="s">
        <v>2730</v>
      </c>
      <c r="C997">
        <v>1</v>
      </c>
      <c r="D997" t="s">
        <v>2646</v>
      </c>
      <c r="E997" t="s">
        <v>3152</v>
      </c>
      <c r="F997" t="s">
        <v>3105</v>
      </c>
      <c r="G997" t="s">
        <v>3089</v>
      </c>
      <c r="H997" t="s">
        <v>3090</v>
      </c>
      <c r="I997" t="s">
        <v>1132</v>
      </c>
      <c r="J997" t="s">
        <v>3274</v>
      </c>
      <c r="K997" t="s">
        <v>3528</v>
      </c>
      <c r="L997" t="s">
        <v>4170</v>
      </c>
      <c r="M997" t="s">
        <v>3276</v>
      </c>
      <c r="N997" t="s">
        <v>3277</v>
      </c>
      <c r="O997" t="s">
        <v>4661</v>
      </c>
      <c r="P997" t="s">
        <v>1131</v>
      </c>
      <c r="Q997" t="s">
        <v>1131</v>
      </c>
      <c r="R997">
        <v>143164</v>
      </c>
      <c r="S997">
        <v>1</v>
      </c>
      <c r="T997">
        <v>45257</v>
      </c>
      <c r="U997">
        <v>0.32</v>
      </c>
      <c r="V997">
        <v>143164</v>
      </c>
      <c r="W997">
        <v>583</v>
      </c>
      <c r="X997">
        <v>288559</v>
      </c>
      <c r="Y997">
        <v>4</v>
      </c>
      <c r="Z997">
        <v>2</v>
      </c>
      <c r="AA997">
        <v>184</v>
      </c>
      <c r="AB997">
        <v>424985</v>
      </c>
      <c r="AC997">
        <v>1.3</v>
      </c>
      <c r="AD997">
        <v>3</v>
      </c>
      <c r="AE997">
        <v>76</v>
      </c>
      <c r="AF997">
        <v>40</v>
      </c>
      <c r="AG997">
        <v>76</v>
      </c>
      <c r="AH997" s="1">
        <f t="shared" si="15"/>
        <v>64</v>
      </c>
      <c r="AI997">
        <v>67874.585099999997</v>
      </c>
      <c r="AJ997">
        <v>1</v>
      </c>
      <c r="AK997">
        <v>1</v>
      </c>
      <c r="AL997">
        <v>1</v>
      </c>
      <c r="AM997">
        <v>144.40799999999999</v>
      </c>
      <c r="AN997">
        <v>3250555.58</v>
      </c>
      <c r="AO997">
        <v>38367.213900000002</v>
      </c>
      <c r="AP997">
        <v>0.56530000000000002</v>
      </c>
      <c r="AQ997">
        <v>0.27810000000000001</v>
      </c>
      <c r="AR997">
        <v>0.7167</v>
      </c>
      <c r="AS997">
        <v>40.153500000000001</v>
      </c>
      <c r="AT997">
        <v>2329619.4569999999</v>
      </c>
      <c r="AU997" s="1">
        <v>63.886893613313156</v>
      </c>
      <c r="AV997" s="1">
        <v>58.251856947977664</v>
      </c>
      <c r="AW997" s="3">
        <v>78.243837420046972</v>
      </c>
      <c r="AX997" s="1">
        <v>66.794195993779269</v>
      </c>
      <c r="AY997" s="1">
        <v>50.365240828180902</v>
      </c>
      <c r="AZ997" s="1">
        <v>48.704950627869863</v>
      </c>
      <c r="BA997" s="1">
        <v>13.719580548578886</v>
      </c>
      <c r="BB997" s="1">
        <f>BA997-(((100-AH997)/100)*19.7)</f>
        <v>6.6275805485788863</v>
      </c>
    </row>
    <row r="998" spans="1:54" x14ac:dyDescent="0.3">
      <c r="A998">
        <v>1</v>
      </c>
      <c r="B998" t="s">
        <v>1528</v>
      </c>
      <c r="C998">
        <v>3</v>
      </c>
      <c r="D998" t="s">
        <v>2646</v>
      </c>
      <c r="E998" t="s">
        <v>3152</v>
      </c>
      <c r="F998" t="s">
        <v>3106</v>
      </c>
      <c r="G998" t="s">
        <v>3089</v>
      </c>
      <c r="H998" t="s">
        <v>3090</v>
      </c>
      <c r="I998" t="s">
        <v>1426</v>
      </c>
      <c r="J998" t="s">
        <v>3274</v>
      </c>
      <c r="K998" t="s">
        <v>3529</v>
      </c>
      <c r="L998" t="s">
        <v>4171</v>
      </c>
      <c r="M998" t="s">
        <v>3276</v>
      </c>
      <c r="N998" t="s">
        <v>3277</v>
      </c>
      <c r="O998" t="s">
        <v>4662</v>
      </c>
      <c r="P998" t="s">
        <v>1425</v>
      </c>
      <c r="Q998" t="s">
        <v>1425</v>
      </c>
      <c r="R998">
        <v>146605</v>
      </c>
      <c r="S998">
        <v>1</v>
      </c>
      <c r="T998">
        <v>38605</v>
      </c>
      <c r="U998">
        <v>0.26</v>
      </c>
      <c r="V998">
        <v>146605</v>
      </c>
      <c r="W998">
        <v>541</v>
      </c>
      <c r="X998">
        <v>312623</v>
      </c>
      <c r="Y998">
        <v>4</v>
      </c>
      <c r="Z998">
        <v>2.1</v>
      </c>
      <c r="AA998">
        <v>159</v>
      </c>
      <c r="AB998">
        <v>392452</v>
      </c>
      <c r="AC998">
        <v>1.1000000000000001</v>
      </c>
      <c r="AD998">
        <v>2.7</v>
      </c>
      <c r="AE998">
        <v>79</v>
      </c>
      <c r="AF998">
        <v>44</v>
      </c>
      <c r="AG998">
        <v>77</v>
      </c>
      <c r="AH998" s="1">
        <f t="shared" si="15"/>
        <v>66.666666666666671</v>
      </c>
      <c r="AI998">
        <v>67388.079199999993</v>
      </c>
      <c r="AJ998">
        <v>1</v>
      </c>
      <c r="AK998">
        <v>1</v>
      </c>
      <c r="AL998">
        <v>1</v>
      </c>
      <c r="AM998">
        <v>233.48230000000001</v>
      </c>
      <c r="AN998">
        <v>3442336.6762000001</v>
      </c>
      <c r="AO998">
        <v>40629.957999999999</v>
      </c>
      <c r="AP998">
        <v>0.60289999999999999</v>
      </c>
      <c r="AQ998">
        <v>0.2195</v>
      </c>
      <c r="AR998">
        <v>0.73350000000000004</v>
      </c>
      <c r="AS998">
        <v>51.242899999999999</v>
      </c>
      <c r="AT998">
        <v>2524916.4630999998</v>
      </c>
      <c r="AU998" s="1">
        <v>62.385950482721789</v>
      </c>
      <c r="AV998" s="1">
        <v>57.687123301824762</v>
      </c>
      <c r="AW998" s="3">
        <v>82.00268188414654</v>
      </c>
      <c r="AX998" s="1">
        <v>67.358585222897702</v>
      </c>
      <c r="AY998" s="1">
        <v>78.011220820416497</v>
      </c>
      <c r="AZ998" s="1">
        <v>73.53934699595348</v>
      </c>
      <c r="BA998" s="1">
        <v>-5.0831251064901384</v>
      </c>
      <c r="BB998" s="1">
        <f>BA998-(((100-AH998)/100)*17.6)</f>
        <v>-10.949791773156804</v>
      </c>
    </row>
    <row r="999" spans="1:54" x14ac:dyDescent="0.3">
      <c r="A999">
        <v>1</v>
      </c>
      <c r="B999" t="s">
        <v>728</v>
      </c>
      <c r="C999">
        <v>1</v>
      </c>
      <c r="D999" t="s">
        <v>1257</v>
      </c>
      <c r="E999" t="s">
        <v>3152</v>
      </c>
      <c r="F999" t="s">
        <v>3103</v>
      </c>
      <c r="G999" t="s">
        <v>3104</v>
      </c>
      <c r="H999" t="s">
        <v>3088</v>
      </c>
      <c r="I999" t="s">
        <v>2621</v>
      </c>
      <c r="J999" t="s">
        <v>3274</v>
      </c>
      <c r="K999" t="s">
        <v>3527</v>
      </c>
      <c r="L999" t="s">
        <v>4169</v>
      </c>
      <c r="M999" t="s">
        <v>3276</v>
      </c>
      <c r="N999" t="s">
        <v>3277</v>
      </c>
      <c r="O999" t="s">
        <v>4660</v>
      </c>
      <c r="P999" t="s">
        <v>2620</v>
      </c>
      <c r="Q999" t="s">
        <v>2620</v>
      </c>
      <c r="R999">
        <v>0</v>
      </c>
      <c r="S999">
        <v>0</v>
      </c>
      <c r="T999">
        <v>65732</v>
      </c>
      <c r="U999">
        <v>0.99</v>
      </c>
      <c r="V999">
        <v>66565</v>
      </c>
      <c r="W999">
        <v>0</v>
      </c>
      <c r="X999">
        <v>0</v>
      </c>
      <c r="Y999">
        <v>0</v>
      </c>
      <c r="Z999">
        <v>0</v>
      </c>
      <c r="AA999">
        <v>315</v>
      </c>
      <c r="AB999">
        <v>407295</v>
      </c>
      <c r="AC999">
        <v>4.7</v>
      </c>
      <c r="AD999">
        <v>6.1</v>
      </c>
      <c r="AE999">
        <v>0</v>
      </c>
      <c r="AF999">
        <v>0</v>
      </c>
      <c r="AG999">
        <v>0</v>
      </c>
      <c r="AH999" s="1">
        <f t="shared" si="15"/>
        <v>0</v>
      </c>
      <c r="AI999">
        <v>0</v>
      </c>
      <c r="AJ999">
        <v>0</v>
      </c>
      <c r="AK999">
        <v>1.9225000000000001</v>
      </c>
      <c r="AL999">
        <v>0.80410000000000004</v>
      </c>
      <c r="AM999">
        <v>30.4056</v>
      </c>
      <c r="AN999">
        <v>131656.44709999999</v>
      </c>
      <c r="AO999">
        <v>61191.832600000002</v>
      </c>
      <c r="AP999">
        <v>0.90539999999999998</v>
      </c>
      <c r="AQ999">
        <v>5.4757999999999996</v>
      </c>
      <c r="AR999">
        <v>15.4156</v>
      </c>
      <c r="AS999">
        <v>86.604799999999997</v>
      </c>
      <c r="AT999">
        <v>2524114.128</v>
      </c>
      <c r="AU999" s="1">
        <v>0</v>
      </c>
      <c r="AV999" s="1">
        <v>4.9573727615775924</v>
      </c>
      <c r="AW999" s="3">
        <v>25.985382495914894</v>
      </c>
      <c r="AX999" s="1">
        <v>10.314251752497496</v>
      </c>
      <c r="AY999" s="1">
        <v>18.228892751982301</v>
      </c>
      <c r="AZ999" s="1">
        <v>16.166120542289743</v>
      </c>
      <c r="BA999" s="1">
        <v>-9.6394009053112573</v>
      </c>
      <c r="BB999" s="1">
        <f>BA999-(((100-AH999)/100)*16.7)</f>
        <v>-26.339400905311258</v>
      </c>
    </row>
    <row r="1000" spans="1:54" x14ac:dyDescent="0.3">
      <c r="A1000">
        <v>1</v>
      </c>
      <c r="B1000" t="s">
        <v>704</v>
      </c>
      <c r="C1000">
        <v>3</v>
      </c>
      <c r="D1000" t="s">
        <v>1257</v>
      </c>
      <c r="E1000" t="s">
        <v>3152</v>
      </c>
      <c r="F1000" t="s">
        <v>3105</v>
      </c>
      <c r="G1000" t="s">
        <v>3104</v>
      </c>
      <c r="H1000" t="s">
        <v>3088</v>
      </c>
      <c r="I1000" t="s">
        <v>1132</v>
      </c>
      <c r="J1000" t="s">
        <v>3274</v>
      </c>
      <c r="K1000" t="s">
        <v>3528</v>
      </c>
      <c r="L1000" t="s">
        <v>4170</v>
      </c>
      <c r="M1000" t="s">
        <v>3276</v>
      </c>
      <c r="N1000" t="s">
        <v>3277</v>
      </c>
      <c r="O1000" t="s">
        <v>4661</v>
      </c>
      <c r="P1000" t="s">
        <v>1131</v>
      </c>
      <c r="Q1000" t="s">
        <v>1131</v>
      </c>
      <c r="R1000">
        <v>0</v>
      </c>
      <c r="S1000">
        <v>0</v>
      </c>
      <c r="T1000">
        <v>80870</v>
      </c>
      <c r="U1000">
        <v>1.23</v>
      </c>
      <c r="V1000">
        <v>65561</v>
      </c>
      <c r="W1000">
        <v>0</v>
      </c>
      <c r="X1000">
        <v>0</v>
      </c>
      <c r="Y1000">
        <v>0</v>
      </c>
      <c r="Z1000">
        <v>0</v>
      </c>
      <c r="AA1000">
        <v>618</v>
      </c>
      <c r="AB1000">
        <v>679595</v>
      </c>
      <c r="AC1000">
        <v>9.4</v>
      </c>
      <c r="AD1000">
        <v>10.4</v>
      </c>
      <c r="AE1000">
        <v>0</v>
      </c>
      <c r="AF1000">
        <v>0</v>
      </c>
      <c r="AG1000">
        <v>0</v>
      </c>
      <c r="AH1000" s="1">
        <f t="shared" si="15"/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71878.681700000001</v>
      </c>
      <c r="AP1000">
        <v>1.0741000000000001</v>
      </c>
      <c r="AQ1000">
        <v>7.6574999999999998</v>
      </c>
      <c r="AR1000">
        <v>16.257899999999999</v>
      </c>
      <c r="AS1000">
        <v>105.9499</v>
      </c>
      <c r="AT1000">
        <v>3433385.0109000001</v>
      </c>
      <c r="AU1000" s="1">
        <v>0</v>
      </c>
      <c r="AV1000" s="1">
        <v>0</v>
      </c>
      <c r="AW1000" s="3">
        <v>0</v>
      </c>
      <c r="AX1000" s="1">
        <v>0</v>
      </c>
      <c r="AY1000" s="1">
        <v>8.00890678916371</v>
      </c>
      <c r="AZ1000" s="1">
        <v>3.00890678916371</v>
      </c>
      <c r="BA1000" s="1">
        <v>18.834163351956224</v>
      </c>
      <c r="BB1000" s="1">
        <f>BA1000-(((100-AH1000)/100)*19.7)</f>
        <v>-0.86583664804377491</v>
      </c>
    </row>
    <row r="1001" spans="1:54" x14ac:dyDescent="0.3">
      <c r="A1001">
        <v>1</v>
      </c>
      <c r="B1001" t="s">
        <v>1424</v>
      </c>
      <c r="C1001">
        <v>1</v>
      </c>
      <c r="D1001" t="s">
        <v>2213</v>
      </c>
      <c r="E1001" t="s">
        <v>3152</v>
      </c>
      <c r="F1001" t="s">
        <v>3106</v>
      </c>
      <c r="G1001" t="s">
        <v>3104</v>
      </c>
      <c r="H1001" t="s">
        <v>3088</v>
      </c>
      <c r="I1001" t="s">
        <v>1426</v>
      </c>
      <c r="J1001" t="s">
        <v>3274</v>
      </c>
      <c r="K1001" t="s">
        <v>3529</v>
      </c>
      <c r="L1001" t="s">
        <v>4171</v>
      </c>
      <c r="M1001" t="s">
        <v>3276</v>
      </c>
      <c r="N1001" t="s">
        <v>3277</v>
      </c>
      <c r="O1001" t="s">
        <v>4662</v>
      </c>
      <c r="P1001" t="s">
        <v>1425</v>
      </c>
      <c r="Q1001" t="s">
        <v>1425</v>
      </c>
      <c r="R1001">
        <v>0</v>
      </c>
      <c r="S1001">
        <v>0</v>
      </c>
      <c r="T1001">
        <v>73040</v>
      </c>
      <c r="U1001">
        <v>1.1100000000000001</v>
      </c>
      <c r="V1001">
        <v>65876</v>
      </c>
      <c r="W1001">
        <v>0</v>
      </c>
      <c r="X1001">
        <v>0</v>
      </c>
      <c r="Y1001">
        <v>0</v>
      </c>
      <c r="Z1001">
        <v>0</v>
      </c>
      <c r="AA1001">
        <v>552</v>
      </c>
      <c r="AB1001">
        <v>226999</v>
      </c>
      <c r="AC1001">
        <v>8.4</v>
      </c>
      <c r="AD1001">
        <v>3.4</v>
      </c>
      <c r="AE1001">
        <v>0</v>
      </c>
      <c r="AF1001">
        <v>0</v>
      </c>
      <c r="AG1001">
        <v>0</v>
      </c>
      <c r="AH1001" s="1">
        <f t="shared" si="15"/>
        <v>0</v>
      </c>
      <c r="AI1001">
        <v>68523.061799999996</v>
      </c>
      <c r="AJ1001">
        <v>1</v>
      </c>
      <c r="AK1001">
        <v>0</v>
      </c>
      <c r="AL1001">
        <v>1</v>
      </c>
      <c r="AM1001">
        <v>0</v>
      </c>
      <c r="AN1001">
        <v>238864.8793</v>
      </c>
      <c r="AO1001">
        <v>148801.51439999999</v>
      </c>
      <c r="AP1001">
        <v>2.1716000000000002</v>
      </c>
      <c r="AQ1001">
        <v>0</v>
      </c>
      <c r="AR1001">
        <v>14.6206</v>
      </c>
      <c r="AS1001">
        <v>142.93469999999999</v>
      </c>
      <c r="AT1001">
        <v>3492338.9169999999</v>
      </c>
      <c r="AU1001" s="1">
        <v>31.530286633086281</v>
      </c>
      <c r="AV1001" s="1">
        <v>6.4018180817908483</v>
      </c>
      <c r="AW1001" s="3">
        <v>0</v>
      </c>
      <c r="AX1001" s="1">
        <v>12.644034904959042</v>
      </c>
      <c r="AY1001" s="1">
        <v>3.6791821971312402</v>
      </c>
      <c r="AZ1001" s="1">
        <v>-8.2885850208893697</v>
      </c>
      <c r="BA1001" s="1">
        <v>9.2158344330452895</v>
      </c>
      <c r="BB1001" s="1">
        <f>BA1001-(((100-AH1001)/100)*17.6)</f>
        <v>-8.3841655669547119</v>
      </c>
    </row>
    <row r="1002" spans="1:54" x14ac:dyDescent="0.3">
      <c r="A1002">
        <v>1</v>
      </c>
      <c r="B1002" t="s">
        <v>1063</v>
      </c>
      <c r="C1002">
        <v>3</v>
      </c>
      <c r="D1002" t="s">
        <v>2213</v>
      </c>
      <c r="E1002" t="s">
        <v>3152</v>
      </c>
      <c r="F1002" t="s">
        <v>3103</v>
      </c>
      <c r="G1002" t="s">
        <v>3104</v>
      </c>
      <c r="H1002" t="s">
        <v>3090</v>
      </c>
      <c r="I1002" t="s">
        <v>2621</v>
      </c>
      <c r="J1002" t="s">
        <v>3274</v>
      </c>
      <c r="K1002" t="s">
        <v>3527</v>
      </c>
      <c r="L1002" t="s">
        <v>4169</v>
      </c>
      <c r="M1002" t="s">
        <v>3276</v>
      </c>
      <c r="N1002" t="s">
        <v>3277</v>
      </c>
      <c r="O1002" t="s">
        <v>4660</v>
      </c>
      <c r="P1002" t="s">
        <v>2620</v>
      </c>
      <c r="Q1002" t="s">
        <v>2620</v>
      </c>
      <c r="R1002">
        <v>0</v>
      </c>
      <c r="S1002">
        <v>0</v>
      </c>
      <c r="T1002">
        <v>80241</v>
      </c>
      <c r="U1002">
        <v>1.22</v>
      </c>
      <c r="V1002">
        <v>65536</v>
      </c>
      <c r="W1002">
        <v>0</v>
      </c>
      <c r="X1002">
        <v>0</v>
      </c>
      <c r="Y1002">
        <v>0</v>
      </c>
      <c r="Z1002">
        <v>0</v>
      </c>
      <c r="AA1002">
        <v>486</v>
      </c>
      <c r="AB1002">
        <v>533900</v>
      </c>
      <c r="AC1002">
        <v>7.4</v>
      </c>
      <c r="AD1002">
        <v>8.1</v>
      </c>
      <c r="AE1002">
        <v>0</v>
      </c>
      <c r="AF1002">
        <v>0</v>
      </c>
      <c r="AG1002">
        <v>0</v>
      </c>
      <c r="AH1002" s="1">
        <f t="shared" si="15"/>
        <v>0</v>
      </c>
      <c r="AI1002">
        <v>0</v>
      </c>
      <c r="AJ1002">
        <v>0</v>
      </c>
      <c r="AK1002">
        <v>0</v>
      </c>
      <c r="AL1002">
        <v>1.3006</v>
      </c>
      <c r="AM1002">
        <v>0</v>
      </c>
      <c r="AN1002">
        <v>153466.84390000001</v>
      </c>
      <c r="AO1002">
        <v>77516.335500000001</v>
      </c>
      <c r="AP1002">
        <v>1.1761999999999999</v>
      </c>
      <c r="AQ1002">
        <v>0</v>
      </c>
      <c r="AR1002">
        <v>25.2819</v>
      </c>
      <c r="AS1002">
        <v>125.2218</v>
      </c>
      <c r="AT1002">
        <v>2983129.5488999998</v>
      </c>
      <c r="AU1002" s="1">
        <v>0</v>
      </c>
      <c r="AV1002" s="1">
        <v>4.8927826433863268</v>
      </c>
      <c r="AW1002" s="3">
        <v>0</v>
      </c>
      <c r="AX1002" s="1">
        <v>1.6309275477954424</v>
      </c>
      <c r="AY1002" s="1">
        <v>6.3871724896745103</v>
      </c>
      <c r="AZ1002" s="1">
        <v>4.1246838232738057</v>
      </c>
      <c r="BA1002" s="1">
        <v>-1.7732009428288125</v>
      </c>
      <c r="BB1002" s="1">
        <f>BA1002-(((100-AH1002)/100)*16.7)</f>
        <v>-18.473200942828811</v>
      </c>
    </row>
    <row r="1003" spans="1:54" x14ac:dyDescent="0.3">
      <c r="A1003">
        <v>1</v>
      </c>
      <c r="B1003" t="s">
        <v>1870</v>
      </c>
      <c r="C1003">
        <v>1</v>
      </c>
      <c r="D1003" t="s">
        <v>684</v>
      </c>
      <c r="E1003" t="s">
        <v>3152</v>
      </c>
      <c r="F1003" t="s">
        <v>3105</v>
      </c>
      <c r="G1003" t="s">
        <v>3104</v>
      </c>
      <c r="H1003" t="s">
        <v>3090</v>
      </c>
      <c r="I1003" t="s">
        <v>1132</v>
      </c>
      <c r="J1003" t="s">
        <v>3274</v>
      </c>
      <c r="K1003" t="s">
        <v>3528</v>
      </c>
      <c r="L1003" t="s">
        <v>4170</v>
      </c>
      <c r="M1003" t="s">
        <v>3276</v>
      </c>
      <c r="N1003" t="s">
        <v>3277</v>
      </c>
      <c r="O1003" t="s">
        <v>4661</v>
      </c>
      <c r="P1003" t="s">
        <v>1131</v>
      </c>
      <c r="Q1003" t="s">
        <v>1131</v>
      </c>
      <c r="R1003">
        <v>0</v>
      </c>
      <c r="S1003">
        <v>0</v>
      </c>
      <c r="T1003">
        <v>78222</v>
      </c>
      <c r="U1003">
        <v>1.2</v>
      </c>
      <c r="V1003">
        <v>65306</v>
      </c>
      <c r="W1003">
        <v>0</v>
      </c>
      <c r="X1003">
        <v>0</v>
      </c>
      <c r="Y1003">
        <v>0</v>
      </c>
      <c r="Z1003">
        <v>0</v>
      </c>
      <c r="AA1003">
        <v>520</v>
      </c>
      <c r="AB1003">
        <v>238353</v>
      </c>
      <c r="AC1003">
        <v>8</v>
      </c>
      <c r="AD1003">
        <v>3.6</v>
      </c>
      <c r="AE1003">
        <v>0</v>
      </c>
      <c r="AF1003">
        <v>0</v>
      </c>
      <c r="AG1003">
        <v>0</v>
      </c>
      <c r="AH1003" s="1">
        <f t="shared" si="15"/>
        <v>0</v>
      </c>
      <c r="AI1003">
        <v>67720.867299999998</v>
      </c>
      <c r="AJ1003">
        <v>1</v>
      </c>
      <c r="AK1003">
        <v>0</v>
      </c>
      <c r="AL1003">
        <v>1</v>
      </c>
      <c r="AM1003">
        <v>0</v>
      </c>
      <c r="AN1003">
        <v>210175.3474</v>
      </c>
      <c r="AO1003">
        <v>76775.186600000001</v>
      </c>
      <c r="AP1003">
        <v>1.1336999999999999</v>
      </c>
      <c r="AQ1003">
        <v>0</v>
      </c>
      <c r="AR1003">
        <v>14.7509</v>
      </c>
      <c r="AS1003">
        <v>123.68129999999999</v>
      </c>
      <c r="AT1003">
        <v>3100282.5929999999</v>
      </c>
      <c r="AU1003" s="1">
        <v>46.86693198339308</v>
      </c>
      <c r="AV1003" s="1">
        <v>6.3488300163875424</v>
      </c>
      <c r="AW1003" s="3">
        <v>0</v>
      </c>
      <c r="AX1003" s="1">
        <v>17.73858733326021</v>
      </c>
      <c r="AY1003" s="1">
        <v>-0.26805789030471799</v>
      </c>
      <c r="AZ1003" s="1">
        <v>-4.3811285236417072</v>
      </c>
      <c r="BA1003" s="1">
        <v>-2.6924850652022769</v>
      </c>
      <c r="BB1003" s="1">
        <f>BA1003-(((100-AH1003)/100)*19.7)</f>
        <v>-22.392485065202276</v>
      </c>
    </row>
    <row r="1004" spans="1:54" x14ac:dyDescent="0.3">
      <c r="A1004">
        <v>1</v>
      </c>
      <c r="B1004" t="s">
        <v>2792</v>
      </c>
      <c r="C1004">
        <v>3</v>
      </c>
      <c r="D1004" t="s">
        <v>684</v>
      </c>
      <c r="E1004" t="s">
        <v>3152</v>
      </c>
      <c r="F1004" t="s">
        <v>3106</v>
      </c>
      <c r="G1004" t="s">
        <v>3104</v>
      </c>
      <c r="H1004" t="s">
        <v>3090</v>
      </c>
      <c r="I1004" t="s">
        <v>1426</v>
      </c>
      <c r="J1004" t="s">
        <v>3274</v>
      </c>
      <c r="K1004" t="s">
        <v>3529</v>
      </c>
      <c r="L1004" t="s">
        <v>4171</v>
      </c>
      <c r="M1004" t="s">
        <v>3276</v>
      </c>
      <c r="N1004" t="s">
        <v>3277</v>
      </c>
      <c r="O1004" t="s">
        <v>4662</v>
      </c>
      <c r="P1004" t="s">
        <v>1425</v>
      </c>
      <c r="Q1004" t="s">
        <v>1425</v>
      </c>
      <c r="R1004">
        <v>0</v>
      </c>
      <c r="S1004">
        <v>0</v>
      </c>
      <c r="T1004">
        <v>70431</v>
      </c>
      <c r="U1004">
        <v>1.06</v>
      </c>
      <c r="V1004">
        <v>66202</v>
      </c>
      <c r="W1004">
        <v>0</v>
      </c>
      <c r="X1004">
        <v>0</v>
      </c>
      <c r="Y1004">
        <v>0</v>
      </c>
      <c r="Z1004">
        <v>0</v>
      </c>
      <c r="AA1004">
        <v>459</v>
      </c>
      <c r="AB1004">
        <v>642143</v>
      </c>
      <c r="AC1004">
        <v>6.9</v>
      </c>
      <c r="AD1004">
        <v>9.6999999999999993</v>
      </c>
      <c r="AE1004">
        <v>0</v>
      </c>
      <c r="AF1004">
        <v>0</v>
      </c>
      <c r="AG1004">
        <v>0</v>
      </c>
      <c r="AH1004" s="1">
        <f t="shared" si="15"/>
        <v>0</v>
      </c>
      <c r="AI1004">
        <v>66903.019199999995</v>
      </c>
      <c r="AJ1004">
        <v>1</v>
      </c>
      <c r="AK1004">
        <v>0</v>
      </c>
      <c r="AL1004">
        <v>1</v>
      </c>
      <c r="AM1004">
        <v>0</v>
      </c>
      <c r="AN1004">
        <v>226289.1072</v>
      </c>
      <c r="AO1004">
        <v>65112.512199999997</v>
      </c>
      <c r="AP1004">
        <v>0.97319999999999995</v>
      </c>
      <c r="AQ1004">
        <v>0</v>
      </c>
      <c r="AR1004">
        <v>15.924799999999999</v>
      </c>
      <c r="AS1004">
        <v>90.534300000000002</v>
      </c>
      <c r="AT1004">
        <v>3603616.1834999998</v>
      </c>
      <c r="AU1004" s="1">
        <v>50.678142556793141</v>
      </c>
      <c r="AV1004" s="1">
        <v>5.9084778871552901</v>
      </c>
      <c r="AW1004" s="3">
        <v>0</v>
      </c>
      <c r="AX1004" s="1">
        <v>18.862206814649479</v>
      </c>
      <c r="AY1004" s="1">
        <v>12.2697841703688</v>
      </c>
      <c r="AZ1004" s="1">
        <v>1.1539065039757794</v>
      </c>
      <c r="BA1004" s="1">
        <v>-13.682878807566079</v>
      </c>
      <c r="BB1004" s="1">
        <f>BA1004-(((100-AH1004)/100)*17.6)</f>
        <v>-31.282878807566078</v>
      </c>
    </row>
    <row r="1005" spans="1:54" x14ac:dyDescent="0.3">
      <c r="A1005">
        <v>1</v>
      </c>
      <c r="B1005" t="s">
        <v>2144</v>
      </c>
      <c r="C1005">
        <v>1</v>
      </c>
      <c r="D1005" t="s">
        <v>307</v>
      </c>
      <c r="E1005" t="s">
        <v>3149</v>
      </c>
      <c r="F1005" t="s">
        <v>3105</v>
      </c>
      <c r="G1005" t="s">
        <v>3089</v>
      </c>
      <c r="H1005" t="s">
        <v>3090</v>
      </c>
      <c r="I1005" t="s">
        <v>2393</v>
      </c>
      <c r="J1005" t="s">
        <v>3274</v>
      </c>
      <c r="K1005" t="s">
        <v>3519</v>
      </c>
      <c r="L1005" t="s">
        <v>4147</v>
      </c>
      <c r="M1005" t="s">
        <v>3276</v>
      </c>
      <c r="N1005" t="s">
        <v>3277</v>
      </c>
      <c r="O1005" t="s">
        <v>4652</v>
      </c>
      <c r="P1005" t="s">
        <v>2392</v>
      </c>
      <c r="Q1005" t="s">
        <v>2392</v>
      </c>
      <c r="R1005">
        <v>184639</v>
      </c>
      <c r="S1005">
        <v>2.78</v>
      </c>
      <c r="T1005">
        <v>9775</v>
      </c>
      <c r="U1005">
        <v>0.15</v>
      </c>
      <c r="V1005">
        <v>66434</v>
      </c>
      <c r="W1005">
        <v>803</v>
      </c>
      <c r="X1005">
        <v>368255</v>
      </c>
      <c r="Y1005">
        <v>12</v>
      </c>
      <c r="Z1005">
        <v>5.5</v>
      </c>
      <c r="AA1005">
        <v>19</v>
      </c>
      <c r="AB1005">
        <v>90408</v>
      </c>
      <c r="AC1005">
        <v>0.3</v>
      </c>
      <c r="AD1005">
        <v>1.4</v>
      </c>
      <c r="AE1005">
        <v>95</v>
      </c>
      <c r="AF1005">
        <v>80</v>
      </c>
      <c r="AG1005">
        <v>98</v>
      </c>
      <c r="AH1005" s="1">
        <f t="shared" si="15"/>
        <v>91</v>
      </c>
      <c r="AI1005">
        <v>174378.1439</v>
      </c>
      <c r="AJ1005">
        <v>2.5413999999999999</v>
      </c>
      <c r="AK1005">
        <v>0</v>
      </c>
      <c r="AL1005">
        <v>0</v>
      </c>
      <c r="AM1005">
        <v>204.8049</v>
      </c>
      <c r="AN1005">
        <v>2641263.091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 s="1">
        <v>100</v>
      </c>
      <c r="AV1005" s="1">
        <v>100</v>
      </c>
      <c r="AW1005" s="3">
        <v>100</v>
      </c>
      <c r="AX1005" s="1">
        <v>100</v>
      </c>
      <c r="AY1005" s="1">
        <v>94.3968569973309</v>
      </c>
      <c r="AZ1005" s="1">
        <v>94.3968569973309</v>
      </c>
      <c r="BA1005" s="1">
        <v>71.529947639521524</v>
      </c>
      <c r="BB1005" s="1">
        <f>BA1005-(((100-AH1005)/100)*19.7)</f>
        <v>69.756947639521528</v>
      </c>
    </row>
    <row r="1006" spans="1:54" x14ac:dyDescent="0.3">
      <c r="A1006">
        <v>1</v>
      </c>
      <c r="B1006" t="s">
        <v>2567</v>
      </c>
      <c r="C1006">
        <v>3</v>
      </c>
      <c r="D1006" t="s">
        <v>307</v>
      </c>
      <c r="E1006" t="s">
        <v>3149</v>
      </c>
      <c r="F1006" t="s">
        <v>3106</v>
      </c>
      <c r="G1006" t="s">
        <v>3089</v>
      </c>
      <c r="H1006" t="s">
        <v>3090</v>
      </c>
      <c r="I1006" t="s">
        <v>1401</v>
      </c>
      <c r="J1006" t="s">
        <v>3274</v>
      </c>
      <c r="K1006" t="s">
        <v>3520</v>
      </c>
      <c r="L1006" t="s">
        <v>4148</v>
      </c>
      <c r="M1006" t="s">
        <v>3276</v>
      </c>
      <c r="N1006" t="s">
        <v>3277</v>
      </c>
      <c r="O1006" t="s">
        <v>4653</v>
      </c>
      <c r="P1006" t="s">
        <v>1400</v>
      </c>
      <c r="Q1006" t="s">
        <v>1400</v>
      </c>
      <c r="R1006">
        <v>207851</v>
      </c>
      <c r="S1006">
        <v>3.19</v>
      </c>
      <c r="T1006">
        <v>0</v>
      </c>
      <c r="U1006">
        <v>0</v>
      </c>
      <c r="V1006">
        <v>65202</v>
      </c>
      <c r="W1006">
        <v>1213</v>
      </c>
      <c r="X1006">
        <v>470214</v>
      </c>
      <c r="Y1006">
        <v>19</v>
      </c>
      <c r="Z1006">
        <v>7.2</v>
      </c>
      <c r="AA1006">
        <v>0</v>
      </c>
      <c r="AB1006">
        <v>122016</v>
      </c>
      <c r="AC1006">
        <v>0</v>
      </c>
      <c r="AD1006">
        <v>1.9</v>
      </c>
      <c r="AE1006">
        <v>100</v>
      </c>
      <c r="AF1006">
        <v>79</v>
      </c>
      <c r="AG1006">
        <v>100</v>
      </c>
      <c r="AH1006" s="1">
        <f t="shared" si="15"/>
        <v>93</v>
      </c>
      <c r="AI1006">
        <v>211380.62959999999</v>
      </c>
      <c r="AJ1006">
        <v>3.1465999999999998</v>
      </c>
      <c r="AK1006">
        <v>0</v>
      </c>
      <c r="AL1006">
        <v>0</v>
      </c>
      <c r="AM1006">
        <v>347.74489999999997</v>
      </c>
      <c r="AN1006">
        <v>3489994.6063999999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769226.90110000002</v>
      </c>
      <c r="AU1006" s="1">
        <v>100</v>
      </c>
      <c r="AV1006" s="1">
        <v>81.939730071669672</v>
      </c>
      <c r="AW1006" s="3">
        <v>100</v>
      </c>
      <c r="AX1006" s="1">
        <v>93.979910023889886</v>
      </c>
      <c r="AY1006" s="1">
        <v>99.613945640027197</v>
      </c>
      <c r="AZ1006" s="1">
        <v>98.789193313300117</v>
      </c>
      <c r="BA1006" s="1">
        <v>-7.403996066064777</v>
      </c>
      <c r="BB1006" s="1">
        <f>BA1006-(((100-AH1006)/100)*17.6)</f>
        <v>-8.6359960660647772</v>
      </c>
    </row>
    <row r="1007" spans="1:54" x14ac:dyDescent="0.3">
      <c r="A1007">
        <v>1</v>
      </c>
      <c r="B1007" t="s">
        <v>2104</v>
      </c>
      <c r="C1007">
        <v>1</v>
      </c>
      <c r="D1007" t="s">
        <v>655</v>
      </c>
      <c r="E1007" t="s">
        <v>3149</v>
      </c>
      <c r="F1007" t="s">
        <v>3103</v>
      </c>
      <c r="G1007" t="s">
        <v>3104</v>
      </c>
      <c r="H1007" t="s">
        <v>3088</v>
      </c>
      <c r="I1007" t="s">
        <v>1944</v>
      </c>
      <c r="J1007" t="s">
        <v>3274</v>
      </c>
      <c r="K1007" t="s">
        <v>3518</v>
      </c>
      <c r="L1007" t="s">
        <v>4146</v>
      </c>
      <c r="M1007" t="s">
        <v>3276</v>
      </c>
      <c r="N1007" t="s">
        <v>3277</v>
      </c>
      <c r="O1007" t="s">
        <v>4651</v>
      </c>
      <c r="P1007" t="s">
        <v>1943</v>
      </c>
      <c r="Q1007" t="s">
        <v>1943</v>
      </c>
      <c r="R1007">
        <v>0</v>
      </c>
      <c r="S1007">
        <v>0</v>
      </c>
      <c r="T1007">
        <v>72512</v>
      </c>
      <c r="U1007">
        <v>1.0900000000000001</v>
      </c>
      <c r="V1007">
        <v>66304</v>
      </c>
      <c r="W1007">
        <v>0</v>
      </c>
      <c r="X1007">
        <v>0</v>
      </c>
      <c r="Y1007">
        <v>0</v>
      </c>
      <c r="Z1007">
        <v>0</v>
      </c>
      <c r="AA1007">
        <v>355</v>
      </c>
      <c r="AB1007">
        <v>326112</v>
      </c>
      <c r="AC1007">
        <v>5.4</v>
      </c>
      <c r="AD1007">
        <v>4.9000000000000004</v>
      </c>
      <c r="AE1007">
        <v>0</v>
      </c>
      <c r="AF1007">
        <v>0</v>
      </c>
      <c r="AG1007">
        <v>0</v>
      </c>
      <c r="AH1007" s="1">
        <f t="shared" si="15"/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72456.981100000005</v>
      </c>
      <c r="AP1007">
        <v>1.0672999999999999</v>
      </c>
      <c r="AQ1007">
        <v>0</v>
      </c>
      <c r="AR1007">
        <v>0</v>
      </c>
      <c r="AS1007">
        <v>133.7414</v>
      </c>
      <c r="AT1007">
        <v>2673858.048</v>
      </c>
      <c r="AU1007" s="1">
        <v>0</v>
      </c>
      <c r="AV1007" s="1">
        <v>0</v>
      </c>
      <c r="AW1007" s="3">
        <v>0</v>
      </c>
      <c r="AX1007" s="1">
        <v>0</v>
      </c>
      <c r="AY1007" s="1">
        <v>23.430682014494799</v>
      </c>
      <c r="AZ1007" s="1">
        <v>21.130682014494798</v>
      </c>
      <c r="BA1007" s="1">
        <v>-11.658401089779069</v>
      </c>
      <c r="BB1007" s="1">
        <f>BA1007-(((100-AH1007)/100)*16.7)</f>
        <v>-28.358401089779068</v>
      </c>
    </row>
    <row r="1008" spans="1:54" x14ac:dyDescent="0.3">
      <c r="A1008">
        <v>1</v>
      </c>
      <c r="B1008" t="s">
        <v>2121</v>
      </c>
      <c r="C1008">
        <v>3</v>
      </c>
      <c r="D1008" t="s">
        <v>655</v>
      </c>
      <c r="E1008" t="s">
        <v>3149</v>
      </c>
      <c r="F1008" t="s">
        <v>3105</v>
      </c>
      <c r="G1008" t="s">
        <v>3104</v>
      </c>
      <c r="H1008" t="s">
        <v>3088</v>
      </c>
      <c r="I1008" t="s">
        <v>2393</v>
      </c>
      <c r="J1008" t="s">
        <v>3274</v>
      </c>
      <c r="K1008" t="s">
        <v>3519</v>
      </c>
      <c r="L1008" t="s">
        <v>4147</v>
      </c>
      <c r="M1008" t="s">
        <v>3276</v>
      </c>
      <c r="N1008" t="s">
        <v>3277</v>
      </c>
      <c r="O1008" t="s">
        <v>4652</v>
      </c>
      <c r="P1008" t="s">
        <v>2392</v>
      </c>
      <c r="Q1008" t="s">
        <v>2392</v>
      </c>
      <c r="R1008">
        <v>0</v>
      </c>
      <c r="S1008">
        <v>0</v>
      </c>
      <c r="T1008">
        <v>86660</v>
      </c>
      <c r="U1008">
        <v>1.33</v>
      </c>
      <c r="V1008">
        <v>65321</v>
      </c>
      <c r="W1008">
        <v>0</v>
      </c>
      <c r="X1008">
        <v>0</v>
      </c>
      <c r="Y1008">
        <v>0</v>
      </c>
      <c r="Z1008">
        <v>0</v>
      </c>
      <c r="AA1008">
        <v>671</v>
      </c>
      <c r="AB1008">
        <v>649076</v>
      </c>
      <c r="AC1008">
        <v>10.3</v>
      </c>
      <c r="AD1008">
        <v>9.9</v>
      </c>
      <c r="AE1008">
        <v>0</v>
      </c>
      <c r="AF1008">
        <v>0</v>
      </c>
      <c r="AG1008">
        <v>0</v>
      </c>
      <c r="AH1008" s="1">
        <f t="shared" si="15"/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80261.770300000004</v>
      </c>
      <c r="AP1008">
        <v>1.2069000000000001</v>
      </c>
      <c r="AQ1008">
        <v>0</v>
      </c>
      <c r="AR1008">
        <v>0</v>
      </c>
      <c r="AS1008">
        <v>127.50320000000001</v>
      </c>
      <c r="AT1008">
        <v>3626625.7829999998</v>
      </c>
      <c r="AU1008" s="1">
        <v>0</v>
      </c>
      <c r="AV1008" s="1">
        <v>0</v>
      </c>
      <c r="AW1008" s="3">
        <v>0</v>
      </c>
      <c r="AX1008" s="1">
        <v>0</v>
      </c>
      <c r="AY1008" s="1">
        <v>13.118899770573</v>
      </c>
      <c r="AZ1008" s="1">
        <v>8.1188997705729999</v>
      </c>
      <c r="BA1008" s="1">
        <v>-12.627937462304883</v>
      </c>
      <c r="BB1008" s="1">
        <f>BA1008-(((100-AH1008)/100)*19.7)</f>
        <v>-32.327937462304881</v>
      </c>
    </row>
    <row r="1009" spans="1:54" x14ac:dyDescent="0.3">
      <c r="A1009">
        <v>1</v>
      </c>
      <c r="B1009" t="s">
        <v>1399</v>
      </c>
      <c r="C1009">
        <v>1</v>
      </c>
      <c r="D1009" t="s">
        <v>2594</v>
      </c>
      <c r="E1009" t="s">
        <v>3149</v>
      </c>
      <c r="F1009" t="s">
        <v>3106</v>
      </c>
      <c r="G1009" t="s">
        <v>3104</v>
      </c>
      <c r="H1009" t="s">
        <v>3088</v>
      </c>
      <c r="I1009" t="s">
        <v>1401</v>
      </c>
      <c r="J1009" t="s">
        <v>3274</v>
      </c>
      <c r="K1009" t="s">
        <v>3520</v>
      </c>
      <c r="L1009" t="s">
        <v>4148</v>
      </c>
      <c r="M1009" t="s">
        <v>3276</v>
      </c>
      <c r="N1009" t="s">
        <v>3277</v>
      </c>
      <c r="O1009" t="s">
        <v>4653</v>
      </c>
      <c r="P1009" t="s">
        <v>1400</v>
      </c>
      <c r="Q1009" t="s">
        <v>1400</v>
      </c>
      <c r="R1009">
        <v>0</v>
      </c>
      <c r="S1009">
        <v>0</v>
      </c>
      <c r="T1009">
        <v>79788</v>
      </c>
      <c r="U1009">
        <v>1.18</v>
      </c>
      <c r="V1009">
        <v>67842</v>
      </c>
      <c r="W1009">
        <v>0</v>
      </c>
      <c r="X1009">
        <v>0</v>
      </c>
      <c r="Y1009">
        <v>0</v>
      </c>
      <c r="Z1009">
        <v>0</v>
      </c>
      <c r="AA1009">
        <v>643</v>
      </c>
      <c r="AB1009">
        <v>454089</v>
      </c>
      <c r="AC1009">
        <v>9.5</v>
      </c>
      <c r="AD1009">
        <v>6.7</v>
      </c>
      <c r="AE1009">
        <v>0</v>
      </c>
      <c r="AF1009">
        <v>0</v>
      </c>
      <c r="AG1009">
        <v>0</v>
      </c>
      <c r="AH1009" s="1">
        <f t="shared" si="15"/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72748.280899999998</v>
      </c>
      <c r="AP1009">
        <v>1.0669</v>
      </c>
      <c r="AQ1009">
        <v>4.3941999999999997</v>
      </c>
      <c r="AR1009">
        <v>0</v>
      </c>
      <c r="AS1009">
        <v>130.7054</v>
      </c>
      <c r="AT1009">
        <v>3174605.7340000002</v>
      </c>
      <c r="AU1009" s="1">
        <v>0</v>
      </c>
      <c r="AV1009" s="1">
        <v>0</v>
      </c>
      <c r="AW1009" s="3">
        <v>0</v>
      </c>
      <c r="AX1009" s="1">
        <v>0</v>
      </c>
      <c r="AY1009" s="1">
        <v>11.7190064837498</v>
      </c>
      <c r="AZ1009" s="1">
        <v>-1.9809935162501997</v>
      </c>
      <c r="BA1009" s="1">
        <v>10.034055595760078</v>
      </c>
      <c r="BB1009" s="1">
        <f>BA1009-(((100-AH1009)/100)*17.6)</f>
        <v>-7.5659444042399233</v>
      </c>
    </row>
    <row r="1010" spans="1:54" x14ac:dyDescent="0.3">
      <c r="A1010">
        <v>1</v>
      </c>
      <c r="B1010" t="s">
        <v>2495</v>
      </c>
      <c r="C1010">
        <v>2</v>
      </c>
      <c r="D1010" t="s">
        <v>339</v>
      </c>
      <c r="E1010" t="s">
        <v>3149</v>
      </c>
      <c r="F1010" t="s">
        <v>3114</v>
      </c>
      <c r="G1010" t="s">
        <v>3089</v>
      </c>
      <c r="H1010" t="s">
        <v>3088</v>
      </c>
      <c r="I1010" t="s">
        <v>1262</v>
      </c>
      <c r="J1010" t="s">
        <v>3274</v>
      </c>
      <c r="K1010" t="s">
        <v>3530</v>
      </c>
      <c r="L1010" t="s">
        <v>4152</v>
      </c>
      <c r="M1010" t="s">
        <v>3276</v>
      </c>
      <c r="N1010" t="s">
        <v>3277</v>
      </c>
      <c r="O1010" t="s">
        <v>4663</v>
      </c>
      <c r="P1010" t="s">
        <v>1261</v>
      </c>
      <c r="Q1010" t="s">
        <v>1261</v>
      </c>
      <c r="R1010">
        <v>232402</v>
      </c>
      <c r="S1010">
        <v>3.58</v>
      </c>
      <c r="T1010">
        <v>0</v>
      </c>
      <c r="U1010">
        <v>0</v>
      </c>
      <c r="V1010">
        <v>64982</v>
      </c>
      <c r="W1010">
        <v>1168</v>
      </c>
      <c r="X1010">
        <v>178542</v>
      </c>
      <c r="Y1010">
        <v>18</v>
      </c>
      <c r="Z1010">
        <v>2.7</v>
      </c>
      <c r="AA1010">
        <v>0</v>
      </c>
      <c r="AB1010">
        <v>0</v>
      </c>
      <c r="AC1010">
        <v>0</v>
      </c>
      <c r="AD1010">
        <v>0</v>
      </c>
      <c r="AE1010">
        <v>100</v>
      </c>
      <c r="AF1010">
        <v>100</v>
      </c>
      <c r="AG1010">
        <v>100</v>
      </c>
      <c r="AH1010" s="1">
        <f t="shared" si="15"/>
        <v>100</v>
      </c>
      <c r="AI1010">
        <v>279026.51939999999</v>
      </c>
      <c r="AJ1010">
        <v>4.1421000000000001</v>
      </c>
      <c r="AK1010">
        <v>0</v>
      </c>
      <c r="AL1010">
        <v>0</v>
      </c>
      <c r="AM1010">
        <v>417.22809999999998</v>
      </c>
      <c r="AN1010">
        <v>2928735.1669999999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 s="1">
        <v>100</v>
      </c>
      <c r="AV1010" s="1">
        <v>100</v>
      </c>
      <c r="AW1010" s="3">
        <v>100</v>
      </c>
      <c r="AX1010" s="1">
        <v>100</v>
      </c>
      <c r="AY1010" s="1">
        <v>89.9676864341033</v>
      </c>
      <c r="AZ1010" s="1">
        <v>89.9676864341033</v>
      </c>
      <c r="BA1010" s="1">
        <v>57.771848840328069</v>
      </c>
      <c r="BB1010" s="1">
        <f>BA1010-(((100-AH1010)/100)*8.5)</f>
        <v>57.771848840328069</v>
      </c>
    </row>
    <row r="1011" spans="1:54" x14ac:dyDescent="0.3">
      <c r="A1011">
        <v>1</v>
      </c>
      <c r="B1011" t="s">
        <v>1260</v>
      </c>
      <c r="C1011">
        <v>4</v>
      </c>
      <c r="D1011" t="s">
        <v>2594</v>
      </c>
      <c r="E1011" t="s">
        <v>3149</v>
      </c>
      <c r="F1011" t="s">
        <v>3114</v>
      </c>
      <c r="G1011" t="s">
        <v>3104</v>
      </c>
      <c r="H1011" t="s">
        <v>3090</v>
      </c>
      <c r="I1011" t="s">
        <v>1262</v>
      </c>
      <c r="J1011" t="s">
        <v>3274</v>
      </c>
      <c r="K1011" t="s">
        <v>3530</v>
      </c>
      <c r="L1011" t="s">
        <v>4152</v>
      </c>
      <c r="M1011" t="s">
        <v>3276</v>
      </c>
      <c r="N1011" t="s">
        <v>3277</v>
      </c>
      <c r="O1011" t="s">
        <v>4663</v>
      </c>
      <c r="P1011" t="s">
        <v>1261</v>
      </c>
      <c r="Q1011" t="s">
        <v>1261</v>
      </c>
      <c r="R1011">
        <v>0</v>
      </c>
      <c r="S1011">
        <v>0</v>
      </c>
      <c r="T1011">
        <v>71472</v>
      </c>
      <c r="U1011">
        <v>1.1100000000000001</v>
      </c>
      <c r="V1011">
        <v>64454</v>
      </c>
      <c r="W1011">
        <v>0</v>
      </c>
      <c r="X1011">
        <v>0</v>
      </c>
      <c r="Y1011">
        <v>0</v>
      </c>
      <c r="Z1011">
        <v>0</v>
      </c>
      <c r="AA1011">
        <v>372</v>
      </c>
      <c r="AB1011">
        <v>470217</v>
      </c>
      <c r="AC1011">
        <v>5.8</v>
      </c>
      <c r="AD1011">
        <v>7.3</v>
      </c>
      <c r="AE1011">
        <v>0</v>
      </c>
      <c r="AF1011">
        <v>0</v>
      </c>
      <c r="AG1011">
        <v>0</v>
      </c>
      <c r="AH1011" s="1">
        <f t="shared" si="15"/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63989.178800000002</v>
      </c>
      <c r="AP1011">
        <v>0.97240000000000004</v>
      </c>
      <c r="AQ1011">
        <v>0</v>
      </c>
      <c r="AR1011">
        <v>0</v>
      </c>
      <c r="AS1011">
        <v>59.33</v>
      </c>
      <c r="AT1011">
        <v>2534712.9931000001</v>
      </c>
      <c r="AU1011" s="1">
        <v>0</v>
      </c>
      <c r="AV1011" s="1">
        <v>0</v>
      </c>
      <c r="AW1011" s="3">
        <v>0</v>
      </c>
      <c r="AX1011" s="1">
        <v>0</v>
      </c>
      <c r="AY1011" s="1">
        <v>3.9545710404407202</v>
      </c>
      <c r="AZ1011" s="1">
        <v>2.4545710404407202</v>
      </c>
      <c r="BA1011" s="1">
        <v>12.36130036986569</v>
      </c>
      <c r="BB1011" s="1">
        <f>BA1011-(((100-AH1011)/100)*8.5)</f>
        <v>3.86130036986569</v>
      </c>
    </row>
    <row r="1012" spans="1:54" x14ac:dyDescent="0.3">
      <c r="A1012">
        <v>1</v>
      </c>
      <c r="B1012" t="s">
        <v>3045</v>
      </c>
      <c r="C1012">
        <v>2</v>
      </c>
      <c r="D1012" t="s">
        <v>1716</v>
      </c>
      <c r="E1012" t="s">
        <v>3149</v>
      </c>
      <c r="F1012" t="s">
        <v>3115</v>
      </c>
      <c r="G1012" t="s">
        <v>3104</v>
      </c>
      <c r="H1012" t="s">
        <v>3090</v>
      </c>
      <c r="I1012" t="s">
        <v>1776</v>
      </c>
      <c r="J1012" t="s">
        <v>3274</v>
      </c>
      <c r="K1012" t="s">
        <v>3531</v>
      </c>
      <c r="L1012" t="s">
        <v>4148</v>
      </c>
      <c r="M1012" t="s">
        <v>3276</v>
      </c>
      <c r="N1012" t="s">
        <v>3277</v>
      </c>
      <c r="O1012" t="s">
        <v>4664</v>
      </c>
      <c r="P1012" t="s">
        <v>1775</v>
      </c>
      <c r="Q1012" t="s">
        <v>1775</v>
      </c>
      <c r="R1012">
        <v>0</v>
      </c>
      <c r="S1012">
        <v>0</v>
      </c>
      <c r="T1012">
        <v>73460</v>
      </c>
      <c r="U1012">
        <v>1.1299999999999999</v>
      </c>
      <c r="V1012">
        <v>65234</v>
      </c>
      <c r="W1012">
        <v>0</v>
      </c>
      <c r="X1012">
        <v>0</v>
      </c>
      <c r="Y1012">
        <v>0</v>
      </c>
      <c r="Z1012">
        <v>0</v>
      </c>
      <c r="AA1012">
        <v>498</v>
      </c>
      <c r="AB1012">
        <v>372218</v>
      </c>
      <c r="AC1012">
        <v>7.6</v>
      </c>
      <c r="AD1012">
        <v>5.7</v>
      </c>
      <c r="AE1012">
        <v>0</v>
      </c>
      <c r="AF1012">
        <v>0</v>
      </c>
      <c r="AG1012">
        <v>0</v>
      </c>
      <c r="AH1012" s="1">
        <f t="shared" si="15"/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76540.3701</v>
      </c>
      <c r="AP1012">
        <v>1.1399999999999999</v>
      </c>
      <c r="AQ1012">
        <v>6.1555</v>
      </c>
      <c r="AR1012">
        <v>0</v>
      </c>
      <c r="AS1012">
        <v>117.6682</v>
      </c>
      <c r="AT1012">
        <v>3480563.4909999999</v>
      </c>
      <c r="AU1012" s="1">
        <v>0</v>
      </c>
      <c r="AV1012" s="1">
        <v>0</v>
      </c>
      <c r="AW1012" s="3">
        <v>0</v>
      </c>
      <c r="AX1012" s="1">
        <v>0</v>
      </c>
      <c r="AY1012" s="1">
        <v>9.9366286923300997</v>
      </c>
      <c r="AZ1012" s="1">
        <v>9.9366286923300997</v>
      </c>
      <c r="BA1012" s="1">
        <v>-6.8818023969847113</v>
      </c>
      <c r="BB1012" s="1">
        <f>BA1012-(((100-AH1012)/100)*14.1)</f>
        <v>-20.981802396984712</v>
      </c>
    </row>
    <row r="1013" spans="1:54" x14ac:dyDescent="0.3">
      <c r="A1013">
        <v>1</v>
      </c>
      <c r="B1013" t="s">
        <v>1352</v>
      </c>
      <c r="C1013">
        <v>4</v>
      </c>
      <c r="D1013" t="s">
        <v>1716</v>
      </c>
      <c r="E1013" t="s">
        <v>3149</v>
      </c>
      <c r="F1013" t="s">
        <v>3116</v>
      </c>
      <c r="G1013" t="s">
        <v>3104</v>
      </c>
      <c r="H1013" t="s">
        <v>3090</v>
      </c>
      <c r="I1013" t="s">
        <v>1354</v>
      </c>
      <c r="J1013" t="s">
        <v>3274</v>
      </c>
      <c r="K1013" t="s">
        <v>3532</v>
      </c>
      <c r="L1013" t="s">
        <v>4153</v>
      </c>
      <c r="M1013" t="s">
        <v>3276</v>
      </c>
      <c r="N1013" t="s">
        <v>3277</v>
      </c>
      <c r="O1013" t="s">
        <v>4665</v>
      </c>
      <c r="P1013" t="s">
        <v>1353</v>
      </c>
      <c r="Q1013" t="s">
        <v>1353</v>
      </c>
      <c r="R1013">
        <v>0</v>
      </c>
      <c r="S1013">
        <v>0</v>
      </c>
      <c r="T1013">
        <v>84381</v>
      </c>
      <c r="U1013">
        <v>1.3</v>
      </c>
      <c r="V1013">
        <v>64921</v>
      </c>
      <c r="W1013">
        <v>0</v>
      </c>
      <c r="X1013">
        <v>24312</v>
      </c>
      <c r="Y1013">
        <v>0</v>
      </c>
      <c r="Z1013">
        <v>0.4</v>
      </c>
      <c r="AA1013">
        <v>769</v>
      </c>
      <c r="AB1013">
        <v>892534</v>
      </c>
      <c r="AC1013">
        <v>11.8</v>
      </c>
      <c r="AD1013">
        <v>13.7</v>
      </c>
      <c r="AE1013">
        <v>0</v>
      </c>
      <c r="AF1013">
        <v>3</v>
      </c>
      <c r="AG1013">
        <v>0</v>
      </c>
      <c r="AH1013" s="1">
        <f t="shared" si="15"/>
        <v>1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4027138.7895</v>
      </c>
      <c r="AU1013" s="1">
        <v>0</v>
      </c>
      <c r="AV1013" s="1">
        <v>0</v>
      </c>
      <c r="AW1013" s="3">
        <v>0</v>
      </c>
      <c r="AX1013" s="1">
        <v>0</v>
      </c>
      <c r="AY1013" s="1">
        <v>21.0592780859965</v>
      </c>
      <c r="AZ1013" s="1">
        <v>0</v>
      </c>
      <c r="BA1013" s="1">
        <v>9.4413081565115888</v>
      </c>
      <c r="BB1013" s="1">
        <f>BA1013-(((100-AH1013)/100)*4.9)</f>
        <v>4.5903081565115889</v>
      </c>
    </row>
    <row r="1014" spans="1:54" x14ac:dyDescent="0.3">
      <c r="A1014">
        <v>1</v>
      </c>
      <c r="B1014" t="s">
        <v>2599</v>
      </c>
      <c r="C1014">
        <v>2</v>
      </c>
      <c r="D1014" t="s">
        <v>1336</v>
      </c>
      <c r="E1014" t="s">
        <v>3150</v>
      </c>
      <c r="F1014" t="s">
        <v>3114</v>
      </c>
      <c r="G1014" t="s">
        <v>3089</v>
      </c>
      <c r="H1014" t="s">
        <v>3088</v>
      </c>
      <c r="I1014" t="s">
        <v>1123</v>
      </c>
      <c r="J1014" t="s">
        <v>3274</v>
      </c>
      <c r="K1014" t="s">
        <v>3533</v>
      </c>
      <c r="L1014" t="s">
        <v>4172</v>
      </c>
      <c r="M1014" t="s">
        <v>3276</v>
      </c>
      <c r="N1014" t="s">
        <v>3277</v>
      </c>
      <c r="O1014" t="s">
        <v>4666</v>
      </c>
      <c r="P1014" t="s">
        <v>1122</v>
      </c>
      <c r="Q1014" t="s">
        <v>1122</v>
      </c>
      <c r="R1014">
        <v>173783</v>
      </c>
      <c r="S1014">
        <v>2.99</v>
      </c>
      <c r="T1014">
        <v>0</v>
      </c>
      <c r="U1014">
        <v>0</v>
      </c>
      <c r="V1014">
        <v>58090</v>
      </c>
      <c r="W1014">
        <v>812</v>
      </c>
      <c r="X1014">
        <v>214783</v>
      </c>
      <c r="Y1014">
        <v>14</v>
      </c>
      <c r="Z1014">
        <v>3.7</v>
      </c>
      <c r="AA1014">
        <v>0</v>
      </c>
      <c r="AB1014">
        <v>0</v>
      </c>
      <c r="AC1014">
        <v>0</v>
      </c>
      <c r="AD1014">
        <v>0</v>
      </c>
      <c r="AE1014">
        <v>100</v>
      </c>
      <c r="AF1014">
        <v>100</v>
      </c>
      <c r="AG1014">
        <v>100</v>
      </c>
      <c r="AH1014" s="1">
        <f t="shared" si="15"/>
        <v>100</v>
      </c>
      <c r="AI1014">
        <v>215683.89749999999</v>
      </c>
      <c r="AJ1014">
        <v>1</v>
      </c>
      <c r="AK1014">
        <v>1</v>
      </c>
      <c r="AL1014">
        <v>0</v>
      </c>
      <c r="AM1014">
        <v>383.92399999999998</v>
      </c>
      <c r="AN1014">
        <v>3145359.4709999999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 s="1">
        <v>100</v>
      </c>
      <c r="AV1014" s="1">
        <v>100</v>
      </c>
      <c r="AW1014" s="3">
        <v>100</v>
      </c>
      <c r="AX1014" s="1">
        <v>100</v>
      </c>
      <c r="AY1014" s="1">
        <v>31.868290185893802</v>
      </c>
      <c r="AZ1014" s="1">
        <v>31.868290185893802</v>
      </c>
      <c r="BA1014" s="1">
        <v>1.5881082454580158</v>
      </c>
      <c r="BB1014" s="1">
        <f>BA1014-(((100-AH1014)/100)*8.5)</f>
        <v>1.5881082454580158</v>
      </c>
    </row>
    <row r="1015" spans="1:54" x14ac:dyDescent="0.3">
      <c r="A1015">
        <v>1</v>
      </c>
      <c r="B1015" t="s">
        <v>2684</v>
      </c>
      <c r="C1015">
        <v>4</v>
      </c>
      <c r="D1015" t="s">
        <v>1336</v>
      </c>
      <c r="E1015" t="s">
        <v>3150</v>
      </c>
      <c r="F1015" t="s">
        <v>3115</v>
      </c>
      <c r="G1015" t="s">
        <v>3089</v>
      </c>
      <c r="H1015" t="s">
        <v>3088</v>
      </c>
      <c r="I1015" t="s">
        <v>2830</v>
      </c>
      <c r="J1015" t="s">
        <v>3274</v>
      </c>
      <c r="K1015" t="s">
        <v>3534</v>
      </c>
      <c r="L1015" t="s">
        <v>4168</v>
      </c>
      <c r="M1015" t="s">
        <v>3276</v>
      </c>
      <c r="N1015" t="s">
        <v>3277</v>
      </c>
      <c r="O1015" t="s">
        <v>4667</v>
      </c>
      <c r="P1015" t="s">
        <v>2829</v>
      </c>
      <c r="Q1015" t="s">
        <v>2829</v>
      </c>
      <c r="R1015">
        <v>258575</v>
      </c>
      <c r="S1015">
        <v>1</v>
      </c>
      <c r="T1015">
        <v>0</v>
      </c>
      <c r="U1015">
        <v>0</v>
      </c>
      <c r="V1015">
        <v>258575</v>
      </c>
      <c r="W1015">
        <v>1714</v>
      </c>
      <c r="X1015">
        <v>0</v>
      </c>
      <c r="Y1015">
        <v>7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100</v>
      </c>
      <c r="AF1015">
        <v>0</v>
      </c>
      <c r="AG1015">
        <v>100</v>
      </c>
      <c r="AH1015" s="1">
        <f t="shared" si="15"/>
        <v>66.666666666666671</v>
      </c>
      <c r="AI1015">
        <v>271253.60849999997</v>
      </c>
      <c r="AJ1015">
        <v>4.3594999999999997</v>
      </c>
      <c r="AK1015">
        <v>0</v>
      </c>
      <c r="AL1015">
        <v>0</v>
      </c>
      <c r="AM1015">
        <v>642.53890000000001</v>
      </c>
      <c r="AN1015">
        <v>3178399.2176000001</v>
      </c>
      <c r="AO1015">
        <v>0</v>
      </c>
      <c r="AP1015">
        <v>0</v>
      </c>
      <c r="AQ1015">
        <v>0</v>
      </c>
      <c r="AR1015">
        <v>0</v>
      </c>
      <c r="AS1015">
        <v>8.8742000000000001</v>
      </c>
      <c r="AT1015">
        <v>376848.00420000002</v>
      </c>
      <c r="AU1015" s="1">
        <v>100</v>
      </c>
      <c r="AV1015" s="1">
        <v>89.400230681870724</v>
      </c>
      <c r="AW1015" s="3">
        <v>98.637700101517765</v>
      </c>
      <c r="AX1015" s="1">
        <v>96.012643594462816</v>
      </c>
      <c r="AY1015" s="1">
        <v>37.376067052083499</v>
      </c>
      <c r="AZ1015" s="1">
        <v>37.376067052083499</v>
      </c>
      <c r="BA1015" s="1">
        <v>-3.2119914346894909</v>
      </c>
      <c r="BB1015" s="1">
        <f>BA1015-(((100-AH1015)/100)*14.1)</f>
        <v>-7.9119914346894893</v>
      </c>
    </row>
    <row r="1016" spans="1:54" x14ac:dyDescent="0.3">
      <c r="A1016">
        <v>1</v>
      </c>
      <c r="B1016" t="s">
        <v>2799</v>
      </c>
      <c r="C1016">
        <v>2</v>
      </c>
      <c r="D1016" t="s">
        <v>976</v>
      </c>
      <c r="E1016" t="s">
        <v>3150</v>
      </c>
      <c r="F1016" t="s">
        <v>3116</v>
      </c>
      <c r="G1016" t="s">
        <v>3089</v>
      </c>
      <c r="H1016" t="s">
        <v>3088</v>
      </c>
      <c r="I1016" t="s">
        <v>1331</v>
      </c>
      <c r="J1016" t="s">
        <v>3274</v>
      </c>
      <c r="K1016" t="s">
        <v>3535</v>
      </c>
      <c r="L1016" t="s">
        <v>4173</v>
      </c>
      <c r="M1016" t="s">
        <v>3276</v>
      </c>
      <c r="N1016" t="s">
        <v>3277</v>
      </c>
      <c r="O1016" t="s">
        <v>4668</v>
      </c>
      <c r="P1016" t="s">
        <v>1330</v>
      </c>
      <c r="Q1016" t="s">
        <v>1330</v>
      </c>
      <c r="R1016">
        <v>271028</v>
      </c>
      <c r="S1016">
        <v>4.24</v>
      </c>
      <c r="T1016">
        <v>0</v>
      </c>
      <c r="U1016">
        <v>0</v>
      </c>
      <c r="V1016">
        <v>63982</v>
      </c>
      <c r="W1016">
        <v>1802</v>
      </c>
      <c r="X1016">
        <v>277217</v>
      </c>
      <c r="Y1016">
        <v>28</v>
      </c>
      <c r="Z1016">
        <v>4.3</v>
      </c>
      <c r="AA1016">
        <v>33</v>
      </c>
      <c r="AB1016">
        <v>0</v>
      </c>
      <c r="AC1016">
        <v>0.5</v>
      </c>
      <c r="AD1016">
        <v>0</v>
      </c>
      <c r="AE1016">
        <v>100</v>
      </c>
      <c r="AF1016">
        <v>100</v>
      </c>
      <c r="AG1016">
        <v>98</v>
      </c>
      <c r="AH1016" s="1">
        <f t="shared" si="15"/>
        <v>99.333333333333329</v>
      </c>
      <c r="AI1016">
        <v>289344.91159999999</v>
      </c>
      <c r="AJ1016">
        <v>4.4124999999999996</v>
      </c>
      <c r="AK1016">
        <v>39.116199999999999</v>
      </c>
      <c r="AL1016">
        <v>0</v>
      </c>
      <c r="AM1016">
        <v>636.24770000000001</v>
      </c>
      <c r="AN1016">
        <v>4182204.5830000001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 s="1">
        <v>100</v>
      </c>
      <c r="AV1016" s="1">
        <v>100</v>
      </c>
      <c r="AW1016" s="3">
        <v>100</v>
      </c>
      <c r="AX1016" s="1">
        <v>100</v>
      </c>
      <c r="AY1016" s="1">
        <v>48.315123883543599</v>
      </c>
      <c r="AZ1016" s="1">
        <v>48.315123883543599</v>
      </c>
      <c r="BA1016" s="1">
        <v>3.564420728694643</v>
      </c>
      <c r="BB1016" s="1">
        <f>BA1016-(((100-AH1016)/100)*4.9)</f>
        <v>3.5317540620279759</v>
      </c>
    </row>
    <row r="1017" spans="1:54" x14ac:dyDescent="0.3">
      <c r="A1017">
        <v>1</v>
      </c>
      <c r="B1017" t="s">
        <v>2773</v>
      </c>
      <c r="C1017">
        <v>4</v>
      </c>
      <c r="D1017" t="s">
        <v>976</v>
      </c>
      <c r="E1017" t="s">
        <v>3150</v>
      </c>
      <c r="F1017" t="s">
        <v>3114</v>
      </c>
      <c r="G1017" t="s">
        <v>3089</v>
      </c>
      <c r="H1017" t="s">
        <v>3090</v>
      </c>
      <c r="I1017" t="s">
        <v>1123</v>
      </c>
      <c r="J1017" t="s">
        <v>3274</v>
      </c>
      <c r="K1017" t="s">
        <v>3533</v>
      </c>
      <c r="L1017" t="s">
        <v>4172</v>
      </c>
      <c r="M1017" t="s">
        <v>3276</v>
      </c>
      <c r="N1017" t="s">
        <v>3277</v>
      </c>
      <c r="O1017" t="s">
        <v>4666</v>
      </c>
      <c r="P1017" t="s">
        <v>1122</v>
      </c>
      <c r="Q1017" t="s">
        <v>1122</v>
      </c>
      <c r="R1017">
        <v>219413</v>
      </c>
      <c r="S1017">
        <v>4.22</v>
      </c>
      <c r="T1017">
        <v>0</v>
      </c>
      <c r="U1017">
        <v>0</v>
      </c>
      <c r="V1017">
        <v>52036</v>
      </c>
      <c r="W1017">
        <v>1180</v>
      </c>
      <c r="X1017">
        <v>431025</v>
      </c>
      <c r="Y1017">
        <v>23</v>
      </c>
      <c r="Z1017">
        <v>8.3000000000000007</v>
      </c>
      <c r="AA1017">
        <v>0</v>
      </c>
      <c r="AB1017">
        <v>30232</v>
      </c>
      <c r="AC1017">
        <v>0</v>
      </c>
      <c r="AD1017">
        <v>0.6</v>
      </c>
      <c r="AE1017">
        <v>100</v>
      </c>
      <c r="AF1017">
        <v>93</v>
      </c>
      <c r="AG1017">
        <v>100</v>
      </c>
      <c r="AH1017" s="1">
        <f t="shared" si="15"/>
        <v>97.666666666666671</v>
      </c>
      <c r="AI1017">
        <v>210953.16269999999</v>
      </c>
      <c r="AJ1017">
        <v>1</v>
      </c>
      <c r="AK1017">
        <v>1</v>
      </c>
      <c r="AL1017">
        <v>1</v>
      </c>
      <c r="AM1017">
        <v>361.947</v>
      </c>
      <c r="AN1017">
        <v>2893459.0828</v>
      </c>
      <c r="AO1017">
        <v>0</v>
      </c>
      <c r="AP1017">
        <v>0</v>
      </c>
      <c r="AQ1017">
        <v>0</v>
      </c>
      <c r="AR1017">
        <v>8.1199999999999994E-2</v>
      </c>
      <c r="AS1017">
        <v>0</v>
      </c>
      <c r="AT1017">
        <v>234883.8542</v>
      </c>
      <c r="AU1017" s="1">
        <v>100</v>
      </c>
      <c r="AV1017" s="1">
        <v>92.491748541314095</v>
      </c>
      <c r="AW1017" s="3">
        <v>100</v>
      </c>
      <c r="AX1017" s="1">
        <v>97.497249513771365</v>
      </c>
      <c r="AY1017" s="1">
        <v>46.440949811020701</v>
      </c>
      <c r="AZ1017" s="1">
        <v>46.403408553727274</v>
      </c>
      <c r="BA1017" s="1">
        <v>6.7159820907144452</v>
      </c>
      <c r="BB1017" s="1">
        <f>BA1017-(((100-AH1017)/100)*8.5)</f>
        <v>6.5176487573811119</v>
      </c>
    </row>
    <row r="1018" spans="1:54" x14ac:dyDescent="0.3">
      <c r="A1018">
        <v>1</v>
      </c>
      <c r="B1018" t="s">
        <v>2772</v>
      </c>
      <c r="C1018">
        <v>2</v>
      </c>
      <c r="D1018" t="s">
        <v>1693</v>
      </c>
      <c r="E1018" t="s">
        <v>3150</v>
      </c>
      <c r="F1018" t="s">
        <v>3115</v>
      </c>
      <c r="G1018" t="s">
        <v>3089</v>
      </c>
      <c r="H1018" t="s">
        <v>3090</v>
      </c>
      <c r="I1018" t="s">
        <v>2830</v>
      </c>
      <c r="J1018" t="s">
        <v>3274</v>
      </c>
      <c r="K1018" t="s">
        <v>3534</v>
      </c>
      <c r="L1018" t="s">
        <v>4168</v>
      </c>
      <c r="M1018" t="s">
        <v>3276</v>
      </c>
      <c r="N1018" t="s">
        <v>3277</v>
      </c>
      <c r="O1018" t="s">
        <v>4667</v>
      </c>
      <c r="P1018" t="s">
        <v>2829</v>
      </c>
      <c r="Q1018" t="s">
        <v>2829</v>
      </c>
      <c r="R1018">
        <v>224592</v>
      </c>
      <c r="S1018">
        <v>1</v>
      </c>
      <c r="T1018">
        <v>0</v>
      </c>
      <c r="U1018">
        <v>0</v>
      </c>
      <c r="V1018">
        <v>224592</v>
      </c>
      <c r="W1018">
        <v>1345</v>
      </c>
      <c r="X1018">
        <v>311102</v>
      </c>
      <c r="Y1018">
        <v>6</v>
      </c>
      <c r="Z1018">
        <v>1.4</v>
      </c>
      <c r="AA1018">
        <v>23</v>
      </c>
      <c r="AB1018">
        <v>27992</v>
      </c>
      <c r="AC1018">
        <v>0.1</v>
      </c>
      <c r="AD1018">
        <v>0.1</v>
      </c>
      <c r="AE1018">
        <v>100</v>
      </c>
      <c r="AF1018">
        <v>92</v>
      </c>
      <c r="AG1018">
        <v>98</v>
      </c>
      <c r="AH1018" s="1">
        <f t="shared" si="15"/>
        <v>96.666666666666671</v>
      </c>
      <c r="AI1018">
        <v>289174.6188</v>
      </c>
      <c r="AJ1018">
        <v>4.5427999999999997</v>
      </c>
      <c r="AK1018">
        <v>0</v>
      </c>
      <c r="AL1018">
        <v>0</v>
      </c>
      <c r="AM1018">
        <v>744.08309999999994</v>
      </c>
      <c r="AN1018">
        <v>3749201.0729999999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357388.31040000002</v>
      </c>
      <c r="AU1018" s="1">
        <v>100</v>
      </c>
      <c r="AV1018" s="1">
        <v>91.297198793610463</v>
      </c>
      <c r="AW1018" s="3">
        <v>100</v>
      </c>
      <c r="AX1018" s="1">
        <v>97.099066264536816</v>
      </c>
      <c r="AY1018" s="1">
        <v>30.9120789244025</v>
      </c>
      <c r="AZ1018" s="1">
        <v>30.9120789244025</v>
      </c>
      <c r="BA1018" s="1">
        <v>4.9760725024350991</v>
      </c>
      <c r="BB1018" s="1">
        <f>BA1018-(((100-AH1018)/100)*14.1)</f>
        <v>4.5060725024350994</v>
      </c>
    </row>
    <row r="1019" spans="1:54" x14ac:dyDescent="0.3">
      <c r="A1019">
        <v>1</v>
      </c>
      <c r="B1019" t="s">
        <v>2715</v>
      </c>
      <c r="C1019">
        <v>4</v>
      </c>
      <c r="D1019" t="s">
        <v>1693</v>
      </c>
      <c r="E1019" t="s">
        <v>3150</v>
      </c>
      <c r="F1019" t="s">
        <v>3116</v>
      </c>
      <c r="G1019" t="s">
        <v>3089</v>
      </c>
      <c r="H1019" t="s">
        <v>3090</v>
      </c>
      <c r="I1019" t="s">
        <v>1331</v>
      </c>
      <c r="J1019" t="s">
        <v>3274</v>
      </c>
      <c r="K1019" t="s">
        <v>3535</v>
      </c>
      <c r="L1019" t="s">
        <v>4173</v>
      </c>
      <c r="M1019" t="s">
        <v>3276</v>
      </c>
      <c r="N1019" t="s">
        <v>3277</v>
      </c>
      <c r="O1019" t="s">
        <v>4668</v>
      </c>
      <c r="P1019" t="s">
        <v>1330</v>
      </c>
      <c r="Q1019" t="s">
        <v>1330</v>
      </c>
      <c r="R1019">
        <v>383952</v>
      </c>
      <c r="S1019">
        <v>6</v>
      </c>
      <c r="T1019">
        <v>34494</v>
      </c>
      <c r="U1019">
        <v>0.54</v>
      </c>
      <c r="V1019">
        <v>63973</v>
      </c>
      <c r="W1019">
        <v>3396</v>
      </c>
      <c r="X1019">
        <v>524169</v>
      </c>
      <c r="Y1019">
        <v>53</v>
      </c>
      <c r="Z1019">
        <v>8.1999999999999993</v>
      </c>
      <c r="AA1019">
        <v>177</v>
      </c>
      <c r="AB1019">
        <v>540619</v>
      </c>
      <c r="AC1019">
        <v>2.8</v>
      </c>
      <c r="AD1019">
        <v>8.5</v>
      </c>
      <c r="AE1019">
        <v>92</v>
      </c>
      <c r="AF1019">
        <v>49</v>
      </c>
      <c r="AG1019">
        <v>95</v>
      </c>
      <c r="AH1019" s="1">
        <f t="shared" si="15"/>
        <v>78.666666666666671</v>
      </c>
      <c r="AI1019">
        <v>363756.5722</v>
      </c>
      <c r="AJ1019">
        <v>5.5004999999999997</v>
      </c>
      <c r="AK1019">
        <v>0</v>
      </c>
      <c r="AL1019">
        <v>0</v>
      </c>
      <c r="AM1019">
        <v>1166.9195999999999</v>
      </c>
      <c r="AN1019">
        <v>3514021.5345999999</v>
      </c>
      <c r="AO1019">
        <v>32450.578600000001</v>
      </c>
      <c r="AP1019">
        <v>0.49070000000000003</v>
      </c>
      <c r="AQ1019">
        <v>0</v>
      </c>
      <c r="AR1019">
        <v>0</v>
      </c>
      <c r="AS1019">
        <v>35.857599999999998</v>
      </c>
      <c r="AT1019">
        <v>2464917.7269000001</v>
      </c>
      <c r="AU1019" s="1">
        <v>91.80969385977069</v>
      </c>
      <c r="AV1019" s="1">
        <v>58.773327189117488</v>
      </c>
      <c r="AW1019" s="3">
        <v>97.018766235342667</v>
      </c>
      <c r="AX1019" s="1">
        <v>82.533929094743613</v>
      </c>
      <c r="AY1019" s="1">
        <v>50.082202294779499</v>
      </c>
      <c r="AZ1019" s="1">
        <v>47.567088084422579</v>
      </c>
      <c r="BA1019" s="1">
        <v>10.998637336967109</v>
      </c>
      <c r="BB1019" s="1">
        <f>BA1019-(((100-AH1019)/100)*4.9)</f>
        <v>9.9533040036337752</v>
      </c>
    </row>
    <row r="1020" spans="1:54" x14ac:dyDescent="0.3">
      <c r="A1020">
        <v>1</v>
      </c>
      <c r="B1020" t="s">
        <v>1609</v>
      </c>
      <c r="C1020">
        <v>2</v>
      </c>
      <c r="D1020" t="s">
        <v>1877</v>
      </c>
      <c r="E1020" t="s">
        <v>3150</v>
      </c>
      <c r="F1020" t="s">
        <v>3114</v>
      </c>
      <c r="G1020" t="s">
        <v>3104</v>
      </c>
      <c r="H1020" t="s">
        <v>3088</v>
      </c>
      <c r="I1020" t="s">
        <v>1123</v>
      </c>
      <c r="J1020" t="s">
        <v>3274</v>
      </c>
      <c r="K1020" t="s">
        <v>3533</v>
      </c>
      <c r="L1020" t="s">
        <v>4172</v>
      </c>
      <c r="M1020" t="s">
        <v>3276</v>
      </c>
      <c r="N1020" t="s">
        <v>3277</v>
      </c>
      <c r="O1020" t="s">
        <v>4666</v>
      </c>
      <c r="P1020" t="s">
        <v>1122</v>
      </c>
      <c r="Q1020" t="s">
        <v>1122</v>
      </c>
      <c r="R1020">
        <v>139350</v>
      </c>
      <c r="S1020">
        <v>2.27</v>
      </c>
      <c r="T1020">
        <v>0</v>
      </c>
      <c r="U1020">
        <v>0</v>
      </c>
      <c r="V1020">
        <v>61392</v>
      </c>
      <c r="W1020">
        <v>720</v>
      </c>
      <c r="X1020">
        <v>220080</v>
      </c>
      <c r="Y1020">
        <v>12</v>
      </c>
      <c r="Z1020">
        <v>3.6</v>
      </c>
      <c r="AA1020">
        <v>0</v>
      </c>
      <c r="AB1020">
        <v>0</v>
      </c>
      <c r="AC1020">
        <v>0</v>
      </c>
      <c r="AD1020">
        <v>0</v>
      </c>
      <c r="AE1020">
        <v>100</v>
      </c>
      <c r="AF1020">
        <v>100</v>
      </c>
      <c r="AG1020">
        <v>100</v>
      </c>
      <c r="AH1020" s="1">
        <f t="shared" si="15"/>
        <v>100</v>
      </c>
      <c r="AI1020">
        <v>156957.49189999999</v>
      </c>
      <c r="AJ1020">
        <v>1</v>
      </c>
      <c r="AK1020">
        <v>1</v>
      </c>
      <c r="AL1020">
        <v>0</v>
      </c>
      <c r="AM1020">
        <v>239.4333</v>
      </c>
      <c r="AN1020">
        <v>2988675.8149999999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 s="1">
        <v>100</v>
      </c>
      <c r="AV1020" s="1">
        <v>100</v>
      </c>
      <c r="AW1020" s="3">
        <v>100</v>
      </c>
      <c r="AX1020" s="1">
        <v>100</v>
      </c>
      <c r="AY1020" s="1">
        <v>42.914442678640903</v>
      </c>
      <c r="AZ1020" s="1">
        <v>42.914442678640903</v>
      </c>
      <c r="BA1020" s="1">
        <v>1.5881082454580087</v>
      </c>
      <c r="BB1020" s="1">
        <f>BA1020-(((100-AH1020)/100)*8.5)</f>
        <v>1.5881082454580087</v>
      </c>
    </row>
    <row r="1021" spans="1:54" x14ac:dyDescent="0.3">
      <c r="A1021">
        <v>1</v>
      </c>
      <c r="B1021" t="s">
        <v>2746</v>
      </c>
      <c r="C1021">
        <v>4</v>
      </c>
      <c r="D1021" t="s">
        <v>339</v>
      </c>
      <c r="E1021" t="s">
        <v>3149</v>
      </c>
      <c r="F1021" t="s">
        <v>3115</v>
      </c>
      <c r="G1021" t="s">
        <v>3089</v>
      </c>
      <c r="H1021" t="s">
        <v>3088</v>
      </c>
      <c r="I1021" t="s">
        <v>1776</v>
      </c>
      <c r="J1021" t="s">
        <v>3274</v>
      </c>
      <c r="K1021" t="s">
        <v>3531</v>
      </c>
      <c r="L1021" t="s">
        <v>4148</v>
      </c>
      <c r="M1021" t="s">
        <v>3276</v>
      </c>
      <c r="N1021" t="s">
        <v>3277</v>
      </c>
      <c r="O1021" t="s">
        <v>4664</v>
      </c>
      <c r="P1021" t="s">
        <v>1775</v>
      </c>
      <c r="Q1021" t="s">
        <v>1775</v>
      </c>
      <c r="R1021">
        <v>260033</v>
      </c>
      <c r="S1021">
        <v>4.01</v>
      </c>
      <c r="T1021">
        <v>0</v>
      </c>
      <c r="U1021">
        <v>0</v>
      </c>
      <c r="V1021">
        <v>64843</v>
      </c>
      <c r="W1021">
        <v>1938</v>
      </c>
      <c r="X1021">
        <v>490616</v>
      </c>
      <c r="Y1021">
        <v>30</v>
      </c>
      <c r="Z1021">
        <v>7.6</v>
      </c>
      <c r="AA1021">
        <v>0</v>
      </c>
      <c r="AB1021">
        <v>0</v>
      </c>
      <c r="AC1021">
        <v>0</v>
      </c>
      <c r="AD1021">
        <v>0</v>
      </c>
      <c r="AE1021">
        <v>100</v>
      </c>
      <c r="AF1021">
        <v>100</v>
      </c>
      <c r="AG1021">
        <v>100</v>
      </c>
      <c r="AH1021" s="1">
        <f t="shared" si="15"/>
        <v>100</v>
      </c>
      <c r="AI1021">
        <v>268109.76270000002</v>
      </c>
      <c r="AJ1021">
        <v>4.1847000000000003</v>
      </c>
      <c r="AK1021">
        <v>0</v>
      </c>
      <c r="AL1021">
        <v>0</v>
      </c>
      <c r="AM1021">
        <v>530.47640000000001</v>
      </c>
      <c r="AN1021">
        <v>3193424.6708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140470.40820000001</v>
      </c>
      <c r="AU1021" s="1">
        <v>100</v>
      </c>
      <c r="AV1021" s="1">
        <v>95.786597812126288</v>
      </c>
      <c r="AW1021" s="3">
        <v>100</v>
      </c>
      <c r="AX1021" s="1">
        <v>98.595532604042091</v>
      </c>
      <c r="AY1021" s="1">
        <v>97.556179005298006</v>
      </c>
      <c r="AZ1021" s="1">
        <v>97.556179005298006</v>
      </c>
      <c r="BA1021" s="1">
        <v>14.113295697878151</v>
      </c>
      <c r="BB1021" s="1">
        <f>BA1021-(((100-AH1021)/100)*14.1)</f>
        <v>14.113295697878151</v>
      </c>
    </row>
    <row r="1022" spans="1:54" x14ac:dyDescent="0.3">
      <c r="A1022">
        <v>1</v>
      </c>
      <c r="B1022" t="s">
        <v>1141</v>
      </c>
      <c r="C1022">
        <v>4</v>
      </c>
      <c r="D1022" t="s">
        <v>1877</v>
      </c>
      <c r="E1022" t="s">
        <v>3150</v>
      </c>
      <c r="F1022" t="s">
        <v>3115</v>
      </c>
      <c r="G1022" t="s">
        <v>3104</v>
      </c>
      <c r="H1022" t="s">
        <v>3088</v>
      </c>
      <c r="I1022" t="s">
        <v>2830</v>
      </c>
      <c r="J1022" t="s">
        <v>3274</v>
      </c>
      <c r="K1022" t="s">
        <v>3534</v>
      </c>
      <c r="L1022" t="s">
        <v>4168</v>
      </c>
      <c r="M1022" t="s">
        <v>3276</v>
      </c>
      <c r="N1022" t="s">
        <v>3277</v>
      </c>
      <c r="O1022" t="s">
        <v>4667</v>
      </c>
      <c r="P1022" t="s">
        <v>2829</v>
      </c>
      <c r="Q1022" t="s">
        <v>2829</v>
      </c>
      <c r="R1022">
        <v>0</v>
      </c>
      <c r="S1022">
        <v>0</v>
      </c>
      <c r="T1022">
        <v>70127</v>
      </c>
      <c r="U1022">
        <v>1.1100000000000001</v>
      </c>
      <c r="V1022">
        <v>63055</v>
      </c>
      <c r="W1022">
        <v>0</v>
      </c>
      <c r="X1022">
        <v>0</v>
      </c>
      <c r="Y1022">
        <v>0</v>
      </c>
      <c r="Z1022">
        <v>0</v>
      </c>
      <c r="AA1022">
        <v>482</v>
      </c>
      <c r="AB1022">
        <v>701155</v>
      </c>
      <c r="AC1022">
        <v>7.6</v>
      </c>
      <c r="AD1022">
        <v>11.1</v>
      </c>
      <c r="AE1022">
        <v>0</v>
      </c>
      <c r="AF1022">
        <v>0</v>
      </c>
      <c r="AG1022">
        <v>0</v>
      </c>
      <c r="AH1022" s="1">
        <f t="shared" si="15"/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163915.4866</v>
      </c>
      <c r="AO1022">
        <v>69575.312999999995</v>
      </c>
      <c r="AP1022">
        <v>1.0694999999999999</v>
      </c>
      <c r="AQ1022">
        <v>4.9264000000000001</v>
      </c>
      <c r="AR1022">
        <v>0</v>
      </c>
      <c r="AS1022">
        <v>123.3506</v>
      </c>
      <c r="AT1022">
        <v>3497894.9355000001</v>
      </c>
      <c r="AU1022" s="1">
        <v>0</v>
      </c>
      <c r="AV1022" s="1">
        <v>4.4763509768481304</v>
      </c>
      <c r="AW1022" s="3">
        <v>0</v>
      </c>
      <c r="AX1022" s="1">
        <v>1.4921169922827102</v>
      </c>
      <c r="AY1022" s="1">
        <v>16.132877666793501</v>
      </c>
      <c r="AZ1022" s="1">
        <v>16.132877666793501</v>
      </c>
      <c r="BA1022" s="1">
        <v>-4.1853221724741969</v>
      </c>
      <c r="BB1022" s="1">
        <f>BA1022-(((100-AH1022)/100)*14.1)</f>
        <v>-18.285322172474196</v>
      </c>
    </row>
    <row r="1023" spans="1:54" x14ac:dyDescent="0.3">
      <c r="A1023">
        <v>1</v>
      </c>
      <c r="B1023" t="s">
        <v>3028</v>
      </c>
      <c r="C1023">
        <v>2</v>
      </c>
      <c r="D1023" t="s">
        <v>843</v>
      </c>
      <c r="E1023" t="s">
        <v>3150</v>
      </c>
      <c r="F1023" t="s">
        <v>3116</v>
      </c>
      <c r="G1023" t="s">
        <v>3104</v>
      </c>
      <c r="H1023" t="s">
        <v>3088</v>
      </c>
      <c r="I1023" t="s">
        <v>1331</v>
      </c>
      <c r="J1023" t="s">
        <v>3274</v>
      </c>
      <c r="K1023" t="s">
        <v>3535</v>
      </c>
      <c r="L1023" t="s">
        <v>4173</v>
      </c>
      <c r="M1023" t="s">
        <v>3276</v>
      </c>
      <c r="N1023" t="s">
        <v>3277</v>
      </c>
      <c r="O1023" t="s">
        <v>4668</v>
      </c>
      <c r="P1023" t="s">
        <v>1330</v>
      </c>
      <c r="Q1023" t="s">
        <v>1330</v>
      </c>
      <c r="R1023">
        <v>0</v>
      </c>
      <c r="S1023">
        <v>0</v>
      </c>
      <c r="T1023">
        <v>67048</v>
      </c>
      <c r="U1023">
        <v>1.03</v>
      </c>
      <c r="V1023">
        <v>65275</v>
      </c>
      <c r="W1023">
        <v>0</v>
      </c>
      <c r="X1023">
        <v>0</v>
      </c>
      <c r="Y1023">
        <v>0</v>
      </c>
      <c r="Z1023">
        <v>0</v>
      </c>
      <c r="AA1023">
        <v>511</v>
      </c>
      <c r="AB1023">
        <v>442184</v>
      </c>
      <c r="AC1023">
        <v>7.8</v>
      </c>
      <c r="AD1023">
        <v>6.8</v>
      </c>
      <c r="AE1023">
        <v>0</v>
      </c>
      <c r="AF1023">
        <v>0</v>
      </c>
      <c r="AG1023">
        <v>0</v>
      </c>
      <c r="AH1023" s="1">
        <f t="shared" si="15"/>
        <v>0</v>
      </c>
      <c r="AI1023">
        <v>0</v>
      </c>
      <c r="AJ1023">
        <v>0</v>
      </c>
      <c r="AK1023">
        <v>0</v>
      </c>
      <c r="AL1023">
        <v>0</v>
      </c>
      <c r="AM1023">
        <v>12.593</v>
      </c>
      <c r="AN1023">
        <v>64221.732000000004</v>
      </c>
      <c r="AO1023">
        <v>63159.531000000003</v>
      </c>
      <c r="AP1023">
        <v>0.94989999999999997</v>
      </c>
      <c r="AQ1023">
        <v>0</v>
      </c>
      <c r="AR1023">
        <v>0</v>
      </c>
      <c r="AS1023">
        <v>105.3706</v>
      </c>
      <c r="AT1023">
        <v>3582645.923</v>
      </c>
      <c r="AU1023" s="1">
        <v>0</v>
      </c>
      <c r="AV1023" s="1">
        <v>1.7610107652782374</v>
      </c>
      <c r="AW1023" s="3">
        <v>10.675326965267253</v>
      </c>
      <c r="AX1023" s="1">
        <v>4.14544591018183</v>
      </c>
      <c r="AY1023" s="1">
        <v>2.4322827121466299</v>
      </c>
      <c r="AZ1023" s="1">
        <v>-11.370773076787186</v>
      </c>
      <c r="BA1023" s="1">
        <v>-2.3645167210152565</v>
      </c>
      <c r="BB1023" s="1">
        <f>BA1023-(((100-AH1023)/100)*4.9)</f>
        <v>-7.2645167210152568</v>
      </c>
    </row>
    <row r="1024" spans="1:54" x14ac:dyDescent="0.3">
      <c r="A1024">
        <v>1</v>
      </c>
      <c r="B1024" t="s">
        <v>1121</v>
      </c>
      <c r="C1024">
        <v>4</v>
      </c>
      <c r="D1024" t="s">
        <v>843</v>
      </c>
      <c r="E1024" t="s">
        <v>3150</v>
      </c>
      <c r="F1024" t="s">
        <v>3114</v>
      </c>
      <c r="G1024" t="s">
        <v>3104</v>
      </c>
      <c r="H1024" t="s">
        <v>3090</v>
      </c>
      <c r="I1024" t="s">
        <v>1123</v>
      </c>
      <c r="J1024" t="s">
        <v>3274</v>
      </c>
      <c r="K1024" t="s">
        <v>3533</v>
      </c>
      <c r="L1024" t="s">
        <v>4172</v>
      </c>
      <c r="M1024" t="s">
        <v>3276</v>
      </c>
      <c r="N1024" t="s">
        <v>3277</v>
      </c>
      <c r="O1024" t="s">
        <v>4666</v>
      </c>
      <c r="P1024" t="s">
        <v>1122</v>
      </c>
      <c r="Q1024" t="s">
        <v>1122</v>
      </c>
      <c r="R1024">
        <v>0</v>
      </c>
      <c r="S1024">
        <v>0</v>
      </c>
      <c r="T1024">
        <v>73649</v>
      </c>
      <c r="U1024">
        <v>1.1499999999999999</v>
      </c>
      <c r="V1024">
        <v>63787</v>
      </c>
      <c r="W1024">
        <v>0</v>
      </c>
      <c r="X1024">
        <v>0</v>
      </c>
      <c r="Y1024">
        <v>0</v>
      </c>
      <c r="Z1024">
        <v>0</v>
      </c>
      <c r="AA1024">
        <v>395</v>
      </c>
      <c r="AB1024">
        <v>526243</v>
      </c>
      <c r="AC1024">
        <v>6.2</v>
      </c>
      <c r="AD1024">
        <v>8.3000000000000007</v>
      </c>
      <c r="AE1024">
        <v>0</v>
      </c>
      <c r="AF1024">
        <v>0</v>
      </c>
      <c r="AG1024">
        <v>0</v>
      </c>
      <c r="AH1024" s="1">
        <f t="shared" si="15"/>
        <v>0</v>
      </c>
      <c r="AI1024">
        <v>0</v>
      </c>
      <c r="AJ1024">
        <v>0</v>
      </c>
      <c r="AK1024">
        <v>0</v>
      </c>
      <c r="AL1024">
        <v>0</v>
      </c>
      <c r="AM1024">
        <v>21.4938</v>
      </c>
      <c r="AN1024">
        <v>71022.366699999999</v>
      </c>
      <c r="AO1024">
        <v>65791.424400000004</v>
      </c>
      <c r="AP1024">
        <v>1.0011000000000001</v>
      </c>
      <c r="AQ1024">
        <v>0</v>
      </c>
      <c r="AR1024">
        <v>0</v>
      </c>
      <c r="AS1024">
        <v>81.497200000000007</v>
      </c>
      <c r="AT1024">
        <v>2594981.1098000002</v>
      </c>
      <c r="AU1024" s="1">
        <v>0</v>
      </c>
      <c r="AV1024" s="1">
        <v>2.6640012785444691</v>
      </c>
      <c r="AW1024" s="3">
        <v>20.869590546746799</v>
      </c>
      <c r="AX1024" s="1">
        <v>7.8445306084304223</v>
      </c>
      <c r="AY1024" s="1">
        <v>-0.67349146517701097</v>
      </c>
      <c r="AZ1024" s="1">
        <v>-2.0558235060505545</v>
      </c>
      <c r="BA1024" s="1">
        <v>18.785283239244709</v>
      </c>
      <c r="BB1024" s="1">
        <f>BA1024-(((100-AH1024)/100)*8.5)</f>
        <v>10.285283239244709</v>
      </c>
    </row>
    <row r="1025" spans="1:54" x14ac:dyDescent="0.3">
      <c r="A1025">
        <v>1</v>
      </c>
      <c r="B1025" t="s">
        <v>2862</v>
      </c>
      <c r="C1025">
        <v>2</v>
      </c>
      <c r="D1025" t="s">
        <v>577</v>
      </c>
      <c r="E1025" t="s">
        <v>3150</v>
      </c>
      <c r="F1025" t="s">
        <v>3115</v>
      </c>
      <c r="G1025" t="s">
        <v>3104</v>
      </c>
      <c r="H1025" t="s">
        <v>3090</v>
      </c>
      <c r="I1025" t="s">
        <v>2830</v>
      </c>
      <c r="J1025" t="s">
        <v>3274</v>
      </c>
      <c r="K1025" t="s">
        <v>3534</v>
      </c>
      <c r="L1025" t="s">
        <v>4168</v>
      </c>
      <c r="M1025" t="s">
        <v>3276</v>
      </c>
      <c r="N1025" t="s">
        <v>3277</v>
      </c>
      <c r="O1025" t="s">
        <v>4667</v>
      </c>
      <c r="P1025" t="s">
        <v>2829</v>
      </c>
      <c r="Q1025" t="s">
        <v>2829</v>
      </c>
      <c r="R1025">
        <v>0</v>
      </c>
      <c r="S1025">
        <v>0</v>
      </c>
      <c r="T1025">
        <v>73125</v>
      </c>
      <c r="U1025">
        <v>1.1499999999999999</v>
      </c>
      <c r="V1025">
        <v>63341</v>
      </c>
      <c r="W1025">
        <v>0</v>
      </c>
      <c r="X1025">
        <v>0</v>
      </c>
      <c r="Y1025">
        <v>0</v>
      </c>
      <c r="Z1025">
        <v>0</v>
      </c>
      <c r="AA1025">
        <v>528</v>
      </c>
      <c r="AB1025">
        <v>435609</v>
      </c>
      <c r="AC1025">
        <v>8.3000000000000007</v>
      </c>
      <c r="AD1025">
        <v>6.9</v>
      </c>
      <c r="AE1025">
        <v>0</v>
      </c>
      <c r="AF1025">
        <v>0</v>
      </c>
      <c r="AG1025">
        <v>0</v>
      </c>
      <c r="AH1025" s="1">
        <f t="shared" si="15"/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131068.7182</v>
      </c>
      <c r="AO1025">
        <v>81784.896699999998</v>
      </c>
      <c r="AP1025">
        <v>1.2352000000000001</v>
      </c>
      <c r="AQ1025">
        <v>0</v>
      </c>
      <c r="AR1025">
        <v>0</v>
      </c>
      <c r="AS1025">
        <v>156.67009999999999</v>
      </c>
      <c r="AT1025">
        <v>3697484.821</v>
      </c>
      <c r="AU1025" s="1">
        <v>0</v>
      </c>
      <c r="AV1025" s="1">
        <v>3.4234526658176923</v>
      </c>
      <c r="AW1025" s="3">
        <v>0</v>
      </c>
      <c r="AX1025" s="1">
        <v>1.1411508886058974</v>
      </c>
      <c r="AY1025" s="1">
        <v>6.5095675311454002</v>
      </c>
      <c r="AZ1025" s="1">
        <v>6.5095675311454002</v>
      </c>
      <c r="BA1025" s="1">
        <v>-4.4819943816259382</v>
      </c>
      <c r="BB1025" s="1">
        <f>BA1025-(((100-AH1025)/100)*14.1)</f>
        <v>-18.58199438162594</v>
      </c>
    </row>
    <row r="1026" spans="1:54" x14ac:dyDescent="0.3">
      <c r="A1026">
        <v>1</v>
      </c>
      <c r="B1026" t="s">
        <v>1329</v>
      </c>
      <c r="C1026">
        <v>4</v>
      </c>
      <c r="D1026" t="s">
        <v>577</v>
      </c>
      <c r="E1026" t="s">
        <v>3150</v>
      </c>
      <c r="F1026" t="s">
        <v>3116</v>
      </c>
      <c r="G1026" t="s">
        <v>3104</v>
      </c>
      <c r="H1026" t="s">
        <v>3090</v>
      </c>
      <c r="I1026" t="s">
        <v>1331</v>
      </c>
      <c r="J1026" t="s">
        <v>3274</v>
      </c>
      <c r="K1026" t="s">
        <v>3535</v>
      </c>
      <c r="L1026" t="s">
        <v>4173</v>
      </c>
      <c r="M1026" t="s">
        <v>3276</v>
      </c>
      <c r="N1026" t="s">
        <v>3277</v>
      </c>
      <c r="O1026" t="s">
        <v>4668</v>
      </c>
      <c r="P1026" t="s">
        <v>1330</v>
      </c>
      <c r="Q1026" t="s">
        <v>1330</v>
      </c>
      <c r="R1026">
        <v>0</v>
      </c>
      <c r="S1026">
        <v>0</v>
      </c>
      <c r="T1026">
        <v>63443</v>
      </c>
      <c r="U1026">
        <v>0.99</v>
      </c>
      <c r="V1026">
        <v>63806</v>
      </c>
      <c r="W1026">
        <v>0</v>
      </c>
      <c r="X1026">
        <v>0</v>
      </c>
      <c r="Y1026">
        <v>0</v>
      </c>
      <c r="Z1026">
        <v>0</v>
      </c>
      <c r="AA1026">
        <v>423</v>
      </c>
      <c r="AB1026">
        <v>503382</v>
      </c>
      <c r="AC1026">
        <v>6.6</v>
      </c>
      <c r="AD1026">
        <v>7.9</v>
      </c>
      <c r="AE1026">
        <v>0</v>
      </c>
      <c r="AF1026">
        <v>0</v>
      </c>
      <c r="AG1026">
        <v>0</v>
      </c>
      <c r="AH1026" s="1">
        <f t="shared" ref="AH1026:AH1089" si="16">AVERAGE(AE1026,AG1026,AF1026)</f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77891.706600000005</v>
      </c>
      <c r="AO1026">
        <v>60640.065300000002</v>
      </c>
      <c r="AP1026">
        <v>0.92310000000000003</v>
      </c>
      <c r="AQ1026">
        <v>0</v>
      </c>
      <c r="AR1026">
        <v>0</v>
      </c>
      <c r="AS1026">
        <v>111.9713</v>
      </c>
      <c r="AT1026">
        <v>3612280.7341</v>
      </c>
      <c r="AU1026" s="1">
        <v>0</v>
      </c>
      <c r="AV1026" s="1">
        <v>2.1107877166093756</v>
      </c>
      <c r="AW1026" s="3">
        <v>0</v>
      </c>
      <c r="AX1026" s="1">
        <v>0.70359590553645857</v>
      </c>
      <c r="AY1026" s="1">
        <v>14.0139135113288</v>
      </c>
      <c r="AZ1026" s="1">
        <v>-0.28476867827395047</v>
      </c>
      <c r="BA1026" s="1">
        <v>9.6359743040685348</v>
      </c>
      <c r="BB1026" s="1">
        <f>BA1026-(((100-AH1026)/100)*4.9)</f>
        <v>4.7359743040685345</v>
      </c>
    </row>
    <row r="1027" spans="1:54" x14ac:dyDescent="0.3">
      <c r="A1027">
        <v>1</v>
      </c>
      <c r="B1027" t="s">
        <v>2313</v>
      </c>
      <c r="C1027">
        <v>2</v>
      </c>
      <c r="D1027" t="s">
        <v>2554</v>
      </c>
      <c r="E1027" t="s">
        <v>3151</v>
      </c>
      <c r="F1027" t="s">
        <v>3114</v>
      </c>
      <c r="G1027" t="s">
        <v>3089</v>
      </c>
      <c r="H1027" t="s">
        <v>3088</v>
      </c>
      <c r="I1027" t="s">
        <v>1110</v>
      </c>
      <c r="J1027" t="s">
        <v>3274</v>
      </c>
      <c r="K1027" t="s">
        <v>3536</v>
      </c>
      <c r="L1027" t="s">
        <v>4162</v>
      </c>
      <c r="M1027" t="s">
        <v>3276</v>
      </c>
      <c r="N1027" t="s">
        <v>3277</v>
      </c>
      <c r="O1027" t="s">
        <v>4669</v>
      </c>
      <c r="P1027" t="s">
        <v>1109</v>
      </c>
      <c r="Q1027" t="s">
        <v>1109</v>
      </c>
      <c r="R1027">
        <v>77360</v>
      </c>
      <c r="S1027">
        <v>1.19</v>
      </c>
      <c r="T1027">
        <v>65683</v>
      </c>
      <c r="U1027">
        <v>1.01</v>
      </c>
      <c r="V1027">
        <v>64906</v>
      </c>
      <c r="W1027">
        <v>231</v>
      </c>
      <c r="X1027">
        <v>202887</v>
      </c>
      <c r="Y1027">
        <v>4</v>
      </c>
      <c r="Z1027">
        <v>3.1</v>
      </c>
      <c r="AA1027">
        <v>71</v>
      </c>
      <c r="AB1027">
        <v>126294</v>
      </c>
      <c r="AC1027">
        <v>1.1000000000000001</v>
      </c>
      <c r="AD1027">
        <v>1.9</v>
      </c>
      <c r="AE1027">
        <v>54</v>
      </c>
      <c r="AF1027">
        <v>62</v>
      </c>
      <c r="AG1027">
        <v>76</v>
      </c>
      <c r="AH1027" s="1">
        <f t="shared" si="16"/>
        <v>64</v>
      </c>
      <c r="AI1027">
        <v>80672.743600000002</v>
      </c>
      <c r="AJ1027">
        <v>1.2071000000000001</v>
      </c>
      <c r="AK1027">
        <v>0</v>
      </c>
      <c r="AL1027">
        <v>0</v>
      </c>
      <c r="AM1027">
        <v>66.603399999999993</v>
      </c>
      <c r="AN1027">
        <v>1836302.848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1188207.514</v>
      </c>
      <c r="AU1027" s="1">
        <v>100</v>
      </c>
      <c r="AV1027" s="1">
        <v>60.714053787725128</v>
      </c>
      <c r="AW1027" s="3">
        <v>100</v>
      </c>
      <c r="AX1027" s="1">
        <v>86.904684595908364</v>
      </c>
      <c r="AY1027" s="1">
        <v>81.461231051876993</v>
      </c>
      <c r="AZ1027" s="1">
        <v>81.264801320815621</v>
      </c>
      <c r="BA1027" s="1">
        <v>44.784652521915895</v>
      </c>
      <c r="BB1027" s="1">
        <f>BA1027-(((100-AH1027)/100)*8.5)</f>
        <v>41.724652521915893</v>
      </c>
    </row>
    <row r="1028" spans="1:54" x14ac:dyDescent="0.3">
      <c r="A1028">
        <v>1</v>
      </c>
      <c r="B1028" t="s">
        <v>2643</v>
      </c>
      <c r="C1028">
        <v>4</v>
      </c>
      <c r="D1028" t="s">
        <v>2554</v>
      </c>
      <c r="E1028" t="s">
        <v>3151</v>
      </c>
      <c r="F1028" t="s">
        <v>3115</v>
      </c>
      <c r="G1028" t="s">
        <v>3089</v>
      </c>
      <c r="H1028" t="s">
        <v>3088</v>
      </c>
      <c r="I1028" t="s">
        <v>584</v>
      </c>
      <c r="J1028" t="s">
        <v>3274</v>
      </c>
      <c r="K1028" t="s">
        <v>3537</v>
      </c>
      <c r="L1028" t="s">
        <v>4158</v>
      </c>
      <c r="M1028" t="s">
        <v>3276</v>
      </c>
      <c r="N1028" t="s">
        <v>3277</v>
      </c>
      <c r="O1028" t="s">
        <v>4670</v>
      </c>
      <c r="P1028" t="s">
        <v>583</v>
      </c>
      <c r="Q1028" t="s">
        <v>583</v>
      </c>
      <c r="R1028">
        <v>83047</v>
      </c>
      <c r="S1028">
        <v>1.3</v>
      </c>
      <c r="T1028">
        <v>23340</v>
      </c>
      <c r="U1028">
        <v>0.37</v>
      </c>
      <c r="V1028">
        <v>63888</v>
      </c>
      <c r="W1028">
        <v>340</v>
      </c>
      <c r="X1028">
        <v>314802</v>
      </c>
      <c r="Y1028">
        <v>5</v>
      </c>
      <c r="Z1028">
        <v>4.9000000000000004</v>
      </c>
      <c r="AA1028">
        <v>60</v>
      </c>
      <c r="AB1028">
        <v>308741</v>
      </c>
      <c r="AC1028">
        <v>0.9</v>
      </c>
      <c r="AD1028">
        <v>4.8</v>
      </c>
      <c r="AE1028">
        <v>78</v>
      </c>
      <c r="AF1028">
        <v>50</v>
      </c>
      <c r="AG1028">
        <v>85</v>
      </c>
      <c r="AH1028" s="1">
        <f t="shared" si="16"/>
        <v>71</v>
      </c>
      <c r="AI1028">
        <v>87687.225200000001</v>
      </c>
      <c r="AJ1028">
        <v>1.3326</v>
      </c>
      <c r="AK1028">
        <v>0</v>
      </c>
      <c r="AL1028">
        <v>0</v>
      </c>
      <c r="AM1028">
        <v>99.972999999999999</v>
      </c>
      <c r="AN1028">
        <v>2027024.6879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1699321.1657</v>
      </c>
      <c r="AU1028" s="1">
        <v>100</v>
      </c>
      <c r="AV1028" s="1">
        <v>54.397116304749424</v>
      </c>
      <c r="AW1028" s="3">
        <v>100</v>
      </c>
      <c r="AX1028" s="1">
        <v>84.799038768249815</v>
      </c>
      <c r="AY1028" s="1">
        <v>91.375229411018495</v>
      </c>
      <c r="AZ1028" s="1">
        <v>91.375229411018495</v>
      </c>
      <c r="BA1028" s="1">
        <v>1.4599961066770639</v>
      </c>
      <c r="BB1028" s="1">
        <f>BA1028-(((100-AH1028)/100)*14.1)</f>
        <v>-2.6290038933229356</v>
      </c>
    </row>
    <row r="1029" spans="1:54" x14ac:dyDescent="0.3">
      <c r="A1029">
        <v>1</v>
      </c>
      <c r="B1029" t="s">
        <v>2836</v>
      </c>
      <c r="C1029">
        <v>2</v>
      </c>
      <c r="D1029" t="s">
        <v>2782</v>
      </c>
      <c r="E1029" t="s">
        <v>3151</v>
      </c>
      <c r="F1029" t="s">
        <v>3116</v>
      </c>
      <c r="G1029" t="s">
        <v>3089</v>
      </c>
      <c r="H1029" t="s">
        <v>3088</v>
      </c>
      <c r="I1029" t="s">
        <v>2425</v>
      </c>
      <c r="J1029" t="s">
        <v>3274</v>
      </c>
      <c r="K1029" t="s">
        <v>3538</v>
      </c>
      <c r="L1029" t="s">
        <v>4163</v>
      </c>
      <c r="M1029" t="s">
        <v>3276</v>
      </c>
      <c r="N1029" t="s">
        <v>3277</v>
      </c>
      <c r="O1029" t="s">
        <v>4671</v>
      </c>
      <c r="P1029" t="s">
        <v>2424</v>
      </c>
      <c r="Q1029" t="s">
        <v>2424</v>
      </c>
      <c r="R1029">
        <v>0</v>
      </c>
      <c r="S1029">
        <v>0</v>
      </c>
      <c r="T1029">
        <v>0</v>
      </c>
      <c r="U1029">
        <v>0</v>
      </c>
      <c r="V1029">
        <v>65360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s="1">
        <f t="shared" si="16"/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 s="1">
        <v>0</v>
      </c>
      <c r="AV1029" s="1">
        <v>0</v>
      </c>
      <c r="AW1029" s="3">
        <v>0</v>
      </c>
      <c r="AX1029" s="1">
        <v>0</v>
      </c>
      <c r="AY1029" s="1">
        <v>15.100169504382899</v>
      </c>
      <c r="AZ1029" s="1">
        <v>0</v>
      </c>
      <c r="BA1029" s="1">
        <v>-8.2934541707251643</v>
      </c>
      <c r="BB1029" s="1">
        <f>BA1029-(((100-AH1029)/100)*4.9)</f>
        <v>-13.193454170725165</v>
      </c>
    </row>
    <row r="1030" spans="1:54" x14ac:dyDescent="0.3">
      <c r="A1030">
        <v>1</v>
      </c>
      <c r="B1030" t="s">
        <v>1108</v>
      </c>
      <c r="C1030">
        <v>4</v>
      </c>
      <c r="D1030" t="s">
        <v>2782</v>
      </c>
      <c r="E1030" t="s">
        <v>3151</v>
      </c>
      <c r="F1030" t="s">
        <v>3114</v>
      </c>
      <c r="G1030" t="s">
        <v>3089</v>
      </c>
      <c r="H1030" t="s">
        <v>3090</v>
      </c>
      <c r="I1030" t="s">
        <v>1110</v>
      </c>
      <c r="J1030" t="s">
        <v>3274</v>
      </c>
      <c r="K1030" t="s">
        <v>3536</v>
      </c>
      <c r="L1030" t="s">
        <v>4162</v>
      </c>
      <c r="M1030" t="s">
        <v>3276</v>
      </c>
      <c r="N1030" t="s">
        <v>3277</v>
      </c>
      <c r="O1030" t="s">
        <v>4669</v>
      </c>
      <c r="P1030" t="s">
        <v>1109</v>
      </c>
      <c r="Q1030" t="s">
        <v>1109</v>
      </c>
      <c r="R1030">
        <v>0</v>
      </c>
      <c r="S1030">
        <v>0</v>
      </c>
      <c r="T1030">
        <v>0</v>
      </c>
      <c r="U1030">
        <v>0</v>
      </c>
      <c r="V1030">
        <v>63693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s="1">
        <f t="shared" si="16"/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 s="1">
        <v>0</v>
      </c>
      <c r="AV1030" s="1">
        <v>0</v>
      </c>
      <c r="AW1030" s="3">
        <v>0</v>
      </c>
      <c r="AX1030" s="1">
        <v>0</v>
      </c>
      <c r="AY1030" s="1">
        <v>8.6744298271616298</v>
      </c>
      <c r="AZ1030" s="1">
        <v>0</v>
      </c>
      <c r="BA1030" s="1">
        <v>18.979949386801643</v>
      </c>
      <c r="BB1030" s="1">
        <f>BA1030-(((100-AH1030)/100)*8.5)</f>
        <v>10.479949386801643</v>
      </c>
    </row>
    <row r="1031" spans="1:54" x14ac:dyDescent="0.3">
      <c r="A1031">
        <v>1</v>
      </c>
      <c r="B1031" t="s">
        <v>3026</v>
      </c>
      <c r="C1031">
        <v>2</v>
      </c>
      <c r="D1031" t="s">
        <v>2396</v>
      </c>
      <c r="E1031" t="s">
        <v>3151</v>
      </c>
      <c r="F1031" t="s">
        <v>3115</v>
      </c>
      <c r="G1031" t="s">
        <v>3089</v>
      </c>
      <c r="H1031" t="s">
        <v>3090</v>
      </c>
      <c r="I1031" t="s">
        <v>584</v>
      </c>
      <c r="J1031" t="s">
        <v>3274</v>
      </c>
      <c r="K1031" t="s">
        <v>3537</v>
      </c>
      <c r="L1031" t="s">
        <v>4158</v>
      </c>
      <c r="M1031" t="s">
        <v>3276</v>
      </c>
      <c r="N1031" t="s">
        <v>3277</v>
      </c>
      <c r="O1031" t="s">
        <v>4670</v>
      </c>
      <c r="P1031" t="s">
        <v>583</v>
      </c>
      <c r="Q1031" t="s">
        <v>583</v>
      </c>
      <c r="R1031">
        <v>0</v>
      </c>
      <c r="S1031">
        <v>0</v>
      </c>
      <c r="T1031">
        <v>0</v>
      </c>
      <c r="U1031">
        <v>0</v>
      </c>
      <c r="V1031">
        <v>65636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s="1">
        <f t="shared" si="16"/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400370.86900000001</v>
      </c>
      <c r="AP1031">
        <v>6.0115999999999996</v>
      </c>
      <c r="AQ1031">
        <v>0</v>
      </c>
      <c r="AR1031">
        <v>0</v>
      </c>
      <c r="AS1031">
        <v>113.104</v>
      </c>
      <c r="AT1031">
        <v>373675.92859999998</v>
      </c>
      <c r="AU1031" s="1">
        <v>0</v>
      </c>
      <c r="AV1031" s="1">
        <v>0</v>
      </c>
      <c r="AW1031" s="3">
        <v>0</v>
      </c>
      <c r="AX1031" s="1">
        <v>0</v>
      </c>
      <c r="AY1031" s="1">
        <v>-13.3872763979649</v>
      </c>
      <c r="AZ1031" s="1">
        <v>-13.3872763979649</v>
      </c>
      <c r="BA1031" s="1">
        <v>-7.1641327517328071</v>
      </c>
      <c r="BB1031" s="1">
        <f>BA1031-(((100-AH1031)/100)*14.1)</f>
        <v>-21.264132751732806</v>
      </c>
    </row>
    <row r="1032" spans="1:54" x14ac:dyDescent="0.3">
      <c r="A1032">
        <v>1</v>
      </c>
      <c r="B1032" t="s">
        <v>2370</v>
      </c>
      <c r="C1032">
        <v>2</v>
      </c>
      <c r="D1032" t="s">
        <v>146</v>
      </c>
      <c r="E1032" t="s">
        <v>3149</v>
      </c>
      <c r="F1032" t="s">
        <v>3116</v>
      </c>
      <c r="G1032" t="s">
        <v>3089</v>
      </c>
      <c r="H1032" t="s">
        <v>3088</v>
      </c>
      <c r="I1032" t="s">
        <v>1354</v>
      </c>
      <c r="J1032" t="s">
        <v>3274</v>
      </c>
      <c r="K1032" t="s">
        <v>3532</v>
      </c>
      <c r="L1032" t="s">
        <v>4153</v>
      </c>
      <c r="M1032" t="s">
        <v>3276</v>
      </c>
      <c r="N1032" t="s">
        <v>3277</v>
      </c>
      <c r="O1032" t="s">
        <v>4665</v>
      </c>
      <c r="P1032" t="s">
        <v>1353</v>
      </c>
      <c r="Q1032" t="s">
        <v>1353</v>
      </c>
      <c r="R1032">
        <v>222383</v>
      </c>
      <c r="S1032">
        <v>3.41</v>
      </c>
      <c r="T1032">
        <v>0</v>
      </c>
      <c r="U1032">
        <v>0</v>
      </c>
      <c r="V1032">
        <v>65133</v>
      </c>
      <c r="W1032">
        <v>1634</v>
      </c>
      <c r="X1032">
        <v>237154</v>
      </c>
      <c r="Y1032">
        <v>25</v>
      </c>
      <c r="Z1032">
        <v>3.6</v>
      </c>
      <c r="AA1032">
        <v>0</v>
      </c>
      <c r="AB1032">
        <v>0</v>
      </c>
      <c r="AC1032">
        <v>0</v>
      </c>
      <c r="AD1032">
        <v>0</v>
      </c>
      <c r="AE1032">
        <v>100</v>
      </c>
      <c r="AF1032">
        <v>100</v>
      </c>
      <c r="AG1032">
        <v>100</v>
      </c>
      <c r="AH1032" s="1">
        <f t="shared" si="16"/>
        <v>100</v>
      </c>
      <c r="AI1032">
        <v>224562.62239999999</v>
      </c>
      <c r="AJ1032">
        <v>3.3643000000000001</v>
      </c>
      <c r="AK1032">
        <v>0</v>
      </c>
      <c r="AL1032">
        <v>0</v>
      </c>
      <c r="AM1032">
        <v>429.16860000000003</v>
      </c>
      <c r="AN1032">
        <v>3225109.875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 s="1">
        <v>100</v>
      </c>
      <c r="AV1032" s="1">
        <v>100</v>
      </c>
      <c r="AW1032" s="3">
        <v>100</v>
      </c>
      <c r="AX1032" s="1">
        <v>100</v>
      </c>
      <c r="AY1032" s="1">
        <v>104.525046679046</v>
      </c>
      <c r="AZ1032" s="1">
        <v>104.525046679046</v>
      </c>
      <c r="BA1032" s="1">
        <v>78.000818758028771</v>
      </c>
      <c r="BB1032" s="1">
        <f>BA1032-(((100-AH1032)/100)*4.9)</f>
        <v>78.000818758028771</v>
      </c>
    </row>
    <row r="1033" spans="1:54" x14ac:dyDescent="0.3">
      <c r="A1033">
        <v>1</v>
      </c>
      <c r="B1033" t="s">
        <v>1903</v>
      </c>
      <c r="C1033">
        <v>4</v>
      </c>
      <c r="D1033" t="s">
        <v>2396</v>
      </c>
      <c r="E1033" t="s">
        <v>3151</v>
      </c>
      <c r="F1033" t="s">
        <v>3116</v>
      </c>
      <c r="G1033" t="s">
        <v>3089</v>
      </c>
      <c r="H1033" t="s">
        <v>3090</v>
      </c>
      <c r="I1033" t="s">
        <v>2425</v>
      </c>
      <c r="J1033" t="s">
        <v>3274</v>
      </c>
      <c r="K1033" t="s">
        <v>3538</v>
      </c>
      <c r="L1033" t="s">
        <v>4163</v>
      </c>
      <c r="M1033" t="s">
        <v>3276</v>
      </c>
      <c r="N1033" t="s">
        <v>3277</v>
      </c>
      <c r="O1033" t="s">
        <v>4671</v>
      </c>
      <c r="P1033" t="s">
        <v>2424</v>
      </c>
      <c r="Q1033" t="s">
        <v>2424</v>
      </c>
      <c r="R1033">
        <v>85729</v>
      </c>
      <c r="S1033">
        <v>1.34</v>
      </c>
      <c r="T1033">
        <v>36963</v>
      </c>
      <c r="U1033">
        <v>0.57999999999999996</v>
      </c>
      <c r="V1033">
        <v>64166</v>
      </c>
      <c r="W1033">
        <v>370</v>
      </c>
      <c r="X1033">
        <v>348658</v>
      </c>
      <c r="Y1033">
        <v>6</v>
      </c>
      <c r="Z1033">
        <v>5.4</v>
      </c>
      <c r="AA1033">
        <v>202</v>
      </c>
      <c r="AB1033">
        <v>507860</v>
      </c>
      <c r="AC1033">
        <v>3.1</v>
      </c>
      <c r="AD1033">
        <v>7.9</v>
      </c>
      <c r="AE1033">
        <v>70</v>
      </c>
      <c r="AF1033">
        <v>41</v>
      </c>
      <c r="AG1033">
        <v>65</v>
      </c>
      <c r="AH1033" s="1">
        <f t="shared" si="16"/>
        <v>58.666666666666664</v>
      </c>
      <c r="AI1033">
        <v>86833.318899999998</v>
      </c>
      <c r="AJ1033">
        <v>1.3216000000000001</v>
      </c>
      <c r="AK1033">
        <v>4.0972</v>
      </c>
      <c r="AL1033">
        <v>0</v>
      </c>
      <c r="AM1033">
        <v>121.9868</v>
      </c>
      <c r="AN1033">
        <v>2236560.3530000001</v>
      </c>
      <c r="AO1033">
        <v>34502.808100000002</v>
      </c>
      <c r="AP1033">
        <v>0.52510000000000001</v>
      </c>
      <c r="AQ1033">
        <v>1.8503000000000001</v>
      </c>
      <c r="AR1033">
        <v>0</v>
      </c>
      <c r="AS1033">
        <v>55.088299999999997</v>
      </c>
      <c r="AT1033">
        <v>2550427.1408000002</v>
      </c>
      <c r="AU1033" s="1">
        <v>71.5642744225716</v>
      </c>
      <c r="AV1033" s="1">
        <v>46.721666933467937</v>
      </c>
      <c r="AW1033" s="3">
        <v>68.889866502969639</v>
      </c>
      <c r="AX1033" s="1">
        <v>62.391935953003063</v>
      </c>
      <c r="AY1033" s="1">
        <v>102.115394300088</v>
      </c>
      <c r="AZ1033" s="1">
        <v>96.699833077320434</v>
      </c>
      <c r="BA1033" s="1">
        <v>1.6546622542340035</v>
      </c>
      <c r="BB1033" s="1">
        <f>BA1033-(((100-AH1033)/100)*4.9)</f>
        <v>-0.37067107909933017</v>
      </c>
    </row>
    <row r="1034" spans="1:54" x14ac:dyDescent="0.3">
      <c r="A1034">
        <v>1</v>
      </c>
      <c r="B1034" t="s">
        <v>1607</v>
      </c>
      <c r="C1034">
        <v>2</v>
      </c>
      <c r="D1034" t="s">
        <v>2807</v>
      </c>
      <c r="E1034" t="s">
        <v>3151</v>
      </c>
      <c r="F1034" t="s">
        <v>3114</v>
      </c>
      <c r="G1034" t="s">
        <v>3104</v>
      </c>
      <c r="H1034" t="s">
        <v>3088</v>
      </c>
      <c r="I1034" t="s">
        <v>1110</v>
      </c>
      <c r="J1034" t="s">
        <v>3274</v>
      </c>
      <c r="K1034" t="s">
        <v>3536</v>
      </c>
      <c r="L1034" t="s">
        <v>4162</v>
      </c>
      <c r="M1034" t="s">
        <v>3276</v>
      </c>
      <c r="N1034" t="s">
        <v>3277</v>
      </c>
      <c r="O1034" t="s">
        <v>4669</v>
      </c>
      <c r="P1034" t="s">
        <v>1109</v>
      </c>
      <c r="Q1034" t="s">
        <v>1109</v>
      </c>
      <c r="R1034">
        <v>0</v>
      </c>
      <c r="S1034">
        <v>0</v>
      </c>
      <c r="T1034">
        <v>122877</v>
      </c>
      <c r="U1034">
        <v>1.87</v>
      </c>
      <c r="V1034">
        <v>65633</v>
      </c>
      <c r="W1034">
        <v>0</v>
      </c>
      <c r="X1034">
        <v>0</v>
      </c>
      <c r="Y1034">
        <v>0</v>
      </c>
      <c r="Z1034">
        <v>0</v>
      </c>
      <c r="AA1034">
        <v>358</v>
      </c>
      <c r="AB1034">
        <v>304168</v>
      </c>
      <c r="AC1034">
        <v>5.5</v>
      </c>
      <c r="AD1034">
        <v>4.5999999999999996</v>
      </c>
      <c r="AE1034">
        <v>0</v>
      </c>
      <c r="AF1034">
        <v>0</v>
      </c>
      <c r="AG1034">
        <v>0</v>
      </c>
      <c r="AH1034" s="1">
        <f t="shared" si="16"/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63526.907700000003</v>
      </c>
      <c r="AP1034">
        <v>0.94359999999999999</v>
      </c>
      <c r="AQ1034">
        <v>0</v>
      </c>
      <c r="AR1034">
        <v>0</v>
      </c>
      <c r="AS1034">
        <v>89.657300000000006</v>
      </c>
      <c r="AT1034">
        <v>2449255.9640000002</v>
      </c>
      <c r="AU1034" s="1">
        <v>0</v>
      </c>
      <c r="AV1034" s="1">
        <v>0</v>
      </c>
      <c r="AW1034" s="3">
        <v>0</v>
      </c>
      <c r="AX1034" s="1">
        <v>0</v>
      </c>
      <c r="AY1034" s="1">
        <v>9.4317491462627192</v>
      </c>
      <c r="AZ1034" s="1">
        <v>7.9317491462627192</v>
      </c>
      <c r="BA1034" s="1">
        <v>-10.128601476587761</v>
      </c>
      <c r="BB1034" s="1">
        <f>BA1034-(((100-AH1034)/100)*8.5)</f>
        <v>-18.628601476587761</v>
      </c>
    </row>
    <row r="1035" spans="1:54" x14ac:dyDescent="0.3">
      <c r="A1035">
        <v>1</v>
      </c>
      <c r="B1035" t="s">
        <v>582</v>
      </c>
      <c r="C1035">
        <v>4</v>
      </c>
      <c r="D1035" t="s">
        <v>2807</v>
      </c>
      <c r="E1035" t="s">
        <v>3151</v>
      </c>
      <c r="F1035" t="s">
        <v>3115</v>
      </c>
      <c r="G1035" t="s">
        <v>3104</v>
      </c>
      <c r="H1035" t="s">
        <v>3088</v>
      </c>
      <c r="I1035" t="s">
        <v>584</v>
      </c>
      <c r="J1035" t="s">
        <v>3274</v>
      </c>
      <c r="K1035" t="s">
        <v>3537</v>
      </c>
      <c r="L1035" t="s">
        <v>4158</v>
      </c>
      <c r="M1035" t="s">
        <v>3276</v>
      </c>
      <c r="N1035" t="s">
        <v>3277</v>
      </c>
      <c r="O1035" t="s">
        <v>4670</v>
      </c>
      <c r="P1035" t="s">
        <v>583</v>
      </c>
      <c r="Q1035" t="s">
        <v>583</v>
      </c>
      <c r="R1035">
        <v>0</v>
      </c>
      <c r="S1035">
        <v>0</v>
      </c>
      <c r="T1035">
        <v>75505</v>
      </c>
      <c r="U1035">
        <v>1.1499999999999999</v>
      </c>
      <c r="V1035">
        <v>65617</v>
      </c>
      <c r="W1035">
        <v>0</v>
      </c>
      <c r="X1035">
        <v>0</v>
      </c>
      <c r="Y1035">
        <v>0</v>
      </c>
      <c r="Z1035">
        <v>0</v>
      </c>
      <c r="AA1035">
        <v>528</v>
      </c>
      <c r="AB1035">
        <v>757702</v>
      </c>
      <c r="AC1035">
        <v>8</v>
      </c>
      <c r="AD1035">
        <v>11.5</v>
      </c>
      <c r="AE1035">
        <v>0</v>
      </c>
      <c r="AF1035">
        <v>0</v>
      </c>
      <c r="AG1035">
        <v>0</v>
      </c>
      <c r="AH1035" s="1">
        <f t="shared" si="16"/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69907.536999999997</v>
      </c>
      <c r="AP1035">
        <v>1.0475000000000001</v>
      </c>
      <c r="AQ1035">
        <v>0</v>
      </c>
      <c r="AR1035">
        <v>0</v>
      </c>
      <c r="AS1035">
        <v>110.26779999999999</v>
      </c>
      <c r="AT1035">
        <v>3487901.4978</v>
      </c>
      <c r="AU1035" s="1">
        <v>0</v>
      </c>
      <c r="AV1035" s="1">
        <v>0</v>
      </c>
      <c r="AW1035" s="3">
        <v>0</v>
      </c>
      <c r="AX1035" s="1">
        <v>0</v>
      </c>
      <c r="AY1035" s="1">
        <v>21.112825916639999</v>
      </c>
      <c r="AZ1035" s="1">
        <v>21.112825916639999</v>
      </c>
      <c r="BA1035" s="1">
        <v>54.759587307767184</v>
      </c>
      <c r="BB1035" s="1">
        <f>BA1035-(((100-AH1035)/100)*14.1)</f>
        <v>40.659587307767183</v>
      </c>
    </row>
    <row r="1036" spans="1:54" x14ac:dyDescent="0.3">
      <c r="A1036">
        <v>1</v>
      </c>
      <c r="B1036" t="s">
        <v>2161</v>
      </c>
      <c r="C1036">
        <v>2</v>
      </c>
      <c r="D1036" t="s">
        <v>2309</v>
      </c>
      <c r="E1036" t="s">
        <v>3151</v>
      </c>
      <c r="F1036" t="s">
        <v>3116</v>
      </c>
      <c r="G1036" t="s">
        <v>3104</v>
      </c>
      <c r="H1036" t="s">
        <v>3088</v>
      </c>
      <c r="I1036" t="s">
        <v>2425</v>
      </c>
      <c r="J1036" t="s">
        <v>3274</v>
      </c>
      <c r="K1036" t="s">
        <v>3538</v>
      </c>
      <c r="L1036" t="s">
        <v>4163</v>
      </c>
      <c r="M1036" t="s">
        <v>3276</v>
      </c>
      <c r="N1036" t="s">
        <v>3277</v>
      </c>
      <c r="O1036" t="s">
        <v>4671</v>
      </c>
      <c r="P1036" t="s">
        <v>2424</v>
      </c>
      <c r="Q1036" t="s">
        <v>2424</v>
      </c>
      <c r="R1036">
        <v>0</v>
      </c>
      <c r="S1036">
        <v>0</v>
      </c>
      <c r="T1036">
        <v>69090</v>
      </c>
      <c r="U1036">
        <v>1.05</v>
      </c>
      <c r="V1036">
        <v>65831</v>
      </c>
      <c r="W1036">
        <v>0</v>
      </c>
      <c r="X1036">
        <v>0</v>
      </c>
      <c r="Y1036">
        <v>0</v>
      </c>
      <c r="Z1036">
        <v>0</v>
      </c>
      <c r="AA1036">
        <v>447</v>
      </c>
      <c r="AB1036">
        <v>549490</v>
      </c>
      <c r="AC1036">
        <v>6.8</v>
      </c>
      <c r="AD1036">
        <v>8.3000000000000007</v>
      </c>
      <c r="AE1036">
        <v>0</v>
      </c>
      <c r="AF1036">
        <v>0</v>
      </c>
      <c r="AG1036">
        <v>0</v>
      </c>
      <c r="AH1036" s="1">
        <f t="shared" si="16"/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69304.7359</v>
      </c>
      <c r="AP1036">
        <v>1.0155000000000001</v>
      </c>
      <c r="AQ1036">
        <v>0</v>
      </c>
      <c r="AR1036">
        <v>0</v>
      </c>
      <c r="AS1036">
        <v>132.9855</v>
      </c>
      <c r="AT1036">
        <v>3664664.7760000001</v>
      </c>
      <c r="AU1036" s="1">
        <v>0</v>
      </c>
      <c r="AV1036" s="1">
        <v>0</v>
      </c>
      <c r="AW1036" s="3">
        <v>0</v>
      </c>
      <c r="AX1036" s="1">
        <v>0</v>
      </c>
      <c r="AY1036" s="1">
        <v>15.926336034311401</v>
      </c>
      <c r="AZ1036" s="1">
        <v>1.5263360343114005</v>
      </c>
      <c r="BA1036" s="1">
        <v>0.74111718121374626</v>
      </c>
      <c r="BB1036" s="1">
        <f>BA1036-(((100-AH1036)/100)*4.9)</f>
        <v>-4.1588828187862541</v>
      </c>
    </row>
    <row r="1037" spans="1:54" x14ac:dyDescent="0.3">
      <c r="A1037">
        <v>1</v>
      </c>
      <c r="B1037" t="s">
        <v>1209</v>
      </c>
      <c r="C1037">
        <v>4</v>
      </c>
      <c r="D1037" t="s">
        <v>2309</v>
      </c>
      <c r="E1037" t="s">
        <v>3151</v>
      </c>
      <c r="F1037" t="s">
        <v>3114</v>
      </c>
      <c r="G1037" t="s">
        <v>3104</v>
      </c>
      <c r="H1037" t="s">
        <v>3090</v>
      </c>
      <c r="I1037" t="s">
        <v>1110</v>
      </c>
      <c r="J1037" t="s">
        <v>3274</v>
      </c>
      <c r="K1037" t="s">
        <v>3536</v>
      </c>
      <c r="L1037" t="s">
        <v>4162</v>
      </c>
      <c r="M1037" t="s">
        <v>3276</v>
      </c>
      <c r="N1037" t="s">
        <v>3277</v>
      </c>
      <c r="O1037" t="s">
        <v>4669</v>
      </c>
      <c r="P1037" t="s">
        <v>1109</v>
      </c>
      <c r="Q1037" t="s">
        <v>1109</v>
      </c>
      <c r="R1037">
        <v>0</v>
      </c>
      <c r="S1037">
        <v>0</v>
      </c>
      <c r="T1037">
        <v>68837</v>
      </c>
      <c r="U1037">
        <v>1.04</v>
      </c>
      <c r="V1037">
        <v>65907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510948</v>
      </c>
      <c r="AC1037">
        <v>0</v>
      </c>
      <c r="AD1037">
        <v>7.8</v>
      </c>
      <c r="AE1037">
        <v>0</v>
      </c>
      <c r="AF1037">
        <v>0</v>
      </c>
      <c r="AG1037">
        <v>0</v>
      </c>
      <c r="AH1037" s="1">
        <f t="shared" si="16"/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60469.867299999998</v>
      </c>
      <c r="AP1037">
        <v>0.91749999999999998</v>
      </c>
      <c r="AQ1037">
        <v>4.4245999999999999</v>
      </c>
      <c r="AR1037">
        <v>0</v>
      </c>
      <c r="AS1037">
        <v>87.330200000000005</v>
      </c>
      <c r="AT1037">
        <v>2592523.3851999999</v>
      </c>
      <c r="AU1037" s="1">
        <v>0</v>
      </c>
      <c r="AV1037" s="1">
        <v>0</v>
      </c>
      <c r="AW1037" s="3">
        <v>0</v>
      </c>
      <c r="AX1037" s="1">
        <v>0</v>
      </c>
      <c r="AY1037" s="1">
        <v>1.6214155624020199</v>
      </c>
      <c r="AZ1037" s="1">
        <v>0.12141556240201989</v>
      </c>
      <c r="BA1037" s="1">
        <v>8.6626435662838421</v>
      </c>
      <c r="BB1037" s="1">
        <f>BA1037-(((100-AH1037)/100)*8.5)</f>
        <v>0.16264356628384213</v>
      </c>
    </row>
    <row r="1038" spans="1:54" x14ac:dyDescent="0.3">
      <c r="A1038">
        <v>1</v>
      </c>
      <c r="B1038" t="s">
        <v>3040</v>
      </c>
      <c r="C1038">
        <v>2</v>
      </c>
      <c r="D1038" t="s">
        <v>2172</v>
      </c>
      <c r="E1038" t="s">
        <v>3151</v>
      </c>
      <c r="F1038" t="s">
        <v>3115</v>
      </c>
      <c r="G1038" t="s">
        <v>3104</v>
      </c>
      <c r="H1038" t="s">
        <v>3090</v>
      </c>
      <c r="I1038" t="s">
        <v>584</v>
      </c>
      <c r="J1038" t="s">
        <v>3274</v>
      </c>
      <c r="K1038" t="s">
        <v>3537</v>
      </c>
      <c r="L1038" t="s">
        <v>4158</v>
      </c>
      <c r="M1038" t="s">
        <v>3276</v>
      </c>
      <c r="N1038" t="s">
        <v>3277</v>
      </c>
      <c r="O1038" t="s">
        <v>4670</v>
      </c>
      <c r="P1038" t="s">
        <v>583</v>
      </c>
      <c r="Q1038" t="s">
        <v>583</v>
      </c>
      <c r="R1038">
        <v>0</v>
      </c>
      <c r="S1038">
        <v>0</v>
      </c>
      <c r="T1038">
        <v>68259</v>
      </c>
      <c r="U1038">
        <v>1.04</v>
      </c>
      <c r="V1038">
        <v>65684</v>
      </c>
      <c r="W1038">
        <v>0</v>
      </c>
      <c r="X1038">
        <v>0</v>
      </c>
      <c r="Y1038">
        <v>0</v>
      </c>
      <c r="Z1038">
        <v>0</v>
      </c>
      <c r="AA1038">
        <v>392</v>
      </c>
      <c r="AB1038">
        <v>458456</v>
      </c>
      <c r="AC1038">
        <v>6</v>
      </c>
      <c r="AD1038">
        <v>7</v>
      </c>
      <c r="AE1038">
        <v>0</v>
      </c>
      <c r="AF1038">
        <v>0</v>
      </c>
      <c r="AG1038">
        <v>0</v>
      </c>
      <c r="AH1038" s="1">
        <f t="shared" si="16"/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73601.039099999995</v>
      </c>
      <c r="AP1038">
        <v>1.1033999999999999</v>
      </c>
      <c r="AQ1038">
        <v>0</v>
      </c>
      <c r="AR1038">
        <v>0</v>
      </c>
      <c r="AS1038">
        <v>128.29239999999999</v>
      </c>
      <c r="AT1038">
        <v>3315305.2179999999</v>
      </c>
      <c r="AU1038" s="1">
        <v>0</v>
      </c>
      <c r="AV1038" s="1">
        <v>0</v>
      </c>
      <c r="AW1038" s="3">
        <v>0</v>
      </c>
      <c r="AX1038" s="1">
        <v>0</v>
      </c>
      <c r="AY1038" s="1">
        <v>10.173769085179901</v>
      </c>
      <c r="AZ1038" s="1">
        <v>10.173769085179901</v>
      </c>
      <c r="BA1038" s="1">
        <v>-9.563940767091573</v>
      </c>
      <c r="BB1038" s="1">
        <f>BA1038-(((100-AH1038)/100)*14.1)</f>
        <v>-23.663940767091574</v>
      </c>
    </row>
    <row r="1039" spans="1:54" x14ac:dyDescent="0.3">
      <c r="A1039">
        <v>1</v>
      </c>
      <c r="B1039" t="s">
        <v>1930</v>
      </c>
      <c r="C1039">
        <v>4</v>
      </c>
      <c r="D1039" t="s">
        <v>2172</v>
      </c>
      <c r="E1039" t="s">
        <v>3151</v>
      </c>
      <c r="F1039" t="s">
        <v>3116</v>
      </c>
      <c r="G1039" t="s">
        <v>3104</v>
      </c>
      <c r="H1039" t="s">
        <v>3090</v>
      </c>
      <c r="I1039" t="s">
        <v>2425</v>
      </c>
      <c r="J1039" t="s">
        <v>3274</v>
      </c>
      <c r="K1039" t="s">
        <v>3538</v>
      </c>
      <c r="L1039" t="s">
        <v>4163</v>
      </c>
      <c r="M1039" t="s">
        <v>3276</v>
      </c>
      <c r="N1039" t="s">
        <v>3277</v>
      </c>
      <c r="O1039" t="s">
        <v>4671</v>
      </c>
      <c r="P1039" t="s">
        <v>2424</v>
      </c>
      <c r="Q1039" t="s">
        <v>2424</v>
      </c>
      <c r="R1039">
        <v>0</v>
      </c>
      <c r="S1039">
        <v>0</v>
      </c>
      <c r="T1039">
        <v>73930</v>
      </c>
      <c r="U1039">
        <v>1.1100000000000001</v>
      </c>
      <c r="V1039">
        <v>66385</v>
      </c>
      <c r="W1039">
        <v>0</v>
      </c>
      <c r="X1039">
        <v>0</v>
      </c>
      <c r="Y1039">
        <v>0</v>
      </c>
      <c r="Z1039">
        <v>0</v>
      </c>
      <c r="AA1039">
        <v>515</v>
      </c>
      <c r="AB1039">
        <v>897837</v>
      </c>
      <c r="AC1039">
        <v>7.8</v>
      </c>
      <c r="AD1039">
        <v>13.5</v>
      </c>
      <c r="AE1039">
        <v>0</v>
      </c>
      <c r="AF1039">
        <v>0</v>
      </c>
      <c r="AG1039">
        <v>0</v>
      </c>
      <c r="AH1039" s="1">
        <f t="shared" si="16"/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70728.2408</v>
      </c>
      <c r="AP1039">
        <v>1.0734999999999999</v>
      </c>
      <c r="AQ1039">
        <v>0</v>
      </c>
      <c r="AR1039">
        <v>0</v>
      </c>
      <c r="AS1039">
        <v>128.9802</v>
      </c>
      <c r="AT1039">
        <v>3911658.9616</v>
      </c>
      <c r="AU1039" s="1">
        <v>0</v>
      </c>
      <c r="AV1039" s="1">
        <v>0</v>
      </c>
      <c r="AW1039" s="3">
        <v>0</v>
      </c>
      <c r="AX1039" s="1">
        <v>0</v>
      </c>
      <c r="AY1039" s="1">
        <v>24.0885553624008</v>
      </c>
      <c r="AZ1039" s="1">
        <v>9.6885553624008001</v>
      </c>
      <c r="BA1039" s="1">
        <v>-2.4333268444617402</v>
      </c>
      <c r="BB1039" s="1">
        <f>BA1039-(((100-AH1039)/100)*4.9)</f>
        <v>-7.333326844461741</v>
      </c>
    </row>
    <row r="1040" spans="1:54" x14ac:dyDescent="0.3">
      <c r="A1040">
        <v>1</v>
      </c>
      <c r="B1040" t="s">
        <v>980</v>
      </c>
      <c r="C1040">
        <v>2</v>
      </c>
      <c r="D1040" t="s">
        <v>2601</v>
      </c>
      <c r="E1040" t="s">
        <v>3152</v>
      </c>
      <c r="F1040" t="s">
        <v>3114</v>
      </c>
      <c r="G1040" t="s">
        <v>3089</v>
      </c>
      <c r="H1040" t="s">
        <v>3088</v>
      </c>
      <c r="I1040" t="s">
        <v>982</v>
      </c>
      <c r="J1040" t="s">
        <v>3274</v>
      </c>
      <c r="K1040" t="s">
        <v>3539</v>
      </c>
      <c r="L1040" t="s">
        <v>4174</v>
      </c>
      <c r="M1040" t="s">
        <v>3276</v>
      </c>
      <c r="N1040" t="s">
        <v>3277</v>
      </c>
      <c r="O1040" t="s">
        <v>4672</v>
      </c>
      <c r="P1040" t="s">
        <v>981</v>
      </c>
      <c r="Q1040" t="s">
        <v>981</v>
      </c>
      <c r="R1040">
        <v>0</v>
      </c>
      <c r="S1040">
        <v>0</v>
      </c>
      <c r="T1040">
        <v>21798</v>
      </c>
      <c r="U1040">
        <v>0.35</v>
      </c>
      <c r="V1040">
        <v>61759</v>
      </c>
      <c r="W1040">
        <v>0</v>
      </c>
      <c r="X1040">
        <v>0</v>
      </c>
      <c r="Y1040">
        <v>0</v>
      </c>
      <c r="Z1040">
        <v>0</v>
      </c>
      <c r="AA1040">
        <v>57</v>
      </c>
      <c r="AB1040">
        <v>235634</v>
      </c>
      <c r="AC1040">
        <v>0.9</v>
      </c>
      <c r="AD1040">
        <v>3.8</v>
      </c>
      <c r="AE1040">
        <v>0</v>
      </c>
      <c r="AF1040">
        <v>0</v>
      </c>
      <c r="AG1040">
        <v>0</v>
      </c>
      <c r="AH1040" s="1">
        <f t="shared" si="16"/>
        <v>0</v>
      </c>
      <c r="AI1040">
        <v>91015.732799999998</v>
      </c>
      <c r="AJ1040">
        <v>1.3237000000000001</v>
      </c>
      <c r="AK1040">
        <v>0</v>
      </c>
      <c r="AL1040">
        <v>0</v>
      </c>
      <c r="AM1040">
        <v>203.77289999999999</v>
      </c>
      <c r="AN1040">
        <v>3656662.0090000001</v>
      </c>
      <c r="AO1040">
        <v>22560.440500000001</v>
      </c>
      <c r="AP1040">
        <v>0.3281</v>
      </c>
      <c r="AQ1040">
        <v>0</v>
      </c>
      <c r="AR1040">
        <v>0</v>
      </c>
      <c r="AS1040">
        <v>26.8155</v>
      </c>
      <c r="AT1040">
        <v>1674494.65</v>
      </c>
      <c r="AU1040" s="1">
        <v>80.136291050756853</v>
      </c>
      <c r="AV1040" s="1">
        <v>68.590406226890053</v>
      </c>
      <c r="AW1040" s="3">
        <v>88.370837388177378</v>
      </c>
      <c r="AX1040" s="1">
        <v>79.032511555274766</v>
      </c>
      <c r="AY1040" s="1">
        <v>62.489999623890199</v>
      </c>
      <c r="AZ1040" s="1">
        <v>62.17548729721932</v>
      </c>
      <c r="BA1040" s="1">
        <v>24.456866980053359</v>
      </c>
      <c r="BB1040" s="1">
        <f>BA1040-(((100-AH1040)/100)*8.5)</f>
        <v>15.956866980053359</v>
      </c>
    </row>
    <row r="1041" spans="1:54" x14ac:dyDescent="0.3">
      <c r="A1041">
        <v>1</v>
      </c>
      <c r="B1041" t="s">
        <v>1117</v>
      </c>
      <c r="C1041">
        <v>4</v>
      </c>
      <c r="D1041" t="s">
        <v>2601</v>
      </c>
      <c r="E1041" t="s">
        <v>3152</v>
      </c>
      <c r="F1041" t="s">
        <v>3115</v>
      </c>
      <c r="G1041" t="s">
        <v>3089</v>
      </c>
      <c r="H1041" t="s">
        <v>3088</v>
      </c>
      <c r="I1041" t="s">
        <v>1187</v>
      </c>
      <c r="J1041" t="s">
        <v>3274</v>
      </c>
      <c r="K1041" t="s">
        <v>3540</v>
      </c>
      <c r="L1041" t="s">
        <v>4171</v>
      </c>
      <c r="M1041" t="s">
        <v>3276</v>
      </c>
      <c r="N1041" t="s">
        <v>3277</v>
      </c>
      <c r="O1041" t="s">
        <v>4673</v>
      </c>
      <c r="P1041" t="s">
        <v>1186</v>
      </c>
      <c r="Q1041" t="s">
        <v>1186</v>
      </c>
      <c r="R1041">
        <v>150307</v>
      </c>
      <c r="S1041">
        <v>1</v>
      </c>
      <c r="T1041">
        <v>27411</v>
      </c>
      <c r="U1041">
        <v>0.18</v>
      </c>
      <c r="V1041">
        <v>150307</v>
      </c>
      <c r="W1041">
        <v>729</v>
      </c>
      <c r="X1041">
        <v>489489</v>
      </c>
      <c r="Y1041">
        <v>5</v>
      </c>
      <c r="Z1041">
        <v>3.3</v>
      </c>
      <c r="AA1041">
        <v>119</v>
      </c>
      <c r="AB1041">
        <v>390615</v>
      </c>
      <c r="AC1041">
        <v>0.8</v>
      </c>
      <c r="AD1041">
        <v>2.6</v>
      </c>
      <c r="AE1041">
        <v>85</v>
      </c>
      <c r="AF1041">
        <v>56</v>
      </c>
      <c r="AG1041">
        <v>86</v>
      </c>
      <c r="AH1041" s="1">
        <f t="shared" si="16"/>
        <v>75.666666666666671</v>
      </c>
      <c r="AI1041">
        <v>66415.230899999995</v>
      </c>
      <c r="AJ1041">
        <v>1</v>
      </c>
      <c r="AK1041">
        <v>0</v>
      </c>
      <c r="AL1041">
        <v>1</v>
      </c>
      <c r="AM1041">
        <v>0</v>
      </c>
      <c r="AN1041">
        <v>3272669.1608000002</v>
      </c>
      <c r="AO1041">
        <v>29623.957999999999</v>
      </c>
      <c r="AP1041">
        <v>0.44600000000000001</v>
      </c>
      <c r="AQ1041">
        <v>0</v>
      </c>
      <c r="AR1041">
        <v>0.69059999999999999</v>
      </c>
      <c r="AS1041">
        <v>20.226199999999999</v>
      </c>
      <c r="AT1041">
        <v>2260093.5071</v>
      </c>
      <c r="AU1041" s="1">
        <v>69.154302176744025</v>
      </c>
      <c r="AV1041" s="1">
        <v>59.150723738565233</v>
      </c>
      <c r="AW1041" s="3">
        <v>0</v>
      </c>
      <c r="AX1041" s="1">
        <v>42.768341971769757</v>
      </c>
      <c r="AY1041" s="1">
        <v>55.505832569958002</v>
      </c>
      <c r="AZ1041" s="1">
        <v>55.505832569958002</v>
      </c>
      <c r="BA1041" s="1">
        <v>5.9373175004866807</v>
      </c>
      <c r="BB1041" s="1">
        <f>BA1041-(((100-AH1041)/100)*14.1)</f>
        <v>2.5063175004866816</v>
      </c>
    </row>
    <row r="1042" spans="1:54" x14ac:dyDescent="0.3">
      <c r="A1042">
        <v>1</v>
      </c>
      <c r="B1042" t="s">
        <v>1871</v>
      </c>
      <c r="C1042">
        <v>2</v>
      </c>
      <c r="D1042" t="s">
        <v>2732</v>
      </c>
      <c r="E1042" t="s">
        <v>3152</v>
      </c>
      <c r="F1042" t="s">
        <v>3116</v>
      </c>
      <c r="G1042" t="s">
        <v>3089</v>
      </c>
      <c r="H1042" t="s">
        <v>3088</v>
      </c>
      <c r="I1042" t="s">
        <v>1567</v>
      </c>
      <c r="J1042" t="s">
        <v>3274</v>
      </c>
      <c r="K1042" t="s">
        <v>3541</v>
      </c>
      <c r="L1042" t="s">
        <v>4175</v>
      </c>
      <c r="M1042" t="s">
        <v>3276</v>
      </c>
      <c r="N1042" t="s">
        <v>3277</v>
      </c>
      <c r="O1042" t="s">
        <v>4674</v>
      </c>
      <c r="P1042" t="s">
        <v>1566</v>
      </c>
      <c r="Q1042" t="s">
        <v>1566</v>
      </c>
      <c r="R1042">
        <v>69751</v>
      </c>
      <c r="S1042">
        <v>1.06</v>
      </c>
      <c r="T1042">
        <v>24399</v>
      </c>
      <c r="U1042">
        <v>0.37</v>
      </c>
      <c r="V1042">
        <v>65519</v>
      </c>
      <c r="W1042">
        <v>519</v>
      </c>
      <c r="X1042">
        <v>365609</v>
      </c>
      <c r="Y1042">
        <v>8</v>
      </c>
      <c r="Z1042">
        <v>5.6</v>
      </c>
      <c r="AA1042">
        <v>123</v>
      </c>
      <c r="AB1042">
        <v>452296</v>
      </c>
      <c r="AC1042">
        <v>1.9</v>
      </c>
      <c r="AD1042">
        <v>6.9</v>
      </c>
      <c r="AE1042">
        <v>74</v>
      </c>
      <c r="AF1042">
        <v>45</v>
      </c>
      <c r="AG1042">
        <v>81</v>
      </c>
      <c r="AH1042" s="1">
        <f t="shared" si="16"/>
        <v>66.666666666666671</v>
      </c>
      <c r="AI1042">
        <v>71009.207299999995</v>
      </c>
      <c r="AJ1042">
        <v>1.0523</v>
      </c>
      <c r="AK1042">
        <v>13.3316</v>
      </c>
      <c r="AL1042">
        <v>0</v>
      </c>
      <c r="AM1042">
        <v>173.4385</v>
      </c>
      <c r="AN1042">
        <v>3650025.4449999998</v>
      </c>
      <c r="AO1042">
        <v>29968.343700000001</v>
      </c>
      <c r="AP1042">
        <v>0.44409999999999999</v>
      </c>
      <c r="AQ1042">
        <v>4.3764000000000003</v>
      </c>
      <c r="AR1042">
        <v>0</v>
      </c>
      <c r="AS1042">
        <v>56.935200000000002</v>
      </c>
      <c r="AT1042">
        <v>2874050.3420000002</v>
      </c>
      <c r="AU1042" s="1">
        <v>70.321776074763392</v>
      </c>
      <c r="AV1042" s="1">
        <v>55.94701171732418</v>
      </c>
      <c r="AW1042" s="3">
        <v>75.28572054883</v>
      </c>
      <c r="AX1042" s="1">
        <v>67.184836113639193</v>
      </c>
      <c r="AY1042" s="1">
        <v>63.170822042071997</v>
      </c>
      <c r="AZ1042" s="1">
        <v>58.445438442436043</v>
      </c>
      <c r="BA1042" s="1">
        <v>15.139965273366363</v>
      </c>
      <c r="BB1042" s="1">
        <f>BA1042-(((100-AH1042)/100)*4.9)</f>
        <v>13.50663194003303</v>
      </c>
    </row>
    <row r="1043" spans="1:54" x14ac:dyDescent="0.3">
      <c r="A1043">
        <v>1</v>
      </c>
      <c r="B1043" t="s">
        <v>2644</v>
      </c>
      <c r="C1043">
        <v>4</v>
      </c>
      <c r="D1043" t="s">
        <v>146</v>
      </c>
      <c r="E1043" t="s">
        <v>3149</v>
      </c>
      <c r="F1043" t="s">
        <v>3114</v>
      </c>
      <c r="G1043" t="s">
        <v>3089</v>
      </c>
      <c r="H1043" t="s">
        <v>3090</v>
      </c>
      <c r="I1043" t="s">
        <v>1262</v>
      </c>
      <c r="J1043" t="s">
        <v>3274</v>
      </c>
      <c r="K1043" t="s">
        <v>3530</v>
      </c>
      <c r="L1043" t="s">
        <v>4152</v>
      </c>
      <c r="M1043" t="s">
        <v>3276</v>
      </c>
      <c r="N1043" t="s">
        <v>3277</v>
      </c>
      <c r="O1043" t="s">
        <v>4663</v>
      </c>
      <c r="P1043" t="s">
        <v>1261</v>
      </c>
      <c r="Q1043" t="s">
        <v>1261</v>
      </c>
      <c r="R1043">
        <v>202958</v>
      </c>
      <c r="S1043">
        <v>3.14</v>
      </c>
      <c r="T1043">
        <v>0</v>
      </c>
      <c r="U1043">
        <v>0</v>
      </c>
      <c r="V1043">
        <v>64567</v>
      </c>
      <c r="W1043">
        <v>1039</v>
      </c>
      <c r="X1043">
        <v>446983</v>
      </c>
      <c r="Y1043">
        <v>16</v>
      </c>
      <c r="Z1043">
        <v>6.9</v>
      </c>
      <c r="AA1043">
        <v>0</v>
      </c>
      <c r="AB1043">
        <v>76250</v>
      </c>
      <c r="AC1043">
        <v>0</v>
      </c>
      <c r="AD1043">
        <v>1.2</v>
      </c>
      <c r="AE1043">
        <v>100</v>
      </c>
      <c r="AF1043">
        <v>85</v>
      </c>
      <c r="AG1043">
        <v>100</v>
      </c>
      <c r="AH1043" s="1">
        <f t="shared" si="16"/>
        <v>95</v>
      </c>
      <c r="AI1043">
        <v>220683.17559999999</v>
      </c>
      <c r="AJ1043">
        <v>3.419</v>
      </c>
      <c r="AK1043">
        <v>0</v>
      </c>
      <c r="AL1043">
        <v>0</v>
      </c>
      <c r="AM1043">
        <v>324.94639999999998</v>
      </c>
      <c r="AN1043">
        <v>2702400.0397000001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524991.03489999997</v>
      </c>
      <c r="AU1043" s="1">
        <v>100</v>
      </c>
      <c r="AV1043" s="1">
        <v>83.733268675378397</v>
      </c>
      <c r="AW1043" s="3">
        <v>100</v>
      </c>
      <c r="AX1043" s="1">
        <v>94.577756225126123</v>
      </c>
      <c r="AY1043" s="1">
        <v>93.287651934001005</v>
      </c>
      <c r="AZ1043" s="1">
        <v>93.206318277377903</v>
      </c>
      <c r="BA1043" s="1">
        <v>7.2999805333852592</v>
      </c>
      <c r="BB1043" s="1">
        <f>BA1043-(((100-AH1043)/100)*8.5)</f>
        <v>6.8749805333852594</v>
      </c>
    </row>
    <row r="1044" spans="1:54" x14ac:dyDescent="0.3">
      <c r="A1044">
        <v>1</v>
      </c>
      <c r="B1044" t="s">
        <v>1043</v>
      </c>
      <c r="C1044">
        <v>4</v>
      </c>
      <c r="D1044" t="s">
        <v>2732</v>
      </c>
      <c r="E1044" t="s">
        <v>3152</v>
      </c>
      <c r="F1044" t="s">
        <v>3114</v>
      </c>
      <c r="G1044" t="s">
        <v>3089</v>
      </c>
      <c r="H1044" t="s">
        <v>3090</v>
      </c>
      <c r="I1044" t="s">
        <v>982</v>
      </c>
      <c r="J1044" t="s">
        <v>3274</v>
      </c>
      <c r="K1044" t="s">
        <v>3539</v>
      </c>
      <c r="L1044" t="s">
        <v>4174</v>
      </c>
      <c r="M1044" t="s">
        <v>3276</v>
      </c>
      <c r="N1044" t="s">
        <v>3277</v>
      </c>
      <c r="O1044" t="s">
        <v>4672</v>
      </c>
      <c r="P1044" t="s">
        <v>981</v>
      </c>
      <c r="Q1044" t="s">
        <v>981</v>
      </c>
      <c r="R1044">
        <v>92419</v>
      </c>
      <c r="S1044">
        <v>1.48</v>
      </c>
      <c r="T1044">
        <v>36835</v>
      </c>
      <c r="U1044">
        <v>0.59</v>
      </c>
      <c r="V1044">
        <v>62549</v>
      </c>
      <c r="W1044">
        <v>654</v>
      </c>
      <c r="X1044">
        <v>487637</v>
      </c>
      <c r="Y1044">
        <v>10</v>
      </c>
      <c r="Z1044">
        <v>7.8</v>
      </c>
      <c r="AA1044">
        <v>153</v>
      </c>
      <c r="AB1044">
        <v>310941</v>
      </c>
      <c r="AC1044">
        <v>2.4</v>
      </c>
      <c r="AD1044">
        <v>5</v>
      </c>
      <c r="AE1044">
        <v>72</v>
      </c>
      <c r="AF1044">
        <v>61</v>
      </c>
      <c r="AG1044">
        <v>81</v>
      </c>
      <c r="AH1044" s="1">
        <f t="shared" si="16"/>
        <v>71.333333333333329</v>
      </c>
      <c r="AI1044">
        <v>87251.008499999996</v>
      </c>
      <c r="AJ1044">
        <v>1.3615999999999999</v>
      </c>
      <c r="AK1044">
        <v>0</v>
      </c>
      <c r="AL1044">
        <v>0</v>
      </c>
      <c r="AM1044">
        <v>212.41120000000001</v>
      </c>
      <c r="AN1044">
        <v>3155783.8097000001</v>
      </c>
      <c r="AO1044">
        <v>32997.849600000001</v>
      </c>
      <c r="AP1044">
        <v>0.51490000000000002</v>
      </c>
      <c r="AQ1044">
        <v>0</v>
      </c>
      <c r="AR1044">
        <v>0</v>
      </c>
      <c r="AS1044">
        <v>40.763300000000001</v>
      </c>
      <c r="AT1044">
        <v>1551587.2339000001</v>
      </c>
      <c r="AU1044" s="1">
        <v>72.55870024764917</v>
      </c>
      <c r="AV1044" s="1">
        <v>67.039198322607447</v>
      </c>
      <c r="AW1044" s="3">
        <v>83.899128861713962</v>
      </c>
      <c r="AX1044" s="1">
        <v>74.499009143990193</v>
      </c>
      <c r="AY1044" s="1">
        <v>70.644569261887696</v>
      </c>
      <c r="AZ1044" s="1">
        <v>70.262054399047543</v>
      </c>
      <c r="BA1044" s="1">
        <v>9.4413081565116013</v>
      </c>
      <c r="BB1044" s="1">
        <f>BA1044-(((100-AH1044)/100)*8.5)</f>
        <v>7.0046414898449338</v>
      </c>
    </row>
    <row r="1045" spans="1:54" x14ac:dyDescent="0.3">
      <c r="A1045">
        <v>1</v>
      </c>
      <c r="B1045" t="s">
        <v>1696</v>
      </c>
      <c r="C1045">
        <v>2</v>
      </c>
      <c r="D1045" t="s">
        <v>2646</v>
      </c>
      <c r="E1045" t="s">
        <v>3152</v>
      </c>
      <c r="F1045" t="s">
        <v>3115</v>
      </c>
      <c r="G1045" t="s">
        <v>3089</v>
      </c>
      <c r="H1045" t="s">
        <v>3090</v>
      </c>
      <c r="I1045" t="s">
        <v>1187</v>
      </c>
      <c r="J1045" t="s">
        <v>3274</v>
      </c>
      <c r="K1045" t="s">
        <v>3540</v>
      </c>
      <c r="L1045" t="s">
        <v>4171</v>
      </c>
      <c r="M1045" t="s">
        <v>3276</v>
      </c>
      <c r="N1045" t="s">
        <v>3277</v>
      </c>
      <c r="O1045" t="s">
        <v>4673</v>
      </c>
      <c r="P1045" t="s">
        <v>1186</v>
      </c>
      <c r="Q1045" t="s">
        <v>1186</v>
      </c>
      <c r="R1045">
        <v>145107</v>
      </c>
      <c r="S1045">
        <v>1</v>
      </c>
      <c r="T1045">
        <v>43451</v>
      </c>
      <c r="U1045">
        <v>0.3</v>
      </c>
      <c r="V1045">
        <v>145107</v>
      </c>
      <c r="W1045">
        <v>566</v>
      </c>
      <c r="X1045">
        <v>426994</v>
      </c>
      <c r="Y1045">
        <v>4</v>
      </c>
      <c r="Z1045">
        <v>2.9</v>
      </c>
      <c r="AA1045">
        <v>225</v>
      </c>
      <c r="AB1045">
        <v>499903</v>
      </c>
      <c r="AC1045">
        <v>1.5</v>
      </c>
      <c r="AD1045">
        <v>3.4</v>
      </c>
      <c r="AE1045">
        <v>77</v>
      </c>
      <c r="AF1045">
        <v>46</v>
      </c>
      <c r="AG1045">
        <v>72</v>
      </c>
      <c r="AH1045" s="1">
        <f t="shared" si="16"/>
        <v>65</v>
      </c>
      <c r="AI1045">
        <v>71008.439100000003</v>
      </c>
      <c r="AJ1045">
        <v>0.95209999999999995</v>
      </c>
      <c r="AK1045">
        <v>0</v>
      </c>
      <c r="AL1045">
        <v>0</v>
      </c>
      <c r="AM1045">
        <v>0</v>
      </c>
      <c r="AN1045">
        <v>3556102.2230000002</v>
      </c>
      <c r="AO1045">
        <v>42784.972399999999</v>
      </c>
      <c r="AP1045">
        <v>0.57369999999999999</v>
      </c>
      <c r="AQ1045">
        <v>0.27060000000000001</v>
      </c>
      <c r="AR1045">
        <v>0</v>
      </c>
      <c r="AS1045">
        <v>51.838500000000003</v>
      </c>
      <c r="AT1045">
        <v>2581210.8390000002</v>
      </c>
      <c r="AU1045" s="1">
        <v>62.401186645151242</v>
      </c>
      <c r="AV1045" s="1">
        <v>57.942330578149672</v>
      </c>
      <c r="AW1045" s="3">
        <v>0</v>
      </c>
      <c r="AX1045" s="1">
        <v>40.114505741100309</v>
      </c>
      <c r="AY1045" s="1">
        <v>49.554373678436299</v>
      </c>
      <c r="AZ1045" s="1">
        <v>49.554373678436299</v>
      </c>
      <c r="BA1045" s="1">
        <v>17.539773288725133</v>
      </c>
      <c r="BB1045" s="1">
        <f>BA1045-(((100-AH1045)/100)*14.1)</f>
        <v>12.604773288725134</v>
      </c>
    </row>
    <row r="1046" spans="1:54" x14ac:dyDescent="0.3">
      <c r="A1046">
        <v>1</v>
      </c>
      <c r="B1046" t="s">
        <v>1060</v>
      </c>
      <c r="C1046">
        <v>4</v>
      </c>
      <c r="D1046" t="s">
        <v>2646</v>
      </c>
      <c r="E1046" t="s">
        <v>3152</v>
      </c>
      <c r="F1046" t="s">
        <v>3116</v>
      </c>
      <c r="G1046" t="s">
        <v>3089</v>
      </c>
      <c r="H1046" t="s">
        <v>3090</v>
      </c>
      <c r="I1046" t="s">
        <v>1567</v>
      </c>
      <c r="J1046" t="s">
        <v>3274</v>
      </c>
      <c r="K1046" t="s">
        <v>3541</v>
      </c>
      <c r="L1046" t="s">
        <v>4175</v>
      </c>
      <c r="M1046" t="s">
        <v>3276</v>
      </c>
      <c r="N1046" t="s">
        <v>3277</v>
      </c>
      <c r="O1046" t="s">
        <v>4674</v>
      </c>
      <c r="P1046" t="s">
        <v>1566</v>
      </c>
      <c r="Q1046" t="s">
        <v>1566</v>
      </c>
      <c r="R1046">
        <v>77953</v>
      </c>
      <c r="S1046">
        <v>1.17</v>
      </c>
      <c r="T1046">
        <v>31337</v>
      </c>
      <c r="U1046">
        <v>0.47</v>
      </c>
      <c r="V1046">
        <v>66545</v>
      </c>
      <c r="W1046">
        <v>569</v>
      </c>
      <c r="X1046">
        <v>418579</v>
      </c>
      <c r="Y1046">
        <v>9</v>
      </c>
      <c r="Z1046">
        <v>6.3</v>
      </c>
      <c r="AA1046">
        <v>139</v>
      </c>
      <c r="AB1046">
        <v>528771</v>
      </c>
      <c r="AC1046">
        <v>2.1</v>
      </c>
      <c r="AD1046">
        <v>7.9</v>
      </c>
      <c r="AE1046">
        <v>71</v>
      </c>
      <c r="AF1046">
        <v>44</v>
      </c>
      <c r="AG1046">
        <v>80</v>
      </c>
      <c r="AH1046" s="1">
        <f t="shared" si="16"/>
        <v>65</v>
      </c>
      <c r="AI1046">
        <v>69635.251799999998</v>
      </c>
      <c r="AJ1046">
        <v>1.0408999999999999</v>
      </c>
      <c r="AK1046">
        <v>0</v>
      </c>
      <c r="AL1046">
        <v>20.474900000000002</v>
      </c>
      <c r="AM1046">
        <v>194.22929999999999</v>
      </c>
      <c r="AN1046">
        <v>3092913.5679000001</v>
      </c>
      <c r="AO1046">
        <v>27862.053199999998</v>
      </c>
      <c r="AP1046">
        <v>0.41649999999999998</v>
      </c>
      <c r="AQ1046">
        <v>0</v>
      </c>
      <c r="AR1046">
        <v>16.163399999999999</v>
      </c>
      <c r="AS1046">
        <v>23.570699999999999</v>
      </c>
      <c r="AT1046">
        <v>2441621.6743000001</v>
      </c>
      <c r="AU1046" s="1">
        <v>71.422745274856567</v>
      </c>
      <c r="AV1046" s="1">
        <v>55.883889659189421</v>
      </c>
      <c r="AW1046" s="3">
        <v>89.177823691460063</v>
      </c>
      <c r="AX1046" s="1">
        <v>72.161486208502012</v>
      </c>
      <c r="AY1046" s="1">
        <v>64.8767029325724</v>
      </c>
      <c r="AZ1046" s="1">
        <v>60.867956946596692</v>
      </c>
      <c r="BA1046" s="1">
        <v>6.5213159431574939</v>
      </c>
      <c r="BB1046" s="1">
        <f>BA1046-(((100-AH1046)/100)*4.9)</f>
        <v>4.806315943157494</v>
      </c>
    </row>
    <row r="1047" spans="1:54" x14ac:dyDescent="0.3">
      <c r="A1047">
        <v>1</v>
      </c>
      <c r="B1047" t="s">
        <v>716</v>
      </c>
      <c r="C1047">
        <v>2</v>
      </c>
      <c r="D1047" t="s">
        <v>1257</v>
      </c>
      <c r="E1047" t="s">
        <v>3152</v>
      </c>
      <c r="F1047" t="s">
        <v>3114</v>
      </c>
      <c r="G1047" t="s">
        <v>3104</v>
      </c>
      <c r="H1047" t="s">
        <v>3088</v>
      </c>
      <c r="I1047" t="s">
        <v>982</v>
      </c>
      <c r="J1047" t="s">
        <v>3274</v>
      </c>
      <c r="K1047" t="s">
        <v>3539</v>
      </c>
      <c r="L1047" t="s">
        <v>4174</v>
      </c>
      <c r="M1047" t="s">
        <v>3276</v>
      </c>
      <c r="N1047" t="s">
        <v>3277</v>
      </c>
      <c r="O1047" t="s">
        <v>4672</v>
      </c>
      <c r="P1047" t="s">
        <v>981</v>
      </c>
      <c r="Q1047" t="s">
        <v>981</v>
      </c>
      <c r="R1047">
        <v>0</v>
      </c>
      <c r="S1047">
        <v>0</v>
      </c>
      <c r="T1047">
        <v>70700</v>
      </c>
      <c r="U1047">
        <v>1.0900000000000001</v>
      </c>
      <c r="V1047">
        <v>65071</v>
      </c>
      <c r="W1047">
        <v>0</v>
      </c>
      <c r="X1047">
        <v>0</v>
      </c>
      <c r="Y1047">
        <v>0</v>
      </c>
      <c r="Z1047">
        <v>0</v>
      </c>
      <c r="AA1047">
        <v>351</v>
      </c>
      <c r="AB1047">
        <v>516968</v>
      </c>
      <c r="AC1047">
        <v>5.4</v>
      </c>
      <c r="AD1047">
        <v>7.9</v>
      </c>
      <c r="AE1047">
        <v>0</v>
      </c>
      <c r="AF1047">
        <v>0</v>
      </c>
      <c r="AG1047">
        <v>0</v>
      </c>
      <c r="AH1047" s="1">
        <f t="shared" si="16"/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46846.097399999999</v>
      </c>
      <c r="AO1047">
        <v>67564.616099999999</v>
      </c>
      <c r="AP1047">
        <v>0.99150000000000005</v>
      </c>
      <c r="AQ1047">
        <v>0</v>
      </c>
      <c r="AR1047">
        <v>0</v>
      </c>
      <c r="AS1047">
        <v>101.4629</v>
      </c>
      <c r="AT1047">
        <v>2742904.0950000002</v>
      </c>
      <c r="AU1047" s="1">
        <v>0</v>
      </c>
      <c r="AV1047" s="1">
        <v>1.6792219435138267</v>
      </c>
      <c r="AW1047" s="3">
        <v>0</v>
      </c>
      <c r="AX1047" s="1">
        <v>0.5597406478379422</v>
      </c>
      <c r="AY1047" s="1">
        <v>6.3183252788471496</v>
      </c>
      <c r="AZ1047" s="1">
        <v>4.8267213885647191</v>
      </c>
      <c r="BA1047" s="1">
        <v>-6.7406372196106688</v>
      </c>
      <c r="BB1047" s="1">
        <f>BA1047-(((100-AH1047)/100)*8.5)</f>
        <v>-15.240637219610669</v>
      </c>
    </row>
    <row r="1048" spans="1:54" x14ac:dyDescent="0.3">
      <c r="A1048">
        <v>1</v>
      </c>
      <c r="B1048" t="s">
        <v>806</v>
      </c>
      <c r="C1048">
        <v>4</v>
      </c>
      <c r="D1048" t="s">
        <v>1257</v>
      </c>
      <c r="E1048" t="s">
        <v>3152</v>
      </c>
      <c r="F1048" t="s">
        <v>3115</v>
      </c>
      <c r="G1048" t="s">
        <v>3104</v>
      </c>
      <c r="H1048" t="s">
        <v>3088</v>
      </c>
      <c r="I1048" t="s">
        <v>1187</v>
      </c>
      <c r="J1048" t="s">
        <v>3274</v>
      </c>
      <c r="K1048" t="s">
        <v>3540</v>
      </c>
      <c r="L1048" t="s">
        <v>4171</v>
      </c>
      <c r="M1048" t="s">
        <v>3276</v>
      </c>
      <c r="N1048" t="s">
        <v>3277</v>
      </c>
      <c r="O1048" t="s">
        <v>4673</v>
      </c>
      <c r="P1048" t="s">
        <v>1186</v>
      </c>
      <c r="Q1048" t="s">
        <v>1186</v>
      </c>
      <c r="R1048">
        <v>0</v>
      </c>
      <c r="S1048">
        <v>0</v>
      </c>
      <c r="T1048">
        <v>76475</v>
      </c>
      <c r="U1048">
        <v>1.1599999999999999</v>
      </c>
      <c r="V1048">
        <v>66038</v>
      </c>
      <c r="W1048">
        <v>0</v>
      </c>
      <c r="X1048">
        <v>0</v>
      </c>
      <c r="Y1048">
        <v>0</v>
      </c>
      <c r="Z1048">
        <v>0</v>
      </c>
      <c r="AA1048">
        <v>459</v>
      </c>
      <c r="AB1048">
        <v>716246</v>
      </c>
      <c r="AC1048">
        <v>7</v>
      </c>
      <c r="AD1048">
        <v>10.8</v>
      </c>
      <c r="AE1048">
        <v>0</v>
      </c>
      <c r="AF1048">
        <v>0</v>
      </c>
      <c r="AG1048">
        <v>0</v>
      </c>
      <c r="AH1048" s="1">
        <f t="shared" si="16"/>
        <v>0</v>
      </c>
      <c r="AI1048">
        <v>66640.501199999999</v>
      </c>
      <c r="AJ1048">
        <v>1</v>
      </c>
      <c r="AK1048">
        <v>1</v>
      </c>
      <c r="AL1048">
        <v>1</v>
      </c>
      <c r="AM1048">
        <v>31.175799999999999</v>
      </c>
      <c r="AN1048">
        <v>162290.9607</v>
      </c>
      <c r="AO1048">
        <v>70379.538199999995</v>
      </c>
      <c r="AP1048">
        <v>1.0561</v>
      </c>
      <c r="AQ1048">
        <v>3.3027000000000002</v>
      </c>
      <c r="AR1048">
        <v>22.403700000000001</v>
      </c>
      <c r="AS1048">
        <v>102.9657</v>
      </c>
      <c r="AT1048">
        <v>3635920.6428</v>
      </c>
      <c r="AU1048" s="1">
        <v>48.635587532899216</v>
      </c>
      <c r="AV1048" s="1">
        <v>4.2728256780230751</v>
      </c>
      <c r="AW1048" s="3">
        <v>23.240980606300063</v>
      </c>
      <c r="AX1048" s="1">
        <v>25.38313127240745</v>
      </c>
      <c r="AY1048" s="1">
        <v>13.6926265274678</v>
      </c>
      <c r="AZ1048" s="1">
        <v>13.6926265274678</v>
      </c>
      <c r="BA1048" s="1">
        <v>14.697294140548971</v>
      </c>
      <c r="BB1048" s="1">
        <f>BA1048-(((100-AH1048)/100)*14.1)</f>
        <v>0.59729414054897134</v>
      </c>
    </row>
    <row r="1049" spans="1:54" x14ac:dyDescent="0.3">
      <c r="A1049">
        <v>1</v>
      </c>
      <c r="B1049" t="s">
        <v>1469</v>
      </c>
      <c r="C1049">
        <v>2</v>
      </c>
      <c r="D1049" t="s">
        <v>2213</v>
      </c>
      <c r="E1049" t="s">
        <v>3152</v>
      </c>
      <c r="F1049" t="s">
        <v>3116</v>
      </c>
      <c r="G1049" t="s">
        <v>3104</v>
      </c>
      <c r="H1049" t="s">
        <v>3088</v>
      </c>
      <c r="I1049" t="s">
        <v>1567</v>
      </c>
      <c r="J1049" t="s">
        <v>3274</v>
      </c>
      <c r="K1049" t="s">
        <v>3541</v>
      </c>
      <c r="L1049" t="s">
        <v>4175</v>
      </c>
      <c r="M1049" t="s">
        <v>3276</v>
      </c>
      <c r="N1049" t="s">
        <v>3277</v>
      </c>
      <c r="O1049" t="s">
        <v>4674</v>
      </c>
      <c r="P1049" t="s">
        <v>1566</v>
      </c>
      <c r="Q1049" t="s">
        <v>1566</v>
      </c>
      <c r="R1049">
        <v>0</v>
      </c>
      <c r="S1049">
        <v>0</v>
      </c>
      <c r="T1049">
        <v>62216</v>
      </c>
      <c r="U1049">
        <v>0.96</v>
      </c>
      <c r="V1049">
        <v>65123</v>
      </c>
      <c r="W1049">
        <v>0</v>
      </c>
      <c r="X1049">
        <v>0</v>
      </c>
      <c r="Y1049">
        <v>0</v>
      </c>
      <c r="Z1049">
        <v>0</v>
      </c>
      <c r="AA1049">
        <v>432</v>
      </c>
      <c r="AB1049">
        <v>782064</v>
      </c>
      <c r="AC1049">
        <v>6.6</v>
      </c>
      <c r="AD1049">
        <v>12</v>
      </c>
      <c r="AE1049">
        <v>0</v>
      </c>
      <c r="AF1049">
        <v>0</v>
      </c>
      <c r="AG1049">
        <v>0</v>
      </c>
      <c r="AH1049" s="1">
        <f t="shared" si="16"/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104379.14969999999</v>
      </c>
      <c r="AO1049">
        <v>56482.654799999997</v>
      </c>
      <c r="AP1049">
        <v>0.83250000000000002</v>
      </c>
      <c r="AQ1049">
        <v>5.8754999999999997</v>
      </c>
      <c r="AR1049">
        <v>0</v>
      </c>
      <c r="AS1049">
        <v>109.998</v>
      </c>
      <c r="AT1049">
        <v>3498545.7439999999</v>
      </c>
      <c r="AU1049" s="1">
        <v>0</v>
      </c>
      <c r="AV1049" s="1">
        <v>2.8970670435710502</v>
      </c>
      <c r="AW1049" s="3">
        <v>0</v>
      </c>
      <c r="AX1049" s="1">
        <v>0.96568901452368339</v>
      </c>
      <c r="AY1049" s="1">
        <v>1.2389310578055199</v>
      </c>
      <c r="AZ1049" s="1">
        <v>-13.02200972410307</v>
      </c>
      <c r="BA1049" s="1">
        <v>4.6937421476870078</v>
      </c>
      <c r="BB1049" s="1">
        <f>BA1049-(((100-AH1049)/100)*4.9)</f>
        <v>-0.20625785231299254</v>
      </c>
    </row>
    <row r="1050" spans="1:54" x14ac:dyDescent="0.3">
      <c r="A1050">
        <v>1</v>
      </c>
      <c r="B1050" t="s">
        <v>923</v>
      </c>
      <c r="C1050">
        <v>4</v>
      </c>
      <c r="D1050" t="s">
        <v>2213</v>
      </c>
      <c r="E1050" t="s">
        <v>3152</v>
      </c>
      <c r="F1050" t="s">
        <v>3114</v>
      </c>
      <c r="G1050" t="s">
        <v>3104</v>
      </c>
      <c r="H1050" t="s">
        <v>3090</v>
      </c>
      <c r="I1050" t="s">
        <v>982</v>
      </c>
      <c r="J1050" t="s">
        <v>3274</v>
      </c>
      <c r="K1050" t="s">
        <v>3539</v>
      </c>
      <c r="L1050" t="s">
        <v>4174</v>
      </c>
      <c r="M1050" t="s">
        <v>3276</v>
      </c>
      <c r="N1050" t="s">
        <v>3277</v>
      </c>
      <c r="O1050" t="s">
        <v>4672</v>
      </c>
      <c r="P1050" t="s">
        <v>981</v>
      </c>
      <c r="Q1050" t="s">
        <v>981</v>
      </c>
      <c r="R1050">
        <v>0</v>
      </c>
      <c r="S1050">
        <v>0</v>
      </c>
      <c r="T1050">
        <v>73224</v>
      </c>
      <c r="U1050">
        <v>1.1200000000000001</v>
      </c>
      <c r="V1050">
        <v>65426</v>
      </c>
      <c r="W1050">
        <v>0</v>
      </c>
      <c r="X1050">
        <v>0</v>
      </c>
      <c r="Y1050">
        <v>0</v>
      </c>
      <c r="Z1050">
        <v>0</v>
      </c>
      <c r="AA1050">
        <v>289</v>
      </c>
      <c r="AB1050">
        <v>516126</v>
      </c>
      <c r="AC1050">
        <v>4.4000000000000004</v>
      </c>
      <c r="AD1050">
        <v>7.9</v>
      </c>
      <c r="AE1050">
        <v>0</v>
      </c>
      <c r="AF1050">
        <v>0</v>
      </c>
      <c r="AG1050">
        <v>0</v>
      </c>
      <c r="AH1050" s="1">
        <f t="shared" si="16"/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64115.962699999996</v>
      </c>
      <c r="AP1050">
        <v>0.9647</v>
      </c>
      <c r="AQ1050">
        <v>0</v>
      </c>
      <c r="AR1050">
        <v>0</v>
      </c>
      <c r="AS1050">
        <v>104.30759999999999</v>
      </c>
      <c r="AT1050">
        <v>2668218.9964000001</v>
      </c>
      <c r="AU1050" s="1">
        <v>0</v>
      </c>
      <c r="AV1050" s="1">
        <v>0</v>
      </c>
      <c r="AW1050" s="3">
        <v>0</v>
      </c>
      <c r="AX1050" s="1">
        <v>0</v>
      </c>
      <c r="AY1050" s="1">
        <v>42.5166587938606</v>
      </c>
      <c r="AZ1050" s="1">
        <v>41.0166587938606</v>
      </c>
      <c r="BA1050" s="1">
        <v>8.2733112711699537</v>
      </c>
      <c r="BB1050" s="1">
        <f>BA1050-(((100-AH1050)/100)*8.5)</f>
        <v>-0.22668872883004632</v>
      </c>
    </row>
    <row r="1051" spans="1:54" x14ac:dyDescent="0.3">
      <c r="A1051">
        <v>1</v>
      </c>
      <c r="B1051" t="s">
        <v>1717</v>
      </c>
      <c r="C1051">
        <v>2</v>
      </c>
      <c r="D1051" t="s">
        <v>684</v>
      </c>
      <c r="E1051" t="s">
        <v>3152</v>
      </c>
      <c r="F1051" t="s">
        <v>3115</v>
      </c>
      <c r="G1051" t="s">
        <v>3104</v>
      </c>
      <c r="H1051" t="s">
        <v>3090</v>
      </c>
      <c r="I1051" t="s">
        <v>1187</v>
      </c>
      <c r="J1051" t="s">
        <v>3274</v>
      </c>
      <c r="K1051" t="s">
        <v>3540</v>
      </c>
      <c r="L1051" t="s">
        <v>4171</v>
      </c>
      <c r="M1051" t="s">
        <v>3276</v>
      </c>
      <c r="N1051" t="s">
        <v>3277</v>
      </c>
      <c r="O1051" t="s">
        <v>4673</v>
      </c>
      <c r="P1051" t="s">
        <v>1186</v>
      </c>
      <c r="Q1051" t="s">
        <v>1186</v>
      </c>
      <c r="R1051">
        <v>0</v>
      </c>
      <c r="S1051">
        <v>0</v>
      </c>
      <c r="T1051">
        <v>78955</v>
      </c>
      <c r="U1051">
        <v>1.21</v>
      </c>
      <c r="V1051">
        <v>65016</v>
      </c>
      <c r="W1051">
        <v>0</v>
      </c>
      <c r="X1051">
        <v>0</v>
      </c>
      <c r="Y1051">
        <v>0</v>
      </c>
      <c r="Z1051">
        <v>0</v>
      </c>
      <c r="AA1051">
        <v>525</v>
      </c>
      <c r="AB1051">
        <v>784602</v>
      </c>
      <c r="AC1051">
        <v>8.1</v>
      </c>
      <c r="AD1051">
        <v>12.1</v>
      </c>
      <c r="AE1051">
        <v>0</v>
      </c>
      <c r="AF1051">
        <v>0</v>
      </c>
      <c r="AG1051">
        <v>0</v>
      </c>
      <c r="AH1051" s="1">
        <f t="shared" si="16"/>
        <v>0</v>
      </c>
      <c r="AI1051">
        <v>67429.587599999999</v>
      </c>
      <c r="AJ1051">
        <v>1</v>
      </c>
      <c r="AK1051">
        <v>0</v>
      </c>
      <c r="AL1051">
        <v>0</v>
      </c>
      <c r="AM1051">
        <v>0</v>
      </c>
      <c r="AN1051">
        <v>283665.00040000002</v>
      </c>
      <c r="AO1051">
        <v>78910.5</v>
      </c>
      <c r="AP1051">
        <v>1.1702999999999999</v>
      </c>
      <c r="AQ1051">
        <v>0</v>
      </c>
      <c r="AR1051">
        <v>0</v>
      </c>
      <c r="AS1051">
        <v>130.7193</v>
      </c>
      <c r="AT1051">
        <v>3671126.64</v>
      </c>
      <c r="AU1051" s="1">
        <v>46.077318051297929</v>
      </c>
      <c r="AV1051" s="1">
        <v>7.1726914131766808</v>
      </c>
      <c r="AW1051" s="3">
        <v>0</v>
      </c>
      <c r="AX1051" s="1">
        <v>17.750003154824871</v>
      </c>
      <c r="AY1051" s="1">
        <v>0.82584779284129906</v>
      </c>
      <c r="AZ1051" s="1">
        <v>0.82584779284129906</v>
      </c>
      <c r="BA1051" s="1">
        <v>-6.1759765101144852</v>
      </c>
      <c r="BB1051" s="1">
        <f>BA1051-(((100-AH1051)/100)*14.1)</f>
        <v>-20.275976510114486</v>
      </c>
    </row>
    <row r="1052" spans="1:54" x14ac:dyDescent="0.3">
      <c r="A1052">
        <v>1</v>
      </c>
      <c r="B1052" t="s">
        <v>1069</v>
      </c>
      <c r="C1052">
        <v>4</v>
      </c>
      <c r="D1052" t="s">
        <v>684</v>
      </c>
      <c r="E1052" t="s">
        <v>3152</v>
      </c>
      <c r="F1052" t="s">
        <v>3116</v>
      </c>
      <c r="G1052" t="s">
        <v>3104</v>
      </c>
      <c r="H1052" t="s">
        <v>3090</v>
      </c>
      <c r="I1052" t="s">
        <v>1567</v>
      </c>
      <c r="J1052" t="s">
        <v>3274</v>
      </c>
      <c r="K1052" t="s">
        <v>3541</v>
      </c>
      <c r="L1052" t="s">
        <v>4175</v>
      </c>
      <c r="M1052" t="s">
        <v>3276</v>
      </c>
      <c r="N1052" t="s">
        <v>3277</v>
      </c>
      <c r="O1052" t="s">
        <v>4674</v>
      </c>
      <c r="P1052" t="s">
        <v>1566</v>
      </c>
      <c r="Q1052" t="s">
        <v>1566</v>
      </c>
      <c r="R1052">
        <v>0</v>
      </c>
      <c r="S1052">
        <v>0</v>
      </c>
      <c r="T1052">
        <v>72084</v>
      </c>
      <c r="U1052">
        <v>1.0900000000000001</v>
      </c>
      <c r="V1052">
        <v>66199</v>
      </c>
      <c r="W1052">
        <v>0</v>
      </c>
      <c r="X1052">
        <v>0</v>
      </c>
      <c r="Y1052">
        <v>0</v>
      </c>
      <c r="Z1052">
        <v>0</v>
      </c>
      <c r="AA1052">
        <v>462</v>
      </c>
      <c r="AB1052">
        <v>879275</v>
      </c>
      <c r="AC1052">
        <v>7</v>
      </c>
      <c r="AD1052">
        <v>13.3</v>
      </c>
      <c r="AE1052">
        <v>0</v>
      </c>
      <c r="AF1052">
        <v>0</v>
      </c>
      <c r="AG1052">
        <v>0</v>
      </c>
      <c r="AH1052" s="1">
        <f t="shared" si="16"/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161867.9008</v>
      </c>
      <c r="AO1052">
        <v>64345.152099999999</v>
      </c>
      <c r="AP1052">
        <v>0.9637</v>
      </c>
      <c r="AQ1052">
        <v>5.8719000000000001</v>
      </c>
      <c r="AR1052">
        <v>0</v>
      </c>
      <c r="AS1052">
        <v>113.6412</v>
      </c>
      <c r="AT1052">
        <v>3749944.2100999998</v>
      </c>
      <c r="AU1052" s="1">
        <v>0</v>
      </c>
      <c r="AV1052" s="1">
        <v>4.1379262656548876</v>
      </c>
      <c r="AW1052" s="3">
        <v>0</v>
      </c>
      <c r="AX1052" s="1">
        <v>1.3793087552182959</v>
      </c>
      <c r="AY1052" s="1">
        <v>16.905496366078399</v>
      </c>
      <c r="AZ1052" s="1">
        <v>2.7041168268298321</v>
      </c>
      <c r="BA1052" s="1">
        <v>3.9906560249172833</v>
      </c>
      <c r="BB1052" s="1">
        <f>BA1052-(((100-AH1052)/100)*4.9)</f>
        <v>-0.90934397508271703</v>
      </c>
    </row>
    <row r="1053" spans="1:54" x14ac:dyDescent="0.3">
      <c r="A1053">
        <v>1</v>
      </c>
      <c r="B1053" t="s">
        <v>2430</v>
      </c>
      <c r="C1053">
        <v>2</v>
      </c>
      <c r="D1053" t="s">
        <v>307</v>
      </c>
      <c r="E1053" t="s">
        <v>3149</v>
      </c>
      <c r="F1053" t="s">
        <v>3115</v>
      </c>
      <c r="G1053" t="s">
        <v>3089</v>
      </c>
      <c r="H1053" t="s">
        <v>3090</v>
      </c>
      <c r="I1053" t="s">
        <v>1776</v>
      </c>
      <c r="J1053" t="s">
        <v>3274</v>
      </c>
      <c r="K1053" t="s">
        <v>3531</v>
      </c>
      <c r="L1053" t="s">
        <v>4148</v>
      </c>
      <c r="M1053" t="s">
        <v>3276</v>
      </c>
      <c r="N1053" t="s">
        <v>3277</v>
      </c>
      <c r="O1053" t="s">
        <v>4664</v>
      </c>
      <c r="P1053" t="s">
        <v>1775</v>
      </c>
      <c r="Q1053" t="s">
        <v>1775</v>
      </c>
      <c r="R1053">
        <v>181548</v>
      </c>
      <c r="S1053">
        <v>2.8</v>
      </c>
      <c r="T1053">
        <v>11337</v>
      </c>
      <c r="U1053">
        <v>0.17</v>
      </c>
      <c r="V1053">
        <v>64822</v>
      </c>
      <c r="W1053">
        <v>996</v>
      </c>
      <c r="X1053">
        <v>179796</v>
      </c>
      <c r="Y1053">
        <v>15</v>
      </c>
      <c r="Z1053">
        <v>2.8</v>
      </c>
      <c r="AA1053">
        <v>35</v>
      </c>
      <c r="AB1053">
        <v>69768</v>
      </c>
      <c r="AC1053">
        <v>0.5</v>
      </c>
      <c r="AD1053">
        <v>1.1000000000000001</v>
      </c>
      <c r="AE1053">
        <v>94</v>
      </c>
      <c r="AF1053">
        <v>72</v>
      </c>
      <c r="AG1053">
        <v>97</v>
      </c>
      <c r="AH1053" s="1">
        <f t="shared" si="16"/>
        <v>87.666666666666671</v>
      </c>
      <c r="AI1053">
        <v>214991.6704</v>
      </c>
      <c r="AJ1053">
        <v>3.1859999999999999</v>
      </c>
      <c r="AK1053">
        <v>0</v>
      </c>
      <c r="AL1053">
        <v>0</v>
      </c>
      <c r="AM1053">
        <v>365.7099</v>
      </c>
      <c r="AN1053">
        <v>2896048.0789999999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1001103.073</v>
      </c>
      <c r="AU1053" s="1">
        <v>100</v>
      </c>
      <c r="AV1053" s="1">
        <v>74.311925969660209</v>
      </c>
      <c r="AW1053" s="3">
        <v>100</v>
      </c>
      <c r="AX1053" s="1">
        <v>91.437308656553398</v>
      </c>
      <c r="AY1053" s="1">
        <v>94.886437163214396</v>
      </c>
      <c r="AZ1053" s="1">
        <v>94.886437163214396</v>
      </c>
      <c r="BA1053" s="1">
        <v>64.33602958822118</v>
      </c>
      <c r="BB1053" s="1">
        <f>BA1053-(((100-AH1053)/100)*14.1)</f>
        <v>62.597029588221183</v>
      </c>
    </row>
    <row r="1054" spans="1:54" x14ac:dyDescent="0.3">
      <c r="A1054">
        <v>1</v>
      </c>
      <c r="B1054" t="s">
        <v>2584</v>
      </c>
      <c r="C1054">
        <v>4</v>
      </c>
      <c r="D1054" t="s">
        <v>307</v>
      </c>
      <c r="E1054" t="s">
        <v>3149</v>
      </c>
      <c r="F1054" t="s">
        <v>3116</v>
      </c>
      <c r="G1054" t="s">
        <v>3089</v>
      </c>
      <c r="H1054" t="s">
        <v>3090</v>
      </c>
      <c r="I1054" t="s">
        <v>1354</v>
      </c>
      <c r="J1054" t="s">
        <v>3274</v>
      </c>
      <c r="K1054" t="s">
        <v>3532</v>
      </c>
      <c r="L1054" t="s">
        <v>4153</v>
      </c>
      <c r="M1054" t="s">
        <v>3276</v>
      </c>
      <c r="N1054" t="s">
        <v>3277</v>
      </c>
      <c r="O1054" t="s">
        <v>4665</v>
      </c>
      <c r="P1054" t="s">
        <v>1353</v>
      </c>
      <c r="Q1054" t="s">
        <v>1353</v>
      </c>
      <c r="R1054">
        <v>174870</v>
      </c>
      <c r="S1054">
        <v>2.65</v>
      </c>
      <c r="T1054">
        <v>0</v>
      </c>
      <c r="U1054">
        <v>0</v>
      </c>
      <c r="V1054">
        <v>65868</v>
      </c>
      <c r="W1054">
        <v>992</v>
      </c>
      <c r="X1054">
        <v>485174</v>
      </c>
      <c r="Y1054">
        <v>15</v>
      </c>
      <c r="Z1054">
        <v>7.4</v>
      </c>
      <c r="AA1054">
        <v>76</v>
      </c>
      <c r="AB1054">
        <v>146483</v>
      </c>
      <c r="AC1054">
        <v>1.2</v>
      </c>
      <c r="AD1054">
        <v>2.2000000000000002</v>
      </c>
      <c r="AE1054">
        <v>100</v>
      </c>
      <c r="AF1054">
        <v>77</v>
      </c>
      <c r="AG1054">
        <v>93</v>
      </c>
      <c r="AH1054" s="1">
        <f t="shared" si="16"/>
        <v>90</v>
      </c>
      <c r="AI1054">
        <v>181287.26920000001</v>
      </c>
      <c r="AJ1054">
        <v>2.7789999999999999</v>
      </c>
      <c r="AK1054">
        <v>0</v>
      </c>
      <c r="AL1054">
        <v>0</v>
      </c>
      <c r="AM1054">
        <v>335.19600000000003</v>
      </c>
      <c r="AN1054">
        <v>2928481.2536999998</v>
      </c>
      <c r="AO1054">
        <v>0</v>
      </c>
      <c r="AP1054">
        <v>0</v>
      </c>
      <c r="AQ1054">
        <v>0</v>
      </c>
      <c r="AR1054">
        <v>0</v>
      </c>
      <c r="AS1054">
        <v>26.776399999999999</v>
      </c>
      <c r="AT1054">
        <v>914554.66570000001</v>
      </c>
      <c r="AU1054" s="1">
        <v>100</v>
      </c>
      <c r="AV1054" s="1">
        <v>76.202286814878732</v>
      </c>
      <c r="AW1054" s="3">
        <v>92.60264042230844</v>
      </c>
      <c r="AX1054" s="1">
        <v>89.601642412395719</v>
      </c>
      <c r="AY1054" s="1">
        <v>101.64876320448001</v>
      </c>
      <c r="AZ1054" s="1">
        <v>100.15139971186498</v>
      </c>
      <c r="BA1054" s="1">
        <v>7.6893128284991361</v>
      </c>
      <c r="BB1054" s="1">
        <f>BA1054-(((100-AH1054)/100)*4.9)</f>
        <v>7.1993128284991359</v>
      </c>
    </row>
    <row r="1055" spans="1:54" x14ac:dyDescent="0.3">
      <c r="A1055">
        <v>1</v>
      </c>
      <c r="B1055" t="s">
        <v>2135</v>
      </c>
      <c r="C1055">
        <v>2</v>
      </c>
      <c r="D1055" t="s">
        <v>655</v>
      </c>
      <c r="E1055" t="s">
        <v>3149</v>
      </c>
      <c r="F1055" t="s">
        <v>3114</v>
      </c>
      <c r="G1055" t="s">
        <v>3104</v>
      </c>
      <c r="H1055" t="s">
        <v>3088</v>
      </c>
      <c r="I1055" t="s">
        <v>1262</v>
      </c>
      <c r="J1055" t="s">
        <v>3274</v>
      </c>
      <c r="K1055" t="s">
        <v>3530</v>
      </c>
      <c r="L1055" t="s">
        <v>4152</v>
      </c>
      <c r="M1055" t="s">
        <v>3276</v>
      </c>
      <c r="N1055" t="s">
        <v>3277</v>
      </c>
      <c r="O1055" t="s">
        <v>4663</v>
      </c>
      <c r="P1055" t="s">
        <v>1261</v>
      </c>
      <c r="Q1055" t="s">
        <v>1261</v>
      </c>
      <c r="R1055">
        <v>0</v>
      </c>
      <c r="S1055">
        <v>0</v>
      </c>
      <c r="T1055">
        <v>70953</v>
      </c>
      <c r="U1055">
        <v>1.0900000000000001</v>
      </c>
      <c r="V1055">
        <v>65120</v>
      </c>
      <c r="W1055">
        <v>0</v>
      </c>
      <c r="X1055">
        <v>0</v>
      </c>
      <c r="Y1055">
        <v>0</v>
      </c>
      <c r="Z1055">
        <v>0</v>
      </c>
      <c r="AA1055">
        <v>425</v>
      </c>
      <c r="AB1055">
        <v>233060</v>
      </c>
      <c r="AC1055">
        <v>6.5</v>
      </c>
      <c r="AD1055">
        <v>3.6</v>
      </c>
      <c r="AE1055">
        <v>0</v>
      </c>
      <c r="AF1055">
        <v>0</v>
      </c>
      <c r="AG1055">
        <v>0</v>
      </c>
      <c r="AH1055" s="1">
        <f t="shared" si="16"/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73328.670299999998</v>
      </c>
      <c r="AP1055">
        <v>1.0886</v>
      </c>
      <c r="AQ1055">
        <v>5.9302000000000001</v>
      </c>
      <c r="AR1055">
        <v>0</v>
      </c>
      <c r="AS1055">
        <v>96.777500000000003</v>
      </c>
      <c r="AT1055">
        <v>2617809.4929999998</v>
      </c>
      <c r="AU1055" s="1">
        <v>0</v>
      </c>
      <c r="AV1055" s="1">
        <v>0</v>
      </c>
      <c r="AW1055" s="3">
        <v>0</v>
      </c>
      <c r="AX1055" s="1">
        <v>0</v>
      </c>
      <c r="AY1055" s="1">
        <v>10.357361647386201</v>
      </c>
      <c r="AZ1055" s="1">
        <v>8.8573616473862007</v>
      </c>
      <c r="BA1055" s="1">
        <v>-7.7287934612289808</v>
      </c>
      <c r="BB1055" s="1">
        <f>BA1055-(((100-AH1055)/100)*8.5)</f>
        <v>-16.228793461228982</v>
      </c>
    </row>
    <row r="1056" spans="1:54" x14ac:dyDescent="0.3">
      <c r="A1056">
        <v>1</v>
      </c>
      <c r="B1056" t="s">
        <v>1774</v>
      </c>
      <c r="C1056">
        <v>4</v>
      </c>
      <c r="D1056" t="s">
        <v>655</v>
      </c>
      <c r="E1056" t="s">
        <v>3149</v>
      </c>
      <c r="F1056" t="s">
        <v>3115</v>
      </c>
      <c r="G1056" t="s">
        <v>3104</v>
      </c>
      <c r="H1056" t="s">
        <v>3088</v>
      </c>
      <c r="I1056" t="s">
        <v>1776</v>
      </c>
      <c r="J1056" t="s">
        <v>3274</v>
      </c>
      <c r="K1056" t="s">
        <v>3531</v>
      </c>
      <c r="L1056" t="s">
        <v>4148</v>
      </c>
      <c r="M1056" t="s">
        <v>3276</v>
      </c>
      <c r="N1056" t="s">
        <v>3277</v>
      </c>
      <c r="O1056" t="s">
        <v>4664</v>
      </c>
      <c r="P1056" t="s">
        <v>1775</v>
      </c>
      <c r="Q1056" t="s">
        <v>1775</v>
      </c>
      <c r="R1056">
        <v>0</v>
      </c>
      <c r="S1056">
        <v>0</v>
      </c>
      <c r="T1056">
        <v>89952</v>
      </c>
      <c r="U1056">
        <v>1.4</v>
      </c>
      <c r="V1056">
        <v>64140</v>
      </c>
      <c r="W1056">
        <v>0</v>
      </c>
      <c r="X1056">
        <v>0</v>
      </c>
      <c r="Y1056">
        <v>0</v>
      </c>
      <c r="Z1056">
        <v>0</v>
      </c>
      <c r="AA1056">
        <v>675</v>
      </c>
      <c r="AB1056">
        <v>748055</v>
      </c>
      <c r="AC1056">
        <v>10.5</v>
      </c>
      <c r="AD1056">
        <v>11.7</v>
      </c>
      <c r="AE1056">
        <v>0</v>
      </c>
      <c r="AF1056">
        <v>0</v>
      </c>
      <c r="AG1056">
        <v>0</v>
      </c>
      <c r="AH1056" s="1">
        <f t="shared" si="16"/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85235.529899999994</v>
      </c>
      <c r="AP1056">
        <v>1.3002</v>
      </c>
      <c r="AQ1056">
        <v>0</v>
      </c>
      <c r="AR1056">
        <v>0</v>
      </c>
      <c r="AS1056">
        <v>162.0394</v>
      </c>
      <c r="AT1056">
        <v>3571623.7105999999</v>
      </c>
      <c r="AU1056" s="1">
        <v>0</v>
      </c>
      <c r="AV1056" s="1">
        <v>0</v>
      </c>
      <c r="AW1056" s="3">
        <v>0</v>
      </c>
      <c r="AX1056" s="1">
        <v>0</v>
      </c>
      <c r="AY1056" s="1">
        <v>16.270572088448201</v>
      </c>
      <c r="AZ1056" s="1">
        <v>16.270572088448201</v>
      </c>
      <c r="BA1056" s="1">
        <v>2.0439945493478864</v>
      </c>
      <c r="BB1056" s="1">
        <f>BA1056-(((100-AH1056)/100)*14.1)</f>
        <v>-12.056005450652114</v>
      </c>
    </row>
    <row r="1057" spans="1:54" x14ac:dyDescent="0.3">
      <c r="A1057">
        <v>1</v>
      </c>
      <c r="B1057" t="s">
        <v>1856</v>
      </c>
      <c r="C1057">
        <v>2</v>
      </c>
      <c r="D1057" t="s">
        <v>2594</v>
      </c>
      <c r="E1057" t="s">
        <v>3149</v>
      </c>
      <c r="F1057" t="s">
        <v>3116</v>
      </c>
      <c r="G1057" t="s">
        <v>3104</v>
      </c>
      <c r="H1057" t="s">
        <v>3088</v>
      </c>
      <c r="I1057" t="s">
        <v>1354</v>
      </c>
      <c r="J1057" t="s">
        <v>3274</v>
      </c>
      <c r="K1057" t="s">
        <v>3532</v>
      </c>
      <c r="L1057" t="s">
        <v>4153</v>
      </c>
      <c r="M1057" t="s">
        <v>3276</v>
      </c>
      <c r="N1057" t="s">
        <v>3277</v>
      </c>
      <c r="O1057" t="s">
        <v>4665</v>
      </c>
      <c r="P1057" t="s">
        <v>1353</v>
      </c>
      <c r="Q1057" t="s">
        <v>1353</v>
      </c>
      <c r="R1057">
        <v>0</v>
      </c>
      <c r="S1057">
        <v>0</v>
      </c>
      <c r="T1057">
        <v>62618</v>
      </c>
      <c r="U1057">
        <v>0.96</v>
      </c>
      <c r="V1057">
        <v>65173</v>
      </c>
      <c r="W1057">
        <v>0</v>
      </c>
      <c r="X1057">
        <v>0</v>
      </c>
      <c r="Y1057">
        <v>0</v>
      </c>
      <c r="Z1057">
        <v>0</v>
      </c>
      <c r="AA1057">
        <v>492</v>
      </c>
      <c r="AB1057">
        <v>386784</v>
      </c>
      <c r="AC1057">
        <v>7.5</v>
      </c>
      <c r="AD1057">
        <v>5.9</v>
      </c>
      <c r="AE1057">
        <v>0</v>
      </c>
      <c r="AF1057">
        <v>0</v>
      </c>
      <c r="AG1057">
        <v>0</v>
      </c>
      <c r="AH1057" s="1">
        <f t="shared" si="16"/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65292.654399999999</v>
      </c>
      <c r="AP1057">
        <v>0.97840000000000005</v>
      </c>
      <c r="AQ1057">
        <v>0</v>
      </c>
      <c r="AR1057">
        <v>0</v>
      </c>
      <c r="AS1057">
        <v>112.5089</v>
      </c>
      <c r="AT1057">
        <v>3684003.2089999998</v>
      </c>
      <c r="AU1057" s="1">
        <v>0</v>
      </c>
      <c r="AV1057" s="1">
        <v>0</v>
      </c>
      <c r="AW1057" s="3">
        <v>0</v>
      </c>
      <c r="AX1057" s="1">
        <v>0</v>
      </c>
      <c r="AY1057" s="1">
        <v>8.1160024504507309</v>
      </c>
      <c r="AZ1057" s="1">
        <v>-6.2839975495492695</v>
      </c>
      <c r="BA1057" s="1">
        <v>2.4350993097022822</v>
      </c>
      <c r="BB1057" s="1">
        <f>BA1057-(((100-AH1057)/100)*4.9)</f>
        <v>-2.4649006902977182</v>
      </c>
    </row>
    <row r="1058" spans="1:54" x14ac:dyDescent="0.3">
      <c r="A1058">
        <v>1</v>
      </c>
      <c r="B1058" t="s">
        <v>2247</v>
      </c>
      <c r="C1058">
        <v>1</v>
      </c>
      <c r="D1058" t="s">
        <v>2249</v>
      </c>
      <c r="E1058" t="s">
        <v>3153</v>
      </c>
      <c r="F1058" t="s">
        <v>3103</v>
      </c>
      <c r="G1058" t="s">
        <v>3089</v>
      </c>
      <c r="H1058" t="s">
        <v>3088</v>
      </c>
      <c r="I1058" t="s">
        <v>1195</v>
      </c>
      <c r="J1058" t="s">
        <v>3274</v>
      </c>
      <c r="K1058" t="s">
        <v>3542</v>
      </c>
      <c r="L1058" t="s">
        <v>4176</v>
      </c>
      <c r="M1058" t="s">
        <v>3276</v>
      </c>
      <c r="N1058" t="s">
        <v>3277</v>
      </c>
      <c r="O1058" t="s">
        <v>4675</v>
      </c>
      <c r="P1058" t="s">
        <v>1194</v>
      </c>
      <c r="Q1058" t="s">
        <v>1194</v>
      </c>
      <c r="R1058">
        <v>173635</v>
      </c>
      <c r="S1058">
        <v>2.6</v>
      </c>
      <c r="T1058">
        <v>8853</v>
      </c>
      <c r="U1058">
        <v>0.13</v>
      </c>
      <c r="V1058">
        <v>66892</v>
      </c>
      <c r="W1058">
        <v>911</v>
      </c>
      <c r="X1058">
        <v>257634</v>
      </c>
      <c r="Y1058">
        <v>14</v>
      </c>
      <c r="Z1058">
        <v>3.9</v>
      </c>
      <c r="AA1058">
        <v>20</v>
      </c>
      <c r="AB1058">
        <v>53410</v>
      </c>
      <c r="AC1058">
        <v>0.3</v>
      </c>
      <c r="AD1058">
        <v>0.8</v>
      </c>
      <c r="AE1058">
        <v>95</v>
      </c>
      <c r="AF1058">
        <v>83</v>
      </c>
      <c r="AG1058">
        <v>98</v>
      </c>
      <c r="AH1058" s="1">
        <f t="shared" si="16"/>
        <v>92</v>
      </c>
      <c r="AI1058">
        <v>182793.3701</v>
      </c>
      <c r="AJ1058">
        <v>2.6751</v>
      </c>
      <c r="AK1058">
        <v>0</v>
      </c>
      <c r="AL1058">
        <v>12.760899999999999</v>
      </c>
      <c r="AM1058">
        <v>255.74170000000001</v>
      </c>
      <c r="AN1058">
        <v>2332002.997</v>
      </c>
      <c r="AO1058">
        <v>0</v>
      </c>
      <c r="AP1058">
        <v>0</v>
      </c>
      <c r="AQ1058">
        <v>0</v>
      </c>
      <c r="AR1058">
        <v>3.3119999999999998</v>
      </c>
      <c r="AS1058">
        <v>13.599299999999999</v>
      </c>
      <c r="AT1058">
        <v>605252.34660000005</v>
      </c>
      <c r="AU1058" s="1">
        <v>100</v>
      </c>
      <c r="AV1058" s="1">
        <v>79.393948574515747</v>
      </c>
      <c r="AW1058" s="3">
        <v>94.950898674913958</v>
      </c>
      <c r="AX1058" s="1">
        <v>91.448282416476559</v>
      </c>
      <c r="AY1058" s="1">
        <v>101.748209175675</v>
      </c>
      <c r="AZ1058" s="1">
        <v>101.55151967125396</v>
      </c>
      <c r="BA1058" s="1">
        <v>89.816560952421497</v>
      </c>
      <c r="BB1058" s="1">
        <f>BA1058-(((100-AH1058)/100)*16.7)</f>
        <v>88.480560952421499</v>
      </c>
    </row>
    <row r="1059" spans="1:54" x14ac:dyDescent="0.3">
      <c r="A1059">
        <v>1</v>
      </c>
      <c r="B1059" t="s">
        <v>1193</v>
      </c>
      <c r="C1059">
        <v>3</v>
      </c>
      <c r="D1059" t="s">
        <v>243</v>
      </c>
      <c r="E1059" t="s">
        <v>3153</v>
      </c>
      <c r="F1059" t="s">
        <v>3103</v>
      </c>
      <c r="G1059" t="s">
        <v>3104</v>
      </c>
      <c r="H1059" t="s">
        <v>3090</v>
      </c>
      <c r="I1059" t="s">
        <v>1195</v>
      </c>
      <c r="J1059" t="s">
        <v>3274</v>
      </c>
      <c r="K1059" t="s">
        <v>3542</v>
      </c>
      <c r="L1059" t="s">
        <v>4176</v>
      </c>
      <c r="M1059" t="s">
        <v>3276</v>
      </c>
      <c r="N1059" t="s">
        <v>3277</v>
      </c>
      <c r="O1059" t="s">
        <v>4675</v>
      </c>
      <c r="P1059" t="s">
        <v>1194</v>
      </c>
      <c r="Q1059" t="s">
        <v>1194</v>
      </c>
      <c r="R1059">
        <v>0</v>
      </c>
      <c r="S1059">
        <v>0</v>
      </c>
      <c r="T1059">
        <v>77750</v>
      </c>
      <c r="U1059">
        <v>1.19</v>
      </c>
      <c r="V1059">
        <v>65242</v>
      </c>
      <c r="W1059">
        <v>0</v>
      </c>
      <c r="X1059">
        <v>0</v>
      </c>
      <c r="Y1059">
        <v>0</v>
      </c>
      <c r="Z1059">
        <v>0</v>
      </c>
      <c r="AA1059">
        <v>439</v>
      </c>
      <c r="AB1059">
        <v>443924</v>
      </c>
      <c r="AC1059">
        <v>6.7</v>
      </c>
      <c r="AD1059">
        <v>6.8</v>
      </c>
      <c r="AE1059">
        <v>0</v>
      </c>
      <c r="AF1059">
        <v>0</v>
      </c>
      <c r="AG1059">
        <v>0</v>
      </c>
      <c r="AH1059" s="1">
        <f t="shared" si="16"/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76175.801000000007</v>
      </c>
      <c r="AP1059">
        <v>1.1472</v>
      </c>
      <c r="AQ1059">
        <v>0</v>
      </c>
      <c r="AR1059">
        <v>0</v>
      </c>
      <c r="AS1059">
        <v>135.834</v>
      </c>
      <c r="AT1059">
        <v>2885012.6394000002</v>
      </c>
      <c r="AU1059" s="1">
        <v>0</v>
      </c>
      <c r="AV1059" s="1">
        <v>0</v>
      </c>
      <c r="AW1059" s="3">
        <v>0</v>
      </c>
      <c r="AX1059" s="1">
        <v>0</v>
      </c>
      <c r="AY1059" s="1">
        <v>21.709501743810598</v>
      </c>
      <c r="AZ1059" s="1">
        <v>19.409501743810598</v>
      </c>
      <c r="BA1059" s="1">
        <v>15.168150791364965</v>
      </c>
      <c r="BB1059" s="1">
        <f>BA1059-(((100-AH1059)/100)*16.7)</f>
        <v>-1.5318492086350339</v>
      </c>
    </row>
    <row r="1060" spans="1:54" x14ac:dyDescent="0.3">
      <c r="A1060">
        <v>1</v>
      </c>
      <c r="B1060" t="s">
        <v>2280</v>
      </c>
      <c r="C1060">
        <v>1</v>
      </c>
      <c r="D1060" t="s">
        <v>2468</v>
      </c>
      <c r="E1060" t="s">
        <v>3153</v>
      </c>
      <c r="F1060" t="s">
        <v>3105</v>
      </c>
      <c r="G1060" t="s">
        <v>3104</v>
      </c>
      <c r="H1060" t="s">
        <v>3090</v>
      </c>
      <c r="I1060" t="s">
        <v>2224</v>
      </c>
      <c r="J1060" t="s">
        <v>3274</v>
      </c>
      <c r="K1060" t="s">
        <v>3543</v>
      </c>
      <c r="L1060" t="s">
        <v>4177</v>
      </c>
      <c r="M1060" t="s">
        <v>3276</v>
      </c>
      <c r="N1060" t="s">
        <v>3277</v>
      </c>
      <c r="O1060" t="s">
        <v>4676</v>
      </c>
      <c r="P1060" t="s">
        <v>2223</v>
      </c>
      <c r="Q1060" t="s">
        <v>2223</v>
      </c>
      <c r="R1060">
        <v>0</v>
      </c>
      <c r="S1060">
        <v>0</v>
      </c>
      <c r="T1060">
        <v>91765</v>
      </c>
      <c r="U1060">
        <v>1.36</v>
      </c>
      <c r="V1060">
        <v>67690</v>
      </c>
      <c r="W1060">
        <v>0</v>
      </c>
      <c r="X1060">
        <v>0</v>
      </c>
      <c r="Y1060">
        <v>0</v>
      </c>
      <c r="Z1060">
        <v>0</v>
      </c>
      <c r="AA1060">
        <v>646</v>
      </c>
      <c r="AB1060">
        <v>535160</v>
      </c>
      <c r="AC1060">
        <v>9.6</v>
      </c>
      <c r="AD1060">
        <v>7.9</v>
      </c>
      <c r="AE1060">
        <v>0</v>
      </c>
      <c r="AF1060">
        <v>0</v>
      </c>
      <c r="AG1060">
        <v>0</v>
      </c>
      <c r="AH1060" s="1">
        <f t="shared" si="16"/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87154.664300000004</v>
      </c>
      <c r="AP1060">
        <v>1.2823</v>
      </c>
      <c r="AQ1060">
        <v>0</v>
      </c>
      <c r="AR1060">
        <v>0</v>
      </c>
      <c r="AS1060">
        <v>154.2664</v>
      </c>
      <c r="AT1060">
        <v>3419260.2349999999</v>
      </c>
      <c r="AU1060" s="1">
        <v>0</v>
      </c>
      <c r="AV1060" s="1">
        <v>0</v>
      </c>
      <c r="AW1060" s="3">
        <v>0</v>
      </c>
      <c r="AX1060" s="1">
        <v>0</v>
      </c>
      <c r="AY1060" s="1">
        <v>5.1173239344141104</v>
      </c>
      <c r="AZ1060" s="1">
        <v>0.11732393441411038</v>
      </c>
      <c r="BA1060" s="1">
        <v>0.89016360875796607</v>
      </c>
      <c r="BB1060" s="1">
        <f>BA1060-(((100-AH1060)/100)*19.7)</f>
        <v>-18.809836391242033</v>
      </c>
    </row>
    <row r="1061" spans="1:54" x14ac:dyDescent="0.3">
      <c r="A1061">
        <v>1</v>
      </c>
      <c r="B1061" t="s">
        <v>1302</v>
      </c>
      <c r="C1061">
        <v>3</v>
      </c>
      <c r="D1061" t="s">
        <v>2468</v>
      </c>
      <c r="E1061" t="s">
        <v>3153</v>
      </c>
      <c r="F1061" t="s">
        <v>3106</v>
      </c>
      <c r="G1061" t="s">
        <v>3104</v>
      </c>
      <c r="H1061" t="s">
        <v>3090</v>
      </c>
      <c r="I1061" t="s">
        <v>1304</v>
      </c>
      <c r="J1061" t="s">
        <v>3274</v>
      </c>
      <c r="K1061" t="s">
        <v>3544</v>
      </c>
      <c r="L1061" t="s">
        <v>4178</v>
      </c>
      <c r="M1061" t="s">
        <v>3276</v>
      </c>
      <c r="N1061" t="s">
        <v>3277</v>
      </c>
      <c r="O1061" t="s">
        <v>4677</v>
      </c>
      <c r="P1061" t="s">
        <v>1303</v>
      </c>
      <c r="Q1061" t="s">
        <v>1303</v>
      </c>
      <c r="R1061">
        <v>0</v>
      </c>
      <c r="S1061">
        <v>0</v>
      </c>
      <c r="T1061">
        <v>75085</v>
      </c>
      <c r="U1061">
        <v>1.1399999999999999</v>
      </c>
      <c r="V1061">
        <v>65680</v>
      </c>
      <c r="W1061">
        <v>0</v>
      </c>
      <c r="X1061">
        <v>0</v>
      </c>
      <c r="Y1061">
        <v>0</v>
      </c>
      <c r="Z1061">
        <v>0</v>
      </c>
      <c r="AA1061">
        <v>535</v>
      </c>
      <c r="AB1061">
        <v>643909</v>
      </c>
      <c r="AC1061">
        <v>8.1</v>
      </c>
      <c r="AD1061">
        <v>9.8000000000000007</v>
      </c>
      <c r="AE1061">
        <v>0</v>
      </c>
      <c r="AF1061">
        <v>0</v>
      </c>
      <c r="AG1061">
        <v>0</v>
      </c>
      <c r="AH1061" s="1">
        <f t="shared" si="16"/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77781.7209</v>
      </c>
      <c r="AP1061">
        <v>1.1765000000000001</v>
      </c>
      <c r="AQ1061">
        <v>0</v>
      </c>
      <c r="AR1061">
        <v>0</v>
      </c>
      <c r="AS1061">
        <v>162.87190000000001</v>
      </c>
      <c r="AT1061">
        <v>3431283.1135999998</v>
      </c>
      <c r="AU1061" s="1">
        <v>0</v>
      </c>
      <c r="AV1061" s="1">
        <v>0</v>
      </c>
      <c r="AW1061" s="3">
        <v>0</v>
      </c>
      <c r="AX1061" s="1">
        <v>0</v>
      </c>
      <c r="AY1061" s="1">
        <v>13.4860848949857</v>
      </c>
      <c r="AZ1061" s="1">
        <v>-0.21391510501429956</v>
      </c>
      <c r="BA1061" s="1">
        <v>12.054092085647261</v>
      </c>
      <c r="BB1061" s="1">
        <f>BA1061-(((100-AH1061)/100)*17.6)</f>
        <v>-5.5459079143527408</v>
      </c>
    </row>
    <row r="1062" spans="1:54" x14ac:dyDescent="0.3">
      <c r="A1062">
        <v>1</v>
      </c>
      <c r="B1062" t="s">
        <v>2216</v>
      </c>
      <c r="C1062">
        <v>1</v>
      </c>
      <c r="D1062" t="s">
        <v>911</v>
      </c>
      <c r="E1062" t="s">
        <v>3154</v>
      </c>
      <c r="F1062" t="s">
        <v>3103</v>
      </c>
      <c r="G1062" t="s">
        <v>3089</v>
      </c>
      <c r="H1062" t="s">
        <v>3088</v>
      </c>
      <c r="I1062" t="s">
        <v>985</v>
      </c>
      <c r="J1062" t="s">
        <v>3274</v>
      </c>
      <c r="K1062" t="s">
        <v>3545</v>
      </c>
      <c r="L1062" t="s">
        <v>4179</v>
      </c>
      <c r="M1062" t="s">
        <v>3276</v>
      </c>
      <c r="N1062" t="s">
        <v>3277</v>
      </c>
      <c r="O1062" t="s">
        <v>4678</v>
      </c>
      <c r="P1062" t="s">
        <v>984</v>
      </c>
      <c r="Q1062" t="s">
        <v>984</v>
      </c>
      <c r="R1062">
        <v>293033</v>
      </c>
      <c r="S1062">
        <v>4.3499999999999996</v>
      </c>
      <c r="T1062">
        <v>0</v>
      </c>
      <c r="U1062">
        <v>0</v>
      </c>
      <c r="V1062">
        <v>67353</v>
      </c>
      <c r="W1062">
        <v>1557</v>
      </c>
      <c r="X1062">
        <v>252921</v>
      </c>
      <c r="Y1062">
        <v>23</v>
      </c>
      <c r="Z1062">
        <v>3.8</v>
      </c>
      <c r="AA1062">
        <v>0</v>
      </c>
      <c r="AB1062">
        <v>50312</v>
      </c>
      <c r="AC1062">
        <v>0</v>
      </c>
      <c r="AD1062">
        <v>0.7</v>
      </c>
      <c r="AE1062">
        <v>100</v>
      </c>
      <c r="AF1062">
        <v>83</v>
      </c>
      <c r="AG1062">
        <v>100</v>
      </c>
      <c r="AH1062" s="1">
        <f t="shared" si="16"/>
        <v>94.333333333333329</v>
      </c>
      <c r="AI1062">
        <v>242661.0227</v>
      </c>
      <c r="AJ1062">
        <v>3.5546000000000002</v>
      </c>
      <c r="AK1062">
        <v>0</v>
      </c>
      <c r="AL1062">
        <v>0</v>
      </c>
      <c r="AM1062">
        <v>269.48779999999999</v>
      </c>
      <c r="AN1062">
        <v>2010143.4990000001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379082.72769999999</v>
      </c>
      <c r="AU1062" s="1">
        <v>100</v>
      </c>
      <c r="AV1062" s="1">
        <v>84.133661205302062</v>
      </c>
      <c r="AW1062" s="3">
        <v>100</v>
      </c>
      <c r="AX1062" s="1">
        <v>94.711220401767363</v>
      </c>
      <c r="AY1062" s="1">
        <v>108.22749668354</v>
      </c>
      <c r="AZ1062" s="1">
        <v>108.10585475278064</v>
      </c>
      <c r="BA1062" s="1">
        <v>100.15197309607935</v>
      </c>
      <c r="BB1062" s="1">
        <f>BA1062-(((100-AH1062)/100)*16.7)</f>
        <v>99.205639762746017</v>
      </c>
    </row>
    <row r="1063" spans="1:54" x14ac:dyDescent="0.3">
      <c r="A1063">
        <v>1</v>
      </c>
      <c r="B1063" t="s">
        <v>2470</v>
      </c>
      <c r="C1063">
        <v>3</v>
      </c>
      <c r="D1063" t="s">
        <v>911</v>
      </c>
      <c r="E1063" t="s">
        <v>3154</v>
      </c>
      <c r="F1063" t="s">
        <v>3105</v>
      </c>
      <c r="G1063" t="s">
        <v>3089</v>
      </c>
      <c r="H1063" t="s">
        <v>3088</v>
      </c>
      <c r="I1063" t="s">
        <v>1735</v>
      </c>
      <c r="J1063" t="s">
        <v>3274</v>
      </c>
      <c r="K1063" t="s">
        <v>3546</v>
      </c>
      <c r="L1063" t="s">
        <v>4180</v>
      </c>
      <c r="M1063" t="s">
        <v>3276</v>
      </c>
      <c r="N1063" t="s">
        <v>3277</v>
      </c>
      <c r="O1063" t="s">
        <v>4679</v>
      </c>
      <c r="P1063" t="s">
        <v>1734</v>
      </c>
      <c r="Q1063" t="s">
        <v>1734</v>
      </c>
      <c r="R1063">
        <v>265362</v>
      </c>
      <c r="S1063">
        <v>4.07</v>
      </c>
      <c r="T1063">
        <v>13194</v>
      </c>
      <c r="U1063">
        <v>0.2</v>
      </c>
      <c r="V1063">
        <v>65227</v>
      </c>
      <c r="W1063">
        <v>1295</v>
      </c>
      <c r="X1063">
        <v>303114</v>
      </c>
      <c r="Y1063">
        <v>20</v>
      </c>
      <c r="Z1063">
        <v>4.5999999999999996</v>
      </c>
      <c r="AA1063">
        <v>26</v>
      </c>
      <c r="AB1063">
        <v>155047</v>
      </c>
      <c r="AC1063">
        <v>0.4</v>
      </c>
      <c r="AD1063">
        <v>2.4</v>
      </c>
      <c r="AE1063">
        <v>95</v>
      </c>
      <c r="AF1063">
        <v>66</v>
      </c>
      <c r="AG1063">
        <v>98</v>
      </c>
      <c r="AH1063" s="1">
        <f t="shared" si="16"/>
        <v>86.333333333333329</v>
      </c>
      <c r="AI1063">
        <v>234994.95740000001</v>
      </c>
      <c r="AJ1063">
        <v>3.5278</v>
      </c>
      <c r="AK1063">
        <v>0</v>
      </c>
      <c r="AL1063">
        <v>0</v>
      </c>
      <c r="AM1063">
        <v>281.54689999999999</v>
      </c>
      <c r="AN1063">
        <v>2320883.7895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973701.57629999996</v>
      </c>
      <c r="AU1063" s="1">
        <v>100</v>
      </c>
      <c r="AV1063" s="1">
        <v>70.445398489058036</v>
      </c>
      <c r="AW1063" s="3">
        <v>100</v>
      </c>
      <c r="AX1063" s="1">
        <v>90.14846616301935</v>
      </c>
      <c r="AY1063" s="1">
        <v>107.026495339107</v>
      </c>
      <c r="AZ1063" s="1">
        <v>106.53391864725796</v>
      </c>
      <c r="BA1063" s="1">
        <v>2.3975980737300895</v>
      </c>
      <c r="BB1063" s="1">
        <f>BA1063-(((100-AH1063)/100)*19.7)</f>
        <v>-0.29473525960324487</v>
      </c>
    </row>
    <row r="1064" spans="1:54" x14ac:dyDescent="0.3">
      <c r="A1064">
        <v>1</v>
      </c>
      <c r="B1064" t="s">
        <v>2163</v>
      </c>
      <c r="C1064">
        <v>1</v>
      </c>
      <c r="D1064" t="s">
        <v>677</v>
      </c>
      <c r="E1064" t="s">
        <v>3154</v>
      </c>
      <c r="F1064" t="s">
        <v>3106</v>
      </c>
      <c r="G1064" t="s">
        <v>3089</v>
      </c>
      <c r="H1064" t="s">
        <v>3088</v>
      </c>
      <c r="I1064" t="s">
        <v>1265</v>
      </c>
      <c r="J1064" t="s">
        <v>3274</v>
      </c>
      <c r="K1064" t="s">
        <v>3547</v>
      </c>
      <c r="L1064" t="s">
        <v>4181</v>
      </c>
      <c r="M1064" t="s">
        <v>3276</v>
      </c>
      <c r="N1064" t="s">
        <v>3277</v>
      </c>
      <c r="O1064" t="s">
        <v>4680</v>
      </c>
      <c r="P1064" t="s">
        <v>1264</v>
      </c>
      <c r="Q1064" t="s">
        <v>1264</v>
      </c>
      <c r="R1064">
        <v>263571</v>
      </c>
      <c r="S1064">
        <v>3.94</v>
      </c>
      <c r="T1064">
        <v>0</v>
      </c>
      <c r="U1064">
        <v>0</v>
      </c>
      <c r="V1064">
        <v>66883</v>
      </c>
      <c r="W1064">
        <v>1364</v>
      </c>
      <c r="X1064">
        <v>325813</v>
      </c>
      <c r="Y1064">
        <v>20</v>
      </c>
      <c r="Z1064">
        <v>4.9000000000000004</v>
      </c>
      <c r="AA1064">
        <v>0</v>
      </c>
      <c r="AB1064">
        <v>86808</v>
      </c>
      <c r="AC1064">
        <v>0</v>
      </c>
      <c r="AD1064">
        <v>1.3</v>
      </c>
      <c r="AE1064">
        <v>100</v>
      </c>
      <c r="AF1064">
        <v>79</v>
      </c>
      <c r="AG1064">
        <v>100</v>
      </c>
      <c r="AH1064" s="1">
        <f t="shared" si="16"/>
        <v>93</v>
      </c>
      <c r="AI1064">
        <v>266966.86780000001</v>
      </c>
      <c r="AJ1064">
        <v>3.9462999999999999</v>
      </c>
      <c r="AK1064">
        <v>0</v>
      </c>
      <c r="AL1064">
        <v>0</v>
      </c>
      <c r="AM1064">
        <v>356.49099999999999</v>
      </c>
      <c r="AN1064">
        <v>2962354.719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659119.52650000004</v>
      </c>
      <c r="AU1064" s="1">
        <v>100</v>
      </c>
      <c r="AV1064" s="1">
        <v>81.799690352098622</v>
      </c>
      <c r="AW1064" s="3">
        <v>100</v>
      </c>
      <c r="AX1064" s="1">
        <v>93.933230117366222</v>
      </c>
      <c r="AY1064" s="1">
        <v>106.804654326441</v>
      </c>
      <c r="AZ1064" s="1">
        <v>105.97350685252017</v>
      </c>
      <c r="BA1064" s="1">
        <v>97.929561676102907</v>
      </c>
      <c r="BB1064" s="1">
        <f>BA1064-(((100-AH1064)/100)*17.6)</f>
        <v>96.697561676102907</v>
      </c>
    </row>
    <row r="1065" spans="1:54" x14ac:dyDescent="0.3">
      <c r="A1065">
        <v>1</v>
      </c>
      <c r="B1065" t="s">
        <v>487</v>
      </c>
      <c r="C1065">
        <v>3</v>
      </c>
      <c r="D1065" t="s">
        <v>677</v>
      </c>
      <c r="E1065" t="s">
        <v>3154</v>
      </c>
      <c r="F1065" t="s">
        <v>3103</v>
      </c>
      <c r="G1065" t="s">
        <v>3089</v>
      </c>
      <c r="H1065" t="s">
        <v>3090</v>
      </c>
      <c r="I1065" t="s">
        <v>985</v>
      </c>
      <c r="J1065" t="s">
        <v>3274</v>
      </c>
      <c r="K1065" t="s">
        <v>3545</v>
      </c>
      <c r="L1065" t="s">
        <v>4179</v>
      </c>
      <c r="M1065" t="s">
        <v>3276</v>
      </c>
      <c r="N1065" t="s">
        <v>3277</v>
      </c>
      <c r="O1065" t="s">
        <v>4678</v>
      </c>
      <c r="P1065" t="s">
        <v>984</v>
      </c>
      <c r="Q1065" t="s">
        <v>984</v>
      </c>
      <c r="R1065">
        <v>89542</v>
      </c>
      <c r="S1065">
        <v>1.38</v>
      </c>
      <c r="T1065">
        <v>65057</v>
      </c>
      <c r="U1065">
        <v>1</v>
      </c>
      <c r="V1065">
        <v>64760</v>
      </c>
      <c r="W1065">
        <v>193</v>
      </c>
      <c r="X1065">
        <v>105989</v>
      </c>
      <c r="Y1065">
        <v>3</v>
      </c>
      <c r="Z1065">
        <v>1.6</v>
      </c>
      <c r="AA1065">
        <v>324</v>
      </c>
      <c r="AB1065">
        <v>394386</v>
      </c>
      <c r="AC1065">
        <v>5</v>
      </c>
      <c r="AD1065">
        <v>6.1</v>
      </c>
      <c r="AE1065">
        <v>58</v>
      </c>
      <c r="AF1065">
        <v>21</v>
      </c>
      <c r="AG1065">
        <v>37</v>
      </c>
      <c r="AH1065" s="1">
        <f t="shared" si="16"/>
        <v>38.666666666666664</v>
      </c>
      <c r="AI1065">
        <v>82431.373600000006</v>
      </c>
      <c r="AJ1065">
        <v>1.2423999999999999</v>
      </c>
      <c r="AK1065">
        <v>0</v>
      </c>
      <c r="AL1065">
        <v>0</v>
      </c>
      <c r="AM1065">
        <v>63.268900000000002</v>
      </c>
      <c r="AN1065">
        <v>1268896.1470999999</v>
      </c>
      <c r="AO1065">
        <v>63728.789900000003</v>
      </c>
      <c r="AP1065">
        <v>0.96050000000000002</v>
      </c>
      <c r="AQ1065">
        <v>0</v>
      </c>
      <c r="AR1065">
        <v>0</v>
      </c>
      <c r="AS1065">
        <v>65.217600000000004</v>
      </c>
      <c r="AT1065">
        <v>2286089.5961000002</v>
      </c>
      <c r="AU1065" s="1">
        <v>56.397975772652984</v>
      </c>
      <c r="AV1065" s="1">
        <v>35.693424355559024</v>
      </c>
      <c r="AW1065" s="3">
        <v>49.241671303989129</v>
      </c>
      <c r="AX1065" s="1">
        <v>47.111023810733712</v>
      </c>
      <c r="AY1065" s="1">
        <v>101.34277560080299</v>
      </c>
      <c r="AZ1065" s="1">
        <v>100.12632914844987</v>
      </c>
      <c r="BA1065" s="1">
        <v>46.438130296136194</v>
      </c>
      <c r="BB1065" s="1">
        <f>BA1065-(((100-AH1065)/100)*16.7)</f>
        <v>36.195463629469529</v>
      </c>
    </row>
    <row r="1066" spans="1:54" x14ac:dyDescent="0.3">
      <c r="A1066">
        <v>1</v>
      </c>
      <c r="B1066" t="s">
        <v>2050</v>
      </c>
      <c r="C1066">
        <v>1</v>
      </c>
      <c r="D1066" t="s">
        <v>1105</v>
      </c>
      <c r="E1066" t="s">
        <v>3154</v>
      </c>
      <c r="F1066" t="s">
        <v>3105</v>
      </c>
      <c r="G1066" t="s">
        <v>3089</v>
      </c>
      <c r="H1066" t="s">
        <v>3090</v>
      </c>
      <c r="I1066" t="s">
        <v>1735</v>
      </c>
      <c r="J1066" t="s">
        <v>3274</v>
      </c>
      <c r="K1066" t="s">
        <v>3546</v>
      </c>
      <c r="L1066" t="s">
        <v>4180</v>
      </c>
      <c r="M1066" t="s">
        <v>3276</v>
      </c>
      <c r="N1066" t="s">
        <v>3277</v>
      </c>
      <c r="O1066" t="s">
        <v>4679</v>
      </c>
      <c r="P1066" t="s">
        <v>1734</v>
      </c>
      <c r="Q1066" t="s">
        <v>1734</v>
      </c>
      <c r="R1066">
        <v>67981</v>
      </c>
      <c r="S1066">
        <v>1.02</v>
      </c>
      <c r="T1066">
        <v>61200</v>
      </c>
      <c r="U1066">
        <v>0.92</v>
      </c>
      <c r="V1066">
        <v>66507</v>
      </c>
      <c r="W1066">
        <v>115</v>
      </c>
      <c r="X1066">
        <v>105196</v>
      </c>
      <c r="Y1066">
        <v>2</v>
      </c>
      <c r="Z1066">
        <v>1.6</v>
      </c>
      <c r="AA1066">
        <v>316</v>
      </c>
      <c r="AB1066">
        <v>434678</v>
      </c>
      <c r="AC1066">
        <v>4.8</v>
      </c>
      <c r="AD1066">
        <v>6.5</v>
      </c>
      <c r="AE1066">
        <v>53</v>
      </c>
      <c r="AF1066">
        <v>19</v>
      </c>
      <c r="AG1066">
        <v>27</v>
      </c>
      <c r="AH1066" s="1">
        <f t="shared" si="16"/>
        <v>33</v>
      </c>
      <c r="AI1066">
        <v>66847.433399999994</v>
      </c>
      <c r="AJ1066">
        <v>0.98719999999999997</v>
      </c>
      <c r="AK1066">
        <v>0</v>
      </c>
      <c r="AL1066">
        <v>0</v>
      </c>
      <c r="AM1066">
        <v>38.3994</v>
      </c>
      <c r="AN1066">
        <v>0</v>
      </c>
      <c r="AO1066">
        <v>53217.3249</v>
      </c>
      <c r="AP1066">
        <v>0.78590000000000004</v>
      </c>
      <c r="AQ1066">
        <v>0</v>
      </c>
      <c r="AR1066">
        <v>0</v>
      </c>
      <c r="AS1066">
        <v>53.636600000000001</v>
      </c>
      <c r="AT1066">
        <v>2668300.7439999999</v>
      </c>
      <c r="AU1066" s="1">
        <v>55.67614872714902</v>
      </c>
      <c r="AV1066" s="1">
        <v>0</v>
      </c>
      <c r="AW1066" s="3">
        <v>41.722152201312532</v>
      </c>
      <c r="AX1066" s="1">
        <v>32.466100309487182</v>
      </c>
      <c r="AY1066" s="1">
        <v>104.746887691712</v>
      </c>
      <c r="AZ1066" s="1">
        <v>101.37019270718636</v>
      </c>
      <c r="BA1066" s="1">
        <v>82.59922239723015</v>
      </c>
      <c r="BB1066" s="1">
        <f>BA1066-(((100-AH1066)/100)*19.7)</f>
        <v>69.400222397230152</v>
      </c>
    </row>
    <row r="1067" spans="1:54" x14ac:dyDescent="0.3">
      <c r="A1067">
        <v>1</v>
      </c>
      <c r="B1067" t="s">
        <v>1250</v>
      </c>
      <c r="C1067">
        <v>3</v>
      </c>
      <c r="D1067" t="s">
        <v>1105</v>
      </c>
      <c r="E1067" t="s">
        <v>3154</v>
      </c>
      <c r="F1067" t="s">
        <v>3106</v>
      </c>
      <c r="G1067" t="s">
        <v>3089</v>
      </c>
      <c r="H1067" t="s">
        <v>3090</v>
      </c>
      <c r="I1067" t="s">
        <v>1265</v>
      </c>
      <c r="J1067" t="s">
        <v>3274</v>
      </c>
      <c r="K1067" t="s">
        <v>3547</v>
      </c>
      <c r="L1067" t="s">
        <v>4181</v>
      </c>
      <c r="M1067" t="s">
        <v>3276</v>
      </c>
      <c r="N1067" t="s">
        <v>3277</v>
      </c>
      <c r="O1067" t="s">
        <v>4680</v>
      </c>
      <c r="P1067" t="s">
        <v>1264</v>
      </c>
      <c r="Q1067" t="s">
        <v>1264</v>
      </c>
      <c r="R1067">
        <v>73737</v>
      </c>
      <c r="S1067">
        <v>1.1299999999999999</v>
      </c>
      <c r="T1067">
        <v>62463</v>
      </c>
      <c r="U1067">
        <v>0.96</v>
      </c>
      <c r="V1067">
        <v>64967</v>
      </c>
      <c r="W1067">
        <v>173</v>
      </c>
      <c r="X1067">
        <v>130812</v>
      </c>
      <c r="Y1067">
        <v>3</v>
      </c>
      <c r="Z1067">
        <v>2</v>
      </c>
      <c r="AA1067">
        <v>325</v>
      </c>
      <c r="AB1067">
        <v>555126</v>
      </c>
      <c r="AC1067">
        <v>5</v>
      </c>
      <c r="AD1067">
        <v>8.5</v>
      </c>
      <c r="AE1067">
        <v>54</v>
      </c>
      <c r="AF1067">
        <v>19</v>
      </c>
      <c r="AG1067">
        <v>35</v>
      </c>
      <c r="AH1067" s="1">
        <f t="shared" si="16"/>
        <v>36</v>
      </c>
      <c r="AI1067">
        <v>79473.7745</v>
      </c>
      <c r="AJ1067">
        <v>1.2070000000000001</v>
      </c>
      <c r="AK1067">
        <v>0</v>
      </c>
      <c r="AL1067">
        <v>0</v>
      </c>
      <c r="AM1067">
        <v>56.494500000000002</v>
      </c>
      <c r="AN1067">
        <v>1371518.5460000001</v>
      </c>
      <c r="AO1067">
        <v>61866.270400000001</v>
      </c>
      <c r="AP1067">
        <v>0.93959999999999999</v>
      </c>
      <c r="AQ1067">
        <v>0</v>
      </c>
      <c r="AR1067">
        <v>0</v>
      </c>
      <c r="AS1067">
        <v>86.680099999999996</v>
      </c>
      <c r="AT1067">
        <v>3058883.3525999999</v>
      </c>
      <c r="AU1067" s="1">
        <v>56.228774057790041</v>
      </c>
      <c r="AV1067" s="1">
        <v>30.956978111475568</v>
      </c>
      <c r="AW1067" s="3">
        <v>39.458465398192139</v>
      </c>
      <c r="AX1067" s="1">
        <v>42.214739189152588</v>
      </c>
      <c r="AY1067" s="1">
        <v>103.178701222866</v>
      </c>
      <c r="AZ1067" s="1">
        <v>95.262120491779896</v>
      </c>
      <c r="BA1067" s="1">
        <v>13.335144511069336</v>
      </c>
      <c r="BB1067" s="1">
        <f>BA1067-(((100-AH1067)/100)*17.6)</f>
        <v>2.0711445110693347</v>
      </c>
    </row>
    <row r="1068" spans="1:54" x14ac:dyDescent="0.3">
      <c r="A1068">
        <v>1</v>
      </c>
      <c r="B1068" t="s">
        <v>1979</v>
      </c>
      <c r="C1068">
        <v>1</v>
      </c>
      <c r="D1068" t="s">
        <v>1034</v>
      </c>
      <c r="E1068" t="s">
        <v>3154</v>
      </c>
      <c r="F1068" t="s">
        <v>3103</v>
      </c>
      <c r="G1068" t="s">
        <v>3104</v>
      </c>
      <c r="H1068" t="s">
        <v>3088</v>
      </c>
      <c r="I1068" t="s">
        <v>985</v>
      </c>
      <c r="J1068" t="s">
        <v>3274</v>
      </c>
      <c r="K1068" t="s">
        <v>3545</v>
      </c>
      <c r="L1068" t="s">
        <v>4179</v>
      </c>
      <c r="M1068" t="s">
        <v>3276</v>
      </c>
      <c r="N1068" t="s">
        <v>3277</v>
      </c>
      <c r="O1068" t="s">
        <v>4678</v>
      </c>
      <c r="P1068" t="s">
        <v>984</v>
      </c>
      <c r="Q1068" t="s">
        <v>984</v>
      </c>
      <c r="R1068">
        <v>0</v>
      </c>
      <c r="S1068">
        <v>0</v>
      </c>
      <c r="T1068">
        <v>61173</v>
      </c>
      <c r="U1068">
        <v>0.91</v>
      </c>
      <c r="V1068">
        <v>67539</v>
      </c>
      <c r="W1068">
        <v>0</v>
      </c>
      <c r="X1068">
        <v>0</v>
      </c>
      <c r="Y1068">
        <v>0</v>
      </c>
      <c r="Z1068">
        <v>0</v>
      </c>
      <c r="AA1068">
        <v>322</v>
      </c>
      <c r="AB1068">
        <v>337782</v>
      </c>
      <c r="AC1068">
        <v>4.8</v>
      </c>
      <c r="AD1068">
        <v>5</v>
      </c>
      <c r="AE1068">
        <v>0</v>
      </c>
      <c r="AF1068">
        <v>0</v>
      </c>
      <c r="AG1068">
        <v>0</v>
      </c>
      <c r="AH1068" s="1">
        <f t="shared" si="16"/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329272.77189999999</v>
      </c>
      <c r="AO1068">
        <v>60161.287199999999</v>
      </c>
      <c r="AP1068">
        <v>0.87880000000000003</v>
      </c>
      <c r="AQ1068">
        <v>0</v>
      </c>
      <c r="AR1068">
        <v>0</v>
      </c>
      <c r="AS1068">
        <v>73.495000000000005</v>
      </c>
      <c r="AT1068">
        <v>2447272.1140000001</v>
      </c>
      <c r="AU1068" s="1">
        <v>0</v>
      </c>
      <c r="AV1068" s="1">
        <v>11.859083336708538</v>
      </c>
      <c r="AW1068" s="3">
        <v>0</v>
      </c>
      <c r="AX1068" s="1">
        <v>3.9530277789028463</v>
      </c>
      <c r="AY1068" s="1">
        <v>26.0927741664865</v>
      </c>
      <c r="AZ1068" s="1">
        <v>23.883693805401265</v>
      </c>
      <c r="BA1068" s="1">
        <v>-5.747023682828889</v>
      </c>
      <c r="BB1068" s="1">
        <f>BA1068-(((100-AH1068)/100)*16.7)</f>
        <v>-22.447023682828888</v>
      </c>
    </row>
    <row r="1069" spans="1:54" x14ac:dyDescent="0.3">
      <c r="A1069">
        <v>1</v>
      </c>
      <c r="B1069" t="s">
        <v>2689</v>
      </c>
      <c r="C1069">
        <v>3</v>
      </c>
      <c r="D1069" t="s">
        <v>2249</v>
      </c>
      <c r="E1069" t="s">
        <v>3153</v>
      </c>
      <c r="F1069" t="s">
        <v>3105</v>
      </c>
      <c r="G1069" t="s">
        <v>3089</v>
      </c>
      <c r="H1069" t="s">
        <v>3088</v>
      </c>
      <c r="I1069" t="s">
        <v>2224</v>
      </c>
      <c r="J1069" t="s">
        <v>3274</v>
      </c>
      <c r="K1069" t="s">
        <v>3543</v>
      </c>
      <c r="L1069" t="s">
        <v>4177</v>
      </c>
      <c r="M1069" t="s">
        <v>3276</v>
      </c>
      <c r="N1069" t="s">
        <v>3277</v>
      </c>
      <c r="O1069" t="s">
        <v>4676</v>
      </c>
      <c r="P1069" t="s">
        <v>2223</v>
      </c>
      <c r="Q1069" t="s">
        <v>2223</v>
      </c>
      <c r="R1069">
        <v>179639</v>
      </c>
      <c r="S1069">
        <v>2.8</v>
      </c>
      <c r="T1069">
        <v>111122</v>
      </c>
      <c r="U1069">
        <v>1.73</v>
      </c>
      <c r="V1069">
        <v>64248</v>
      </c>
      <c r="W1069">
        <v>905</v>
      </c>
      <c r="X1069">
        <v>424885</v>
      </c>
      <c r="Y1069">
        <v>14</v>
      </c>
      <c r="Z1069">
        <v>6.6</v>
      </c>
      <c r="AA1069">
        <v>0</v>
      </c>
      <c r="AB1069">
        <v>180682</v>
      </c>
      <c r="AC1069">
        <v>0</v>
      </c>
      <c r="AD1069">
        <v>2.8</v>
      </c>
      <c r="AE1069">
        <v>62</v>
      </c>
      <c r="AF1069">
        <v>70</v>
      </c>
      <c r="AG1069">
        <v>100</v>
      </c>
      <c r="AH1069" s="1">
        <f t="shared" si="16"/>
        <v>77.333333333333329</v>
      </c>
      <c r="AI1069">
        <v>187780.77650000001</v>
      </c>
      <c r="AJ1069">
        <v>2.8715999999999999</v>
      </c>
      <c r="AK1069">
        <v>11.960100000000001</v>
      </c>
      <c r="AL1069">
        <v>0</v>
      </c>
      <c r="AM1069">
        <v>287.29059999999998</v>
      </c>
      <c r="AN1069">
        <v>2986079.2675000001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1341005.5382000001</v>
      </c>
      <c r="AU1069" s="1">
        <v>100</v>
      </c>
      <c r="AV1069" s="1">
        <v>69.009030365350938</v>
      </c>
      <c r="AW1069" s="3">
        <v>100</v>
      </c>
      <c r="AX1069" s="1">
        <v>89.669676788450317</v>
      </c>
      <c r="AY1069" s="1">
        <v>97.915714439618696</v>
      </c>
      <c r="AZ1069" s="1">
        <v>97.399198279041215</v>
      </c>
      <c r="BA1069" s="1">
        <v>14.567230572005506</v>
      </c>
      <c r="BB1069" s="1">
        <f>BA1069-(((100-AH1069)/100)*19.7)</f>
        <v>10.101897238672173</v>
      </c>
    </row>
    <row r="1070" spans="1:54" x14ac:dyDescent="0.3">
      <c r="A1070">
        <v>1</v>
      </c>
      <c r="B1070" t="s">
        <v>1864</v>
      </c>
      <c r="C1070">
        <v>3</v>
      </c>
      <c r="D1070" t="s">
        <v>1034</v>
      </c>
      <c r="E1070" t="s">
        <v>3154</v>
      </c>
      <c r="F1070" t="s">
        <v>3105</v>
      </c>
      <c r="G1070" t="s">
        <v>3104</v>
      </c>
      <c r="H1070" t="s">
        <v>3088</v>
      </c>
      <c r="I1070" t="s">
        <v>1735</v>
      </c>
      <c r="J1070" t="s">
        <v>3274</v>
      </c>
      <c r="K1070" t="s">
        <v>3546</v>
      </c>
      <c r="L1070" t="s">
        <v>4180</v>
      </c>
      <c r="M1070" t="s">
        <v>3276</v>
      </c>
      <c r="N1070" t="s">
        <v>3277</v>
      </c>
      <c r="O1070" t="s">
        <v>4679</v>
      </c>
      <c r="P1070" t="s">
        <v>1734</v>
      </c>
      <c r="Q1070" t="s">
        <v>1734</v>
      </c>
      <c r="R1070">
        <v>0</v>
      </c>
      <c r="S1070">
        <v>0</v>
      </c>
      <c r="T1070">
        <v>65636</v>
      </c>
      <c r="U1070">
        <v>1</v>
      </c>
      <c r="V1070">
        <v>65773</v>
      </c>
      <c r="W1070">
        <v>0</v>
      </c>
      <c r="X1070">
        <v>0</v>
      </c>
      <c r="Y1070">
        <v>0</v>
      </c>
      <c r="Z1070">
        <v>0</v>
      </c>
      <c r="AA1070">
        <v>391</v>
      </c>
      <c r="AB1070">
        <v>565208</v>
      </c>
      <c r="AC1070">
        <v>5.9</v>
      </c>
      <c r="AD1070">
        <v>8.6</v>
      </c>
      <c r="AE1070">
        <v>0</v>
      </c>
      <c r="AF1070">
        <v>0</v>
      </c>
      <c r="AG1070">
        <v>0</v>
      </c>
      <c r="AH1070" s="1">
        <f t="shared" si="16"/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67581.517300000007</v>
      </c>
      <c r="AP1070">
        <v>1.0218</v>
      </c>
      <c r="AQ1070">
        <v>0</v>
      </c>
      <c r="AR1070">
        <v>0</v>
      </c>
      <c r="AS1070">
        <v>118.13079999999999</v>
      </c>
      <c r="AT1070">
        <v>3201529.6009999998</v>
      </c>
      <c r="AU1070" s="1">
        <v>0</v>
      </c>
      <c r="AV1070" s="1">
        <v>0</v>
      </c>
      <c r="AW1070" s="3">
        <v>0</v>
      </c>
      <c r="AX1070" s="1">
        <v>0</v>
      </c>
      <c r="AY1070" s="1">
        <v>47.504256733798996</v>
      </c>
      <c r="AZ1070" s="1">
        <v>42.504256733798996</v>
      </c>
      <c r="BA1070" s="1">
        <v>-7.7111180985088286</v>
      </c>
      <c r="BB1070" s="1">
        <f>BA1070-(((100-AH1070)/100)*19.7)</f>
        <v>-27.41111809850883</v>
      </c>
    </row>
    <row r="1071" spans="1:54" x14ac:dyDescent="0.3">
      <c r="A1071">
        <v>1</v>
      </c>
      <c r="B1071" t="s">
        <v>2031</v>
      </c>
      <c r="C1071">
        <v>1</v>
      </c>
      <c r="D1071" t="s">
        <v>1346</v>
      </c>
      <c r="E1071" t="s">
        <v>3154</v>
      </c>
      <c r="F1071" t="s">
        <v>3106</v>
      </c>
      <c r="G1071" t="s">
        <v>3104</v>
      </c>
      <c r="H1071" t="s">
        <v>3088</v>
      </c>
      <c r="I1071" t="s">
        <v>1265</v>
      </c>
      <c r="J1071" t="s">
        <v>3274</v>
      </c>
      <c r="K1071" t="s">
        <v>3547</v>
      </c>
      <c r="L1071" t="s">
        <v>4181</v>
      </c>
      <c r="M1071" t="s">
        <v>3276</v>
      </c>
      <c r="N1071" t="s">
        <v>3277</v>
      </c>
      <c r="O1071" t="s">
        <v>4680</v>
      </c>
      <c r="P1071" t="s">
        <v>1264</v>
      </c>
      <c r="Q1071" t="s">
        <v>1264</v>
      </c>
      <c r="R1071">
        <v>0</v>
      </c>
      <c r="S1071">
        <v>0</v>
      </c>
      <c r="T1071">
        <v>57308</v>
      </c>
      <c r="U1071">
        <v>0.86</v>
      </c>
      <c r="V1071">
        <v>66576</v>
      </c>
      <c r="W1071">
        <v>0</v>
      </c>
      <c r="X1071">
        <v>0</v>
      </c>
      <c r="Y1071">
        <v>0</v>
      </c>
      <c r="Z1071">
        <v>0</v>
      </c>
      <c r="AA1071">
        <v>421</v>
      </c>
      <c r="AB1071">
        <v>283149</v>
      </c>
      <c r="AC1071">
        <v>6.3</v>
      </c>
      <c r="AD1071">
        <v>4.3</v>
      </c>
      <c r="AE1071">
        <v>0</v>
      </c>
      <c r="AF1071">
        <v>0</v>
      </c>
      <c r="AG1071">
        <v>0</v>
      </c>
      <c r="AH1071" s="1">
        <f t="shared" si="16"/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181601.4981</v>
      </c>
      <c r="AO1071">
        <v>55433.386200000001</v>
      </c>
      <c r="AP1071">
        <v>0.82040000000000002</v>
      </c>
      <c r="AQ1071">
        <v>0</v>
      </c>
      <c r="AR1071">
        <v>0</v>
      </c>
      <c r="AS1071">
        <v>79.464100000000002</v>
      </c>
      <c r="AT1071">
        <v>2866075.003</v>
      </c>
      <c r="AU1071" s="1">
        <v>0</v>
      </c>
      <c r="AV1071" s="1">
        <v>5.9586868236984616</v>
      </c>
      <c r="AW1071" s="3">
        <v>0</v>
      </c>
      <c r="AX1071" s="1">
        <v>1.9862289412328205</v>
      </c>
      <c r="AY1071" s="1">
        <v>30.4530975188867</v>
      </c>
      <c r="AZ1071" s="1">
        <v>17.025210883835598</v>
      </c>
      <c r="BA1071" s="1">
        <v>-11.349843202361187</v>
      </c>
      <c r="BB1071" s="1">
        <f>BA1071-(((100-AH1071)/100)*17.6)</f>
        <v>-28.949843202361187</v>
      </c>
    </row>
    <row r="1072" spans="1:54" x14ac:dyDescent="0.3">
      <c r="A1072">
        <v>1</v>
      </c>
      <c r="B1072" t="s">
        <v>983</v>
      </c>
      <c r="C1072">
        <v>3</v>
      </c>
      <c r="D1072" t="s">
        <v>1346</v>
      </c>
      <c r="E1072" t="s">
        <v>3154</v>
      </c>
      <c r="F1072" t="s">
        <v>3103</v>
      </c>
      <c r="G1072" t="s">
        <v>3104</v>
      </c>
      <c r="H1072" t="s">
        <v>3090</v>
      </c>
      <c r="I1072" t="s">
        <v>985</v>
      </c>
      <c r="J1072" t="s">
        <v>3274</v>
      </c>
      <c r="K1072" t="s">
        <v>3545</v>
      </c>
      <c r="L1072" t="s">
        <v>4179</v>
      </c>
      <c r="M1072" t="s">
        <v>3276</v>
      </c>
      <c r="N1072" t="s">
        <v>3277</v>
      </c>
      <c r="O1072" t="s">
        <v>4678</v>
      </c>
      <c r="P1072" t="s">
        <v>984</v>
      </c>
      <c r="Q1072" t="s">
        <v>984</v>
      </c>
      <c r="R1072">
        <v>0</v>
      </c>
      <c r="S1072">
        <v>0</v>
      </c>
      <c r="T1072">
        <v>67349</v>
      </c>
      <c r="U1072">
        <v>1.03</v>
      </c>
      <c r="V1072">
        <v>65430</v>
      </c>
      <c r="W1072">
        <v>0</v>
      </c>
      <c r="X1072">
        <v>0</v>
      </c>
      <c r="Y1072">
        <v>0</v>
      </c>
      <c r="Z1072">
        <v>0</v>
      </c>
      <c r="AA1072">
        <v>362</v>
      </c>
      <c r="AB1072">
        <v>429515</v>
      </c>
      <c r="AC1072">
        <v>5.5</v>
      </c>
      <c r="AD1072">
        <v>6.6</v>
      </c>
      <c r="AE1072">
        <v>0</v>
      </c>
      <c r="AF1072">
        <v>0</v>
      </c>
      <c r="AG1072">
        <v>0</v>
      </c>
      <c r="AH1072" s="1">
        <f t="shared" si="16"/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71881.424499999994</v>
      </c>
      <c r="AP1072">
        <v>1.0809</v>
      </c>
      <c r="AQ1072">
        <v>0</v>
      </c>
      <c r="AR1072">
        <v>0</v>
      </c>
      <c r="AS1072">
        <v>110.3322</v>
      </c>
      <c r="AT1072">
        <v>2533837.8303999999</v>
      </c>
      <c r="AU1072" s="1">
        <v>0</v>
      </c>
      <c r="AV1072" s="1">
        <v>0</v>
      </c>
      <c r="AW1072" s="3">
        <v>0</v>
      </c>
      <c r="AX1072" s="1">
        <v>0</v>
      </c>
      <c r="AY1072" s="1">
        <v>18.2747908925339</v>
      </c>
      <c r="AZ1072" s="1">
        <v>15.9747908925339</v>
      </c>
      <c r="BA1072" s="1">
        <v>25.502978043764745</v>
      </c>
      <c r="BB1072" s="1">
        <f>BA1072-(((100-AH1072)/100)*16.7)</f>
        <v>8.802978043764746</v>
      </c>
    </row>
    <row r="1073" spans="1:54" x14ac:dyDescent="0.3">
      <c r="A1073">
        <v>1</v>
      </c>
      <c r="B1073" t="s">
        <v>1733</v>
      </c>
      <c r="C1073">
        <v>1</v>
      </c>
      <c r="D1073" t="s">
        <v>51</v>
      </c>
      <c r="E1073" t="s">
        <v>3154</v>
      </c>
      <c r="F1073" t="s">
        <v>3105</v>
      </c>
      <c r="G1073" t="s">
        <v>3104</v>
      </c>
      <c r="H1073" t="s">
        <v>3090</v>
      </c>
      <c r="I1073" t="s">
        <v>1735</v>
      </c>
      <c r="J1073" t="s">
        <v>3274</v>
      </c>
      <c r="K1073" t="s">
        <v>3546</v>
      </c>
      <c r="L1073" t="s">
        <v>4180</v>
      </c>
      <c r="M1073" t="s">
        <v>3276</v>
      </c>
      <c r="N1073" t="s">
        <v>3277</v>
      </c>
      <c r="O1073" t="s">
        <v>4679</v>
      </c>
      <c r="P1073" t="s">
        <v>1734</v>
      </c>
      <c r="Q1073" t="s">
        <v>1734</v>
      </c>
      <c r="R1073">
        <v>0</v>
      </c>
      <c r="S1073">
        <v>0</v>
      </c>
      <c r="T1073">
        <v>71120</v>
      </c>
      <c r="U1073">
        <v>1.07</v>
      </c>
      <c r="V1073">
        <v>66679</v>
      </c>
      <c r="W1073">
        <v>0</v>
      </c>
      <c r="X1073">
        <v>0</v>
      </c>
      <c r="Y1073">
        <v>0</v>
      </c>
      <c r="Z1073">
        <v>0</v>
      </c>
      <c r="AA1073">
        <v>411</v>
      </c>
      <c r="AB1073">
        <v>436467</v>
      </c>
      <c r="AC1073">
        <v>6.2</v>
      </c>
      <c r="AD1073">
        <v>6.5</v>
      </c>
      <c r="AE1073">
        <v>0</v>
      </c>
      <c r="AF1073">
        <v>0</v>
      </c>
      <c r="AG1073">
        <v>0</v>
      </c>
      <c r="AH1073" s="1">
        <f t="shared" si="16"/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79221.479200000002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98499.214200000002</v>
      </c>
      <c r="AU1073" s="1">
        <v>0</v>
      </c>
      <c r="AV1073" s="1">
        <v>44.576395513883362</v>
      </c>
      <c r="AW1073" s="3">
        <v>0</v>
      </c>
      <c r="AX1073" s="1">
        <v>0</v>
      </c>
      <c r="AY1073" s="1">
        <v>15.3679086576005</v>
      </c>
      <c r="AZ1073" s="1">
        <v>0</v>
      </c>
      <c r="BA1073" s="1">
        <v>4.2775247257815119</v>
      </c>
      <c r="BB1073" s="1">
        <f>BA1073-(((100-AH1073)/100)*19.7)</f>
        <v>-15.422475274218488</v>
      </c>
    </row>
    <row r="1074" spans="1:54" x14ac:dyDescent="0.3">
      <c r="A1074">
        <v>1</v>
      </c>
      <c r="B1074" t="s">
        <v>1263</v>
      </c>
      <c r="C1074">
        <v>3</v>
      </c>
      <c r="D1074" t="s">
        <v>51</v>
      </c>
      <c r="E1074" t="s">
        <v>3154</v>
      </c>
      <c r="F1074" t="s">
        <v>3106</v>
      </c>
      <c r="G1074" t="s">
        <v>3104</v>
      </c>
      <c r="H1074" t="s">
        <v>3090</v>
      </c>
      <c r="I1074" t="s">
        <v>1265</v>
      </c>
      <c r="J1074" t="s">
        <v>3274</v>
      </c>
      <c r="K1074" t="s">
        <v>3547</v>
      </c>
      <c r="L1074" t="s">
        <v>4181</v>
      </c>
      <c r="M1074" t="s">
        <v>3276</v>
      </c>
      <c r="N1074" t="s">
        <v>3277</v>
      </c>
      <c r="O1074" t="s">
        <v>4680</v>
      </c>
      <c r="P1074" t="s">
        <v>1264</v>
      </c>
      <c r="Q1074" t="s">
        <v>1264</v>
      </c>
      <c r="R1074">
        <v>0</v>
      </c>
      <c r="S1074">
        <v>0</v>
      </c>
      <c r="T1074">
        <v>74936</v>
      </c>
      <c r="U1074">
        <v>1.1499999999999999</v>
      </c>
      <c r="V1074">
        <v>65019</v>
      </c>
      <c r="W1074">
        <v>0</v>
      </c>
      <c r="X1074">
        <v>0</v>
      </c>
      <c r="Y1074">
        <v>0</v>
      </c>
      <c r="Z1074">
        <v>0</v>
      </c>
      <c r="AA1074">
        <v>462</v>
      </c>
      <c r="AB1074">
        <v>602102</v>
      </c>
      <c r="AC1074">
        <v>7.1</v>
      </c>
      <c r="AD1074">
        <v>9.3000000000000007</v>
      </c>
      <c r="AE1074">
        <v>0</v>
      </c>
      <c r="AF1074">
        <v>0</v>
      </c>
      <c r="AG1074">
        <v>0</v>
      </c>
      <c r="AH1074" s="1">
        <f t="shared" si="16"/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69323.8995</v>
      </c>
      <c r="AP1074">
        <v>1.042</v>
      </c>
      <c r="AQ1074">
        <v>0</v>
      </c>
      <c r="AR1074">
        <v>0</v>
      </c>
      <c r="AS1074">
        <v>100.0838</v>
      </c>
      <c r="AT1074">
        <v>3369905.7226</v>
      </c>
      <c r="AU1074" s="1">
        <v>0</v>
      </c>
      <c r="AV1074" s="1">
        <v>0</v>
      </c>
      <c r="AW1074" s="3">
        <v>0</v>
      </c>
      <c r="AX1074" s="1">
        <v>0</v>
      </c>
      <c r="AY1074" s="1">
        <v>13.233645121952</v>
      </c>
      <c r="AZ1074" s="1">
        <v>-0.46635487804799958</v>
      </c>
      <c r="BA1074" s="1">
        <v>13.124156242017094</v>
      </c>
      <c r="BB1074" s="1">
        <f>BA1074-(((100-AH1074)/100)*17.6)</f>
        <v>-4.4758437579829078</v>
      </c>
    </row>
    <row r="1075" spans="1:54" x14ac:dyDescent="0.3">
      <c r="A1075">
        <v>1</v>
      </c>
      <c r="B1075" t="s">
        <v>2386</v>
      </c>
      <c r="C1075">
        <v>1</v>
      </c>
      <c r="D1075" t="s">
        <v>2824</v>
      </c>
      <c r="E1075" t="s">
        <v>3155</v>
      </c>
      <c r="F1075" t="s">
        <v>3103</v>
      </c>
      <c r="G1075" t="s">
        <v>3089</v>
      </c>
      <c r="H1075" t="s">
        <v>3088</v>
      </c>
      <c r="I1075" t="s">
        <v>617</v>
      </c>
      <c r="J1075" t="s">
        <v>3274</v>
      </c>
      <c r="K1075" t="s">
        <v>3548</v>
      </c>
      <c r="L1075" t="s">
        <v>4182</v>
      </c>
      <c r="M1075" t="s">
        <v>3276</v>
      </c>
      <c r="N1075" t="s">
        <v>3277</v>
      </c>
      <c r="O1075" t="s">
        <v>4681</v>
      </c>
      <c r="P1075" t="s">
        <v>616</v>
      </c>
      <c r="Q1075" t="s">
        <v>616</v>
      </c>
      <c r="R1075">
        <v>129076</v>
      </c>
      <c r="S1075">
        <v>1.95</v>
      </c>
      <c r="T1075">
        <v>25305</v>
      </c>
      <c r="U1075">
        <v>0.38</v>
      </c>
      <c r="V1075">
        <v>66332</v>
      </c>
      <c r="W1075">
        <v>523</v>
      </c>
      <c r="X1075">
        <v>182941</v>
      </c>
      <c r="Y1075">
        <v>8</v>
      </c>
      <c r="Z1075">
        <v>2.8</v>
      </c>
      <c r="AA1075">
        <v>42</v>
      </c>
      <c r="AB1075">
        <v>163598</v>
      </c>
      <c r="AC1075">
        <v>0.6</v>
      </c>
      <c r="AD1075">
        <v>2.5</v>
      </c>
      <c r="AE1075">
        <v>84</v>
      </c>
      <c r="AF1075">
        <v>53</v>
      </c>
      <c r="AG1075">
        <v>93</v>
      </c>
      <c r="AH1075" s="1">
        <f t="shared" si="16"/>
        <v>76.666666666666671</v>
      </c>
      <c r="AI1075">
        <v>115573.027</v>
      </c>
      <c r="AJ1075">
        <v>1.6813</v>
      </c>
      <c r="AK1075">
        <v>0</v>
      </c>
      <c r="AL1075">
        <v>0</v>
      </c>
      <c r="AM1075">
        <v>123.1296</v>
      </c>
      <c r="AN1075">
        <v>1989870.1629999999</v>
      </c>
      <c r="AO1075">
        <v>21102.0533</v>
      </c>
      <c r="AP1075">
        <v>0.307</v>
      </c>
      <c r="AQ1075">
        <v>0</v>
      </c>
      <c r="AR1075">
        <v>0</v>
      </c>
      <c r="AS1075">
        <v>13.965199999999999</v>
      </c>
      <c r="AT1075">
        <v>1362589.247</v>
      </c>
      <c r="AU1075" s="1">
        <v>84.560423704393457</v>
      </c>
      <c r="AV1075" s="1">
        <v>59.355533345592391</v>
      </c>
      <c r="AW1075" s="3">
        <v>89.813472137528194</v>
      </c>
      <c r="AX1075" s="1">
        <v>77.909809729171343</v>
      </c>
      <c r="AY1075" s="1">
        <v>91.451726311937705</v>
      </c>
      <c r="AZ1075" s="1">
        <v>90.943651935708644</v>
      </c>
      <c r="BA1075" s="1">
        <v>64.506761454741536</v>
      </c>
      <c r="BB1075" s="1">
        <f>BA1075-(((100-AH1075)/100)*16.7)</f>
        <v>60.610094788074868</v>
      </c>
    </row>
    <row r="1076" spans="1:54" x14ac:dyDescent="0.3">
      <c r="A1076">
        <v>1</v>
      </c>
      <c r="B1076" t="s">
        <v>2364</v>
      </c>
      <c r="C1076">
        <v>3</v>
      </c>
      <c r="D1076" t="s">
        <v>2824</v>
      </c>
      <c r="E1076" t="s">
        <v>3155</v>
      </c>
      <c r="F1076" t="s">
        <v>3105</v>
      </c>
      <c r="G1076" t="s">
        <v>3089</v>
      </c>
      <c r="H1076" t="s">
        <v>3088</v>
      </c>
      <c r="I1076" t="s">
        <v>406</v>
      </c>
      <c r="J1076" t="s">
        <v>3274</v>
      </c>
      <c r="K1076" t="s">
        <v>3549</v>
      </c>
      <c r="L1076" t="s">
        <v>4183</v>
      </c>
      <c r="M1076" t="s">
        <v>3276</v>
      </c>
      <c r="N1076" t="s">
        <v>3277</v>
      </c>
      <c r="O1076" t="s">
        <v>4682</v>
      </c>
      <c r="P1076" t="s">
        <v>405</v>
      </c>
      <c r="Q1076" t="s">
        <v>405</v>
      </c>
      <c r="R1076">
        <v>0</v>
      </c>
      <c r="S1076">
        <v>0</v>
      </c>
      <c r="T1076">
        <v>154649</v>
      </c>
      <c r="U1076">
        <v>2.37</v>
      </c>
      <c r="V1076">
        <v>65143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305124</v>
      </c>
      <c r="AC1076">
        <v>0</v>
      </c>
      <c r="AD1076">
        <v>4.7</v>
      </c>
      <c r="AE1076">
        <v>0</v>
      </c>
      <c r="AF1076">
        <v>0</v>
      </c>
      <c r="AG1076">
        <v>0</v>
      </c>
      <c r="AH1076" s="1">
        <f t="shared" si="16"/>
        <v>0</v>
      </c>
      <c r="AI1076">
        <v>171888.77179999999</v>
      </c>
      <c r="AJ1076">
        <v>2.5417000000000001</v>
      </c>
      <c r="AK1076">
        <v>13.7186</v>
      </c>
      <c r="AL1076">
        <v>0</v>
      </c>
      <c r="AM1076">
        <v>229.86279999999999</v>
      </c>
      <c r="AN1076">
        <v>3199095.0244999998</v>
      </c>
      <c r="AO1076">
        <v>0</v>
      </c>
      <c r="AP1076">
        <v>0</v>
      </c>
      <c r="AQ1076">
        <v>1.0876999999999999</v>
      </c>
      <c r="AR1076">
        <v>0</v>
      </c>
      <c r="AS1076">
        <v>18.2258</v>
      </c>
      <c r="AT1076">
        <v>1607492.0193</v>
      </c>
      <c r="AU1076" s="1">
        <v>100</v>
      </c>
      <c r="AV1076" s="1">
        <v>66.556477503647855</v>
      </c>
      <c r="AW1076" s="3">
        <v>92.653511688969175</v>
      </c>
      <c r="AX1076" s="1">
        <v>86.403329730872329</v>
      </c>
      <c r="AY1076" s="1">
        <v>66.4372397113262</v>
      </c>
      <c r="AZ1076" s="1">
        <v>65.757406197869813</v>
      </c>
      <c r="BA1076" s="1">
        <v>0.79070287359534497</v>
      </c>
      <c r="BB1076" s="1">
        <f>BA1076-(((100-AH1076)/100)*19.7)</f>
        <v>-18.909297126404653</v>
      </c>
    </row>
    <row r="1077" spans="1:54" x14ac:dyDescent="0.3">
      <c r="A1077">
        <v>1</v>
      </c>
      <c r="B1077" t="s">
        <v>2413</v>
      </c>
      <c r="C1077">
        <v>1</v>
      </c>
      <c r="D1077" t="s">
        <v>2819</v>
      </c>
      <c r="E1077" t="s">
        <v>3155</v>
      </c>
      <c r="F1077" t="s">
        <v>3106</v>
      </c>
      <c r="G1077" t="s">
        <v>3089</v>
      </c>
      <c r="H1077" t="s">
        <v>3088</v>
      </c>
      <c r="I1077" t="s">
        <v>2415</v>
      </c>
      <c r="J1077" t="s">
        <v>3274</v>
      </c>
      <c r="K1077" t="s">
        <v>3550</v>
      </c>
      <c r="L1077" t="s">
        <v>4184</v>
      </c>
      <c r="M1077" t="s">
        <v>3276</v>
      </c>
      <c r="N1077" t="s">
        <v>3277</v>
      </c>
      <c r="O1077" t="s">
        <v>4683</v>
      </c>
      <c r="P1077" t="s">
        <v>2414</v>
      </c>
      <c r="Q1077" t="s">
        <v>2414</v>
      </c>
      <c r="R1077">
        <v>160991</v>
      </c>
      <c r="S1077">
        <v>2.42</v>
      </c>
      <c r="T1077">
        <v>16155</v>
      </c>
      <c r="U1077">
        <v>0.24</v>
      </c>
      <c r="V1077">
        <v>66638</v>
      </c>
      <c r="W1077">
        <v>690</v>
      </c>
      <c r="X1077">
        <v>302200</v>
      </c>
      <c r="Y1077">
        <v>10</v>
      </c>
      <c r="Z1077">
        <v>4.5</v>
      </c>
      <c r="AA1077">
        <v>142</v>
      </c>
      <c r="AB1077">
        <v>276026</v>
      </c>
      <c r="AC1077">
        <v>2.1</v>
      </c>
      <c r="AD1077">
        <v>4.0999999999999996</v>
      </c>
      <c r="AE1077">
        <v>91</v>
      </c>
      <c r="AF1077">
        <v>52</v>
      </c>
      <c r="AG1077">
        <v>83</v>
      </c>
      <c r="AH1077" s="1">
        <f t="shared" si="16"/>
        <v>75.333333333333329</v>
      </c>
      <c r="AI1077">
        <v>138053.1943</v>
      </c>
      <c r="AJ1077">
        <v>2.0284</v>
      </c>
      <c r="AK1077">
        <v>0</v>
      </c>
      <c r="AL1077">
        <v>0</v>
      </c>
      <c r="AM1077">
        <v>161.5634</v>
      </c>
      <c r="AN1077">
        <v>2829524.2960000001</v>
      </c>
      <c r="AO1077">
        <v>324641.32400000002</v>
      </c>
      <c r="AP1077">
        <v>4.7698</v>
      </c>
      <c r="AQ1077">
        <v>0</v>
      </c>
      <c r="AR1077">
        <v>0</v>
      </c>
      <c r="AS1077">
        <v>60.252800000000001</v>
      </c>
      <c r="AT1077">
        <v>1642613.203</v>
      </c>
      <c r="AU1077" s="1">
        <v>29.836790547514035</v>
      </c>
      <c r="AV1077" s="1">
        <v>63.270064854506394</v>
      </c>
      <c r="AW1077" s="3">
        <v>72.836609769710236</v>
      </c>
      <c r="AX1077" s="1">
        <v>55.314488390576891</v>
      </c>
      <c r="AY1077" s="1">
        <v>96.286330450037596</v>
      </c>
      <c r="AZ1077" s="1">
        <v>90.164415359546624</v>
      </c>
      <c r="BA1077" s="1">
        <v>65.430164743944488</v>
      </c>
      <c r="BB1077" s="1">
        <f>BA1077-(((100-AH1077)/100)*17.6)</f>
        <v>61.088831410611157</v>
      </c>
    </row>
    <row r="1078" spans="1:54" x14ac:dyDescent="0.3">
      <c r="A1078">
        <v>1</v>
      </c>
      <c r="B1078" t="s">
        <v>1170</v>
      </c>
      <c r="C1078">
        <v>3</v>
      </c>
      <c r="D1078" t="s">
        <v>2819</v>
      </c>
      <c r="E1078" t="s">
        <v>3155</v>
      </c>
      <c r="F1078" t="s">
        <v>3103</v>
      </c>
      <c r="G1078" t="s">
        <v>3089</v>
      </c>
      <c r="H1078" t="s">
        <v>3090</v>
      </c>
      <c r="I1078" t="s">
        <v>617</v>
      </c>
      <c r="J1078" t="s">
        <v>3274</v>
      </c>
      <c r="K1078" t="s">
        <v>3548</v>
      </c>
      <c r="L1078" t="s">
        <v>4182</v>
      </c>
      <c r="M1078" t="s">
        <v>3276</v>
      </c>
      <c r="N1078" t="s">
        <v>3277</v>
      </c>
      <c r="O1078" t="s">
        <v>4681</v>
      </c>
      <c r="P1078" t="s">
        <v>616</v>
      </c>
      <c r="Q1078" t="s">
        <v>616</v>
      </c>
      <c r="R1078">
        <v>0</v>
      </c>
      <c r="S1078">
        <v>0</v>
      </c>
      <c r="T1078">
        <v>0</v>
      </c>
      <c r="U1078">
        <v>0</v>
      </c>
      <c r="V1078">
        <v>65053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s="1">
        <f t="shared" si="16"/>
        <v>0</v>
      </c>
      <c r="AI1078">
        <v>0</v>
      </c>
      <c r="AJ1078">
        <v>0</v>
      </c>
      <c r="AK1078">
        <v>0</v>
      </c>
      <c r="AL1078">
        <v>0.87670000000000003</v>
      </c>
      <c r="AM1078">
        <v>0</v>
      </c>
      <c r="AN1078">
        <v>229958.04519999999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 s="1">
        <v>0</v>
      </c>
      <c r="AV1078" s="1">
        <v>100</v>
      </c>
      <c r="AW1078" s="3">
        <v>0</v>
      </c>
      <c r="AX1078" s="1">
        <v>0</v>
      </c>
      <c r="AY1078" s="1">
        <v>3.0978057501445502</v>
      </c>
      <c r="AZ1078" s="1">
        <v>0</v>
      </c>
      <c r="BA1078" s="1">
        <v>15.89724936191349</v>
      </c>
      <c r="BB1078" s="1">
        <f>BA1078-(((100-AH1078)/100)*16.7)</f>
        <v>-0.80275063808650948</v>
      </c>
    </row>
    <row r="1079" spans="1:54" x14ac:dyDescent="0.3">
      <c r="A1079">
        <v>1</v>
      </c>
      <c r="B1079" t="s">
        <v>3009</v>
      </c>
      <c r="C1079">
        <v>1</v>
      </c>
      <c r="D1079" t="s">
        <v>2888</v>
      </c>
      <c r="E1079" t="s">
        <v>3155</v>
      </c>
      <c r="F1079" t="s">
        <v>3105</v>
      </c>
      <c r="G1079" t="s">
        <v>3089</v>
      </c>
      <c r="H1079" t="s">
        <v>3090</v>
      </c>
      <c r="I1079" t="s">
        <v>406</v>
      </c>
      <c r="J1079" t="s">
        <v>3274</v>
      </c>
      <c r="K1079" t="s">
        <v>3549</v>
      </c>
      <c r="L1079" t="s">
        <v>4183</v>
      </c>
      <c r="M1079" t="s">
        <v>3276</v>
      </c>
      <c r="N1079" t="s">
        <v>3277</v>
      </c>
      <c r="O1079" t="s">
        <v>4682</v>
      </c>
      <c r="P1079" t="s">
        <v>405</v>
      </c>
      <c r="Q1079" t="s">
        <v>405</v>
      </c>
      <c r="R1079">
        <v>0</v>
      </c>
      <c r="S1079">
        <v>0</v>
      </c>
      <c r="T1079">
        <v>0</v>
      </c>
      <c r="U1079">
        <v>0</v>
      </c>
      <c r="V1079">
        <v>67397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s="1">
        <f t="shared" si="16"/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160.84819999999999</v>
      </c>
      <c r="AT1079">
        <v>370028.73259999999</v>
      </c>
      <c r="AU1079" s="1">
        <v>0</v>
      </c>
      <c r="AV1079" s="1">
        <v>0</v>
      </c>
      <c r="AW1079" s="3">
        <v>0</v>
      </c>
      <c r="AX1079" s="1">
        <v>0</v>
      </c>
      <c r="AY1079" s="1">
        <v>7.3357340610738602</v>
      </c>
      <c r="AZ1079" s="1">
        <v>0</v>
      </c>
      <c r="BA1079" s="1">
        <v>-10.510798461822235</v>
      </c>
      <c r="BB1079" s="1">
        <f>BA1079-(((100-AH1079)/100)*19.7)</f>
        <v>-30.210798461822236</v>
      </c>
    </row>
    <row r="1080" spans="1:54" x14ac:dyDescent="0.3">
      <c r="A1080">
        <v>1</v>
      </c>
      <c r="B1080" t="s">
        <v>2266</v>
      </c>
      <c r="C1080">
        <v>1</v>
      </c>
      <c r="D1080" t="s">
        <v>2261</v>
      </c>
      <c r="E1080" t="s">
        <v>3153</v>
      </c>
      <c r="F1080" t="s">
        <v>3106</v>
      </c>
      <c r="G1080" t="s">
        <v>3089</v>
      </c>
      <c r="H1080" t="s">
        <v>3088</v>
      </c>
      <c r="I1080" t="s">
        <v>1304</v>
      </c>
      <c r="J1080" t="s">
        <v>3274</v>
      </c>
      <c r="K1080" t="s">
        <v>3544</v>
      </c>
      <c r="L1080" t="s">
        <v>4178</v>
      </c>
      <c r="M1080" t="s">
        <v>3276</v>
      </c>
      <c r="N1080" t="s">
        <v>3277</v>
      </c>
      <c r="O1080" t="s">
        <v>4677</v>
      </c>
      <c r="P1080" t="s">
        <v>1303</v>
      </c>
      <c r="Q1080" t="s">
        <v>1303</v>
      </c>
      <c r="R1080">
        <v>183973</v>
      </c>
      <c r="S1080">
        <v>2.74</v>
      </c>
      <c r="T1080">
        <v>13621</v>
      </c>
      <c r="U1080">
        <v>0.2</v>
      </c>
      <c r="V1080">
        <v>67192</v>
      </c>
      <c r="W1080">
        <v>1050</v>
      </c>
      <c r="X1080">
        <v>344055</v>
      </c>
      <c r="Y1080">
        <v>16</v>
      </c>
      <c r="Z1080">
        <v>5.0999999999999996</v>
      </c>
      <c r="AA1080">
        <v>0</v>
      </c>
      <c r="AB1080">
        <v>108496</v>
      </c>
      <c r="AC1080">
        <v>0</v>
      </c>
      <c r="AD1080">
        <v>1.6</v>
      </c>
      <c r="AE1080">
        <v>93</v>
      </c>
      <c r="AF1080">
        <v>76</v>
      </c>
      <c r="AG1080">
        <v>100</v>
      </c>
      <c r="AH1080" s="1">
        <f t="shared" si="16"/>
        <v>89.666666666666671</v>
      </c>
      <c r="AI1080">
        <v>202077.89259999999</v>
      </c>
      <c r="AJ1080">
        <v>3.0259</v>
      </c>
      <c r="AK1080">
        <v>0</v>
      </c>
      <c r="AL1080">
        <v>0</v>
      </c>
      <c r="AM1080">
        <v>363.40600000000001</v>
      </c>
      <c r="AN1080">
        <v>3115942.1129999999</v>
      </c>
      <c r="AO1080">
        <v>0</v>
      </c>
      <c r="AP1080">
        <v>0</v>
      </c>
      <c r="AQ1080">
        <v>0</v>
      </c>
      <c r="AR1080">
        <v>0</v>
      </c>
      <c r="AS1080">
        <v>12.8338</v>
      </c>
      <c r="AT1080">
        <v>1231880.8330000001</v>
      </c>
      <c r="AU1080" s="1">
        <v>100</v>
      </c>
      <c r="AV1080" s="1">
        <v>71.666720372472128</v>
      </c>
      <c r="AW1080" s="3">
        <v>96.588930782974046</v>
      </c>
      <c r="AX1080" s="1">
        <v>89.41855038514872</v>
      </c>
      <c r="AY1080" s="1">
        <v>101.93945142797401</v>
      </c>
      <c r="AZ1080" s="1">
        <v>100.48979283073938</v>
      </c>
      <c r="BA1080" s="1">
        <v>84.232223688504817</v>
      </c>
      <c r="BB1080" s="1">
        <f>BA1080-(((100-AH1080)/100)*17.6)</f>
        <v>82.413557021838145</v>
      </c>
    </row>
    <row r="1081" spans="1:54" x14ac:dyDescent="0.3">
      <c r="A1081">
        <v>1</v>
      </c>
      <c r="B1081" t="s">
        <v>2942</v>
      </c>
      <c r="C1081">
        <v>3</v>
      </c>
      <c r="D1081" t="s">
        <v>2888</v>
      </c>
      <c r="E1081" t="s">
        <v>3155</v>
      </c>
      <c r="F1081" t="s">
        <v>3106</v>
      </c>
      <c r="G1081" t="s">
        <v>3089</v>
      </c>
      <c r="H1081" t="s">
        <v>3090</v>
      </c>
      <c r="I1081" t="s">
        <v>2415</v>
      </c>
      <c r="J1081" t="s">
        <v>3274</v>
      </c>
      <c r="K1081" t="s">
        <v>3550</v>
      </c>
      <c r="L1081" t="s">
        <v>4184</v>
      </c>
      <c r="M1081" t="s">
        <v>3276</v>
      </c>
      <c r="N1081" t="s">
        <v>3277</v>
      </c>
      <c r="O1081" t="s">
        <v>4683</v>
      </c>
      <c r="P1081" t="s">
        <v>2414</v>
      </c>
      <c r="Q1081" t="s">
        <v>2414</v>
      </c>
      <c r="R1081">
        <v>0</v>
      </c>
      <c r="S1081">
        <v>0</v>
      </c>
      <c r="T1081">
        <v>50031</v>
      </c>
      <c r="U1081">
        <v>0.76</v>
      </c>
      <c r="V1081">
        <v>65928</v>
      </c>
      <c r="W1081">
        <v>0</v>
      </c>
      <c r="X1081">
        <v>0</v>
      </c>
      <c r="Y1081">
        <v>0</v>
      </c>
      <c r="Z1081">
        <v>0</v>
      </c>
      <c r="AA1081">
        <v>666</v>
      </c>
      <c r="AB1081">
        <v>628016</v>
      </c>
      <c r="AC1081">
        <v>10.1</v>
      </c>
      <c r="AD1081">
        <v>9.5</v>
      </c>
      <c r="AE1081">
        <v>0</v>
      </c>
      <c r="AF1081">
        <v>0</v>
      </c>
      <c r="AG1081">
        <v>0</v>
      </c>
      <c r="AH1081" s="1">
        <f t="shared" si="16"/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79871.960699999996</v>
      </c>
      <c r="AP1081">
        <v>1.2105999999999999</v>
      </c>
      <c r="AQ1081">
        <v>0</v>
      </c>
      <c r="AR1081">
        <v>0</v>
      </c>
      <c r="AS1081">
        <v>122.7045</v>
      </c>
      <c r="AT1081">
        <v>3357510.0353000001</v>
      </c>
      <c r="AU1081" s="1">
        <v>0</v>
      </c>
      <c r="AV1081" s="1">
        <v>0</v>
      </c>
      <c r="AW1081" s="3">
        <v>0</v>
      </c>
      <c r="AX1081" s="1">
        <v>0</v>
      </c>
      <c r="AY1081" s="1">
        <v>19.009161141359201</v>
      </c>
      <c r="AZ1081" s="1">
        <v>5.3091611413592013</v>
      </c>
      <c r="BA1081" s="1">
        <v>-10.745964817523356</v>
      </c>
      <c r="BB1081" s="1">
        <f>BA1081-(((100-AH1081)/100)*17.6)</f>
        <v>-28.34596481752336</v>
      </c>
    </row>
    <row r="1082" spans="1:54" x14ac:dyDescent="0.3">
      <c r="A1082">
        <v>1</v>
      </c>
      <c r="B1082" t="s">
        <v>546</v>
      </c>
      <c r="C1082">
        <v>1</v>
      </c>
      <c r="D1082" t="s">
        <v>2668</v>
      </c>
      <c r="E1082" t="s">
        <v>3155</v>
      </c>
      <c r="F1082" t="s">
        <v>3103</v>
      </c>
      <c r="G1082" t="s">
        <v>3104</v>
      </c>
      <c r="H1082" t="s">
        <v>3088</v>
      </c>
      <c r="I1082" t="s">
        <v>617</v>
      </c>
      <c r="J1082" t="s">
        <v>3274</v>
      </c>
      <c r="K1082" t="s">
        <v>3548</v>
      </c>
      <c r="L1082" t="s">
        <v>4182</v>
      </c>
      <c r="M1082" t="s">
        <v>3276</v>
      </c>
      <c r="N1082" t="s">
        <v>3277</v>
      </c>
      <c r="O1082" t="s">
        <v>4681</v>
      </c>
      <c r="P1082" t="s">
        <v>616</v>
      </c>
      <c r="Q1082" t="s">
        <v>616</v>
      </c>
      <c r="R1082">
        <v>0</v>
      </c>
      <c r="S1082">
        <v>0</v>
      </c>
      <c r="T1082">
        <v>73715</v>
      </c>
      <c r="U1082">
        <v>1.1200000000000001</v>
      </c>
      <c r="V1082">
        <v>65960</v>
      </c>
      <c r="W1082">
        <v>0</v>
      </c>
      <c r="X1082">
        <v>0</v>
      </c>
      <c r="Y1082">
        <v>0</v>
      </c>
      <c r="Z1082">
        <v>0</v>
      </c>
      <c r="AA1082">
        <v>477</v>
      </c>
      <c r="AB1082">
        <v>368839</v>
      </c>
      <c r="AC1082">
        <v>7.2</v>
      </c>
      <c r="AD1082">
        <v>5.6</v>
      </c>
      <c r="AE1082">
        <v>0</v>
      </c>
      <c r="AF1082">
        <v>0</v>
      </c>
      <c r="AG1082">
        <v>0</v>
      </c>
      <c r="AH1082" s="1">
        <f t="shared" si="16"/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208028.68539999999</v>
      </c>
      <c r="AO1082">
        <v>62521.6515</v>
      </c>
      <c r="AP1082">
        <v>0.91500000000000004</v>
      </c>
      <c r="AQ1082">
        <v>0</v>
      </c>
      <c r="AR1082">
        <v>0</v>
      </c>
      <c r="AS1082">
        <v>83.735600000000005</v>
      </c>
      <c r="AT1082">
        <v>2414316.051</v>
      </c>
      <c r="AU1082" s="1">
        <v>0</v>
      </c>
      <c r="AV1082" s="1">
        <v>7.93292668627487</v>
      </c>
      <c r="AW1082" s="3">
        <v>0</v>
      </c>
      <c r="AX1082" s="1">
        <v>2.6443088954249565</v>
      </c>
      <c r="AY1082" s="1">
        <v>23.4000832541271</v>
      </c>
      <c r="AZ1082" s="1">
        <v>21.160902358721874</v>
      </c>
      <c r="BA1082" s="1">
        <v>-18.667716714202609</v>
      </c>
      <c r="BB1082" s="1">
        <f>BA1082-(((100-AH1082)/100)*16.7)</f>
        <v>-35.367716714202608</v>
      </c>
    </row>
    <row r="1083" spans="1:54" x14ac:dyDescent="0.3">
      <c r="A1083">
        <v>1</v>
      </c>
      <c r="B1083" t="s">
        <v>404</v>
      </c>
      <c r="C1083">
        <v>3</v>
      </c>
      <c r="D1083" t="s">
        <v>2668</v>
      </c>
      <c r="E1083" t="s">
        <v>3155</v>
      </c>
      <c r="F1083" t="s">
        <v>3105</v>
      </c>
      <c r="G1083" t="s">
        <v>3104</v>
      </c>
      <c r="H1083" t="s">
        <v>3088</v>
      </c>
      <c r="I1083" t="s">
        <v>406</v>
      </c>
      <c r="J1083" t="s">
        <v>3274</v>
      </c>
      <c r="K1083" t="s">
        <v>3549</v>
      </c>
      <c r="L1083" t="s">
        <v>4183</v>
      </c>
      <c r="M1083" t="s">
        <v>3276</v>
      </c>
      <c r="N1083" t="s">
        <v>3277</v>
      </c>
      <c r="O1083" t="s">
        <v>4682</v>
      </c>
      <c r="P1083" t="s">
        <v>405</v>
      </c>
      <c r="Q1083" t="s">
        <v>405</v>
      </c>
      <c r="R1083">
        <v>0</v>
      </c>
      <c r="S1083">
        <v>0</v>
      </c>
      <c r="T1083">
        <v>57225</v>
      </c>
      <c r="U1083">
        <v>0.87</v>
      </c>
      <c r="V1083">
        <v>65603</v>
      </c>
      <c r="W1083">
        <v>0</v>
      </c>
      <c r="X1083">
        <v>0</v>
      </c>
      <c r="Y1083">
        <v>0</v>
      </c>
      <c r="Z1083">
        <v>0</v>
      </c>
      <c r="AA1083">
        <v>478</v>
      </c>
      <c r="AB1083">
        <v>656622</v>
      </c>
      <c r="AC1083">
        <v>7.3</v>
      </c>
      <c r="AD1083">
        <v>10</v>
      </c>
      <c r="AE1083">
        <v>0</v>
      </c>
      <c r="AF1083">
        <v>0</v>
      </c>
      <c r="AG1083">
        <v>0</v>
      </c>
      <c r="AH1083" s="1">
        <f t="shared" si="16"/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159350.0638</v>
      </c>
      <c r="AO1083">
        <v>78388.118799999997</v>
      </c>
      <c r="AP1083">
        <v>1.1899</v>
      </c>
      <c r="AQ1083">
        <v>0</v>
      </c>
      <c r="AR1083">
        <v>0</v>
      </c>
      <c r="AS1083">
        <v>133.7987</v>
      </c>
      <c r="AT1083">
        <v>3793315.3753</v>
      </c>
      <c r="AU1083" s="1">
        <v>0</v>
      </c>
      <c r="AV1083" s="1">
        <v>4.0314584235665318</v>
      </c>
      <c r="AW1083" s="3">
        <v>0</v>
      </c>
      <c r="AX1083" s="1">
        <v>1.3438194745221772</v>
      </c>
      <c r="AY1083" s="1">
        <v>13.363689853514799</v>
      </c>
      <c r="AZ1083" s="1">
        <v>8.4308808272409088</v>
      </c>
      <c r="BA1083" s="1">
        <v>69.146556599983313</v>
      </c>
      <c r="BB1083" s="1">
        <f>BA1083-(((100-AH1083)/100)*19.7)</f>
        <v>49.44655659998331</v>
      </c>
    </row>
    <row r="1084" spans="1:54" x14ac:dyDescent="0.3">
      <c r="A1084">
        <v>1</v>
      </c>
      <c r="B1084" t="s">
        <v>2877</v>
      </c>
      <c r="C1084">
        <v>1</v>
      </c>
      <c r="D1084" t="s">
        <v>2038</v>
      </c>
      <c r="E1084" t="s">
        <v>3155</v>
      </c>
      <c r="F1084" t="s">
        <v>3106</v>
      </c>
      <c r="G1084" t="s">
        <v>3104</v>
      </c>
      <c r="H1084" t="s">
        <v>3088</v>
      </c>
      <c r="I1084" t="s">
        <v>2415</v>
      </c>
      <c r="J1084" t="s">
        <v>3274</v>
      </c>
      <c r="K1084" t="s">
        <v>3550</v>
      </c>
      <c r="L1084" t="s">
        <v>4184</v>
      </c>
      <c r="M1084" t="s">
        <v>3276</v>
      </c>
      <c r="N1084" t="s">
        <v>3277</v>
      </c>
      <c r="O1084" t="s">
        <v>4683</v>
      </c>
      <c r="P1084" t="s">
        <v>2414</v>
      </c>
      <c r="Q1084" t="s">
        <v>2414</v>
      </c>
      <c r="R1084">
        <v>0</v>
      </c>
      <c r="S1084">
        <v>0</v>
      </c>
      <c r="T1084">
        <v>61727</v>
      </c>
      <c r="U1084">
        <v>0.93</v>
      </c>
      <c r="V1084">
        <v>66285</v>
      </c>
      <c r="W1084">
        <v>0</v>
      </c>
      <c r="X1084">
        <v>0</v>
      </c>
      <c r="Y1084">
        <v>0</v>
      </c>
      <c r="Z1084">
        <v>0</v>
      </c>
      <c r="AA1084">
        <v>861</v>
      </c>
      <c r="AB1084">
        <v>547257</v>
      </c>
      <c r="AC1084">
        <v>13</v>
      </c>
      <c r="AD1084">
        <v>8.3000000000000007</v>
      </c>
      <c r="AE1084">
        <v>0</v>
      </c>
      <c r="AF1084">
        <v>0</v>
      </c>
      <c r="AG1084">
        <v>0</v>
      </c>
      <c r="AH1084" s="1">
        <f t="shared" si="16"/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112489.06969999999</v>
      </c>
      <c r="AO1084">
        <v>148270.3461</v>
      </c>
      <c r="AP1084">
        <v>2.1539000000000001</v>
      </c>
      <c r="AQ1084">
        <v>10.3614</v>
      </c>
      <c r="AR1084">
        <v>0</v>
      </c>
      <c r="AS1084">
        <v>130.4614</v>
      </c>
      <c r="AT1084">
        <v>3196491.1779999998</v>
      </c>
      <c r="AU1084" s="1">
        <v>0</v>
      </c>
      <c r="AV1084" s="1">
        <v>3.3995086485689572</v>
      </c>
      <c r="AW1084" s="3">
        <v>0</v>
      </c>
      <c r="AX1084" s="1">
        <v>1.1331695495229857</v>
      </c>
      <c r="AY1084" s="1">
        <v>34.056101552185801</v>
      </c>
      <c r="AZ1084" s="1">
        <v>20.51134578047045</v>
      </c>
      <c r="BA1084" s="1">
        <v>-10.916450271735268</v>
      </c>
      <c r="BB1084" s="1">
        <f>BA1084-(((100-AH1084)/100)*17.6)</f>
        <v>-28.51645027173527</v>
      </c>
    </row>
    <row r="1085" spans="1:54" x14ac:dyDescent="0.3">
      <c r="A1085">
        <v>1</v>
      </c>
      <c r="B1085" t="s">
        <v>615</v>
      </c>
      <c r="C1085">
        <v>3</v>
      </c>
      <c r="D1085" t="s">
        <v>2038</v>
      </c>
      <c r="E1085" t="s">
        <v>3155</v>
      </c>
      <c r="F1085" t="s">
        <v>3103</v>
      </c>
      <c r="G1085" t="s">
        <v>3104</v>
      </c>
      <c r="H1085" t="s">
        <v>3090</v>
      </c>
      <c r="I1085" t="s">
        <v>617</v>
      </c>
      <c r="J1085" t="s">
        <v>3274</v>
      </c>
      <c r="K1085" t="s">
        <v>3548</v>
      </c>
      <c r="L1085" t="s">
        <v>4182</v>
      </c>
      <c r="M1085" t="s">
        <v>3276</v>
      </c>
      <c r="N1085" t="s">
        <v>3277</v>
      </c>
      <c r="O1085" t="s">
        <v>4681</v>
      </c>
      <c r="P1085" t="s">
        <v>616</v>
      </c>
      <c r="Q1085" t="s">
        <v>616</v>
      </c>
      <c r="R1085">
        <v>0</v>
      </c>
      <c r="S1085">
        <v>0</v>
      </c>
      <c r="T1085">
        <v>81569</v>
      </c>
      <c r="U1085">
        <v>1.25</v>
      </c>
      <c r="V1085">
        <v>65174</v>
      </c>
      <c r="W1085">
        <v>0</v>
      </c>
      <c r="X1085">
        <v>0</v>
      </c>
      <c r="Y1085">
        <v>0</v>
      </c>
      <c r="Z1085">
        <v>0</v>
      </c>
      <c r="AA1085">
        <v>437</v>
      </c>
      <c r="AB1085">
        <v>445665</v>
      </c>
      <c r="AC1085">
        <v>6.7</v>
      </c>
      <c r="AD1085">
        <v>6.8</v>
      </c>
      <c r="AE1085">
        <v>0</v>
      </c>
      <c r="AF1085">
        <v>0</v>
      </c>
      <c r="AG1085">
        <v>0</v>
      </c>
      <c r="AH1085" s="1">
        <f t="shared" si="16"/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272216.7072</v>
      </c>
      <c r="AO1085">
        <v>81653.561100000006</v>
      </c>
      <c r="AP1085">
        <v>1.2161999999999999</v>
      </c>
      <c r="AQ1085">
        <v>0</v>
      </c>
      <c r="AR1085">
        <v>0</v>
      </c>
      <c r="AS1085">
        <v>161.42679999999999</v>
      </c>
      <c r="AT1085">
        <v>3335026.7004999998</v>
      </c>
      <c r="AU1085" s="1">
        <v>0</v>
      </c>
      <c r="AV1085" s="1">
        <v>7.5463914250679025</v>
      </c>
      <c r="AW1085" s="3">
        <v>0</v>
      </c>
      <c r="AX1085" s="1">
        <v>2.5154638083559675</v>
      </c>
      <c r="AY1085" s="1">
        <v>35.433045768733301</v>
      </c>
      <c r="AZ1085" s="1">
        <v>33.19090143632549</v>
      </c>
      <c r="BA1085" s="1">
        <v>53.609932478332368</v>
      </c>
      <c r="BB1085" s="1">
        <f>BA1085-(((100-AH1085)/100)*16.7)</f>
        <v>36.909932478332365</v>
      </c>
    </row>
    <row r="1086" spans="1:54" x14ac:dyDescent="0.3">
      <c r="A1086">
        <v>1</v>
      </c>
      <c r="B1086" t="s">
        <v>2996</v>
      </c>
      <c r="C1086">
        <v>1</v>
      </c>
      <c r="D1086" t="s">
        <v>2016</v>
      </c>
      <c r="E1086" t="s">
        <v>3155</v>
      </c>
      <c r="F1086" t="s">
        <v>3105</v>
      </c>
      <c r="G1086" t="s">
        <v>3104</v>
      </c>
      <c r="H1086" t="s">
        <v>3090</v>
      </c>
      <c r="I1086" t="s">
        <v>406</v>
      </c>
      <c r="J1086" t="s">
        <v>3274</v>
      </c>
      <c r="K1086" t="s">
        <v>3549</v>
      </c>
      <c r="L1086" t="s">
        <v>4183</v>
      </c>
      <c r="M1086" t="s">
        <v>3276</v>
      </c>
      <c r="N1086" t="s">
        <v>3277</v>
      </c>
      <c r="O1086" t="s">
        <v>4682</v>
      </c>
      <c r="P1086" t="s">
        <v>405</v>
      </c>
      <c r="Q1086" t="s">
        <v>405</v>
      </c>
      <c r="R1086">
        <v>0</v>
      </c>
      <c r="S1086">
        <v>0</v>
      </c>
      <c r="T1086">
        <v>71594</v>
      </c>
      <c r="U1086">
        <v>1.08</v>
      </c>
      <c r="V1086">
        <v>66311</v>
      </c>
      <c r="W1086">
        <v>0</v>
      </c>
      <c r="X1086">
        <v>0</v>
      </c>
      <c r="Y1086">
        <v>0</v>
      </c>
      <c r="Z1086">
        <v>0</v>
      </c>
      <c r="AA1086">
        <v>702</v>
      </c>
      <c r="AB1086">
        <v>602596</v>
      </c>
      <c r="AC1086">
        <v>10.6</v>
      </c>
      <c r="AD1086">
        <v>9.1</v>
      </c>
      <c r="AE1086">
        <v>0</v>
      </c>
      <c r="AF1086">
        <v>0</v>
      </c>
      <c r="AG1086">
        <v>0</v>
      </c>
      <c r="AH1086" s="1">
        <f t="shared" si="16"/>
        <v>0</v>
      </c>
      <c r="AI1086">
        <v>0</v>
      </c>
      <c r="AJ1086">
        <v>0</v>
      </c>
      <c r="AK1086">
        <v>0</v>
      </c>
      <c r="AL1086">
        <v>0</v>
      </c>
      <c r="AM1086">
        <v>16.225100000000001</v>
      </c>
      <c r="AN1086">
        <v>153997.56049999999</v>
      </c>
      <c r="AO1086">
        <v>71951.146399999998</v>
      </c>
      <c r="AP1086">
        <v>1.0618000000000001</v>
      </c>
      <c r="AQ1086">
        <v>0</v>
      </c>
      <c r="AR1086">
        <v>0</v>
      </c>
      <c r="AS1086">
        <v>142.2714</v>
      </c>
      <c r="AT1086">
        <v>3285527.5109999999</v>
      </c>
      <c r="AU1086" s="1">
        <v>0</v>
      </c>
      <c r="AV1086" s="1">
        <v>4.4772914079338459</v>
      </c>
      <c r="AW1086" s="3">
        <v>10.236882202446111</v>
      </c>
      <c r="AX1086" s="1">
        <v>4.904724536793319</v>
      </c>
      <c r="AY1086" s="1">
        <v>12.7823134065281</v>
      </c>
      <c r="AZ1086" s="1">
        <v>8.0275496333677658</v>
      </c>
      <c r="BA1086" s="1">
        <v>-0.32331531224724674</v>
      </c>
      <c r="BB1086" s="1">
        <f>BA1086-(((100-AH1086)/100)*19.7)</f>
        <v>-20.023315312247245</v>
      </c>
    </row>
    <row r="1087" spans="1:54" x14ac:dyDescent="0.3">
      <c r="A1087">
        <v>1</v>
      </c>
      <c r="B1087" t="s">
        <v>1687</v>
      </c>
      <c r="C1087">
        <v>3</v>
      </c>
      <c r="D1087" t="s">
        <v>2016</v>
      </c>
      <c r="E1087" t="s">
        <v>3155</v>
      </c>
      <c r="F1087" t="s">
        <v>3106</v>
      </c>
      <c r="G1087" t="s">
        <v>3104</v>
      </c>
      <c r="H1087" t="s">
        <v>3090</v>
      </c>
      <c r="I1087" t="s">
        <v>2415</v>
      </c>
      <c r="J1087" t="s">
        <v>3274</v>
      </c>
      <c r="K1087" t="s">
        <v>3550</v>
      </c>
      <c r="L1087" t="s">
        <v>4184</v>
      </c>
      <c r="M1087" t="s">
        <v>3276</v>
      </c>
      <c r="N1087" t="s">
        <v>3277</v>
      </c>
      <c r="O1087" t="s">
        <v>4683</v>
      </c>
      <c r="P1087" t="s">
        <v>2414</v>
      </c>
      <c r="Q1087" t="s">
        <v>2414</v>
      </c>
      <c r="R1087">
        <v>0</v>
      </c>
      <c r="S1087">
        <v>0</v>
      </c>
      <c r="T1087">
        <v>54415</v>
      </c>
      <c r="U1087">
        <v>0.88</v>
      </c>
      <c r="V1087">
        <v>61793</v>
      </c>
      <c r="W1087">
        <v>0</v>
      </c>
      <c r="X1087">
        <v>0</v>
      </c>
      <c r="Y1087">
        <v>0</v>
      </c>
      <c r="Z1087">
        <v>0</v>
      </c>
      <c r="AA1087">
        <v>577</v>
      </c>
      <c r="AB1087">
        <v>705418</v>
      </c>
      <c r="AC1087">
        <v>9.3000000000000007</v>
      </c>
      <c r="AD1087">
        <v>11.4</v>
      </c>
      <c r="AE1087">
        <v>0</v>
      </c>
      <c r="AF1087">
        <v>0</v>
      </c>
      <c r="AG1087">
        <v>0</v>
      </c>
      <c r="AH1087" s="1">
        <f t="shared" si="16"/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70261.468200000003</v>
      </c>
      <c r="AP1087">
        <v>1.0463</v>
      </c>
      <c r="AQ1087">
        <v>0</v>
      </c>
      <c r="AR1087">
        <v>0</v>
      </c>
      <c r="AS1087">
        <v>130.5874</v>
      </c>
      <c r="AT1087">
        <v>3567208.6883999999</v>
      </c>
      <c r="AU1087" s="1">
        <v>0</v>
      </c>
      <c r="AV1087" s="1">
        <v>0</v>
      </c>
      <c r="AW1087" s="3">
        <v>0</v>
      </c>
      <c r="AX1087" s="1">
        <v>0</v>
      </c>
      <c r="AY1087" s="1">
        <v>21.043978705812599</v>
      </c>
      <c r="AZ1087" s="1">
        <v>7.3439787058125994</v>
      </c>
      <c r="BA1087" s="1">
        <v>-3.5741626353271663</v>
      </c>
      <c r="BB1087" s="1">
        <f>BA1087-(((100-AH1087)/100)*17.6)</f>
        <v>-21.174162635327168</v>
      </c>
    </row>
    <row r="1088" spans="1:54" x14ac:dyDescent="0.3">
      <c r="A1088">
        <v>1</v>
      </c>
      <c r="B1088" t="s">
        <v>2736</v>
      </c>
      <c r="C1088">
        <v>1</v>
      </c>
      <c r="D1088" t="s">
        <v>2680</v>
      </c>
      <c r="E1088" t="s">
        <v>3156</v>
      </c>
      <c r="F1088" t="s">
        <v>3103</v>
      </c>
      <c r="G1088" t="s">
        <v>3089</v>
      </c>
      <c r="H1088" t="s">
        <v>3088</v>
      </c>
      <c r="I1088" t="s">
        <v>607</v>
      </c>
      <c r="J1088" t="s">
        <v>3274</v>
      </c>
      <c r="K1088" t="s">
        <v>3551</v>
      </c>
      <c r="L1088" t="s">
        <v>4185</v>
      </c>
      <c r="M1088" t="s">
        <v>3276</v>
      </c>
      <c r="N1088" t="s">
        <v>3277</v>
      </c>
      <c r="O1088" t="s">
        <v>4684</v>
      </c>
      <c r="P1088" t="s">
        <v>606</v>
      </c>
      <c r="Q1088" t="s">
        <v>606</v>
      </c>
      <c r="R1088">
        <v>95177</v>
      </c>
      <c r="S1088">
        <v>1.44</v>
      </c>
      <c r="T1088">
        <v>17774</v>
      </c>
      <c r="U1088">
        <v>0.27</v>
      </c>
      <c r="V1088">
        <v>65983</v>
      </c>
      <c r="W1088">
        <v>935</v>
      </c>
      <c r="X1088">
        <v>304330</v>
      </c>
      <c r="Y1088">
        <v>14</v>
      </c>
      <c r="Z1088">
        <v>4.5999999999999996</v>
      </c>
      <c r="AA1088">
        <v>55</v>
      </c>
      <c r="AB1088">
        <v>159729</v>
      </c>
      <c r="AC1088">
        <v>0.8</v>
      </c>
      <c r="AD1088">
        <v>2.4</v>
      </c>
      <c r="AE1088">
        <v>84</v>
      </c>
      <c r="AF1088">
        <v>66</v>
      </c>
      <c r="AG1088">
        <v>94</v>
      </c>
      <c r="AH1088" s="1">
        <f t="shared" si="16"/>
        <v>81.333333333333329</v>
      </c>
      <c r="AI1088">
        <v>89069.7071</v>
      </c>
      <c r="AJ1088">
        <v>1.3086</v>
      </c>
      <c r="AK1088">
        <v>0</v>
      </c>
      <c r="AL1088">
        <v>0</v>
      </c>
      <c r="AM1088">
        <v>251.29300000000001</v>
      </c>
      <c r="AN1088">
        <v>2860258.44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1409958.227</v>
      </c>
      <c r="AU1088" s="1">
        <v>100</v>
      </c>
      <c r="AV1088" s="1">
        <v>66.981576417513438</v>
      </c>
      <c r="AW1088" s="3">
        <v>100</v>
      </c>
      <c r="AX1088" s="1">
        <v>88.993858805837817</v>
      </c>
      <c r="AY1088" s="1">
        <v>63.928141361173097</v>
      </c>
      <c r="AZ1088" s="1">
        <v>63.67500011370737</v>
      </c>
      <c r="BA1088" s="1">
        <v>14.728513047550123</v>
      </c>
      <c r="BB1088" s="1">
        <f>BA1088-(((100-AH1088)/100)*16.7)</f>
        <v>11.611179714216789</v>
      </c>
    </row>
    <row r="1089" spans="1:54" x14ac:dyDescent="0.3">
      <c r="A1089">
        <v>1</v>
      </c>
      <c r="B1089" t="s">
        <v>2840</v>
      </c>
      <c r="C1089">
        <v>3</v>
      </c>
      <c r="D1089" t="s">
        <v>2680</v>
      </c>
      <c r="E1089" t="s">
        <v>3156</v>
      </c>
      <c r="F1089" t="s">
        <v>3105</v>
      </c>
      <c r="G1089" t="s">
        <v>3089</v>
      </c>
      <c r="H1089" t="s">
        <v>3088</v>
      </c>
      <c r="I1089" t="s">
        <v>2790</v>
      </c>
      <c r="J1089" t="s">
        <v>3274</v>
      </c>
      <c r="K1089" t="s">
        <v>3552</v>
      </c>
      <c r="L1089" t="s">
        <v>4186</v>
      </c>
      <c r="M1089" t="s">
        <v>3276</v>
      </c>
      <c r="N1089" t="s">
        <v>3277</v>
      </c>
      <c r="O1089" t="s">
        <v>4685</v>
      </c>
      <c r="P1089" t="s">
        <v>2789</v>
      </c>
      <c r="Q1089" t="s">
        <v>2789</v>
      </c>
      <c r="R1089">
        <v>83172</v>
      </c>
      <c r="S1089">
        <v>1.27</v>
      </c>
      <c r="T1089">
        <v>28397</v>
      </c>
      <c r="U1089">
        <v>0.43</v>
      </c>
      <c r="V1089">
        <v>65665</v>
      </c>
      <c r="W1089">
        <v>686</v>
      </c>
      <c r="X1089">
        <v>517687</v>
      </c>
      <c r="Y1089">
        <v>10</v>
      </c>
      <c r="Z1089">
        <v>7.9</v>
      </c>
      <c r="AA1089">
        <v>102</v>
      </c>
      <c r="AB1089">
        <v>374387</v>
      </c>
      <c r="AC1089">
        <v>1.6</v>
      </c>
      <c r="AD1089">
        <v>5.7</v>
      </c>
      <c r="AE1089">
        <v>75</v>
      </c>
      <c r="AF1089">
        <v>58</v>
      </c>
      <c r="AG1089">
        <v>87</v>
      </c>
      <c r="AH1089" s="1">
        <f t="shared" si="16"/>
        <v>73.333333333333329</v>
      </c>
      <c r="AI1089">
        <v>80807.469299999997</v>
      </c>
      <c r="AJ1089">
        <v>1.2102999999999999</v>
      </c>
      <c r="AK1089">
        <v>5.3941999999999997</v>
      </c>
      <c r="AL1089">
        <v>0</v>
      </c>
      <c r="AM1089">
        <v>201.6926</v>
      </c>
      <c r="AN1089">
        <v>3210402.6701000002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110844.0037</v>
      </c>
      <c r="AU1089" s="1">
        <v>100</v>
      </c>
      <c r="AV1089" s="1">
        <v>96.662578405440215</v>
      </c>
      <c r="AW1089" s="3">
        <v>100</v>
      </c>
      <c r="AX1089" s="1">
        <v>98.887526135146743</v>
      </c>
      <c r="AY1089" s="1">
        <v>48.238626982624297</v>
      </c>
      <c r="AZ1089" s="1">
        <v>48.183003289381631</v>
      </c>
      <c r="BA1089" s="1">
        <v>4.0196160849734817</v>
      </c>
      <c r="BB1089" s="1">
        <f>BA1089-(((100-AH1089)/100)*19.7)</f>
        <v>-1.2337172483598522</v>
      </c>
    </row>
    <row r="1090" spans="1:54" x14ac:dyDescent="0.3">
      <c r="A1090">
        <v>1</v>
      </c>
      <c r="B1090" t="s">
        <v>2371</v>
      </c>
      <c r="C1090">
        <v>1</v>
      </c>
      <c r="D1090" t="s">
        <v>2600</v>
      </c>
      <c r="E1090" t="s">
        <v>3156</v>
      </c>
      <c r="F1090" t="s">
        <v>3106</v>
      </c>
      <c r="G1090" t="s">
        <v>3089</v>
      </c>
      <c r="H1090" t="s">
        <v>3088</v>
      </c>
      <c r="I1090" t="s">
        <v>2949</v>
      </c>
      <c r="J1090" t="s">
        <v>3274</v>
      </c>
      <c r="K1090" t="s">
        <v>3553</v>
      </c>
      <c r="L1090" t="s">
        <v>4187</v>
      </c>
      <c r="M1090" t="s">
        <v>3276</v>
      </c>
      <c r="N1090" t="s">
        <v>3277</v>
      </c>
      <c r="O1090" t="s">
        <v>4686</v>
      </c>
      <c r="P1090" t="s">
        <v>2948</v>
      </c>
      <c r="Q1090" t="s">
        <v>2948</v>
      </c>
      <c r="R1090">
        <v>54600</v>
      </c>
      <c r="S1090">
        <v>0.82</v>
      </c>
      <c r="T1090">
        <v>9556</v>
      </c>
      <c r="U1090">
        <v>0.14000000000000001</v>
      </c>
      <c r="V1090">
        <v>66457</v>
      </c>
      <c r="W1090">
        <v>353</v>
      </c>
      <c r="X1090">
        <v>321408</v>
      </c>
      <c r="Y1090">
        <v>5</v>
      </c>
      <c r="Z1090">
        <v>4.8</v>
      </c>
      <c r="AA1090">
        <v>68</v>
      </c>
      <c r="AB1090">
        <v>242698</v>
      </c>
      <c r="AC1090">
        <v>1</v>
      </c>
      <c r="AD1090">
        <v>3.7</v>
      </c>
      <c r="AE1090">
        <v>85</v>
      </c>
      <c r="AF1090">
        <v>57</v>
      </c>
      <c r="AG1090">
        <v>84</v>
      </c>
      <c r="AH1090" s="1">
        <f t="shared" ref="AH1090:AH1153" si="17">AVERAGE(AE1090,AG1090,AF1090)</f>
        <v>75.333333333333329</v>
      </c>
      <c r="AI1090">
        <v>52587.034500000002</v>
      </c>
      <c r="AJ1090">
        <v>0.77929999999999999</v>
      </c>
      <c r="AK1090">
        <v>9.1019000000000005</v>
      </c>
      <c r="AL1090">
        <v>0</v>
      </c>
      <c r="AM1090">
        <v>85.100099999999998</v>
      </c>
      <c r="AN1090">
        <v>4299024.7359999996</v>
      </c>
      <c r="AO1090">
        <v>370113.26539999997</v>
      </c>
      <c r="AP1090">
        <v>5.4847000000000001</v>
      </c>
      <c r="AQ1090">
        <v>6.5248999999999997</v>
      </c>
      <c r="AR1090">
        <v>0</v>
      </c>
      <c r="AS1090">
        <v>61.006599999999999</v>
      </c>
      <c r="AT1090">
        <v>1983756.219</v>
      </c>
      <c r="AU1090" s="1">
        <v>12.440737447416229</v>
      </c>
      <c r="AV1090" s="1">
        <v>68.425507220313392</v>
      </c>
      <c r="AW1090" s="3">
        <v>58.245172877082297</v>
      </c>
      <c r="AX1090" s="1">
        <v>46.370472514937298</v>
      </c>
      <c r="AY1090" s="1">
        <v>30.950327374862201</v>
      </c>
      <c r="AZ1090" s="1">
        <v>23.603082109408611</v>
      </c>
      <c r="BA1090" s="1">
        <v>-6.439274615810298</v>
      </c>
      <c r="BB1090" s="1">
        <f>BA1090-(((100-AH1090)/100)*17.6)</f>
        <v>-10.780607949143633</v>
      </c>
    </row>
    <row r="1091" spans="1:54" x14ac:dyDescent="0.3">
      <c r="A1091">
        <v>1</v>
      </c>
      <c r="B1091" t="s">
        <v>2094</v>
      </c>
      <c r="C1091">
        <v>3</v>
      </c>
      <c r="D1091" t="s">
        <v>2261</v>
      </c>
      <c r="E1091" t="s">
        <v>3153</v>
      </c>
      <c r="F1091" t="s">
        <v>3103</v>
      </c>
      <c r="G1091" t="s">
        <v>3089</v>
      </c>
      <c r="H1091" t="s">
        <v>3090</v>
      </c>
      <c r="I1091" t="s">
        <v>1195</v>
      </c>
      <c r="J1091" t="s">
        <v>3274</v>
      </c>
      <c r="K1091" t="s">
        <v>3542</v>
      </c>
      <c r="L1091" t="s">
        <v>4176</v>
      </c>
      <c r="M1091" t="s">
        <v>3276</v>
      </c>
      <c r="N1091" t="s">
        <v>3277</v>
      </c>
      <c r="O1091" t="s">
        <v>4675</v>
      </c>
      <c r="P1091" t="s">
        <v>1194</v>
      </c>
      <c r="Q1091" t="s">
        <v>1194</v>
      </c>
      <c r="R1091">
        <v>63514</v>
      </c>
      <c r="S1091">
        <v>0.98</v>
      </c>
      <c r="T1091">
        <v>62051</v>
      </c>
      <c r="U1091">
        <v>0.95</v>
      </c>
      <c r="V1091">
        <v>65097</v>
      </c>
      <c r="W1091">
        <v>190</v>
      </c>
      <c r="X1091">
        <v>183951</v>
      </c>
      <c r="Y1091">
        <v>3</v>
      </c>
      <c r="Z1091">
        <v>2.8</v>
      </c>
      <c r="AA1091">
        <v>295</v>
      </c>
      <c r="AB1091">
        <v>379279</v>
      </c>
      <c r="AC1091">
        <v>4.5</v>
      </c>
      <c r="AD1091">
        <v>5.8</v>
      </c>
      <c r="AE1091">
        <v>51</v>
      </c>
      <c r="AF1091">
        <v>33</v>
      </c>
      <c r="AG1091">
        <v>39</v>
      </c>
      <c r="AH1091" s="1">
        <f t="shared" si="17"/>
        <v>41</v>
      </c>
      <c r="AI1091">
        <v>62664.9899</v>
      </c>
      <c r="AJ1091">
        <v>0.93120000000000003</v>
      </c>
      <c r="AK1091">
        <v>0</v>
      </c>
      <c r="AL1091">
        <v>0</v>
      </c>
      <c r="AM1091">
        <v>61.046799999999998</v>
      </c>
      <c r="AN1091">
        <v>1468841.9143000001</v>
      </c>
      <c r="AO1091">
        <v>58196.373299999999</v>
      </c>
      <c r="AP1091">
        <v>0.86480000000000001</v>
      </c>
      <c r="AQ1091">
        <v>0</v>
      </c>
      <c r="AR1091">
        <v>0</v>
      </c>
      <c r="AS1091">
        <v>93.625900000000001</v>
      </c>
      <c r="AT1091">
        <v>2286408.4264000002</v>
      </c>
      <c r="AU1091" s="1">
        <v>51.848653896367772</v>
      </c>
      <c r="AV1091" s="1">
        <v>39.114354065305783</v>
      </c>
      <c r="AW1091" s="3">
        <v>39.468374186265578</v>
      </c>
      <c r="AX1091" s="1">
        <v>43.47712738264638</v>
      </c>
      <c r="AY1091" s="1">
        <v>89.332762156473095</v>
      </c>
      <c r="AZ1091" s="1">
        <v>88.032736086273957</v>
      </c>
      <c r="BA1091" s="1">
        <v>71.122897721840928</v>
      </c>
      <c r="BB1091" s="1">
        <f>BA1091-(((100-AH1091)/100)*16.7)</f>
        <v>61.269897721840927</v>
      </c>
    </row>
    <row r="1092" spans="1:54" x14ac:dyDescent="0.3">
      <c r="A1092">
        <v>1</v>
      </c>
      <c r="B1092" t="s">
        <v>2383</v>
      </c>
      <c r="C1092">
        <v>3</v>
      </c>
      <c r="D1092" t="s">
        <v>2600</v>
      </c>
      <c r="E1092" t="s">
        <v>3156</v>
      </c>
      <c r="F1092" t="s">
        <v>3103</v>
      </c>
      <c r="G1092" t="s">
        <v>3089</v>
      </c>
      <c r="H1092" t="s">
        <v>3090</v>
      </c>
      <c r="I1092" t="s">
        <v>607</v>
      </c>
      <c r="J1092" t="s">
        <v>3274</v>
      </c>
      <c r="K1092" t="s">
        <v>3551</v>
      </c>
      <c r="L1092" t="s">
        <v>4185</v>
      </c>
      <c r="M1092" t="s">
        <v>3276</v>
      </c>
      <c r="N1092" t="s">
        <v>3277</v>
      </c>
      <c r="O1092" t="s">
        <v>4684</v>
      </c>
      <c r="P1092" t="s">
        <v>606</v>
      </c>
      <c r="Q1092" t="s">
        <v>606</v>
      </c>
      <c r="R1092">
        <v>99362</v>
      </c>
      <c r="S1092">
        <v>1.52</v>
      </c>
      <c r="T1092">
        <v>19473</v>
      </c>
      <c r="U1092">
        <v>0.3</v>
      </c>
      <c r="V1092">
        <v>65238</v>
      </c>
      <c r="W1092">
        <v>949</v>
      </c>
      <c r="X1092">
        <v>427123</v>
      </c>
      <c r="Y1092">
        <v>15</v>
      </c>
      <c r="Z1092">
        <v>6.5</v>
      </c>
      <c r="AA1092">
        <v>70</v>
      </c>
      <c r="AB1092">
        <v>165970</v>
      </c>
      <c r="AC1092">
        <v>1.1000000000000001</v>
      </c>
      <c r="AD1092">
        <v>2.5</v>
      </c>
      <c r="AE1092">
        <v>84</v>
      </c>
      <c r="AF1092">
        <v>72</v>
      </c>
      <c r="AG1092">
        <v>93</v>
      </c>
      <c r="AH1092" s="1">
        <f t="shared" si="17"/>
        <v>83</v>
      </c>
      <c r="AI1092">
        <v>108475.0864</v>
      </c>
      <c r="AJ1092">
        <v>1.6543000000000001</v>
      </c>
      <c r="AK1092">
        <v>0</v>
      </c>
      <c r="AL1092">
        <v>0</v>
      </c>
      <c r="AM1092">
        <v>332.62560000000002</v>
      </c>
      <c r="AN1092">
        <v>3283166.6288999999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1252913.7137</v>
      </c>
      <c r="AU1092" s="1">
        <v>100</v>
      </c>
      <c r="AV1092" s="1">
        <v>72.378934695370674</v>
      </c>
      <c r="AW1092" s="3">
        <v>100</v>
      </c>
      <c r="AX1092" s="1">
        <v>90.792978231790229</v>
      </c>
      <c r="AY1092" s="1">
        <v>51.084311696822297</v>
      </c>
      <c r="AZ1092" s="1">
        <v>50.872550196153469</v>
      </c>
      <c r="BA1092" s="1">
        <v>65.727753946458151</v>
      </c>
      <c r="BB1092" s="1">
        <f>BA1092-(((100-AH1092)/100)*16.7)</f>
        <v>62.888753946458152</v>
      </c>
    </row>
    <row r="1093" spans="1:54" x14ac:dyDescent="0.3">
      <c r="A1093">
        <v>1</v>
      </c>
      <c r="B1093" t="s">
        <v>2845</v>
      </c>
      <c r="C1093">
        <v>1</v>
      </c>
      <c r="D1093" t="s">
        <v>2645</v>
      </c>
      <c r="E1093" t="s">
        <v>3156</v>
      </c>
      <c r="F1093" t="s">
        <v>3105</v>
      </c>
      <c r="G1093" t="s">
        <v>3089</v>
      </c>
      <c r="H1093" t="s">
        <v>3090</v>
      </c>
      <c r="I1093" t="s">
        <v>2790</v>
      </c>
      <c r="J1093" t="s">
        <v>3274</v>
      </c>
      <c r="K1093" t="s">
        <v>3552</v>
      </c>
      <c r="L1093" t="s">
        <v>4186</v>
      </c>
      <c r="M1093" t="s">
        <v>3276</v>
      </c>
      <c r="N1093" t="s">
        <v>3277</v>
      </c>
      <c r="O1093" t="s">
        <v>4685</v>
      </c>
      <c r="P1093" t="s">
        <v>2789</v>
      </c>
      <c r="Q1093" t="s">
        <v>2789</v>
      </c>
      <c r="R1093">
        <v>100468</v>
      </c>
      <c r="S1093">
        <v>1.52</v>
      </c>
      <c r="T1093">
        <v>19883</v>
      </c>
      <c r="U1093">
        <v>0.3</v>
      </c>
      <c r="V1093">
        <v>66138</v>
      </c>
      <c r="W1093">
        <v>968</v>
      </c>
      <c r="X1093">
        <v>402969</v>
      </c>
      <c r="Y1093">
        <v>15</v>
      </c>
      <c r="Z1093">
        <v>6.1</v>
      </c>
      <c r="AA1093">
        <v>59</v>
      </c>
      <c r="AB1093">
        <v>231195</v>
      </c>
      <c r="AC1093">
        <v>0.9</v>
      </c>
      <c r="AD1093">
        <v>3.5</v>
      </c>
      <c r="AE1093">
        <v>83</v>
      </c>
      <c r="AF1093">
        <v>64</v>
      </c>
      <c r="AG1093">
        <v>94</v>
      </c>
      <c r="AH1093" s="1">
        <f t="shared" si="17"/>
        <v>80.333333333333329</v>
      </c>
      <c r="AI1093">
        <v>98137.265199999994</v>
      </c>
      <c r="AJ1093">
        <v>1.4511000000000001</v>
      </c>
      <c r="AK1093">
        <v>0</v>
      </c>
      <c r="AL1093">
        <v>0</v>
      </c>
      <c r="AM1093">
        <v>295.1139</v>
      </c>
      <c r="AN1093">
        <v>3673959.6329999999</v>
      </c>
      <c r="AO1093">
        <v>0</v>
      </c>
      <c r="AP1093">
        <v>0</v>
      </c>
      <c r="AQ1093">
        <v>0</v>
      </c>
      <c r="AR1093">
        <v>0</v>
      </c>
      <c r="AS1093">
        <v>15.2925</v>
      </c>
      <c r="AT1093">
        <v>1575177.3060000001</v>
      </c>
      <c r="AU1093" s="1">
        <v>100</v>
      </c>
      <c r="AV1093" s="1">
        <v>69.991689599546177</v>
      </c>
      <c r="AW1093" s="3">
        <v>95.073394105276179</v>
      </c>
      <c r="AX1093" s="1">
        <v>88.355027901607457</v>
      </c>
      <c r="AY1093" s="1">
        <v>41.353905899887202</v>
      </c>
      <c r="AZ1093" s="1">
        <v>40.771657294967575</v>
      </c>
      <c r="BA1093" s="1">
        <v>4.2890894385083591</v>
      </c>
      <c r="BB1093" s="1">
        <f>BA1093-(((100-AH1093)/100)*19.7)</f>
        <v>0.41475610517502481</v>
      </c>
    </row>
    <row r="1094" spans="1:54" x14ac:dyDescent="0.3">
      <c r="A1094">
        <v>1</v>
      </c>
      <c r="B1094" t="s">
        <v>2753</v>
      </c>
      <c r="C1094">
        <v>3</v>
      </c>
      <c r="D1094" t="s">
        <v>2645</v>
      </c>
      <c r="E1094" t="s">
        <v>3156</v>
      </c>
      <c r="F1094" t="s">
        <v>3106</v>
      </c>
      <c r="G1094" t="s">
        <v>3089</v>
      </c>
      <c r="H1094" t="s">
        <v>3090</v>
      </c>
      <c r="I1094" t="s">
        <v>2949</v>
      </c>
      <c r="J1094" t="s">
        <v>3274</v>
      </c>
      <c r="K1094" t="s">
        <v>3553</v>
      </c>
      <c r="L1094" t="s">
        <v>4187</v>
      </c>
      <c r="M1094" t="s">
        <v>3276</v>
      </c>
      <c r="N1094" t="s">
        <v>3277</v>
      </c>
      <c r="O1094" t="s">
        <v>4686</v>
      </c>
      <c r="P1094" t="s">
        <v>2948</v>
      </c>
      <c r="Q1094" t="s">
        <v>2948</v>
      </c>
      <c r="R1094">
        <v>100462</v>
      </c>
      <c r="S1094">
        <v>1.53</v>
      </c>
      <c r="T1094">
        <v>17988</v>
      </c>
      <c r="U1094">
        <v>0.27</v>
      </c>
      <c r="V1094">
        <v>65858</v>
      </c>
      <c r="W1094">
        <v>1006</v>
      </c>
      <c r="X1094">
        <v>450671</v>
      </c>
      <c r="Y1094">
        <v>15</v>
      </c>
      <c r="Z1094">
        <v>6.8</v>
      </c>
      <c r="AA1094">
        <v>59</v>
      </c>
      <c r="AB1094">
        <v>240716</v>
      </c>
      <c r="AC1094">
        <v>0.9</v>
      </c>
      <c r="AD1094">
        <v>3.7</v>
      </c>
      <c r="AE1094">
        <v>85</v>
      </c>
      <c r="AF1094">
        <v>65</v>
      </c>
      <c r="AG1094">
        <v>94</v>
      </c>
      <c r="AH1094" s="1">
        <f t="shared" si="17"/>
        <v>81.333333333333329</v>
      </c>
      <c r="AI1094">
        <v>107994.6268</v>
      </c>
      <c r="AJ1094">
        <v>1.6379999999999999</v>
      </c>
      <c r="AK1094">
        <v>0</v>
      </c>
      <c r="AL1094">
        <v>0</v>
      </c>
      <c r="AM1094">
        <v>364.33370000000002</v>
      </c>
      <c r="AN1094">
        <v>4209060.8967000004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1571465.8684</v>
      </c>
      <c r="AU1094" s="1">
        <v>100</v>
      </c>
      <c r="AV1094" s="1">
        <v>72.814486771556119</v>
      </c>
      <c r="AW1094" s="3">
        <v>100</v>
      </c>
      <c r="AX1094" s="1">
        <v>90.938162257185368</v>
      </c>
      <c r="AY1094" s="1">
        <v>60.026799414288703</v>
      </c>
      <c r="AZ1094" s="1">
        <v>58.785327643523097</v>
      </c>
      <c r="BA1094" s="1">
        <v>-6.2680437685204096</v>
      </c>
      <c r="BB1094" s="1">
        <f>BA1094-(((100-AH1094)/100)*17.6)</f>
        <v>-9.5533771018537443</v>
      </c>
    </row>
    <row r="1095" spans="1:54" x14ac:dyDescent="0.3">
      <c r="A1095">
        <v>1</v>
      </c>
      <c r="B1095" t="s">
        <v>1007</v>
      </c>
      <c r="C1095">
        <v>1</v>
      </c>
      <c r="D1095" t="s">
        <v>2431</v>
      </c>
      <c r="E1095" t="s">
        <v>3156</v>
      </c>
      <c r="F1095" t="s">
        <v>3103</v>
      </c>
      <c r="G1095" t="s">
        <v>3104</v>
      </c>
      <c r="H1095" t="s">
        <v>3088</v>
      </c>
      <c r="I1095" t="s">
        <v>607</v>
      </c>
      <c r="J1095" t="s">
        <v>3274</v>
      </c>
      <c r="K1095" t="s">
        <v>3551</v>
      </c>
      <c r="L1095" t="s">
        <v>4185</v>
      </c>
      <c r="M1095" t="s">
        <v>3276</v>
      </c>
      <c r="N1095" t="s">
        <v>3277</v>
      </c>
      <c r="O1095" t="s">
        <v>4684</v>
      </c>
      <c r="P1095" t="s">
        <v>606</v>
      </c>
      <c r="Q1095" t="s">
        <v>606</v>
      </c>
      <c r="R1095">
        <v>0</v>
      </c>
      <c r="S1095">
        <v>0</v>
      </c>
      <c r="T1095">
        <v>74691</v>
      </c>
      <c r="U1095">
        <v>1.1200000000000001</v>
      </c>
      <c r="V1095">
        <v>66409</v>
      </c>
      <c r="W1095">
        <v>0</v>
      </c>
      <c r="X1095">
        <v>0</v>
      </c>
      <c r="Y1095">
        <v>0</v>
      </c>
      <c r="Z1095">
        <v>0</v>
      </c>
      <c r="AA1095">
        <v>375</v>
      </c>
      <c r="AB1095">
        <v>432931</v>
      </c>
      <c r="AC1095">
        <v>5.6</v>
      </c>
      <c r="AD1095">
        <v>6.5</v>
      </c>
      <c r="AE1095">
        <v>0</v>
      </c>
      <c r="AF1095">
        <v>0</v>
      </c>
      <c r="AG1095">
        <v>0</v>
      </c>
      <c r="AH1095" s="1">
        <f t="shared" si="17"/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69322.770799999998</v>
      </c>
      <c r="AP1095">
        <v>1.0161</v>
      </c>
      <c r="AQ1095">
        <v>0</v>
      </c>
      <c r="AR1095">
        <v>0</v>
      </c>
      <c r="AS1095">
        <v>105.9961</v>
      </c>
      <c r="AT1095">
        <v>2667710.3569999998</v>
      </c>
      <c r="AU1095" s="1">
        <v>0</v>
      </c>
      <c r="AV1095" s="1">
        <v>0</v>
      </c>
      <c r="AW1095" s="3">
        <v>0</v>
      </c>
      <c r="AX1095" s="1">
        <v>0</v>
      </c>
      <c r="AY1095" s="1">
        <v>23.966160320930001</v>
      </c>
      <c r="AZ1095" s="1">
        <v>21.66616032093</v>
      </c>
      <c r="BA1095" s="1">
        <v>-7.9046939962822638</v>
      </c>
      <c r="BB1095" s="1">
        <f>BA1095-(((100-AH1095)/100)*16.7)</f>
        <v>-24.604693996282265</v>
      </c>
    </row>
    <row r="1096" spans="1:54" x14ac:dyDescent="0.3">
      <c r="A1096">
        <v>1</v>
      </c>
      <c r="B1096" t="s">
        <v>634</v>
      </c>
      <c r="C1096">
        <v>3</v>
      </c>
      <c r="D1096" t="s">
        <v>2431</v>
      </c>
      <c r="E1096" t="s">
        <v>3156</v>
      </c>
      <c r="F1096" t="s">
        <v>3105</v>
      </c>
      <c r="G1096" t="s">
        <v>3104</v>
      </c>
      <c r="H1096" t="s">
        <v>3088</v>
      </c>
      <c r="I1096" t="s">
        <v>2790</v>
      </c>
      <c r="J1096" t="s">
        <v>3274</v>
      </c>
      <c r="K1096" t="s">
        <v>3552</v>
      </c>
      <c r="L1096" t="s">
        <v>4186</v>
      </c>
      <c r="M1096" t="s">
        <v>3276</v>
      </c>
      <c r="N1096" t="s">
        <v>3277</v>
      </c>
      <c r="O1096" t="s">
        <v>4685</v>
      </c>
      <c r="P1096" t="s">
        <v>2789</v>
      </c>
      <c r="Q1096" t="s">
        <v>2789</v>
      </c>
      <c r="R1096">
        <v>0</v>
      </c>
      <c r="S1096">
        <v>0</v>
      </c>
      <c r="T1096">
        <v>81978</v>
      </c>
      <c r="U1096">
        <v>1.25</v>
      </c>
      <c r="V1096">
        <v>65578</v>
      </c>
      <c r="W1096">
        <v>0</v>
      </c>
      <c r="X1096">
        <v>0</v>
      </c>
      <c r="Y1096">
        <v>0</v>
      </c>
      <c r="Z1096">
        <v>0</v>
      </c>
      <c r="AA1096">
        <v>568</v>
      </c>
      <c r="AB1096">
        <v>684833</v>
      </c>
      <c r="AC1096">
        <v>8.6999999999999993</v>
      </c>
      <c r="AD1096">
        <v>10.4</v>
      </c>
      <c r="AE1096">
        <v>0</v>
      </c>
      <c r="AF1096">
        <v>0</v>
      </c>
      <c r="AG1096">
        <v>0</v>
      </c>
      <c r="AH1096" s="1">
        <f t="shared" si="17"/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87047.112899999993</v>
      </c>
      <c r="AP1096">
        <v>1.3120000000000001</v>
      </c>
      <c r="AQ1096">
        <v>0</v>
      </c>
      <c r="AR1096">
        <v>0</v>
      </c>
      <c r="AS1096">
        <v>144.5763</v>
      </c>
      <c r="AT1096">
        <v>3666259.4404000002</v>
      </c>
      <c r="AU1096" s="1">
        <v>0</v>
      </c>
      <c r="AV1096" s="1">
        <v>0</v>
      </c>
      <c r="AW1096" s="3">
        <v>0</v>
      </c>
      <c r="AX1096" s="1">
        <v>0</v>
      </c>
      <c r="AY1096" s="1">
        <v>12.8435109272635</v>
      </c>
      <c r="AZ1096" s="1">
        <v>7.8435109272635</v>
      </c>
      <c r="BA1096" s="1">
        <v>-9.0580586651054293</v>
      </c>
      <c r="BB1096" s="1">
        <f>BA1096-(((100-AH1096)/100)*19.7)</f>
        <v>-28.75805866510543</v>
      </c>
    </row>
    <row r="1097" spans="1:54" x14ac:dyDescent="0.3">
      <c r="A1097">
        <v>1</v>
      </c>
      <c r="B1097" t="s">
        <v>444</v>
      </c>
      <c r="C1097">
        <v>1</v>
      </c>
      <c r="D1097" t="s">
        <v>1985</v>
      </c>
      <c r="E1097" t="s">
        <v>3156</v>
      </c>
      <c r="F1097" t="s">
        <v>3106</v>
      </c>
      <c r="G1097" t="s">
        <v>3104</v>
      </c>
      <c r="H1097" t="s">
        <v>3088</v>
      </c>
      <c r="I1097" t="s">
        <v>2949</v>
      </c>
      <c r="J1097" t="s">
        <v>3274</v>
      </c>
      <c r="K1097" t="s">
        <v>3553</v>
      </c>
      <c r="L1097" t="s">
        <v>4187</v>
      </c>
      <c r="M1097" t="s">
        <v>3276</v>
      </c>
      <c r="N1097" t="s">
        <v>3277</v>
      </c>
      <c r="O1097" t="s">
        <v>4686</v>
      </c>
      <c r="P1097" t="s">
        <v>2948</v>
      </c>
      <c r="Q1097" t="s">
        <v>2948</v>
      </c>
      <c r="R1097">
        <v>0</v>
      </c>
      <c r="S1097">
        <v>0</v>
      </c>
      <c r="T1097">
        <v>69564</v>
      </c>
      <c r="U1097">
        <v>1.06</v>
      </c>
      <c r="V1097">
        <v>65660</v>
      </c>
      <c r="W1097">
        <v>0</v>
      </c>
      <c r="X1097">
        <v>0</v>
      </c>
      <c r="Y1097">
        <v>0</v>
      </c>
      <c r="Z1097">
        <v>0</v>
      </c>
      <c r="AA1097">
        <v>507</v>
      </c>
      <c r="AB1097">
        <v>203850</v>
      </c>
      <c r="AC1097">
        <v>7.7</v>
      </c>
      <c r="AD1097">
        <v>3.1</v>
      </c>
      <c r="AE1097">
        <v>0</v>
      </c>
      <c r="AF1097">
        <v>0</v>
      </c>
      <c r="AG1097">
        <v>0</v>
      </c>
      <c r="AH1097" s="1">
        <f t="shared" si="17"/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69018.749100000001</v>
      </c>
      <c r="AP1097">
        <v>1.0212000000000001</v>
      </c>
      <c r="AQ1097">
        <v>0</v>
      </c>
      <c r="AR1097">
        <v>0</v>
      </c>
      <c r="AS1097">
        <v>114.0127</v>
      </c>
      <c r="AT1097">
        <v>3179439.0240000002</v>
      </c>
      <c r="AU1097" s="1">
        <v>0</v>
      </c>
      <c r="AV1097" s="1">
        <v>0</v>
      </c>
      <c r="AW1097" s="3">
        <v>0</v>
      </c>
      <c r="AX1097" s="1">
        <v>0</v>
      </c>
      <c r="AY1097" s="1">
        <v>45.660681421643901</v>
      </c>
      <c r="AZ1097" s="1">
        <v>31.960681421643901</v>
      </c>
      <c r="BA1097" s="1">
        <v>-12.263987626466854</v>
      </c>
      <c r="BB1097" s="1">
        <f>BA1097-(((100-AH1097)/100)*17.6)</f>
        <v>-29.863987626466855</v>
      </c>
    </row>
    <row r="1098" spans="1:54" x14ac:dyDescent="0.3">
      <c r="A1098">
        <v>1</v>
      </c>
      <c r="B1098" t="s">
        <v>605</v>
      </c>
      <c r="C1098">
        <v>3</v>
      </c>
      <c r="D1098" t="s">
        <v>1985</v>
      </c>
      <c r="E1098" t="s">
        <v>3156</v>
      </c>
      <c r="F1098" t="s">
        <v>3103</v>
      </c>
      <c r="G1098" t="s">
        <v>3104</v>
      </c>
      <c r="H1098" t="s">
        <v>3090</v>
      </c>
      <c r="I1098" t="s">
        <v>607</v>
      </c>
      <c r="J1098" t="s">
        <v>3274</v>
      </c>
      <c r="K1098" t="s">
        <v>3551</v>
      </c>
      <c r="L1098" t="s">
        <v>4185</v>
      </c>
      <c r="M1098" t="s">
        <v>3276</v>
      </c>
      <c r="N1098" t="s">
        <v>3277</v>
      </c>
      <c r="O1098" t="s">
        <v>4684</v>
      </c>
      <c r="P1098" t="s">
        <v>606</v>
      </c>
      <c r="Q1098" t="s">
        <v>606</v>
      </c>
      <c r="R1098">
        <v>0</v>
      </c>
      <c r="S1098">
        <v>0</v>
      </c>
      <c r="T1098">
        <v>86104</v>
      </c>
      <c r="U1098">
        <v>1.3</v>
      </c>
      <c r="V1098">
        <v>66011</v>
      </c>
      <c r="W1098">
        <v>0</v>
      </c>
      <c r="X1098">
        <v>0</v>
      </c>
      <c r="Y1098">
        <v>0</v>
      </c>
      <c r="Z1098">
        <v>0</v>
      </c>
      <c r="AA1098">
        <v>657</v>
      </c>
      <c r="AB1098">
        <v>536101</v>
      </c>
      <c r="AC1098">
        <v>10</v>
      </c>
      <c r="AD1098">
        <v>8.1</v>
      </c>
      <c r="AE1098">
        <v>0</v>
      </c>
      <c r="AF1098">
        <v>0</v>
      </c>
      <c r="AG1098">
        <v>0</v>
      </c>
      <c r="AH1098" s="1">
        <f t="shared" si="17"/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70058.152799999996</v>
      </c>
      <c r="AP1098">
        <v>1.0374000000000001</v>
      </c>
      <c r="AQ1098">
        <v>0</v>
      </c>
      <c r="AR1098">
        <v>0</v>
      </c>
      <c r="AS1098">
        <v>101.0311</v>
      </c>
      <c r="AT1098">
        <v>2771383.8774000001</v>
      </c>
      <c r="AU1098" s="1">
        <v>0</v>
      </c>
      <c r="AV1098" s="1">
        <v>0</v>
      </c>
      <c r="AW1098" s="3">
        <v>0</v>
      </c>
      <c r="AX1098" s="1">
        <v>0</v>
      </c>
      <c r="AY1098" s="1">
        <v>25.052416313984001</v>
      </c>
      <c r="AZ1098" s="1">
        <v>22.752416313984</v>
      </c>
      <c r="BA1098" s="1">
        <v>54.606473979326481</v>
      </c>
      <c r="BB1098" s="1">
        <f>BA1098-(((100-AH1098)/100)*16.7)</f>
        <v>37.906473979326478</v>
      </c>
    </row>
    <row r="1099" spans="1:54" x14ac:dyDescent="0.3">
      <c r="A1099">
        <v>1</v>
      </c>
      <c r="B1099" t="s">
        <v>2788</v>
      </c>
      <c r="C1099">
        <v>1</v>
      </c>
      <c r="D1099" t="s">
        <v>1835</v>
      </c>
      <c r="E1099" t="s">
        <v>3156</v>
      </c>
      <c r="F1099" t="s">
        <v>3105</v>
      </c>
      <c r="G1099" t="s">
        <v>3104</v>
      </c>
      <c r="H1099" t="s">
        <v>3090</v>
      </c>
      <c r="I1099" t="s">
        <v>2790</v>
      </c>
      <c r="J1099" t="s">
        <v>3274</v>
      </c>
      <c r="K1099" t="s">
        <v>3552</v>
      </c>
      <c r="L1099" t="s">
        <v>4186</v>
      </c>
      <c r="M1099" t="s">
        <v>3276</v>
      </c>
      <c r="N1099" t="s">
        <v>3277</v>
      </c>
      <c r="O1099" t="s">
        <v>4685</v>
      </c>
      <c r="P1099" t="s">
        <v>2789</v>
      </c>
      <c r="Q1099" t="s">
        <v>2789</v>
      </c>
      <c r="R1099">
        <v>0</v>
      </c>
      <c r="S1099">
        <v>0</v>
      </c>
      <c r="T1099">
        <v>76237</v>
      </c>
      <c r="U1099">
        <v>1.17</v>
      </c>
      <c r="V1099">
        <v>65303</v>
      </c>
      <c r="W1099">
        <v>0</v>
      </c>
      <c r="X1099">
        <v>0</v>
      </c>
      <c r="Y1099">
        <v>0</v>
      </c>
      <c r="Z1099">
        <v>0</v>
      </c>
      <c r="AA1099">
        <v>476</v>
      </c>
      <c r="AB1099">
        <v>237062</v>
      </c>
      <c r="AC1099">
        <v>7.3</v>
      </c>
      <c r="AD1099">
        <v>3.6</v>
      </c>
      <c r="AE1099">
        <v>0</v>
      </c>
      <c r="AF1099">
        <v>0</v>
      </c>
      <c r="AG1099">
        <v>0</v>
      </c>
      <c r="AH1099" s="1">
        <f t="shared" si="17"/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68172.534499999994</v>
      </c>
      <c r="AP1099">
        <v>1.0034000000000001</v>
      </c>
      <c r="AQ1099">
        <v>0</v>
      </c>
      <c r="AR1099">
        <v>0</v>
      </c>
      <c r="AS1099">
        <v>110.74169999999999</v>
      </c>
      <c r="AT1099">
        <v>3155590.7680000002</v>
      </c>
      <c r="AU1099" s="1">
        <v>0</v>
      </c>
      <c r="AV1099" s="1">
        <v>0</v>
      </c>
      <c r="AW1099" s="3">
        <v>0</v>
      </c>
      <c r="AX1099" s="1">
        <v>0</v>
      </c>
      <c r="AY1099" s="1">
        <v>11.887299665772201</v>
      </c>
      <c r="AZ1099" s="1">
        <v>6.8872996657722005</v>
      </c>
      <c r="BA1099" s="1">
        <v>0.11933648347594028</v>
      </c>
      <c r="BB1099" s="1">
        <f>BA1099-(((100-AH1099)/100)*19.7)</f>
        <v>-19.580663516524059</v>
      </c>
    </row>
    <row r="1100" spans="1:54" x14ac:dyDescent="0.3">
      <c r="A1100">
        <v>1</v>
      </c>
      <c r="B1100" t="s">
        <v>3049</v>
      </c>
      <c r="C1100">
        <v>3</v>
      </c>
      <c r="D1100" t="s">
        <v>1835</v>
      </c>
      <c r="E1100" t="s">
        <v>3156</v>
      </c>
      <c r="F1100" t="s">
        <v>3106</v>
      </c>
      <c r="G1100" t="s">
        <v>3104</v>
      </c>
      <c r="H1100" t="s">
        <v>3090</v>
      </c>
      <c r="I1100" t="s">
        <v>2949</v>
      </c>
      <c r="J1100" t="s">
        <v>3274</v>
      </c>
      <c r="K1100" t="s">
        <v>3553</v>
      </c>
      <c r="L1100" t="s">
        <v>4187</v>
      </c>
      <c r="M1100" t="s">
        <v>3276</v>
      </c>
      <c r="N1100" t="s">
        <v>3277</v>
      </c>
      <c r="O1100" t="s">
        <v>4686</v>
      </c>
      <c r="P1100" t="s">
        <v>2948</v>
      </c>
      <c r="Q1100" t="s">
        <v>2948</v>
      </c>
      <c r="R1100">
        <v>0</v>
      </c>
      <c r="S1100">
        <v>0</v>
      </c>
      <c r="T1100">
        <v>78299</v>
      </c>
      <c r="U1100">
        <v>1.18</v>
      </c>
      <c r="V1100">
        <v>66246</v>
      </c>
      <c r="W1100">
        <v>0</v>
      </c>
      <c r="X1100">
        <v>0</v>
      </c>
      <c r="Y1100">
        <v>0</v>
      </c>
      <c r="Z1100">
        <v>0</v>
      </c>
      <c r="AA1100">
        <v>594</v>
      </c>
      <c r="AB1100">
        <v>641913</v>
      </c>
      <c r="AC1100">
        <v>9</v>
      </c>
      <c r="AD1100">
        <v>9.6999999999999993</v>
      </c>
      <c r="AE1100">
        <v>0</v>
      </c>
      <c r="AF1100">
        <v>0</v>
      </c>
      <c r="AG1100">
        <v>0</v>
      </c>
      <c r="AH1100" s="1">
        <f t="shared" si="17"/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75240.130999999994</v>
      </c>
      <c r="AP1100">
        <v>1.1309</v>
      </c>
      <c r="AQ1100">
        <v>0</v>
      </c>
      <c r="AR1100">
        <v>0</v>
      </c>
      <c r="AS1100">
        <v>141.9897</v>
      </c>
      <c r="AT1100">
        <v>3510095.9278000002</v>
      </c>
      <c r="AU1100" s="1">
        <v>0</v>
      </c>
      <c r="AV1100" s="1">
        <v>0</v>
      </c>
      <c r="AW1100" s="3">
        <v>0</v>
      </c>
      <c r="AX1100" s="1">
        <v>0</v>
      </c>
      <c r="AY1100" s="1">
        <v>23.1705925513692</v>
      </c>
      <c r="AZ1100" s="1">
        <v>9.4705925513692009</v>
      </c>
      <c r="BA1100" s="1">
        <v>-4.8400922496406213</v>
      </c>
      <c r="BB1100" s="1">
        <f>BA1100-(((100-AH1100)/100)*17.6)</f>
        <v>-22.440092249640621</v>
      </c>
    </row>
    <row r="1101" spans="1:54" x14ac:dyDescent="0.3">
      <c r="A1101">
        <v>1</v>
      </c>
      <c r="B1101" t="s">
        <v>2222</v>
      </c>
      <c r="C1101">
        <v>1</v>
      </c>
      <c r="D1101" t="s">
        <v>2108</v>
      </c>
      <c r="E1101" t="s">
        <v>3153</v>
      </c>
      <c r="F1101" t="s">
        <v>3105</v>
      </c>
      <c r="G1101" t="s">
        <v>3089</v>
      </c>
      <c r="H1101" t="s">
        <v>3090</v>
      </c>
      <c r="I1101" t="s">
        <v>2224</v>
      </c>
      <c r="J1101" t="s">
        <v>3274</v>
      </c>
      <c r="K1101" t="s">
        <v>3543</v>
      </c>
      <c r="L1101" t="s">
        <v>4177</v>
      </c>
      <c r="M1101" t="s">
        <v>3276</v>
      </c>
      <c r="N1101" t="s">
        <v>3277</v>
      </c>
      <c r="O1101" t="s">
        <v>4676</v>
      </c>
      <c r="P1101" t="s">
        <v>2223</v>
      </c>
      <c r="Q1101" t="s">
        <v>2223</v>
      </c>
      <c r="R1101">
        <v>54897</v>
      </c>
      <c r="S1101">
        <v>0.82</v>
      </c>
      <c r="T1101">
        <v>53147</v>
      </c>
      <c r="U1101">
        <v>0.8</v>
      </c>
      <c r="V1101">
        <v>66842</v>
      </c>
      <c r="W1101">
        <v>0</v>
      </c>
      <c r="X1101">
        <v>150611</v>
      </c>
      <c r="Y1101">
        <v>0</v>
      </c>
      <c r="Z1101">
        <v>2.2999999999999998</v>
      </c>
      <c r="AA1101">
        <v>300</v>
      </c>
      <c r="AB1101">
        <v>346622</v>
      </c>
      <c r="AC1101">
        <v>4.5</v>
      </c>
      <c r="AD1101">
        <v>5.2</v>
      </c>
      <c r="AE1101">
        <v>51</v>
      </c>
      <c r="AF1101">
        <v>30</v>
      </c>
      <c r="AG1101">
        <v>0</v>
      </c>
      <c r="AH1101" s="1">
        <f t="shared" si="17"/>
        <v>27</v>
      </c>
      <c r="AI1101">
        <v>62135.3194</v>
      </c>
      <c r="AJ1101">
        <v>0.91610000000000003</v>
      </c>
      <c r="AK1101">
        <v>2.5184000000000002</v>
      </c>
      <c r="AL1101">
        <v>0</v>
      </c>
      <c r="AM1101">
        <v>49.4788</v>
      </c>
      <c r="AN1101">
        <v>1813457.963</v>
      </c>
      <c r="AO1101">
        <v>55142.451200000003</v>
      </c>
      <c r="AP1101">
        <v>0.81299999999999994</v>
      </c>
      <c r="AQ1101">
        <v>3.5949</v>
      </c>
      <c r="AR1101">
        <v>0</v>
      </c>
      <c r="AS1101">
        <v>70.629199999999997</v>
      </c>
      <c r="AT1101">
        <v>2678307.3930000002</v>
      </c>
      <c r="AU1101" s="1">
        <v>52.981327221784689</v>
      </c>
      <c r="AV1101" s="1">
        <v>40.372945140102281</v>
      </c>
      <c r="AW1101" s="3">
        <v>41.195257601491988</v>
      </c>
      <c r="AX1101" s="1">
        <v>44.849843321126322</v>
      </c>
      <c r="AY1101" s="1">
        <v>79.502910388342897</v>
      </c>
      <c r="AZ1101" s="1">
        <v>76.74540255439922</v>
      </c>
      <c r="BA1101" s="1">
        <v>50.376030536517533</v>
      </c>
      <c r="BB1101" s="1">
        <f>BA1101-(((100-AH1101)/100)*19.7)</f>
        <v>35.995030536517532</v>
      </c>
    </row>
    <row r="1102" spans="1:54" x14ac:dyDescent="0.3">
      <c r="A1102">
        <v>1</v>
      </c>
      <c r="B1102" t="s">
        <v>2694</v>
      </c>
      <c r="C1102">
        <v>3</v>
      </c>
      <c r="D1102" t="s">
        <v>2108</v>
      </c>
      <c r="E1102" t="s">
        <v>3153</v>
      </c>
      <c r="F1102" t="s">
        <v>3106</v>
      </c>
      <c r="G1102" t="s">
        <v>3089</v>
      </c>
      <c r="H1102" t="s">
        <v>3090</v>
      </c>
      <c r="I1102" t="s">
        <v>1304</v>
      </c>
      <c r="J1102" t="s">
        <v>3274</v>
      </c>
      <c r="K1102" t="s">
        <v>3544</v>
      </c>
      <c r="L1102" t="s">
        <v>4178</v>
      </c>
      <c r="M1102" t="s">
        <v>3276</v>
      </c>
      <c r="N1102" t="s">
        <v>3277</v>
      </c>
      <c r="O1102" t="s">
        <v>4677</v>
      </c>
      <c r="P1102" t="s">
        <v>1303</v>
      </c>
      <c r="Q1102" t="s">
        <v>1303</v>
      </c>
      <c r="R1102">
        <v>71688</v>
      </c>
      <c r="S1102">
        <v>1.0900000000000001</v>
      </c>
      <c r="T1102">
        <v>58638</v>
      </c>
      <c r="U1102">
        <v>0.9</v>
      </c>
      <c r="V1102">
        <v>65469</v>
      </c>
      <c r="W1102">
        <v>300</v>
      </c>
      <c r="X1102">
        <v>236953</v>
      </c>
      <c r="Y1102">
        <v>5</v>
      </c>
      <c r="Z1102">
        <v>3.6</v>
      </c>
      <c r="AA1102">
        <v>343</v>
      </c>
      <c r="AB1102">
        <v>542823</v>
      </c>
      <c r="AC1102">
        <v>5.2</v>
      </c>
      <c r="AD1102">
        <v>8.3000000000000007</v>
      </c>
      <c r="AE1102">
        <v>55</v>
      </c>
      <c r="AF1102">
        <v>30</v>
      </c>
      <c r="AG1102">
        <v>47</v>
      </c>
      <c r="AH1102" s="1">
        <f t="shared" si="17"/>
        <v>44</v>
      </c>
      <c r="AI1102">
        <v>70652.2592</v>
      </c>
      <c r="AJ1102">
        <v>1.0666</v>
      </c>
      <c r="AK1102">
        <v>0</v>
      </c>
      <c r="AL1102">
        <v>0</v>
      </c>
      <c r="AM1102">
        <v>72.744</v>
      </c>
      <c r="AN1102">
        <v>2059258.1095</v>
      </c>
      <c r="AO1102">
        <v>55168.095300000001</v>
      </c>
      <c r="AP1102">
        <v>0.83279999999999998</v>
      </c>
      <c r="AQ1102">
        <v>0</v>
      </c>
      <c r="AR1102">
        <v>0</v>
      </c>
      <c r="AS1102">
        <v>66.112099999999998</v>
      </c>
      <c r="AT1102">
        <v>2946819.1820999999</v>
      </c>
      <c r="AU1102" s="1">
        <v>56.153282575594709</v>
      </c>
      <c r="AV1102" s="1">
        <v>41.135164112534852</v>
      </c>
      <c r="AW1102" s="3">
        <v>52.388047770317613</v>
      </c>
      <c r="AX1102" s="1">
        <v>49.892164819482389</v>
      </c>
      <c r="AY1102" s="1">
        <v>93.3870979051961</v>
      </c>
      <c r="AZ1102" s="1">
        <v>86.522324485465191</v>
      </c>
      <c r="BA1102" s="1">
        <v>-4.985192377518322</v>
      </c>
      <c r="BB1102" s="1">
        <f>BA1102-(((100-AH1102)/100)*17.6)</f>
        <v>-14.841192377518324</v>
      </c>
    </row>
    <row r="1103" spans="1:54" x14ac:dyDescent="0.3">
      <c r="A1103">
        <v>1</v>
      </c>
      <c r="B1103" t="s">
        <v>694</v>
      </c>
      <c r="C1103">
        <v>1</v>
      </c>
      <c r="D1103" t="s">
        <v>419</v>
      </c>
      <c r="E1103" t="s">
        <v>3153</v>
      </c>
      <c r="F1103" t="s">
        <v>3103</v>
      </c>
      <c r="G1103" t="s">
        <v>3104</v>
      </c>
      <c r="H1103" t="s">
        <v>3088</v>
      </c>
      <c r="I1103" t="s">
        <v>1195</v>
      </c>
      <c r="J1103" t="s">
        <v>3274</v>
      </c>
      <c r="K1103" t="s">
        <v>3542</v>
      </c>
      <c r="L1103" t="s">
        <v>4176</v>
      </c>
      <c r="M1103" t="s">
        <v>3276</v>
      </c>
      <c r="N1103" t="s">
        <v>3277</v>
      </c>
      <c r="O1103" t="s">
        <v>4675</v>
      </c>
      <c r="P1103" t="s">
        <v>1194</v>
      </c>
      <c r="Q1103" t="s">
        <v>1194</v>
      </c>
      <c r="R1103">
        <v>0</v>
      </c>
      <c r="S1103">
        <v>0</v>
      </c>
      <c r="T1103">
        <v>73243</v>
      </c>
      <c r="U1103">
        <v>1.0900000000000001</v>
      </c>
      <c r="V1103">
        <v>67156</v>
      </c>
      <c r="W1103">
        <v>0</v>
      </c>
      <c r="X1103">
        <v>0</v>
      </c>
      <c r="Y1103">
        <v>0</v>
      </c>
      <c r="Z1103">
        <v>0</v>
      </c>
      <c r="AA1103">
        <v>428</v>
      </c>
      <c r="AB1103">
        <v>339663</v>
      </c>
      <c r="AC1103">
        <v>6.4</v>
      </c>
      <c r="AD1103">
        <v>5.0999999999999996</v>
      </c>
      <c r="AE1103">
        <v>0</v>
      </c>
      <c r="AF1103">
        <v>0</v>
      </c>
      <c r="AG1103">
        <v>0</v>
      </c>
      <c r="AH1103" s="1">
        <f t="shared" si="17"/>
        <v>0</v>
      </c>
      <c r="AI1103">
        <v>0</v>
      </c>
      <c r="AJ1103">
        <v>0</v>
      </c>
      <c r="AK1103">
        <v>0</v>
      </c>
      <c r="AL1103">
        <v>0</v>
      </c>
      <c r="AM1103">
        <v>17.889700000000001</v>
      </c>
      <c r="AN1103">
        <v>167301.39970000001</v>
      </c>
      <c r="AO1103">
        <v>72122.018500000006</v>
      </c>
      <c r="AP1103">
        <v>1.0651999999999999</v>
      </c>
      <c r="AQ1103">
        <v>0</v>
      </c>
      <c r="AR1103">
        <v>0</v>
      </c>
      <c r="AS1103">
        <v>112.21250000000001</v>
      </c>
      <c r="AT1103">
        <v>2717306.8489999999</v>
      </c>
      <c r="AU1103" s="1">
        <v>0</v>
      </c>
      <c r="AV1103" s="1">
        <v>5.799796203709719</v>
      </c>
      <c r="AW1103" s="3">
        <v>13.750497685665577</v>
      </c>
      <c r="AX1103" s="1">
        <v>6.5167646297917656</v>
      </c>
      <c r="AY1103" s="1">
        <v>23.553077055965701</v>
      </c>
      <c r="AZ1103" s="1">
        <v>21.402962642450913</v>
      </c>
      <c r="BA1103" s="1">
        <v>-0.11068068622025429</v>
      </c>
      <c r="BB1103" s="1">
        <f>BA1103-(((100-AH1103)/100)*16.7)</f>
        <v>-16.810680686220252</v>
      </c>
    </row>
    <row r="1104" spans="1:54" x14ac:dyDescent="0.3">
      <c r="A1104">
        <v>1</v>
      </c>
      <c r="B1104" t="s">
        <v>2081</v>
      </c>
      <c r="C1104">
        <v>3</v>
      </c>
      <c r="D1104" t="s">
        <v>419</v>
      </c>
      <c r="E1104" t="s">
        <v>3153</v>
      </c>
      <c r="F1104" t="s">
        <v>3105</v>
      </c>
      <c r="G1104" t="s">
        <v>3104</v>
      </c>
      <c r="H1104" t="s">
        <v>3088</v>
      </c>
      <c r="I1104" t="s">
        <v>2224</v>
      </c>
      <c r="J1104" t="s">
        <v>3274</v>
      </c>
      <c r="K1104" t="s">
        <v>3543</v>
      </c>
      <c r="L1104" t="s">
        <v>4177</v>
      </c>
      <c r="M1104" t="s">
        <v>3276</v>
      </c>
      <c r="N1104" t="s">
        <v>3277</v>
      </c>
      <c r="O1104" t="s">
        <v>4676</v>
      </c>
      <c r="P1104" t="s">
        <v>2223</v>
      </c>
      <c r="Q1104" t="s">
        <v>2223</v>
      </c>
      <c r="R1104">
        <v>0</v>
      </c>
      <c r="S1104">
        <v>0</v>
      </c>
      <c r="T1104">
        <v>76182</v>
      </c>
      <c r="U1104">
        <v>1.17</v>
      </c>
      <c r="V1104">
        <v>65184</v>
      </c>
      <c r="W1104">
        <v>0</v>
      </c>
      <c r="X1104">
        <v>0</v>
      </c>
      <c r="Y1104">
        <v>0</v>
      </c>
      <c r="Z1104">
        <v>0</v>
      </c>
      <c r="AA1104">
        <v>479</v>
      </c>
      <c r="AB1104">
        <v>613052</v>
      </c>
      <c r="AC1104">
        <v>7.4</v>
      </c>
      <c r="AD1104">
        <v>9.4</v>
      </c>
      <c r="AE1104">
        <v>0</v>
      </c>
      <c r="AF1104">
        <v>0</v>
      </c>
      <c r="AG1104">
        <v>0</v>
      </c>
      <c r="AH1104" s="1">
        <f t="shared" si="17"/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75658.636700000003</v>
      </c>
      <c r="AP1104">
        <v>1.1488</v>
      </c>
      <c r="AQ1104">
        <v>0</v>
      </c>
      <c r="AR1104">
        <v>0</v>
      </c>
      <c r="AS1104">
        <v>119.8402</v>
      </c>
      <c r="AT1104">
        <v>3549099.0650999998</v>
      </c>
      <c r="AU1104" s="1">
        <v>0</v>
      </c>
      <c r="AV1104" s="1">
        <v>0</v>
      </c>
      <c r="AW1104" s="3">
        <v>0</v>
      </c>
      <c r="AX1104" s="1">
        <v>0</v>
      </c>
      <c r="AY1104" s="1">
        <v>30.782034192839699</v>
      </c>
      <c r="AZ1104" s="1">
        <v>25.782034192839699</v>
      </c>
      <c r="BA1104" s="1">
        <v>-7.6621517340229151</v>
      </c>
      <c r="BB1104" s="1">
        <f>BA1104-(((100-AH1104)/100)*19.7)</f>
        <v>-27.362151734022916</v>
      </c>
    </row>
    <row r="1105" spans="1:54" x14ac:dyDescent="0.3">
      <c r="A1105">
        <v>1</v>
      </c>
      <c r="B1105" t="s">
        <v>671</v>
      </c>
      <c r="C1105">
        <v>1</v>
      </c>
      <c r="D1105" t="s">
        <v>243</v>
      </c>
      <c r="E1105" t="s">
        <v>3153</v>
      </c>
      <c r="F1105" t="s">
        <v>3106</v>
      </c>
      <c r="G1105" t="s">
        <v>3104</v>
      </c>
      <c r="H1105" t="s">
        <v>3088</v>
      </c>
      <c r="I1105" t="s">
        <v>1304</v>
      </c>
      <c r="J1105" t="s">
        <v>3274</v>
      </c>
      <c r="K1105" t="s">
        <v>3544</v>
      </c>
      <c r="L1105" t="s">
        <v>4178</v>
      </c>
      <c r="M1105" t="s">
        <v>3276</v>
      </c>
      <c r="N1105" t="s">
        <v>3277</v>
      </c>
      <c r="O1105" t="s">
        <v>4677</v>
      </c>
      <c r="P1105" t="s">
        <v>1303</v>
      </c>
      <c r="Q1105" t="s">
        <v>1303</v>
      </c>
      <c r="R1105">
        <v>0</v>
      </c>
      <c r="S1105">
        <v>0</v>
      </c>
      <c r="T1105">
        <v>66933</v>
      </c>
      <c r="U1105">
        <v>0.98</v>
      </c>
      <c r="V1105">
        <v>68064</v>
      </c>
      <c r="W1105">
        <v>0</v>
      </c>
      <c r="X1105">
        <v>0</v>
      </c>
      <c r="Y1105">
        <v>0</v>
      </c>
      <c r="Z1105">
        <v>0</v>
      </c>
      <c r="AA1105">
        <v>413</v>
      </c>
      <c r="AB1105">
        <v>441258</v>
      </c>
      <c r="AC1105">
        <v>6.1</v>
      </c>
      <c r="AD1105">
        <v>6.5</v>
      </c>
      <c r="AE1105">
        <v>0</v>
      </c>
      <c r="AF1105">
        <v>0</v>
      </c>
      <c r="AG1105">
        <v>0</v>
      </c>
      <c r="AH1105" s="1">
        <f t="shared" si="17"/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66167.140700000004</v>
      </c>
      <c r="AP1105">
        <v>0.97970000000000002</v>
      </c>
      <c r="AQ1105">
        <v>0</v>
      </c>
      <c r="AR1105">
        <v>0</v>
      </c>
      <c r="AS1105">
        <v>91.570400000000006</v>
      </c>
      <c r="AT1105">
        <v>3181628.49</v>
      </c>
      <c r="AU1105" s="1">
        <v>0</v>
      </c>
      <c r="AV1105" s="1">
        <v>0</v>
      </c>
      <c r="AW1105" s="3">
        <v>0</v>
      </c>
      <c r="AX1105" s="1">
        <v>0</v>
      </c>
      <c r="AY1105" s="1">
        <v>25.434900818580498</v>
      </c>
      <c r="AZ1105" s="1">
        <v>11.734900818580499</v>
      </c>
      <c r="BA1105" s="1">
        <v>-11.745100960651611</v>
      </c>
      <c r="BB1105" s="1">
        <f>BA1105-(((100-AH1105)/100)*17.6)</f>
        <v>-29.345100960651614</v>
      </c>
    </row>
    <row r="1106" spans="1:54" x14ac:dyDescent="0.3">
      <c r="A1106">
        <v>1</v>
      </c>
      <c r="B1106" t="s">
        <v>2438</v>
      </c>
      <c r="C1106">
        <v>2</v>
      </c>
      <c r="D1106" t="s">
        <v>2249</v>
      </c>
      <c r="E1106" t="s">
        <v>3153</v>
      </c>
      <c r="F1106" t="s">
        <v>3114</v>
      </c>
      <c r="G1106" t="s">
        <v>3089</v>
      </c>
      <c r="H1106" t="s">
        <v>3088</v>
      </c>
      <c r="I1106" t="s">
        <v>1003</v>
      </c>
      <c r="J1106" t="s">
        <v>3274</v>
      </c>
      <c r="K1106" t="s">
        <v>3554</v>
      </c>
      <c r="L1106" t="s">
        <v>4188</v>
      </c>
      <c r="M1106" t="s">
        <v>3276</v>
      </c>
      <c r="N1106" t="s">
        <v>3277</v>
      </c>
      <c r="O1106" t="s">
        <v>4687</v>
      </c>
      <c r="P1106" t="s">
        <v>1002</v>
      </c>
      <c r="Q1106" t="s">
        <v>1002</v>
      </c>
      <c r="R1106">
        <v>145851</v>
      </c>
      <c r="S1106">
        <v>2.23</v>
      </c>
      <c r="T1106">
        <v>10136</v>
      </c>
      <c r="U1106">
        <v>0.15</v>
      </c>
      <c r="V1106">
        <v>65515</v>
      </c>
      <c r="W1106">
        <v>591</v>
      </c>
      <c r="X1106">
        <v>145241</v>
      </c>
      <c r="Y1106">
        <v>9</v>
      </c>
      <c r="Z1106">
        <v>2.2000000000000002</v>
      </c>
      <c r="AA1106">
        <v>0</v>
      </c>
      <c r="AB1106">
        <v>35199</v>
      </c>
      <c r="AC1106">
        <v>0</v>
      </c>
      <c r="AD1106">
        <v>0.5</v>
      </c>
      <c r="AE1106">
        <v>94</v>
      </c>
      <c r="AF1106">
        <v>80</v>
      </c>
      <c r="AG1106">
        <v>100</v>
      </c>
      <c r="AH1106" s="1">
        <f t="shared" si="17"/>
        <v>91.333333333333329</v>
      </c>
      <c r="AI1106">
        <v>148669.0191</v>
      </c>
      <c r="AJ1106">
        <v>2.1751</v>
      </c>
      <c r="AK1106">
        <v>0</v>
      </c>
      <c r="AL1106">
        <v>0</v>
      </c>
      <c r="AM1106">
        <v>176.25059999999999</v>
      </c>
      <c r="AN1106">
        <v>2507283.7050000001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688209.80900000001</v>
      </c>
      <c r="AU1106" s="1">
        <v>100</v>
      </c>
      <c r="AV1106" s="1">
        <v>78.463113569630622</v>
      </c>
      <c r="AW1106" s="3">
        <v>100</v>
      </c>
      <c r="AX1106" s="1">
        <v>92.821037856543555</v>
      </c>
      <c r="AY1106" s="1">
        <v>87.795174447995095</v>
      </c>
      <c r="AZ1106" s="1">
        <v>87.687490015843252</v>
      </c>
      <c r="BA1106" s="1">
        <v>59.861093465463938</v>
      </c>
      <c r="BB1106" s="1">
        <f>BA1106-(((100-AH1106)/100)*8.5)</f>
        <v>59.124426798797273</v>
      </c>
    </row>
    <row r="1107" spans="1:54" x14ac:dyDescent="0.3">
      <c r="A1107">
        <v>1</v>
      </c>
      <c r="B1107" t="s">
        <v>1001</v>
      </c>
      <c r="C1107">
        <v>4</v>
      </c>
      <c r="D1107" t="s">
        <v>243</v>
      </c>
      <c r="E1107" t="s">
        <v>3153</v>
      </c>
      <c r="F1107" t="s">
        <v>3114</v>
      </c>
      <c r="G1107" t="s">
        <v>3104</v>
      </c>
      <c r="H1107" t="s">
        <v>3090</v>
      </c>
      <c r="I1107" t="s">
        <v>1003</v>
      </c>
      <c r="J1107" t="s">
        <v>3274</v>
      </c>
      <c r="K1107" t="s">
        <v>3554</v>
      </c>
      <c r="L1107" t="s">
        <v>4188</v>
      </c>
      <c r="M1107" t="s">
        <v>3276</v>
      </c>
      <c r="N1107" t="s">
        <v>3277</v>
      </c>
      <c r="O1107" t="s">
        <v>4687</v>
      </c>
      <c r="P1107" t="s">
        <v>1002</v>
      </c>
      <c r="Q1107" t="s">
        <v>1002</v>
      </c>
      <c r="R1107">
        <v>0</v>
      </c>
      <c r="S1107">
        <v>0</v>
      </c>
      <c r="T1107">
        <v>67829</v>
      </c>
      <c r="U1107">
        <v>1.05</v>
      </c>
      <c r="V1107">
        <v>64573</v>
      </c>
      <c r="W1107">
        <v>0</v>
      </c>
      <c r="X1107">
        <v>0</v>
      </c>
      <c r="Y1107">
        <v>0</v>
      </c>
      <c r="Z1107">
        <v>0</v>
      </c>
      <c r="AA1107">
        <v>307</v>
      </c>
      <c r="AB1107">
        <v>464981</v>
      </c>
      <c r="AC1107">
        <v>4.8</v>
      </c>
      <c r="AD1107">
        <v>7.2</v>
      </c>
      <c r="AE1107">
        <v>0</v>
      </c>
      <c r="AF1107">
        <v>0</v>
      </c>
      <c r="AG1107">
        <v>0</v>
      </c>
      <c r="AH1107" s="1">
        <f t="shared" si="17"/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59906.344599999997</v>
      </c>
      <c r="AP1107">
        <v>0.91810000000000003</v>
      </c>
      <c r="AQ1107">
        <v>0</v>
      </c>
      <c r="AR1107">
        <v>0</v>
      </c>
      <c r="AS1107">
        <v>83.030900000000003</v>
      </c>
      <c r="AT1107">
        <v>2473520.6181000001</v>
      </c>
      <c r="AU1107" s="1">
        <v>0</v>
      </c>
      <c r="AV1107" s="1">
        <v>0</v>
      </c>
      <c r="AW1107" s="3">
        <v>0</v>
      </c>
      <c r="AX1107" s="1">
        <v>0</v>
      </c>
      <c r="AY1107" s="1">
        <v>17.1961845895718</v>
      </c>
      <c r="AZ1107" s="1">
        <v>15.6961845895718</v>
      </c>
      <c r="BA1107" s="1">
        <v>27.739926026863937</v>
      </c>
      <c r="BB1107" s="1">
        <f>BA1107-(((100-AH1107)/100)*8.5)</f>
        <v>19.239926026863937</v>
      </c>
    </row>
    <row r="1108" spans="1:54" x14ac:dyDescent="0.3">
      <c r="A1108">
        <v>1</v>
      </c>
      <c r="B1108" t="s">
        <v>1568</v>
      </c>
      <c r="C1108">
        <v>2</v>
      </c>
      <c r="D1108" t="s">
        <v>2468</v>
      </c>
      <c r="E1108" t="s">
        <v>3153</v>
      </c>
      <c r="F1108" t="s">
        <v>3115</v>
      </c>
      <c r="G1108" t="s">
        <v>3104</v>
      </c>
      <c r="H1108" t="s">
        <v>3090</v>
      </c>
      <c r="I1108" t="s">
        <v>1548</v>
      </c>
      <c r="J1108" t="s">
        <v>3274</v>
      </c>
      <c r="K1108" t="s">
        <v>3555</v>
      </c>
      <c r="L1108" t="s">
        <v>4178</v>
      </c>
      <c r="M1108" t="s">
        <v>3276</v>
      </c>
      <c r="N1108" t="s">
        <v>3277</v>
      </c>
      <c r="O1108" t="s">
        <v>4688</v>
      </c>
      <c r="P1108" t="s">
        <v>1547</v>
      </c>
      <c r="Q1108" t="s">
        <v>1547</v>
      </c>
      <c r="R1108">
        <v>0</v>
      </c>
      <c r="S1108">
        <v>0</v>
      </c>
      <c r="T1108">
        <v>81546</v>
      </c>
      <c r="U1108">
        <v>1.26</v>
      </c>
      <c r="V1108">
        <v>64727</v>
      </c>
      <c r="W1108">
        <v>0</v>
      </c>
      <c r="X1108">
        <v>0</v>
      </c>
      <c r="Y1108">
        <v>0</v>
      </c>
      <c r="Z1108">
        <v>0</v>
      </c>
      <c r="AA1108">
        <v>670</v>
      </c>
      <c r="AB1108">
        <v>390783</v>
      </c>
      <c r="AC1108">
        <v>10.4</v>
      </c>
      <c r="AD1108">
        <v>6</v>
      </c>
      <c r="AE1108">
        <v>0</v>
      </c>
      <c r="AF1108">
        <v>0</v>
      </c>
      <c r="AG1108">
        <v>0</v>
      </c>
      <c r="AH1108" s="1">
        <f t="shared" si="17"/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88762.802899999995</v>
      </c>
      <c r="AP1108">
        <v>1.3266</v>
      </c>
      <c r="AQ1108">
        <v>0</v>
      </c>
      <c r="AR1108">
        <v>0</v>
      </c>
      <c r="AS1108">
        <v>165.98560000000001</v>
      </c>
      <c r="AT1108">
        <v>3728137.4049999998</v>
      </c>
      <c r="AU1108" s="1">
        <v>0</v>
      </c>
      <c r="AV1108" s="1">
        <v>0</v>
      </c>
      <c r="AW1108" s="3">
        <v>0</v>
      </c>
      <c r="AX1108" s="1">
        <v>0</v>
      </c>
      <c r="AY1108" s="1">
        <v>7.0679949078563</v>
      </c>
      <c r="AZ1108" s="1">
        <v>7.0679949078563</v>
      </c>
      <c r="BA1108" s="1">
        <v>5.117237679809147</v>
      </c>
      <c r="BB1108" s="1">
        <f>BA1108-(((100-AH1108)/100)*14.1)</f>
        <v>-8.9827623201908526</v>
      </c>
    </row>
    <row r="1109" spans="1:54" x14ac:dyDescent="0.3">
      <c r="A1109">
        <v>1</v>
      </c>
      <c r="B1109" t="s">
        <v>1680</v>
      </c>
      <c r="C1109">
        <v>4</v>
      </c>
      <c r="D1109" t="s">
        <v>2468</v>
      </c>
      <c r="E1109" t="s">
        <v>3153</v>
      </c>
      <c r="F1109" t="s">
        <v>3116</v>
      </c>
      <c r="G1109" t="s">
        <v>3104</v>
      </c>
      <c r="H1109" t="s">
        <v>3090</v>
      </c>
      <c r="I1109" t="s">
        <v>1652</v>
      </c>
      <c r="J1109" t="s">
        <v>3274</v>
      </c>
      <c r="K1109" t="s">
        <v>3556</v>
      </c>
      <c r="L1109" t="s">
        <v>4189</v>
      </c>
      <c r="M1109" t="s">
        <v>3276</v>
      </c>
      <c r="N1109" t="s">
        <v>3277</v>
      </c>
      <c r="O1109" t="s">
        <v>4689</v>
      </c>
      <c r="P1109" t="s">
        <v>1651</v>
      </c>
      <c r="Q1109" t="s">
        <v>1651</v>
      </c>
      <c r="R1109">
        <v>0</v>
      </c>
      <c r="S1109">
        <v>0</v>
      </c>
      <c r="T1109">
        <v>77150</v>
      </c>
      <c r="U1109">
        <v>1.2</v>
      </c>
      <c r="V1109">
        <v>64483</v>
      </c>
      <c r="W1109">
        <v>0</v>
      </c>
      <c r="X1109">
        <v>0</v>
      </c>
      <c r="Y1109">
        <v>0</v>
      </c>
      <c r="Z1109">
        <v>0</v>
      </c>
      <c r="AA1109">
        <v>631</v>
      </c>
      <c r="AB1109">
        <v>827779</v>
      </c>
      <c r="AC1109">
        <v>9.8000000000000007</v>
      </c>
      <c r="AD1109">
        <v>12.8</v>
      </c>
      <c r="AE1109">
        <v>0</v>
      </c>
      <c r="AF1109">
        <v>0</v>
      </c>
      <c r="AG1109">
        <v>0</v>
      </c>
      <c r="AH1109" s="1">
        <f t="shared" si="17"/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54706.925799999997</v>
      </c>
      <c r="AP1109">
        <v>0.83819999999999995</v>
      </c>
      <c r="AQ1109">
        <v>17.756799999999998</v>
      </c>
      <c r="AR1109">
        <v>0</v>
      </c>
      <c r="AS1109">
        <v>153.43879999999999</v>
      </c>
      <c r="AT1109">
        <v>3994139.7286</v>
      </c>
      <c r="AU1109" s="1">
        <v>0</v>
      </c>
      <c r="AV1109" s="1">
        <v>0</v>
      </c>
      <c r="AW1109" s="3">
        <v>0</v>
      </c>
      <c r="AX1109" s="1">
        <v>0</v>
      </c>
      <c r="AY1109" s="1">
        <v>17.693414445547202</v>
      </c>
      <c r="AZ1109" s="1">
        <v>3.2934144455472012</v>
      </c>
      <c r="BA1109" s="1">
        <v>8.662643566283835</v>
      </c>
      <c r="BB1109" s="1">
        <f>BA1109-(((100-AH1109)/100)*4.9)</f>
        <v>3.7626435662838347</v>
      </c>
    </row>
    <row r="1110" spans="1:54" x14ac:dyDescent="0.3">
      <c r="A1110">
        <v>1</v>
      </c>
      <c r="B1110" t="s">
        <v>2269</v>
      </c>
      <c r="C1110">
        <v>2</v>
      </c>
      <c r="D1110" t="s">
        <v>911</v>
      </c>
      <c r="E1110" t="s">
        <v>3154</v>
      </c>
      <c r="F1110" t="s">
        <v>3114</v>
      </c>
      <c r="G1110" t="s">
        <v>3089</v>
      </c>
      <c r="H1110" t="s">
        <v>3088</v>
      </c>
      <c r="I1110" t="s">
        <v>907</v>
      </c>
      <c r="J1110" t="s">
        <v>3274</v>
      </c>
      <c r="K1110" t="s">
        <v>3557</v>
      </c>
      <c r="L1110" t="s">
        <v>4190</v>
      </c>
      <c r="M1110" t="s">
        <v>3276</v>
      </c>
      <c r="N1110" t="s">
        <v>3277</v>
      </c>
      <c r="O1110" t="s">
        <v>4690</v>
      </c>
      <c r="P1110" t="s">
        <v>906</v>
      </c>
      <c r="Q1110" t="s">
        <v>906</v>
      </c>
      <c r="R1110">
        <v>266564</v>
      </c>
      <c r="S1110">
        <v>4.13</v>
      </c>
      <c r="T1110">
        <v>0</v>
      </c>
      <c r="U1110">
        <v>0</v>
      </c>
      <c r="V1110">
        <v>64557</v>
      </c>
      <c r="W1110">
        <v>1177</v>
      </c>
      <c r="X1110">
        <v>126318</v>
      </c>
      <c r="Y1110">
        <v>18</v>
      </c>
      <c r="Z1110">
        <v>2</v>
      </c>
      <c r="AA1110">
        <v>0</v>
      </c>
      <c r="AB1110">
        <v>33247</v>
      </c>
      <c r="AC1110">
        <v>0</v>
      </c>
      <c r="AD1110">
        <v>0.5</v>
      </c>
      <c r="AE1110">
        <v>100</v>
      </c>
      <c r="AF1110">
        <v>79</v>
      </c>
      <c r="AG1110">
        <v>100</v>
      </c>
      <c r="AH1110" s="1">
        <f t="shared" si="17"/>
        <v>93</v>
      </c>
      <c r="AI1110">
        <v>282554.01400000002</v>
      </c>
      <c r="AJ1110">
        <v>4.1886000000000001</v>
      </c>
      <c r="AK1110">
        <v>0</v>
      </c>
      <c r="AL1110">
        <v>0</v>
      </c>
      <c r="AM1110">
        <v>383.89069999999998</v>
      </c>
      <c r="AN1110">
        <v>1860614.2080000001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441372.52789999999</v>
      </c>
      <c r="AU1110" s="1">
        <v>100</v>
      </c>
      <c r="AV1110" s="1">
        <v>80.826452167742914</v>
      </c>
      <c r="AW1110" s="3">
        <v>100</v>
      </c>
      <c r="AX1110" s="1">
        <v>93.608817389247633</v>
      </c>
      <c r="AY1110" s="1">
        <v>107.301884182417</v>
      </c>
      <c r="AZ1110" s="1">
        <v>107.20601644325571</v>
      </c>
      <c r="BA1110" s="1">
        <v>88.672906167506596</v>
      </c>
      <c r="BB1110" s="1">
        <f>BA1110-(((100-AH1110)/100)*8.5)</f>
        <v>88.077906167506598</v>
      </c>
    </row>
    <row r="1111" spans="1:54" x14ac:dyDescent="0.3">
      <c r="A1111">
        <v>1</v>
      </c>
      <c r="B1111" t="s">
        <v>2333</v>
      </c>
      <c r="C1111">
        <v>4</v>
      </c>
      <c r="D1111" t="s">
        <v>911</v>
      </c>
      <c r="E1111" t="s">
        <v>3154</v>
      </c>
      <c r="F1111" t="s">
        <v>3115</v>
      </c>
      <c r="G1111" t="s">
        <v>3089</v>
      </c>
      <c r="H1111" t="s">
        <v>3088</v>
      </c>
      <c r="I1111" t="s">
        <v>1708</v>
      </c>
      <c r="J1111" t="s">
        <v>3274</v>
      </c>
      <c r="K1111" t="s">
        <v>3558</v>
      </c>
      <c r="L1111" t="s">
        <v>4181</v>
      </c>
      <c r="M1111" t="s">
        <v>3276</v>
      </c>
      <c r="N1111" t="s">
        <v>3277</v>
      </c>
      <c r="O1111" t="s">
        <v>4691</v>
      </c>
      <c r="P1111" t="s">
        <v>1707</v>
      </c>
      <c r="Q1111" t="s">
        <v>1707</v>
      </c>
      <c r="R1111">
        <v>327544</v>
      </c>
      <c r="S1111">
        <v>5.0599999999999996</v>
      </c>
      <c r="T1111">
        <v>0</v>
      </c>
      <c r="U1111">
        <v>0</v>
      </c>
      <c r="V1111">
        <v>64692</v>
      </c>
      <c r="W1111">
        <v>2059</v>
      </c>
      <c r="X1111">
        <v>373096</v>
      </c>
      <c r="Y1111">
        <v>32</v>
      </c>
      <c r="Z1111">
        <v>5.8</v>
      </c>
      <c r="AA1111">
        <v>48</v>
      </c>
      <c r="AB1111">
        <v>184831</v>
      </c>
      <c r="AC1111">
        <v>0.7</v>
      </c>
      <c r="AD1111">
        <v>2.9</v>
      </c>
      <c r="AE1111">
        <v>100</v>
      </c>
      <c r="AF1111">
        <v>67</v>
      </c>
      <c r="AG1111">
        <v>98</v>
      </c>
      <c r="AH1111" s="1">
        <f t="shared" si="17"/>
        <v>88.333333333333329</v>
      </c>
      <c r="AI1111">
        <v>302959.81089999998</v>
      </c>
      <c r="AJ1111">
        <v>4.6609999999999996</v>
      </c>
      <c r="AK1111">
        <v>0</v>
      </c>
      <c r="AL1111">
        <v>0</v>
      </c>
      <c r="AM1111">
        <v>487.71519999999998</v>
      </c>
      <c r="AN1111">
        <v>2486112.1291999999</v>
      </c>
      <c r="AO1111">
        <v>0</v>
      </c>
      <c r="AP1111">
        <v>0</v>
      </c>
      <c r="AQ1111">
        <v>0</v>
      </c>
      <c r="AR1111">
        <v>0</v>
      </c>
      <c r="AS1111">
        <v>15.2927</v>
      </c>
      <c r="AT1111">
        <v>832100.88740000001</v>
      </c>
      <c r="AU1111" s="1">
        <v>100</v>
      </c>
      <c r="AV1111" s="1">
        <v>74.923222733523886</v>
      </c>
      <c r="AW1111" s="3">
        <v>96.959749538724935</v>
      </c>
      <c r="AX1111" s="1">
        <v>90.62765742408294</v>
      </c>
      <c r="AY1111" s="1">
        <v>108.53348428721699</v>
      </c>
      <c r="AZ1111" s="1">
        <v>108.53348428721699</v>
      </c>
      <c r="BA1111" s="1">
        <v>11.58263577963794</v>
      </c>
      <c r="BB1111" s="1">
        <f>BA1111-(((100-AH1111)/100)*14.1)</f>
        <v>9.9376357796379402</v>
      </c>
    </row>
    <row r="1112" spans="1:54" x14ac:dyDescent="0.3">
      <c r="A1112">
        <v>1</v>
      </c>
      <c r="B1112" t="s">
        <v>2239</v>
      </c>
      <c r="C1112">
        <v>2</v>
      </c>
      <c r="D1112" t="s">
        <v>677</v>
      </c>
      <c r="E1112" t="s">
        <v>3154</v>
      </c>
      <c r="F1112" t="s">
        <v>3116</v>
      </c>
      <c r="G1112" t="s">
        <v>3089</v>
      </c>
      <c r="H1112" t="s">
        <v>3088</v>
      </c>
      <c r="I1112" t="s">
        <v>1545</v>
      </c>
      <c r="J1112" t="s">
        <v>3274</v>
      </c>
      <c r="K1112" t="s">
        <v>3559</v>
      </c>
      <c r="L1112" t="s">
        <v>4191</v>
      </c>
      <c r="M1112" t="s">
        <v>3276</v>
      </c>
      <c r="N1112" t="s">
        <v>3277</v>
      </c>
      <c r="O1112" t="s">
        <v>4692</v>
      </c>
      <c r="P1112" t="s">
        <v>1544</v>
      </c>
      <c r="Q1112" t="s">
        <v>1544</v>
      </c>
      <c r="R1112">
        <v>244568</v>
      </c>
      <c r="S1112">
        <v>3.74</v>
      </c>
      <c r="T1112">
        <v>0</v>
      </c>
      <c r="U1112">
        <v>0</v>
      </c>
      <c r="V1112">
        <v>65362</v>
      </c>
      <c r="W1112">
        <v>1445</v>
      </c>
      <c r="X1112">
        <v>193131</v>
      </c>
      <c r="Y1112">
        <v>22</v>
      </c>
      <c r="Z1112">
        <v>3</v>
      </c>
      <c r="AA1112">
        <v>0</v>
      </c>
      <c r="AB1112">
        <v>34343</v>
      </c>
      <c r="AC1112">
        <v>0</v>
      </c>
      <c r="AD1112">
        <v>0.5</v>
      </c>
      <c r="AE1112">
        <v>100</v>
      </c>
      <c r="AF1112">
        <v>85</v>
      </c>
      <c r="AG1112">
        <v>100</v>
      </c>
      <c r="AH1112" s="1">
        <f t="shared" si="17"/>
        <v>95</v>
      </c>
      <c r="AI1112">
        <v>283267.48969999998</v>
      </c>
      <c r="AJ1112">
        <v>4.2478999999999996</v>
      </c>
      <c r="AK1112">
        <v>0</v>
      </c>
      <c r="AL1112">
        <v>0</v>
      </c>
      <c r="AM1112">
        <v>457.94740000000002</v>
      </c>
      <c r="AN1112">
        <v>2402281.9939999999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466443.36680000002</v>
      </c>
      <c r="AU1112" s="1">
        <v>100</v>
      </c>
      <c r="AV1112" s="1">
        <v>83.740396582615944</v>
      </c>
      <c r="AW1112" s="3">
        <v>100</v>
      </c>
      <c r="AX1112" s="1">
        <v>94.580132194205319</v>
      </c>
      <c r="AY1112" s="1">
        <v>107.82971279876</v>
      </c>
      <c r="AZ1112" s="1">
        <v>107.04925183472557</v>
      </c>
      <c r="BA1112" s="1">
        <v>94.940640042914211</v>
      </c>
      <c r="BB1112" s="1">
        <f>BA1112-(((100-AH1112)/100)*4.9)</f>
        <v>94.695640042914206</v>
      </c>
    </row>
    <row r="1113" spans="1:54" x14ac:dyDescent="0.3">
      <c r="A1113">
        <v>1</v>
      </c>
      <c r="B1113" t="s">
        <v>378</v>
      </c>
      <c r="C1113">
        <v>4</v>
      </c>
      <c r="D1113" t="s">
        <v>677</v>
      </c>
      <c r="E1113" t="s">
        <v>3154</v>
      </c>
      <c r="F1113" t="s">
        <v>3114</v>
      </c>
      <c r="G1113" t="s">
        <v>3089</v>
      </c>
      <c r="H1113" t="s">
        <v>3090</v>
      </c>
      <c r="I1113" t="s">
        <v>907</v>
      </c>
      <c r="J1113" t="s">
        <v>3274</v>
      </c>
      <c r="K1113" t="s">
        <v>3557</v>
      </c>
      <c r="L1113" t="s">
        <v>4190</v>
      </c>
      <c r="M1113" t="s">
        <v>3276</v>
      </c>
      <c r="N1113" t="s">
        <v>3277</v>
      </c>
      <c r="O1113" t="s">
        <v>4690</v>
      </c>
      <c r="P1113" t="s">
        <v>906</v>
      </c>
      <c r="Q1113" t="s">
        <v>906</v>
      </c>
      <c r="R1113">
        <v>67535</v>
      </c>
      <c r="S1113">
        <v>1.05</v>
      </c>
      <c r="T1113">
        <v>49777</v>
      </c>
      <c r="U1113">
        <v>0.77</v>
      </c>
      <c r="V1113">
        <v>64447</v>
      </c>
      <c r="W1113">
        <v>109</v>
      </c>
      <c r="X1113">
        <v>100816</v>
      </c>
      <c r="Y1113">
        <v>2</v>
      </c>
      <c r="Z1113">
        <v>1.6</v>
      </c>
      <c r="AA1113">
        <v>197</v>
      </c>
      <c r="AB1113">
        <v>359421</v>
      </c>
      <c r="AC1113">
        <v>3.1</v>
      </c>
      <c r="AD1113">
        <v>5.6</v>
      </c>
      <c r="AE1113">
        <v>58</v>
      </c>
      <c r="AF1113">
        <v>22</v>
      </c>
      <c r="AG1113">
        <v>36</v>
      </c>
      <c r="AH1113" s="1">
        <f t="shared" si="17"/>
        <v>38.666666666666664</v>
      </c>
      <c r="AI1113">
        <v>67645.058000000005</v>
      </c>
      <c r="AJ1113">
        <v>1.0359</v>
      </c>
      <c r="AK1113">
        <v>0</v>
      </c>
      <c r="AL1113">
        <v>0</v>
      </c>
      <c r="AM1113">
        <v>41.0749</v>
      </c>
      <c r="AN1113">
        <v>1050880.0560999999</v>
      </c>
      <c r="AO1113">
        <v>52515.466399999998</v>
      </c>
      <c r="AP1113">
        <v>0.80420000000000003</v>
      </c>
      <c r="AQ1113">
        <v>0</v>
      </c>
      <c r="AR1113">
        <v>0</v>
      </c>
      <c r="AS1113">
        <v>52.892499999999998</v>
      </c>
      <c r="AT1113">
        <v>1926669.824</v>
      </c>
      <c r="AU1113" s="1">
        <v>56.295574888486435</v>
      </c>
      <c r="AV1113" s="1">
        <v>35.29344925918442</v>
      </c>
      <c r="AW1113" s="3">
        <v>43.711861773338413</v>
      </c>
      <c r="AX1113" s="1">
        <v>45.100295307003087</v>
      </c>
      <c r="AY1113" s="1">
        <v>98.795428800190706</v>
      </c>
      <c r="AZ1113" s="1">
        <v>97.971933229795752</v>
      </c>
      <c r="BA1113" s="1">
        <v>51.236130036986573</v>
      </c>
      <c r="BB1113" s="1">
        <f>BA1113-(((100-AH1113)/100)*8.5)</f>
        <v>46.022796703653242</v>
      </c>
    </row>
    <row r="1114" spans="1:54" x14ac:dyDescent="0.3">
      <c r="A1114">
        <v>1</v>
      </c>
      <c r="B1114" t="s">
        <v>1428</v>
      </c>
      <c r="C1114">
        <v>2</v>
      </c>
      <c r="D1114" t="s">
        <v>1105</v>
      </c>
      <c r="E1114" t="s">
        <v>3154</v>
      </c>
      <c r="F1114" t="s">
        <v>3115</v>
      </c>
      <c r="G1114" t="s">
        <v>3089</v>
      </c>
      <c r="H1114" t="s">
        <v>3090</v>
      </c>
      <c r="I1114" t="s">
        <v>1708</v>
      </c>
      <c r="J1114" t="s">
        <v>3274</v>
      </c>
      <c r="K1114" t="s">
        <v>3558</v>
      </c>
      <c r="L1114" t="s">
        <v>4181</v>
      </c>
      <c r="M1114" t="s">
        <v>3276</v>
      </c>
      <c r="N1114" t="s">
        <v>3277</v>
      </c>
      <c r="O1114" t="s">
        <v>4691</v>
      </c>
      <c r="P1114" t="s">
        <v>1707</v>
      </c>
      <c r="Q1114" t="s">
        <v>1707</v>
      </c>
      <c r="R1114">
        <v>68837</v>
      </c>
      <c r="S1114">
        <v>1.07</v>
      </c>
      <c r="T1114">
        <v>54872</v>
      </c>
      <c r="U1114">
        <v>0.85</v>
      </c>
      <c r="V1114">
        <v>64460</v>
      </c>
      <c r="W1114">
        <v>178</v>
      </c>
      <c r="X1114">
        <v>55636</v>
      </c>
      <c r="Y1114">
        <v>3</v>
      </c>
      <c r="Z1114">
        <v>0.9</v>
      </c>
      <c r="AA1114">
        <v>283</v>
      </c>
      <c r="AB1114">
        <v>342305</v>
      </c>
      <c r="AC1114">
        <v>4.4000000000000004</v>
      </c>
      <c r="AD1114">
        <v>5.3</v>
      </c>
      <c r="AE1114">
        <v>56</v>
      </c>
      <c r="AF1114">
        <v>14</v>
      </c>
      <c r="AG1114">
        <v>39</v>
      </c>
      <c r="AH1114" s="1">
        <f t="shared" si="17"/>
        <v>36.333333333333336</v>
      </c>
      <c r="AI1114">
        <v>72019.7209</v>
      </c>
      <c r="AJ1114">
        <v>1.0643</v>
      </c>
      <c r="AK1114">
        <v>0</v>
      </c>
      <c r="AL1114">
        <v>0</v>
      </c>
      <c r="AM1114">
        <v>45.697800000000001</v>
      </c>
      <c r="AN1114">
        <v>1031249.4790000001</v>
      </c>
      <c r="AO1114">
        <v>55073.479599999999</v>
      </c>
      <c r="AP1114">
        <v>0.81389999999999996</v>
      </c>
      <c r="AQ1114">
        <v>0</v>
      </c>
      <c r="AR1114">
        <v>0</v>
      </c>
      <c r="AS1114">
        <v>74.316400000000002</v>
      </c>
      <c r="AT1114">
        <v>2717485.0060000001</v>
      </c>
      <c r="AU1114" s="1">
        <v>56.66685598967193</v>
      </c>
      <c r="AV1114" s="1">
        <v>27.509269678244497</v>
      </c>
      <c r="AW1114" s="3">
        <v>38.076994222350358</v>
      </c>
      <c r="AX1114" s="1">
        <v>40.751039963422265</v>
      </c>
      <c r="AY1114" s="1">
        <v>103.178701222866</v>
      </c>
      <c r="AZ1114" s="1">
        <v>103.178701222866</v>
      </c>
      <c r="BA1114" s="1">
        <v>72.805940230663893</v>
      </c>
      <c r="BB1114" s="1">
        <f>BA1114-(((100-AH1114)/100)*14.1)</f>
        <v>63.828940230663896</v>
      </c>
    </row>
    <row r="1115" spans="1:54" x14ac:dyDescent="0.3">
      <c r="A1115">
        <v>1</v>
      </c>
      <c r="B1115" t="s">
        <v>2701</v>
      </c>
      <c r="C1115">
        <v>4</v>
      </c>
      <c r="D1115" t="s">
        <v>1105</v>
      </c>
      <c r="E1115" t="s">
        <v>3154</v>
      </c>
      <c r="F1115" t="s">
        <v>3116</v>
      </c>
      <c r="G1115" t="s">
        <v>3089</v>
      </c>
      <c r="H1115" t="s">
        <v>3090</v>
      </c>
      <c r="I1115" t="s">
        <v>1545</v>
      </c>
      <c r="J1115" t="s">
        <v>3274</v>
      </c>
      <c r="K1115" t="s">
        <v>3559</v>
      </c>
      <c r="L1115" t="s">
        <v>4191</v>
      </c>
      <c r="M1115" t="s">
        <v>3276</v>
      </c>
      <c r="N1115" t="s">
        <v>3277</v>
      </c>
      <c r="O1115" t="s">
        <v>4692</v>
      </c>
      <c r="P1115" t="s">
        <v>1544</v>
      </c>
      <c r="Q1115" t="s">
        <v>1544</v>
      </c>
      <c r="R1115">
        <v>74462</v>
      </c>
      <c r="S1115">
        <v>1.1499999999999999</v>
      </c>
      <c r="T1115">
        <v>129011</v>
      </c>
      <c r="U1115">
        <v>2</v>
      </c>
      <c r="V1115">
        <v>64508</v>
      </c>
      <c r="W1115">
        <v>219</v>
      </c>
      <c r="X1115">
        <v>146659</v>
      </c>
      <c r="Y1115">
        <v>3</v>
      </c>
      <c r="Z1115">
        <v>2.2999999999999998</v>
      </c>
      <c r="AA1115">
        <v>1531</v>
      </c>
      <c r="AB1115">
        <v>1274333</v>
      </c>
      <c r="AC1115">
        <v>23.7</v>
      </c>
      <c r="AD1115">
        <v>19.8</v>
      </c>
      <c r="AE1115">
        <v>37</v>
      </c>
      <c r="AF1115">
        <v>10</v>
      </c>
      <c r="AG1115">
        <v>13</v>
      </c>
      <c r="AH1115" s="1">
        <f t="shared" si="17"/>
        <v>20</v>
      </c>
      <c r="AI1115">
        <v>74523.441600000006</v>
      </c>
      <c r="AJ1115">
        <v>1.1348</v>
      </c>
      <c r="AK1115">
        <v>0</v>
      </c>
      <c r="AL1115">
        <v>0</v>
      </c>
      <c r="AM1115">
        <v>52.001100000000001</v>
      </c>
      <c r="AN1115">
        <v>1333951.0592</v>
      </c>
      <c r="AO1115">
        <v>123564.4301</v>
      </c>
      <c r="AP1115">
        <v>1.8815999999999999</v>
      </c>
      <c r="AQ1115">
        <v>0</v>
      </c>
      <c r="AR1115">
        <v>0</v>
      </c>
      <c r="AS1115">
        <v>351.55849999999998</v>
      </c>
      <c r="AT1115">
        <v>4444689.4718000004</v>
      </c>
      <c r="AU1115" s="1">
        <v>37.621405571394199</v>
      </c>
      <c r="AV1115" s="1">
        <v>23.084167496557502</v>
      </c>
      <c r="AW1115" s="3">
        <v>12.885605992274748</v>
      </c>
      <c r="AX1115" s="1">
        <v>24.530393020075483</v>
      </c>
      <c r="AY1115" s="1">
        <v>107.75321589783999</v>
      </c>
      <c r="AZ1115" s="1">
        <v>96.885592492730865</v>
      </c>
      <c r="BA1115" s="1">
        <v>7.6893128284991361</v>
      </c>
      <c r="BB1115" s="1">
        <f>BA1115-(((100-AH1115)/100)*4.9)</f>
        <v>3.7693128284991357</v>
      </c>
    </row>
    <row r="1116" spans="1:54" x14ac:dyDescent="0.3">
      <c r="A1116">
        <v>1</v>
      </c>
      <c r="B1116" t="s">
        <v>2000</v>
      </c>
      <c r="C1116">
        <v>2</v>
      </c>
      <c r="D1116" t="s">
        <v>1034</v>
      </c>
      <c r="E1116" t="s">
        <v>3154</v>
      </c>
      <c r="F1116" t="s">
        <v>3114</v>
      </c>
      <c r="G1116" t="s">
        <v>3104</v>
      </c>
      <c r="H1116" t="s">
        <v>3088</v>
      </c>
      <c r="I1116" t="s">
        <v>907</v>
      </c>
      <c r="J1116" t="s">
        <v>3274</v>
      </c>
      <c r="K1116" t="s">
        <v>3557</v>
      </c>
      <c r="L1116" t="s">
        <v>4190</v>
      </c>
      <c r="M1116" t="s">
        <v>3276</v>
      </c>
      <c r="N1116" t="s">
        <v>3277</v>
      </c>
      <c r="O1116" t="s">
        <v>4690</v>
      </c>
      <c r="P1116" t="s">
        <v>906</v>
      </c>
      <c r="Q1116" t="s">
        <v>906</v>
      </c>
      <c r="R1116">
        <v>205261</v>
      </c>
      <c r="S1116">
        <v>3.15</v>
      </c>
      <c r="T1116">
        <v>0</v>
      </c>
      <c r="U1116">
        <v>0</v>
      </c>
      <c r="V1116">
        <v>65193</v>
      </c>
      <c r="W1116">
        <v>756</v>
      </c>
      <c r="X1116">
        <v>130012</v>
      </c>
      <c r="Y1116">
        <v>12</v>
      </c>
      <c r="Z1116">
        <v>2</v>
      </c>
      <c r="AA1116">
        <v>0</v>
      </c>
      <c r="AB1116">
        <v>43917</v>
      </c>
      <c r="AC1116">
        <v>0</v>
      </c>
      <c r="AD1116">
        <v>0.7</v>
      </c>
      <c r="AE1116">
        <v>100</v>
      </c>
      <c r="AF1116">
        <v>75</v>
      </c>
      <c r="AG1116">
        <v>100</v>
      </c>
      <c r="AH1116" s="1">
        <f t="shared" si="17"/>
        <v>91.666666666666671</v>
      </c>
      <c r="AI1116">
        <v>244276.9497</v>
      </c>
      <c r="AJ1116">
        <v>3.6490999999999998</v>
      </c>
      <c r="AK1116">
        <v>0</v>
      </c>
      <c r="AL1116">
        <v>0</v>
      </c>
      <c r="AM1116">
        <v>294.9769</v>
      </c>
      <c r="AN1116">
        <v>1812070.041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 s="1">
        <v>100</v>
      </c>
      <c r="AV1116" s="1">
        <v>100</v>
      </c>
      <c r="AW1116" s="3">
        <v>100</v>
      </c>
      <c r="AX1116" s="1">
        <v>100</v>
      </c>
      <c r="AY1116" s="1">
        <v>103.553536037371</v>
      </c>
      <c r="AZ1116" s="1">
        <v>103.553536037371</v>
      </c>
      <c r="BA1116" s="1">
        <v>83.280396391818059</v>
      </c>
      <c r="BB1116" s="1">
        <f>BA1116-(((100-AH1116)/100)*8.5)</f>
        <v>82.57206305848473</v>
      </c>
    </row>
    <row r="1117" spans="1:54" x14ac:dyDescent="0.3">
      <c r="A1117">
        <v>1</v>
      </c>
      <c r="B1117" t="s">
        <v>2658</v>
      </c>
      <c r="C1117">
        <v>4</v>
      </c>
      <c r="D1117" t="s">
        <v>2249</v>
      </c>
      <c r="E1117" t="s">
        <v>3153</v>
      </c>
      <c r="F1117" t="s">
        <v>3115</v>
      </c>
      <c r="G1117" t="s">
        <v>3089</v>
      </c>
      <c r="H1117" t="s">
        <v>3088</v>
      </c>
      <c r="I1117" t="s">
        <v>1548</v>
      </c>
      <c r="J1117" t="s">
        <v>3274</v>
      </c>
      <c r="K1117" t="s">
        <v>3555</v>
      </c>
      <c r="L1117" t="s">
        <v>4178</v>
      </c>
      <c r="M1117" t="s">
        <v>3276</v>
      </c>
      <c r="N1117" t="s">
        <v>3277</v>
      </c>
      <c r="O1117" t="s">
        <v>4688</v>
      </c>
      <c r="P1117" t="s">
        <v>1547</v>
      </c>
      <c r="Q1117" t="s">
        <v>1547</v>
      </c>
      <c r="R1117">
        <v>170406</v>
      </c>
      <c r="S1117">
        <v>2.65</v>
      </c>
      <c r="T1117">
        <v>20172</v>
      </c>
      <c r="U1117">
        <v>0.31</v>
      </c>
      <c r="V1117">
        <v>64416</v>
      </c>
      <c r="W1117">
        <v>927</v>
      </c>
      <c r="X1117">
        <v>438173</v>
      </c>
      <c r="Y1117">
        <v>14</v>
      </c>
      <c r="Z1117">
        <v>6.8</v>
      </c>
      <c r="AA1117">
        <v>63</v>
      </c>
      <c r="AB1117">
        <v>234486</v>
      </c>
      <c r="AC1117">
        <v>1</v>
      </c>
      <c r="AD1117">
        <v>3.6</v>
      </c>
      <c r="AE1117">
        <v>89</v>
      </c>
      <c r="AF1117">
        <v>65</v>
      </c>
      <c r="AG1117">
        <v>94</v>
      </c>
      <c r="AH1117" s="1">
        <f t="shared" si="17"/>
        <v>82.666666666666671</v>
      </c>
      <c r="AI1117">
        <v>154814.9572</v>
      </c>
      <c r="AJ1117">
        <v>2.3330000000000002</v>
      </c>
      <c r="AK1117">
        <v>0</v>
      </c>
      <c r="AL1117">
        <v>0</v>
      </c>
      <c r="AM1117">
        <v>223.3099</v>
      </c>
      <c r="AN1117">
        <v>2757085.4304999998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1332531.8001999999</v>
      </c>
      <c r="AU1117" s="1">
        <v>100</v>
      </c>
      <c r="AV1117" s="1">
        <v>67.416711026231738</v>
      </c>
      <c r="AW1117" s="3">
        <v>100</v>
      </c>
      <c r="AX1117" s="1">
        <v>89.138903675410575</v>
      </c>
      <c r="AY1117" s="1">
        <v>95.682004932775101</v>
      </c>
      <c r="AZ1117" s="1">
        <v>95.682004932775101</v>
      </c>
      <c r="BA1117" s="1">
        <v>34.436441502822667</v>
      </c>
      <c r="BB1117" s="1">
        <f>BA1117-(((100-AH1117)/100)*14.1)</f>
        <v>31.992441502822668</v>
      </c>
    </row>
    <row r="1118" spans="1:54" x14ac:dyDescent="0.3">
      <c r="A1118">
        <v>1</v>
      </c>
      <c r="B1118" t="s">
        <v>1867</v>
      </c>
      <c r="C1118">
        <v>4</v>
      </c>
      <c r="D1118" t="s">
        <v>1034</v>
      </c>
      <c r="E1118" t="s">
        <v>3154</v>
      </c>
      <c r="F1118" t="s">
        <v>3115</v>
      </c>
      <c r="G1118" t="s">
        <v>3104</v>
      </c>
      <c r="H1118" t="s">
        <v>3088</v>
      </c>
      <c r="I1118" t="s">
        <v>1708</v>
      </c>
      <c r="J1118" t="s">
        <v>3274</v>
      </c>
      <c r="K1118" t="s">
        <v>3558</v>
      </c>
      <c r="L1118" t="s">
        <v>4181</v>
      </c>
      <c r="M1118" t="s">
        <v>3276</v>
      </c>
      <c r="N1118" t="s">
        <v>3277</v>
      </c>
      <c r="O1118" t="s">
        <v>4691</v>
      </c>
      <c r="P1118" t="s">
        <v>1707</v>
      </c>
      <c r="Q1118" t="s">
        <v>1707</v>
      </c>
      <c r="R1118">
        <v>0</v>
      </c>
      <c r="S1118">
        <v>0</v>
      </c>
      <c r="T1118">
        <v>59233</v>
      </c>
      <c r="U1118">
        <v>0.91</v>
      </c>
      <c r="V1118">
        <v>64964</v>
      </c>
      <c r="W1118">
        <v>0</v>
      </c>
      <c r="X1118">
        <v>0</v>
      </c>
      <c r="Y1118">
        <v>0</v>
      </c>
      <c r="Z1118">
        <v>0</v>
      </c>
      <c r="AA1118">
        <v>323</v>
      </c>
      <c r="AB1118">
        <v>647922</v>
      </c>
      <c r="AC1118">
        <v>5</v>
      </c>
      <c r="AD1118">
        <v>10</v>
      </c>
      <c r="AE1118">
        <v>0</v>
      </c>
      <c r="AF1118">
        <v>0</v>
      </c>
      <c r="AG1118">
        <v>0</v>
      </c>
      <c r="AH1118" s="1">
        <f t="shared" si="17"/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48658.5118</v>
      </c>
      <c r="AP1118">
        <v>0.72860000000000003</v>
      </c>
      <c r="AQ1118">
        <v>0</v>
      </c>
      <c r="AR1118">
        <v>0</v>
      </c>
      <c r="AS1118">
        <v>67.021900000000002</v>
      </c>
      <c r="AT1118">
        <v>3068183.602</v>
      </c>
      <c r="AU1118" s="1">
        <v>0</v>
      </c>
      <c r="AV1118" s="1">
        <v>0</v>
      </c>
      <c r="AW1118" s="3">
        <v>0</v>
      </c>
      <c r="AX1118" s="1">
        <v>0</v>
      </c>
      <c r="AY1118" s="1">
        <v>38.049239780173401</v>
      </c>
      <c r="AZ1118" s="1">
        <v>38.049239780173401</v>
      </c>
      <c r="BA1118" s="1">
        <v>2.6279929920187057</v>
      </c>
      <c r="BB1118" s="1">
        <f>BA1118-(((100-AH1118)/100)*14.1)</f>
        <v>-11.472007007981293</v>
      </c>
    </row>
    <row r="1119" spans="1:54" x14ac:dyDescent="0.3">
      <c r="A1119">
        <v>1</v>
      </c>
      <c r="B1119" t="s">
        <v>1968</v>
      </c>
      <c r="C1119">
        <v>2</v>
      </c>
      <c r="D1119" t="s">
        <v>1346</v>
      </c>
      <c r="E1119" t="s">
        <v>3154</v>
      </c>
      <c r="F1119" t="s">
        <v>3116</v>
      </c>
      <c r="G1119" t="s">
        <v>3104</v>
      </c>
      <c r="H1119" t="s">
        <v>3088</v>
      </c>
      <c r="I1119" t="s">
        <v>1545</v>
      </c>
      <c r="J1119" t="s">
        <v>3274</v>
      </c>
      <c r="K1119" t="s">
        <v>3559</v>
      </c>
      <c r="L1119" t="s">
        <v>4191</v>
      </c>
      <c r="M1119" t="s">
        <v>3276</v>
      </c>
      <c r="N1119" t="s">
        <v>3277</v>
      </c>
      <c r="O1119" t="s">
        <v>4692</v>
      </c>
      <c r="P1119" t="s">
        <v>1544</v>
      </c>
      <c r="Q1119" t="s">
        <v>1544</v>
      </c>
      <c r="R1119">
        <v>0</v>
      </c>
      <c r="S1119">
        <v>0</v>
      </c>
      <c r="T1119">
        <v>53199</v>
      </c>
      <c r="U1119">
        <v>0.81</v>
      </c>
      <c r="V1119">
        <v>65604</v>
      </c>
      <c r="W1119">
        <v>0</v>
      </c>
      <c r="X1119">
        <v>0</v>
      </c>
      <c r="Y1119">
        <v>0</v>
      </c>
      <c r="Z1119">
        <v>0</v>
      </c>
      <c r="AA1119">
        <v>355</v>
      </c>
      <c r="AB1119">
        <v>393162</v>
      </c>
      <c r="AC1119">
        <v>5.4</v>
      </c>
      <c r="AD1119">
        <v>6</v>
      </c>
      <c r="AE1119">
        <v>0</v>
      </c>
      <c r="AF1119">
        <v>0</v>
      </c>
      <c r="AG1119">
        <v>0</v>
      </c>
      <c r="AH1119" s="1">
        <f t="shared" si="17"/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53124.763500000001</v>
      </c>
      <c r="AP1119">
        <v>0.78959999999999997</v>
      </c>
      <c r="AQ1119">
        <v>0</v>
      </c>
      <c r="AR1119">
        <v>0</v>
      </c>
      <c r="AS1119">
        <v>89.619100000000003</v>
      </c>
      <c r="AT1119">
        <v>3081650.0619999999</v>
      </c>
      <c r="AU1119" s="1">
        <v>0</v>
      </c>
      <c r="AV1119" s="1">
        <v>0</v>
      </c>
      <c r="AW1119" s="3">
        <v>0</v>
      </c>
      <c r="AX1119" s="1">
        <v>0</v>
      </c>
      <c r="AY1119" s="1">
        <v>31.592901342584302</v>
      </c>
      <c r="AZ1119" s="1">
        <v>17.1929013425843</v>
      </c>
      <c r="BA1119" s="1">
        <v>0.88228235858778969</v>
      </c>
      <c r="BB1119" s="1">
        <f>BA1119-(((100-AH1119)/100)*4.9)</f>
        <v>-4.0177176414122107</v>
      </c>
    </row>
    <row r="1120" spans="1:54" x14ac:dyDescent="0.3">
      <c r="A1120">
        <v>1</v>
      </c>
      <c r="B1120" t="s">
        <v>905</v>
      </c>
      <c r="C1120">
        <v>4</v>
      </c>
      <c r="D1120" t="s">
        <v>1346</v>
      </c>
      <c r="E1120" t="s">
        <v>3154</v>
      </c>
      <c r="F1120" t="s">
        <v>3114</v>
      </c>
      <c r="G1120" t="s">
        <v>3104</v>
      </c>
      <c r="H1120" t="s">
        <v>3090</v>
      </c>
      <c r="I1120" t="s">
        <v>907</v>
      </c>
      <c r="J1120" t="s">
        <v>3274</v>
      </c>
      <c r="K1120" t="s">
        <v>3557</v>
      </c>
      <c r="L1120" t="s">
        <v>4190</v>
      </c>
      <c r="M1120" t="s">
        <v>3276</v>
      </c>
      <c r="N1120" t="s">
        <v>3277</v>
      </c>
      <c r="O1120" t="s">
        <v>4690</v>
      </c>
      <c r="P1120" t="s">
        <v>906</v>
      </c>
      <c r="Q1120" t="s">
        <v>906</v>
      </c>
      <c r="R1120">
        <v>0</v>
      </c>
      <c r="S1120">
        <v>0</v>
      </c>
      <c r="T1120">
        <v>65728</v>
      </c>
      <c r="U1120">
        <v>1.01</v>
      </c>
      <c r="V1120">
        <v>65273</v>
      </c>
      <c r="W1120">
        <v>0</v>
      </c>
      <c r="X1120">
        <v>0</v>
      </c>
      <c r="Y1120">
        <v>0</v>
      </c>
      <c r="Z1120">
        <v>0</v>
      </c>
      <c r="AA1120">
        <v>359</v>
      </c>
      <c r="AB1120">
        <v>444633</v>
      </c>
      <c r="AC1120">
        <v>5.5</v>
      </c>
      <c r="AD1120">
        <v>6.8</v>
      </c>
      <c r="AE1120">
        <v>0</v>
      </c>
      <c r="AF1120">
        <v>0</v>
      </c>
      <c r="AG1120">
        <v>0</v>
      </c>
      <c r="AH1120" s="1">
        <f t="shared" si="17"/>
        <v>0</v>
      </c>
      <c r="AI1120">
        <v>0</v>
      </c>
      <c r="AJ1120">
        <v>0</v>
      </c>
      <c r="AK1120">
        <v>0</v>
      </c>
      <c r="AL1120">
        <v>0</v>
      </c>
      <c r="AM1120">
        <v>23.6998</v>
      </c>
      <c r="AN1120">
        <v>0</v>
      </c>
      <c r="AO1120">
        <v>65448.735200000003</v>
      </c>
      <c r="AP1120">
        <v>0.99470000000000003</v>
      </c>
      <c r="AQ1120">
        <v>0</v>
      </c>
      <c r="AR1120">
        <v>0</v>
      </c>
      <c r="AS1120">
        <v>83.644300000000001</v>
      </c>
      <c r="AT1120">
        <v>2578753.0326</v>
      </c>
      <c r="AU1120" s="1">
        <v>0</v>
      </c>
      <c r="AV1120" s="1">
        <v>0</v>
      </c>
      <c r="AW1120" s="3">
        <v>22.078344315150996</v>
      </c>
      <c r="AX1120" s="1">
        <v>7.3594481050503324</v>
      </c>
      <c r="AY1120" s="1">
        <v>21.801298024913699</v>
      </c>
      <c r="AZ1120" s="1">
        <v>20.411689746489454</v>
      </c>
      <c r="BA1120" s="1">
        <v>32.995912010901314</v>
      </c>
      <c r="BB1120" s="1">
        <f>BA1120-(((100-AH1120)/100)*8.5)</f>
        <v>24.495912010901314</v>
      </c>
    </row>
    <row r="1121" spans="1:54" x14ac:dyDescent="0.3">
      <c r="A1121">
        <v>1</v>
      </c>
      <c r="B1121" t="s">
        <v>1706</v>
      </c>
      <c r="C1121">
        <v>2</v>
      </c>
      <c r="D1121" t="s">
        <v>51</v>
      </c>
      <c r="E1121" t="s">
        <v>3154</v>
      </c>
      <c r="F1121" t="s">
        <v>3115</v>
      </c>
      <c r="G1121" t="s">
        <v>3104</v>
      </c>
      <c r="H1121" t="s">
        <v>3090</v>
      </c>
      <c r="I1121" t="s">
        <v>1708</v>
      </c>
      <c r="J1121" t="s">
        <v>3274</v>
      </c>
      <c r="K1121" t="s">
        <v>3558</v>
      </c>
      <c r="L1121" t="s">
        <v>4181</v>
      </c>
      <c r="M1121" t="s">
        <v>3276</v>
      </c>
      <c r="N1121" t="s">
        <v>3277</v>
      </c>
      <c r="O1121" t="s">
        <v>4691</v>
      </c>
      <c r="P1121" t="s">
        <v>1707</v>
      </c>
      <c r="Q1121" t="s">
        <v>1707</v>
      </c>
      <c r="R1121">
        <v>0</v>
      </c>
      <c r="S1121">
        <v>0</v>
      </c>
      <c r="T1121">
        <v>74238</v>
      </c>
      <c r="U1121">
        <v>1.1399999999999999</v>
      </c>
      <c r="V1121">
        <v>65241</v>
      </c>
      <c r="W1121">
        <v>0</v>
      </c>
      <c r="X1121">
        <v>0</v>
      </c>
      <c r="Y1121">
        <v>0</v>
      </c>
      <c r="Z1121">
        <v>0</v>
      </c>
      <c r="AA1121">
        <v>645</v>
      </c>
      <c r="AB1121">
        <v>432653</v>
      </c>
      <c r="AC1121">
        <v>9.9</v>
      </c>
      <c r="AD1121">
        <v>6.6</v>
      </c>
      <c r="AE1121">
        <v>0</v>
      </c>
      <c r="AF1121">
        <v>0</v>
      </c>
      <c r="AG1121">
        <v>0</v>
      </c>
      <c r="AH1121" s="1">
        <f t="shared" si="17"/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81074.901100000003</v>
      </c>
      <c r="AP1121">
        <v>1.2068000000000001</v>
      </c>
      <c r="AQ1121">
        <v>0</v>
      </c>
      <c r="AR1121">
        <v>0</v>
      </c>
      <c r="AS1121">
        <v>132.83680000000001</v>
      </c>
      <c r="AT1121">
        <v>3536946.014</v>
      </c>
      <c r="AU1121" s="1">
        <v>0</v>
      </c>
      <c r="AV1121" s="1">
        <v>0</v>
      </c>
      <c r="AW1121" s="3">
        <v>0</v>
      </c>
      <c r="AX1121" s="1">
        <v>0</v>
      </c>
      <c r="AY1121" s="1">
        <v>11.2217766277743</v>
      </c>
      <c r="AZ1121" s="1">
        <v>11.2217766277743</v>
      </c>
      <c r="BA1121" s="1">
        <v>3.5644207286946474</v>
      </c>
      <c r="BB1121" s="1">
        <f>BA1121-(((100-AH1121)/100)*14.1)</f>
        <v>-10.535579271305352</v>
      </c>
    </row>
    <row r="1122" spans="1:54" x14ac:dyDescent="0.3">
      <c r="A1122">
        <v>1</v>
      </c>
      <c r="B1122" t="s">
        <v>1543</v>
      </c>
      <c r="C1122">
        <v>4</v>
      </c>
      <c r="D1122" t="s">
        <v>51</v>
      </c>
      <c r="E1122" t="s">
        <v>3154</v>
      </c>
      <c r="F1122" t="s">
        <v>3116</v>
      </c>
      <c r="G1122" t="s">
        <v>3104</v>
      </c>
      <c r="H1122" t="s">
        <v>3090</v>
      </c>
      <c r="I1122" t="s">
        <v>1545</v>
      </c>
      <c r="J1122" t="s">
        <v>3274</v>
      </c>
      <c r="K1122" t="s">
        <v>3559</v>
      </c>
      <c r="L1122" t="s">
        <v>4191</v>
      </c>
      <c r="M1122" t="s">
        <v>3276</v>
      </c>
      <c r="N1122" t="s">
        <v>3277</v>
      </c>
      <c r="O1122" t="s">
        <v>4692</v>
      </c>
      <c r="P1122" t="s">
        <v>1544</v>
      </c>
      <c r="Q1122" t="s">
        <v>1544</v>
      </c>
      <c r="R1122">
        <v>0</v>
      </c>
      <c r="S1122">
        <v>0</v>
      </c>
      <c r="T1122">
        <v>63230</v>
      </c>
      <c r="U1122">
        <v>0.98</v>
      </c>
      <c r="V1122">
        <v>64542</v>
      </c>
      <c r="W1122">
        <v>0</v>
      </c>
      <c r="X1122">
        <v>0</v>
      </c>
      <c r="Y1122">
        <v>0</v>
      </c>
      <c r="Z1122">
        <v>0</v>
      </c>
      <c r="AA1122">
        <v>380</v>
      </c>
      <c r="AB1122">
        <v>761539</v>
      </c>
      <c r="AC1122">
        <v>5.9</v>
      </c>
      <c r="AD1122">
        <v>11.8</v>
      </c>
      <c r="AE1122">
        <v>0</v>
      </c>
      <c r="AF1122">
        <v>0</v>
      </c>
      <c r="AG1122">
        <v>0</v>
      </c>
      <c r="AH1122" s="1">
        <f t="shared" si="17"/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59749.836300000003</v>
      </c>
      <c r="AP1122">
        <v>0.91469999999999996</v>
      </c>
      <c r="AQ1122">
        <v>0</v>
      </c>
      <c r="AR1122">
        <v>0</v>
      </c>
      <c r="AS1122">
        <v>94.800799999999995</v>
      </c>
      <c r="AT1122">
        <v>3572362.2847000002</v>
      </c>
      <c r="AU1122" s="1">
        <v>0</v>
      </c>
      <c r="AV1122" s="1">
        <v>0</v>
      </c>
      <c r="AW1122" s="3">
        <v>0</v>
      </c>
      <c r="AX1122" s="1">
        <v>0</v>
      </c>
      <c r="AY1122" s="1">
        <v>23.071146580174101</v>
      </c>
      <c r="AZ1122" s="1">
        <v>8.671146580174101</v>
      </c>
      <c r="BA1122" s="1">
        <v>9.6359743040685348</v>
      </c>
      <c r="BB1122" s="1">
        <f>BA1122-(((100-AH1122)/100)*4.9)</f>
        <v>4.7359743040685345</v>
      </c>
    </row>
    <row r="1123" spans="1:54" x14ac:dyDescent="0.3">
      <c r="A1123">
        <v>1</v>
      </c>
      <c r="B1123" t="s">
        <v>2634</v>
      </c>
      <c r="C1123">
        <v>2</v>
      </c>
      <c r="D1123" t="s">
        <v>2824</v>
      </c>
      <c r="E1123" t="s">
        <v>3155</v>
      </c>
      <c r="F1123" t="s">
        <v>3114</v>
      </c>
      <c r="G1123" t="s">
        <v>3089</v>
      </c>
      <c r="H1123" t="s">
        <v>3088</v>
      </c>
      <c r="I1123" t="s">
        <v>416</v>
      </c>
      <c r="J1123" t="s">
        <v>3274</v>
      </c>
      <c r="K1123" t="s">
        <v>3560</v>
      </c>
      <c r="L1123" t="s">
        <v>4192</v>
      </c>
      <c r="M1123" t="s">
        <v>3276</v>
      </c>
      <c r="N1123" t="s">
        <v>3277</v>
      </c>
      <c r="O1123" t="s">
        <v>4693</v>
      </c>
      <c r="P1123" t="s">
        <v>415</v>
      </c>
      <c r="Q1123" t="s">
        <v>415</v>
      </c>
      <c r="R1123">
        <v>83317</v>
      </c>
      <c r="S1123">
        <v>1.26</v>
      </c>
      <c r="T1123">
        <v>9646</v>
      </c>
      <c r="U1123">
        <v>0.15</v>
      </c>
      <c r="V1123">
        <v>66046</v>
      </c>
      <c r="W1123">
        <v>241</v>
      </c>
      <c r="X1123">
        <v>113788</v>
      </c>
      <c r="Y1123">
        <v>4</v>
      </c>
      <c r="Z1123">
        <v>1.7</v>
      </c>
      <c r="AA1123">
        <v>0</v>
      </c>
      <c r="AB1123">
        <v>70332</v>
      </c>
      <c r="AC1123">
        <v>0</v>
      </c>
      <c r="AD1123">
        <v>1.1000000000000001</v>
      </c>
      <c r="AE1123">
        <v>90</v>
      </c>
      <c r="AF1123">
        <v>62</v>
      </c>
      <c r="AG1123">
        <v>100</v>
      </c>
      <c r="AH1123" s="1">
        <f t="shared" si="17"/>
        <v>84</v>
      </c>
      <c r="AI1123">
        <v>155720.5955</v>
      </c>
      <c r="AJ1123">
        <v>2.3338999999999999</v>
      </c>
      <c r="AK1123">
        <v>0</v>
      </c>
      <c r="AL1123">
        <v>0</v>
      </c>
      <c r="AM1123">
        <v>168.6987</v>
      </c>
      <c r="AN1123">
        <v>2411744.8390000002</v>
      </c>
      <c r="AO1123">
        <v>0</v>
      </c>
      <c r="AP1123">
        <v>0</v>
      </c>
      <c r="AQ1123">
        <v>0</v>
      </c>
      <c r="AR1123">
        <v>0</v>
      </c>
      <c r="AS1123">
        <v>12.208600000000001</v>
      </c>
      <c r="AT1123">
        <v>1147190.665</v>
      </c>
      <c r="AU1123" s="1">
        <v>100</v>
      </c>
      <c r="AV1123" s="1">
        <v>67.765904616404654</v>
      </c>
      <c r="AW1123" s="3">
        <v>93.251460831044412</v>
      </c>
      <c r="AX1123" s="1">
        <v>87.005788482483027</v>
      </c>
      <c r="AY1123" s="1">
        <v>76.550130012857807</v>
      </c>
      <c r="AZ1123" s="1">
        <v>76.355216840095053</v>
      </c>
      <c r="BA1123" s="1">
        <v>27.985996414404497</v>
      </c>
      <c r="BB1123" s="1">
        <f>BA1123-(((100-AH1123)/100)*8.5)</f>
        <v>26.625996414404497</v>
      </c>
    </row>
    <row r="1124" spans="1:54" x14ac:dyDescent="0.3">
      <c r="A1124">
        <v>1</v>
      </c>
      <c r="B1124" t="s">
        <v>2642</v>
      </c>
      <c r="C1124">
        <v>4</v>
      </c>
      <c r="D1124" t="s">
        <v>2824</v>
      </c>
      <c r="E1124" t="s">
        <v>3155</v>
      </c>
      <c r="F1124" t="s">
        <v>3115</v>
      </c>
      <c r="G1124" t="s">
        <v>3089</v>
      </c>
      <c r="H1124" t="s">
        <v>3088</v>
      </c>
      <c r="I1124" t="s">
        <v>200</v>
      </c>
      <c r="J1124" t="s">
        <v>3274</v>
      </c>
      <c r="K1124" t="s">
        <v>3561</v>
      </c>
      <c r="L1124" t="s">
        <v>4184</v>
      </c>
      <c r="M1124" t="s">
        <v>3276</v>
      </c>
      <c r="N1124" t="s">
        <v>3277</v>
      </c>
      <c r="O1124" t="s">
        <v>4694</v>
      </c>
      <c r="P1124" t="s">
        <v>199</v>
      </c>
      <c r="Q1124" t="s">
        <v>199</v>
      </c>
      <c r="R1124">
        <v>158036</v>
      </c>
      <c r="S1124">
        <v>2.44</v>
      </c>
      <c r="T1124">
        <v>167088</v>
      </c>
      <c r="U1124">
        <v>2.58</v>
      </c>
      <c r="V1124">
        <v>64729</v>
      </c>
      <c r="W1124">
        <v>727</v>
      </c>
      <c r="X1124">
        <v>416030</v>
      </c>
      <c r="Y1124">
        <v>11</v>
      </c>
      <c r="Z1124">
        <v>6.4</v>
      </c>
      <c r="AA1124">
        <v>313</v>
      </c>
      <c r="AB1124">
        <v>340683</v>
      </c>
      <c r="AC1124">
        <v>4.8</v>
      </c>
      <c r="AD1124">
        <v>5.3</v>
      </c>
      <c r="AE1124">
        <v>49</v>
      </c>
      <c r="AF1124">
        <v>55</v>
      </c>
      <c r="AG1124">
        <v>70</v>
      </c>
      <c r="AH1124" s="1">
        <f t="shared" si="17"/>
        <v>58</v>
      </c>
      <c r="AI1124">
        <v>141033.63399999999</v>
      </c>
      <c r="AJ1124">
        <v>2.1147999999999998</v>
      </c>
      <c r="AK1124">
        <v>0</v>
      </c>
      <c r="AL1124">
        <v>0</v>
      </c>
      <c r="AM1124">
        <v>167.14019999999999</v>
      </c>
      <c r="AN1124">
        <v>2699155.4925000002</v>
      </c>
      <c r="AO1124">
        <v>21742.744500000001</v>
      </c>
      <c r="AP1124">
        <v>0.32600000000000001</v>
      </c>
      <c r="AQ1124">
        <v>0</v>
      </c>
      <c r="AR1124">
        <v>0</v>
      </c>
      <c r="AS1124">
        <v>0</v>
      </c>
      <c r="AT1124">
        <v>1702191.8459999999</v>
      </c>
      <c r="AU1124" s="1">
        <v>86.642567735956845</v>
      </c>
      <c r="AV1124" s="1">
        <v>61.325664277609249</v>
      </c>
      <c r="AW1124" s="3">
        <v>100</v>
      </c>
      <c r="AX1124" s="1">
        <v>82.656077337855365</v>
      </c>
      <c r="AY1124" s="1">
        <v>89.432208127668204</v>
      </c>
      <c r="AZ1124" s="1">
        <v>89.432208127668204</v>
      </c>
      <c r="BA1124" s="1">
        <v>14.113295697878151</v>
      </c>
      <c r="BB1124" s="1">
        <f>BA1124-(((100-AH1124)/100)*14.1)</f>
        <v>8.1912956978781502</v>
      </c>
    </row>
    <row r="1125" spans="1:54" x14ac:dyDescent="0.3">
      <c r="A1125">
        <v>1</v>
      </c>
      <c r="B1125" t="s">
        <v>2941</v>
      </c>
      <c r="C1125">
        <v>2</v>
      </c>
      <c r="D1125" t="s">
        <v>2819</v>
      </c>
      <c r="E1125" t="s">
        <v>3155</v>
      </c>
      <c r="F1125" t="s">
        <v>3116</v>
      </c>
      <c r="G1125" t="s">
        <v>3089</v>
      </c>
      <c r="H1125" t="s">
        <v>3088</v>
      </c>
      <c r="I1125" t="s">
        <v>2068</v>
      </c>
      <c r="J1125" t="s">
        <v>3274</v>
      </c>
      <c r="K1125" t="s">
        <v>3562</v>
      </c>
      <c r="L1125" t="s">
        <v>4193</v>
      </c>
      <c r="M1125" t="s">
        <v>3276</v>
      </c>
      <c r="N1125" t="s">
        <v>3277</v>
      </c>
      <c r="O1125" t="s">
        <v>4695</v>
      </c>
      <c r="P1125" t="s">
        <v>2067</v>
      </c>
      <c r="Q1125" t="s">
        <v>2067</v>
      </c>
      <c r="R1125">
        <v>0</v>
      </c>
      <c r="S1125">
        <v>0</v>
      </c>
      <c r="T1125">
        <v>0</v>
      </c>
      <c r="U1125">
        <v>0</v>
      </c>
      <c r="V1125">
        <v>65278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s="1">
        <f t="shared" si="17"/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 s="1">
        <v>0</v>
      </c>
      <c r="AV1125" s="1">
        <v>0</v>
      </c>
      <c r="AW1125" s="3">
        <v>0</v>
      </c>
      <c r="AX1125" s="1">
        <v>0</v>
      </c>
      <c r="AY1125" s="1">
        <v>8.5902832361504</v>
      </c>
      <c r="AZ1125" s="1">
        <v>0</v>
      </c>
      <c r="BA1125" s="1">
        <v>-5.4701506232442512</v>
      </c>
      <c r="BB1125" s="1">
        <f>BA1125-(((100-AH1125)/100)*4.9)</f>
        <v>-10.370150623244252</v>
      </c>
    </row>
    <row r="1126" spans="1:54" x14ac:dyDescent="0.3">
      <c r="A1126">
        <v>1</v>
      </c>
      <c r="B1126" t="s">
        <v>975</v>
      </c>
      <c r="C1126">
        <v>4</v>
      </c>
      <c r="D1126" t="s">
        <v>2819</v>
      </c>
      <c r="E1126" t="s">
        <v>3155</v>
      </c>
      <c r="F1126" t="s">
        <v>3114</v>
      </c>
      <c r="G1126" t="s">
        <v>3089</v>
      </c>
      <c r="H1126" t="s">
        <v>3090</v>
      </c>
      <c r="I1126" t="s">
        <v>416</v>
      </c>
      <c r="J1126" t="s">
        <v>3274</v>
      </c>
      <c r="K1126" t="s">
        <v>3560</v>
      </c>
      <c r="L1126" t="s">
        <v>4192</v>
      </c>
      <c r="M1126" t="s">
        <v>3276</v>
      </c>
      <c r="N1126" t="s">
        <v>3277</v>
      </c>
      <c r="O1126" t="s">
        <v>4693</v>
      </c>
      <c r="P1126" t="s">
        <v>415</v>
      </c>
      <c r="Q1126" t="s">
        <v>415</v>
      </c>
      <c r="R1126">
        <v>0</v>
      </c>
      <c r="S1126">
        <v>0</v>
      </c>
      <c r="T1126">
        <v>0</v>
      </c>
      <c r="U1126">
        <v>0</v>
      </c>
      <c r="V1126">
        <v>63906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s="1">
        <f t="shared" si="17"/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 s="1">
        <v>0</v>
      </c>
      <c r="AV1126" s="1">
        <v>0</v>
      </c>
      <c r="AW1126" s="3">
        <v>0</v>
      </c>
      <c r="AX1126" s="1">
        <v>0</v>
      </c>
      <c r="AY1126" s="1">
        <v>10.571552969960299</v>
      </c>
      <c r="AZ1126" s="1">
        <v>0</v>
      </c>
      <c r="BA1126" s="1">
        <v>25.598598403737601</v>
      </c>
      <c r="BB1126" s="1">
        <f>BA1126-(((100-AH1126)/100)*8.5)</f>
        <v>17.098598403737601</v>
      </c>
    </row>
    <row r="1127" spans="1:54" x14ac:dyDescent="0.3">
      <c r="A1127">
        <v>1</v>
      </c>
      <c r="B1127" t="s">
        <v>2933</v>
      </c>
      <c r="C1127">
        <v>2</v>
      </c>
      <c r="D1127" t="s">
        <v>2888</v>
      </c>
      <c r="E1127" t="s">
        <v>3155</v>
      </c>
      <c r="F1127" t="s">
        <v>3115</v>
      </c>
      <c r="G1127" t="s">
        <v>3089</v>
      </c>
      <c r="H1127" t="s">
        <v>3090</v>
      </c>
      <c r="I1127" t="s">
        <v>200</v>
      </c>
      <c r="J1127" t="s">
        <v>3274</v>
      </c>
      <c r="K1127" t="s">
        <v>3561</v>
      </c>
      <c r="L1127" t="s">
        <v>4184</v>
      </c>
      <c r="M1127" t="s">
        <v>3276</v>
      </c>
      <c r="N1127" t="s">
        <v>3277</v>
      </c>
      <c r="O1127" t="s">
        <v>4694</v>
      </c>
      <c r="P1127" t="s">
        <v>199</v>
      </c>
      <c r="Q1127" t="s">
        <v>199</v>
      </c>
      <c r="R1127">
        <v>0</v>
      </c>
      <c r="S1127">
        <v>0</v>
      </c>
      <c r="T1127">
        <v>0</v>
      </c>
      <c r="U1127">
        <v>0</v>
      </c>
      <c r="V1127">
        <v>65014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s="1">
        <f t="shared" si="17"/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 s="1">
        <v>0</v>
      </c>
      <c r="AV1127" s="1">
        <v>0</v>
      </c>
      <c r="AW1127" s="3">
        <v>0</v>
      </c>
      <c r="AX1127" s="1">
        <v>0</v>
      </c>
      <c r="AY1127" s="1">
        <v>8.3990409838521494</v>
      </c>
      <c r="AZ1127" s="1">
        <v>0</v>
      </c>
      <c r="BA1127" s="1">
        <v>-7.4464631064808939</v>
      </c>
      <c r="BB1127" s="1">
        <f>BA1127-(((100-AH1127)/100)*14.1)</f>
        <v>-21.546463106480893</v>
      </c>
    </row>
    <row r="1128" spans="1:54" x14ac:dyDescent="0.3">
      <c r="A1128">
        <v>1</v>
      </c>
      <c r="B1128" t="s">
        <v>2307</v>
      </c>
      <c r="C1128">
        <v>2</v>
      </c>
      <c r="D1128" t="s">
        <v>2261</v>
      </c>
      <c r="E1128" t="s">
        <v>3153</v>
      </c>
      <c r="F1128" t="s">
        <v>3116</v>
      </c>
      <c r="G1128" t="s">
        <v>3089</v>
      </c>
      <c r="H1128" t="s">
        <v>3088</v>
      </c>
      <c r="I1128" t="s">
        <v>1652</v>
      </c>
      <c r="J1128" t="s">
        <v>3274</v>
      </c>
      <c r="K1128" t="s">
        <v>3556</v>
      </c>
      <c r="L1128" t="s">
        <v>4189</v>
      </c>
      <c r="M1128" t="s">
        <v>3276</v>
      </c>
      <c r="N1128" t="s">
        <v>3277</v>
      </c>
      <c r="O1128" t="s">
        <v>4689</v>
      </c>
      <c r="P1128" t="s">
        <v>1651</v>
      </c>
      <c r="Q1128" t="s">
        <v>1651</v>
      </c>
      <c r="R1128">
        <v>159504</v>
      </c>
      <c r="S1128">
        <v>2.44</v>
      </c>
      <c r="T1128">
        <v>0</v>
      </c>
      <c r="U1128">
        <v>0</v>
      </c>
      <c r="V1128">
        <v>65298</v>
      </c>
      <c r="W1128">
        <v>915</v>
      </c>
      <c r="X1128">
        <v>212072</v>
      </c>
      <c r="Y1128">
        <v>14</v>
      </c>
      <c r="Z1128">
        <v>3.2</v>
      </c>
      <c r="AA1128">
        <v>0</v>
      </c>
      <c r="AB1128">
        <v>46944</v>
      </c>
      <c r="AC1128">
        <v>0</v>
      </c>
      <c r="AD1128">
        <v>0.7</v>
      </c>
      <c r="AE1128">
        <v>100</v>
      </c>
      <c r="AF1128">
        <v>82</v>
      </c>
      <c r="AG1128">
        <v>100</v>
      </c>
      <c r="AH1128" s="1">
        <f t="shared" si="17"/>
        <v>94</v>
      </c>
      <c r="AI1128">
        <v>173451.63810000001</v>
      </c>
      <c r="AJ1128">
        <v>2.5588000000000002</v>
      </c>
      <c r="AK1128">
        <v>0</v>
      </c>
      <c r="AL1128">
        <v>0</v>
      </c>
      <c r="AM1128">
        <v>290.79160000000002</v>
      </c>
      <c r="AN1128">
        <v>3116425.1579999998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940663.53200000001</v>
      </c>
      <c r="AU1128" s="1">
        <v>100</v>
      </c>
      <c r="AV1128" s="1">
        <v>76.814321700223914</v>
      </c>
      <c r="AW1128" s="3">
        <v>100</v>
      </c>
      <c r="AX1128" s="1">
        <v>92.271440566741305</v>
      </c>
      <c r="AY1128" s="1">
        <v>102.474929734409</v>
      </c>
      <c r="AZ1128" s="1">
        <v>101.36201717601975</v>
      </c>
      <c r="BA1128" s="1">
        <v>82.983949519332569</v>
      </c>
      <c r="BB1128" s="1">
        <f>BA1128-(((100-AH1128)/100)*4.9)</f>
        <v>82.689949519332572</v>
      </c>
    </row>
    <row r="1129" spans="1:54" x14ac:dyDescent="0.3">
      <c r="A1129">
        <v>1</v>
      </c>
      <c r="B1129" t="s">
        <v>2913</v>
      </c>
      <c r="C1129">
        <v>4</v>
      </c>
      <c r="D1129" t="s">
        <v>2888</v>
      </c>
      <c r="E1129" t="s">
        <v>3155</v>
      </c>
      <c r="F1129" t="s">
        <v>3116</v>
      </c>
      <c r="G1129" t="s">
        <v>3089</v>
      </c>
      <c r="H1129" t="s">
        <v>3090</v>
      </c>
      <c r="I1129" t="s">
        <v>2068</v>
      </c>
      <c r="J1129" t="s">
        <v>3274</v>
      </c>
      <c r="K1129" t="s">
        <v>3562</v>
      </c>
      <c r="L1129" t="s">
        <v>4193</v>
      </c>
      <c r="M1129" t="s">
        <v>3276</v>
      </c>
      <c r="N1129" t="s">
        <v>3277</v>
      </c>
      <c r="O1129" t="s">
        <v>4695</v>
      </c>
      <c r="P1129" t="s">
        <v>2067</v>
      </c>
      <c r="Q1129" t="s">
        <v>2067</v>
      </c>
      <c r="R1129">
        <v>0</v>
      </c>
      <c r="S1129">
        <v>0</v>
      </c>
      <c r="T1129">
        <v>76241</v>
      </c>
      <c r="U1129">
        <v>1.1200000000000001</v>
      </c>
      <c r="V1129">
        <v>67830</v>
      </c>
      <c r="W1129">
        <v>0</v>
      </c>
      <c r="X1129">
        <v>0</v>
      </c>
      <c r="Y1129">
        <v>0</v>
      </c>
      <c r="Z1129">
        <v>0</v>
      </c>
      <c r="AA1129">
        <v>714</v>
      </c>
      <c r="AB1129">
        <v>961038</v>
      </c>
      <c r="AC1129">
        <v>10.5</v>
      </c>
      <c r="AD1129">
        <v>14.2</v>
      </c>
      <c r="AE1129">
        <v>0</v>
      </c>
      <c r="AF1129">
        <v>0</v>
      </c>
      <c r="AG1129">
        <v>0</v>
      </c>
      <c r="AH1129" s="1">
        <f t="shared" si="17"/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76302.352100000004</v>
      </c>
      <c r="AP1129">
        <v>1.1626000000000001</v>
      </c>
      <c r="AQ1129">
        <v>0</v>
      </c>
      <c r="AR1129">
        <v>0</v>
      </c>
      <c r="AS1129">
        <v>150.3896</v>
      </c>
      <c r="AT1129">
        <v>3714171.6250999998</v>
      </c>
      <c r="AU1129" s="1">
        <v>0</v>
      </c>
      <c r="AV1129" s="1">
        <v>0</v>
      </c>
      <c r="AW1129" s="3">
        <v>0</v>
      </c>
      <c r="AX1129" s="1">
        <v>0</v>
      </c>
      <c r="AY1129" s="1">
        <v>29.619281298866301</v>
      </c>
      <c r="AZ1129" s="1">
        <v>15.219281298866301</v>
      </c>
      <c r="BA1129" s="1">
        <v>-1.4599961066770344</v>
      </c>
      <c r="BB1129" s="1">
        <f>BA1129-(((100-AH1129)/100)*4.9)</f>
        <v>-6.359996106677035</v>
      </c>
    </row>
    <row r="1130" spans="1:54" x14ac:dyDescent="0.3">
      <c r="A1130">
        <v>1</v>
      </c>
      <c r="B1130" t="s">
        <v>1746</v>
      </c>
      <c r="C1130">
        <v>2</v>
      </c>
      <c r="D1130" t="s">
        <v>2668</v>
      </c>
      <c r="E1130" t="s">
        <v>3155</v>
      </c>
      <c r="F1130" t="s">
        <v>3114</v>
      </c>
      <c r="G1130" t="s">
        <v>3104</v>
      </c>
      <c r="H1130" t="s">
        <v>3088</v>
      </c>
      <c r="I1130" t="s">
        <v>416</v>
      </c>
      <c r="J1130" t="s">
        <v>3274</v>
      </c>
      <c r="K1130" t="s">
        <v>3560</v>
      </c>
      <c r="L1130" t="s">
        <v>4192</v>
      </c>
      <c r="M1130" t="s">
        <v>3276</v>
      </c>
      <c r="N1130" t="s">
        <v>3277</v>
      </c>
      <c r="O1130" t="s">
        <v>4693</v>
      </c>
      <c r="P1130" t="s">
        <v>415</v>
      </c>
      <c r="Q1130" t="s">
        <v>415</v>
      </c>
      <c r="R1130">
        <v>0</v>
      </c>
      <c r="S1130">
        <v>0</v>
      </c>
      <c r="T1130">
        <v>74380</v>
      </c>
      <c r="U1130">
        <v>1.1399999999999999</v>
      </c>
      <c r="V1130">
        <v>65429</v>
      </c>
      <c r="W1130">
        <v>0</v>
      </c>
      <c r="X1130">
        <v>0</v>
      </c>
      <c r="Y1130">
        <v>0</v>
      </c>
      <c r="Z1130">
        <v>0</v>
      </c>
      <c r="AA1130">
        <v>439</v>
      </c>
      <c r="AB1130">
        <v>316375</v>
      </c>
      <c r="AC1130">
        <v>6.7</v>
      </c>
      <c r="AD1130">
        <v>4.8</v>
      </c>
      <c r="AE1130">
        <v>0</v>
      </c>
      <c r="AF1130">
        <v>0</v>
      </c>
      <c r="AG1130">
        <v>0</v>
      </c>
      <c r="AH1130" s="1">
        <f t="shared" si="17"/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77388.709300000002</v>
      </c>
      <c r="AP1130">
        <v>1.1384000000000001</v>
      </c>
      <c r="AQ1130">
        <v>0</v>
      </c>
      <c r="AR1130">
        <v>0</v>
      </c>
      <c r="AS1130">
        <v>122.21550000000001</v>
      </c>
      <c r="AT1130">
        <v>2744378.986</v>
      </c>
      <c r="AU1130" s="1">
        <v>0</v>
      </c>
      <c r="AV1130" s="1">
        <v>0</v>
      </c>
      <c r="AW1130" s="3">
        <v>0</v>
      </c>
      <c r="AX1130" s="1">
        <v>0</v>
      </c>
      <c r="AY1130" s="1">
        <v>7.5575750737398302</v>
      </c>
      <c r="AZ1130" s="1">
        <v>6.0575750737398302</v>
      </c>
      <c r="BA1130" s="1">
        <v>-9.7051059444656236</v>
      </c>
      <c r="BB1130" s="1">
        <f>BA1130-(((100-AH1130)/100)*8.5)</f>
        <v>-18.205105944465622</v>
      </c>
    </row>
    <row r="1131" spans="1:54" x14ac:dyDescent="0.3">
      <c r="A1131">
        <v>1</v>
      </c>
      <c r="B1131" t="s">
        <v>198</v>
      </c>
      <c r="C1131">
        <v>4</v>
      </c>
      <c r="D1131" t="s">
        <v>2668</v>
      </c>
      <c r="E1131" t="s">
        <v>3155</v>
      </c>
      <c r="F1131" t="s">
        <v>3115</v>
      </c>
      <c r="G1131" t="s">
        <v>3104</v>
      </c>
      <c r="H1131" t="s">
        <v>3088</v>
      </c>
      <c r="I1131" t="s">
        <v>200</v>
      </c>
      <c r="J1131" t="s">
        <v>3274</v>
      </c>
      <c r="K1131" t="s">
        <v>3561</v>
      </c>
      <c r="L1131" t="s">
        <v>4184</v>
      </c>
      <c r="M1131" t="s">
        <v>3276</v>
      </c>
      <c r="N1131" t="s">
        <v>3277</v>
      </c>
      <c r="O1131" t="s">
        <v>4694</v>
      </c>
      <c r="P1131" t="s">
        <v>199</v>
      </c>
      <c r="Q1131" t="s">
        <v>199</v>
      </c>
      <c r="R1131">
        <v>0</v>
      </c>
      <c r="S1131">
        <v>0</v>
      </c>
      <c r="T1131">
        <v>325979</v>
      </c>
      <c r="U1131">
        <v>4.96</v>
      </c>
      <c r="V1131">
        <v>65716</v>
      </c>
      <c r="W1131">
        <v>0</v>
      </c>
      <c r="X1131">
        <v>0</v>
      </c>
      <c r="Y1131">
        <v>0</v>
      </c>
      <c r="Z1131">
        <v>0</v>
      </c>
      <c r="AA1131">
        <v>1490</v>
      </c>
      <c r="AB1131">
        <v>816742</v>
      </c>
      <c r="AC1131">
        <v>22.7</v>
      </c>
      <c r="AD1131">
        <v>12.4</v>
      </c>
      <c r="AE1131">
        <v>0</v>
      </c>
      <c r="AF1131">
        <v>0</v>
      </c>
      <c r="AG1131">
        <v>0</v>
      </c>
      <c r="AH1131" s="1">
        <f t="shared" si="17"/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157694.9823</v>
      </c>
      <c r="AO1131">
        <v>83554.274999999994</v>
      </c>
      <c r="AP1131">
        <v>1.3036000000000001</v>
      </c>
      <c r="AQ1131">
        <v>0</v>
      </c>
      <c r="AR1131">
        <v>0</v>
      </c>
      <c r="AS1131">
        <v>163.24420000000001</v>
      </c>
      <c r="AT1131">
        <v>4024713.6606999999</v>
      </c>
      <c r="AU1131" s="1">
        <v>0</v>
      </c>
      <c r="AV1131" s="1">
        <v>3.7704345930886127</v>
      </c>
      <c r="AW1131" s="3">
        <v>0</v>
      </c>
      <c r="AX1131" s="1">
        <v>1.2568115310295376</v>
      </c>
      <c r="AY1131" s="1">
        <v>15.2455136161296</v>
      </c>
      <c r="AZ1131" s="1">
        <v>15.2455136161296</v>
      </c>
      <c r="BA1131" s="1">
        <v>83.161378236324708</v>
      </c>
      <c r="BB1131" s="1">
        <f>BA1131-(((100-AH1131)/100)*14.1)</f>
        <v>69.061378236324714</v>
      </c>
    </row>
    <row r="1132" spans="1:54" x14ac:dyDescent="0.3">
      <c r="A1132">
        <v>1</v>
      </c>
      <c r="B1132" t="s">
        <v>2893</v>
      </c>
      <c r="C1132">
        <v>2</v>
      </c>
      <c r="D1132" t="s">
        <v>2038</v>
      </c>
      <c r="E1132" t="s">
        <v>3155</v>
      </c>
      <c r="F1132" t="s">
        <v>3116</v>
      </c>
      <c r="G1132" t="s">
        <v>3104</v>
      </c>
      <c r="H1132" t="s">
        <v>3088</v>
      </c>
      <c r="I1132" t="s">
        <v>2068</v>
      </c>
      <c r="J1132" t="s">
        <v>3274</v>
      </c>
      <c r="K1132" t="s">
        <v>3562</v>
      </c>
      <c r="L1132" t="s">
        <v>4193</v>
      </c>
      <c r="M1132" t="s">
        <v>3276</v>
      </c>
      <c r="N1132" t="s">
        <v>3277</v>
      </c>
      <c r="O1132" t="s">
        <v>4695</v>
      </c>
      <c r="P1132" t="s">
        <v>2067</v>
      </c>
      <c r="Q1132" t="s">
        <v>2067</v>
      </c>
      <c r="R1132">
        <v>0</v>
      </c>
      <c r="S1132">
        <v>0</v>
      </c>
      <c r="T1132">
        <v>65872</v>
      </c>
      <c r="U1132">
        <v>1</v>
      </c>
      <c r="V1132">
        <v>65703</v>
      </c>
      <c r="W1132">
        <v>0</v>
      </c>
      <c r="X1132">
        <v>0</v>
      </c>
      <c r="Y1132">
        <v>0</v>
      </c>
      <c r="Z1132">
        <v>0</v>
      </c>
      <c r="AA1132">
        <v>582</v>
      </c>
      <c r="AB1132">
        <v>549009</v>
      </c>
      <c r="AC1132">
        <v>8.9</v>
      </c>
      <c r="AD1132">
        <v>8.4</v>
      </c>
      <c r="AE1132">
        <v>0</v>
      </c>
      <c r="AF1132">
        <v>0</v>
      </c>
      <c r="AG1132">
        <v>0</v>
      </c>
      <c r="AH1132" s="1">
        <f t="shared" si="17"/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263858.27289999998</v>
      </c>
      <c r="AO1132">
        <v>69243.054499999998</v>
      </c>
      <c r="AP1132">
        <v>1.0266999999999999</v>
      </c>
      <c r="AQ1132">
        <v>8.1829999999999998</v>
      </c>
      <c r="AR1132">
        <v>0</v>
      </c>
      <c r="AS1132">
        <v>123.4645</v>
      </c>
      <c r="AT1132">
        <v>3885038.182</v>
      </c>
      <c r="AU1132" s="1">
        <v>0</v>
      </c>
      <c r="AV1132" s="1">
        <v>6.3597218144206424</v>
      </c>
      <c r="AW1132" s="3">
        <v>0</v>
      </c>
      <c r="AX1132" s="1">
        <v>2.1199072714735476</v>
      </c>
      <c r="AY1132" s="1">
        <v>27.1025332586213</v>
      </c>
      <c r="AZ1132" s="1">
        <v>13.00779990571349</v>
      </c>
      <c r="BA1132" s="1">
        <v>-4.1996640268778433</v>
      </c>
      <c r="BB1132" s="1">
        <f>BA1132-(((100-AH1132)/100)*4.9)</f>
        <v>-9.0996640268778428</v>
      </c>
    </row>
    <row r="1133" spans="1:54" x14ac:dyDescent="0.3">
      <c r="A1133">
        <v>1</v>
      </c>
      <c r="B1133" t="s">
        <v>414</v>
      </c>
      <c r="C1133">
        <v>4</v>
      </c>
      <c r="D1133" t="s">
        <v>2038</v>
      </c>
      <c r="E1133" t="s">
        <v>3155</v>
      </c>
      <c r="F1133" t="s">
        <v>3114</v>
      </c>
      <c r="G1133" t="s">
        <v>3104</v>
      </c>
      <c r="H1133" t="s">
        <v>3090</v>
      </c>
      <c r="I1133" t="s">
        <v>416</v>
      </c>
      <c r="J1133" t="s">
        <v>3274</v>
      </c>
      <c r="K1133" t="s">
        <v>3560</v>
      </c>
      <c r="L1133" t="s">
        <v>4192</v>
      </c>
      <c r="M1133" t="s">
        <v>3276</v>
      </c>
      <c r="N1133" t="s">
        <v>3277</v>
      </c>
      <c r="O1133" t="s">
        <v>4693</v>
      </c>
      <c r="P1133" t="s">
        <v>415</v>
      </c>
      <c r="Q1133" t="s">
        <v>415</v>
      </c>
      <c r="R1133">
        <v>0</v>
      </c>
      <c r="S1133">
        <v>0</v>
      </c>
      <c r="T1133">
        <v>75121</v>
      </c>
      <c r="U1133">
        <v>1.1299999999999999</v>
      </c>
      <c r="V1133">
        <v>66355</v>
      </c>
      <c r="W1133">
        <v>0</v>
      </c>
      <c r="X1133">
        <v>0</v>
      </c>
      <c r="Y1133">
        <v>0</v>
      </c>
      <c r="Z1133">
        <v>0</v>
      </c>
      <c r="AA1133">
        <v>440</v>
      </c>
      <c r="AB1133">
        <v>539368</v>
      </c>
      <c r="AC1133">
        <v>6.6</v>
      </c>
      <c r="AD1133">
        <v>8.1</v>
      </c>
      <c r="AE1133">
        <v>0</v>
      </c>
      <c r="AF1133">
        <v>0</v>
      </c>
      <c r="AG1133">
        <v>0</v>
      </c>
      <c r="AH1133" s="1">
        <f t="shared" si="17"/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84836.92</v>
      </c>
      <c r="AO1133">
        <v>67752.471300000005</v>
      </c>
      <c r="AP1133">
        <v>1.0194000000000001</v>
      </c>
      <c r="AQ1133">
        <v>0</v>
      </c>
      <c r="AR1133">
        <v>0</v>
      </c>
      <c r="AS1133">
        <v>100.5179</v>
      </c>
      <c r="AT1133">
        <v>2608066.5051000002</v>
      </c>
      <c r="AU1133" s="1">
        <v>0</v>
      </c>
      <c r="AV1133" s="1">
        <v>3.1503885066672828</v>
      </c>
      <c r="AW1133" s="3">
        <v>0</v>
      </c>
      <c r="AX1133" s="1">
        <v>1.0501295022224275</v>
      </c>
      <c r="AY1133" s="1">
        <v>18.909715170164102</v>
      </c>
      <c r="AZ1133" s="1">
        <v>17.42546711269744</v>
      </c>
      <c r="BA1133" s="1">
        <v>67.724352735059369</v>
      </c>
      <c r="BB1133" s="1">
        <f>BA1133-(((100-AH1133)/100)*8.5)</f>
        <v>59.224352735059369</v>
      </c>
    </row>
    <row r="1134" spans="1:54" x14ac:dyDescent="0.3">
      <c r="A1134">
        <v>1</v>
      </c>
      <c r="B1134" t="s">
        <v>2117</v>
      </c>
      <c r="C1134">
        <v>2</v>
      </c>
      <c r="D1134" t="s">
        <v>2016</v>
      </c>
      <c r="E1134" t="s">
        <v>3155</v>
      </c>
      <c r="F1134" t="s">
        <v>3115</v>
      </c>
      <c r="G1134" t="s">
        <v>3104</v>
      </c>
      <c r="H1134" t="s">
        <v>3090</v>
      </c>
      <c r="I1134" t="s">
        <v>200</v>
      </c>
      <c r="J1134" t="s">
        <v>3274</v>
      </c>
      <c r="K1134" t="s">
        <v>3561</v>
      </c>
      <c r="L1134" t="s">
        <v>4184</v>
      </c>
      <c r="M1134" t="s">
        <v>3276</v>
      </c>
      <c r="N1134" t="s">
        <v>3277</v>
      </c>
      <c r="O1134" t="s">
        <v>4694</v>
      </c>
      <c r="P1134" t="s">
        <v>199</v>
      </c>
      <c r="Q1134" t="s">
        <v>199</v>
      </c>
      <c r="R1134">
        <v>0</v>
      </c>
      <c r="S1134">
        <v>0</v>
      </c>
      <c r="T1134">
        <v>276168</v>
      </c>
      <c r="U1134">
        <v>4.21</v>
      </c>
      <c r="V1134">
        <v>65555</v>
      </c>
      <c r="W1134">
        <v>0</v>
      </c>
      <c r="X1134">
        <v>0</v>
      </c>
      <c r="Y1134">
        <v>0</v>
      </c>
      <c r="Z1134">
        <v>0</v>
      </c>
      <c r="AA1134">
        <v>1118</v>
      </c>
      <c r="AB1134">
        <v>526558</v>
      </c>
      <c r="AC1134">
        <v>17</v>
      </c>
      <c r="AD1134">
        <v>8</v>
      </c>
      <c r="AE1134">
        <v>0</v>
      </c>
      <c r="AF1134">
        <v>0</v>
      </c>
      <c r="AG1134">
        <v>0</v>
      </c>
      <c r="AH1134" s="1">
        <f t="shared" si="17"/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89848.482300000003</v>
      </c>
      <c r="AP1134">
        <v>1.3269</v>
      </c>
      <c r="AQ1134">
        <v>0</v>
      </c>
      <c r="AR1134">
        <v>0</v>
      </c>
      <c r="AS1134">
        <v>183.0667</v>
      </c>
      <c r="AT1134">
        <v>3756460.713</v>
      </c>
      <c r="AU1134" s="1">
        <v>0</v>
      </c>
      <c r="AV1134" s="1">
        <v>0</v>
      </c>
      <c r="AW1134" s="3">
        <v>0</v>
      </c>
      <c r="AX1134" s="1">
        <v>0</v>
      </c>
      <c r="AY1134" s="1">
        <v>10.4644573086732</v>
      </c>
      <c r="AZ1134" s="1">
        <v>10.4644573086732</v>
      </c>
      <c r="BA1134" s="1">
        <v>-3.7761684947557197</v>
      </c>
      <c r="BB1134" s="1">
        <f>BA1134-(((100-AH1134)/100)*14.1)</f>
        <v>-17.876168494755721</v>
      </c>
    </row>
    <row r="1135" spans="1:54" x14ac:dyDescent="0.3">
      <c r="A1135">
        <v>1</v>
      </c>
      <c r="B1135" t="s">
        <v>1703</v>
      </c>
      <c r="C1135">
        <v>4</v>
      </c>
      <c r="D1135" t="s">
        <v>2016</v>
      </c>
      <c r="E1135" t="s">
        <v>3155</v>
      </c>
      <c r="F1135" t="s">
        <v>3116</v>
      </c>
      <c r="G1135" t="s">
        <v>3104</v>
      </c>
      <c r="H1135" t="s">
        <v>3090</v>
      </c>
      <c r="I1135" t="s">
        <v>2068</v>
      </c>
      <c r="J1135" t="s">
        <v>3274</v>
      </c>
      <c r="K1135" t="s">
        <v>3562</v>
      </c>
      <c r="L1135" t="s">
        <v>4193</v>
      </c>
      <c r="M1135" t="s">
        <v>3276</v>
      </c>
      <c r="N1135" t="s">
        <v>3277</v>
      </c>
      <c r="O1135" t="s">
        <v>4695</v>
      </c>
      <c r="P1135" t="s">
        <v>2067</v>
      </c>
      <c r="Q1135" t="s">
        <v>2067</v>
      </c>
      <c r="R1135">
        <v>0</v>
      </c>
      <c r="S1135">
        <v>0</v>
      </c>
      <c r="T1135">
        <v>71006</v>
      </c>
      <c r="U1135">
        <v>1.08</v>
      </c>
      <c r="V1135">
        <v>65827</v>
      </c>
      <c r="W1135">
        <v>0</v>
      </c>
      <c r="X1135">
        <v>0</v>
      </c>
      <c r="Y1135">
        <v>0</v>
      </c>
      <c r="Z1135">
        <v>0</v>
      </c>
      <c r="AA1135">
        <v>598</v>
      </c>
      <c r="AB1135">
        <v>905009</v>
      </c>
      <c r="AC1135">
        <v>9.1</v>
      </c>
      <c r="AD1135">
        <v>13.7</v>
      </c>
      <c r="AE1135">
        <v>0</v>
      </c>
      <c r="AF1135">
        <v>0</v>
      </c>
      <c r="AG1135">
        <v>0</v>
      </c>
      <c r="AH1135" s="1">
        <f t="shared" si="17"/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401446.05430000002</v>
      </c>
      <c r="AO1135">
        <v>77774.792100000006</v>
      </c>
      <c r="AP1135">
        <v>1.1873</v>
      </c>
      <c r="AQ1135">
        <v>0</v>
      </c>
      <c r="AR1135">
        <v>0</v>
      </c>
      <c r="AS1135">
        <v>148.62909999999999</v>
      </c>
      <c r="AT1135">
        <v>4009046.8517999998</v>
      </c>
      <c r="AU1135" s="1">
        <v>0</v>
      </c>
      <c r="AV1135" s="1">
        <v>9.1020677925765145</v>
      </c>
      <c r="AW1135" s="3">
        <v>0</v>
      </c>
      <c r="AX1135" s="1">
        <v>3.0340225975255048</v>
      </c>
      <c r="AY1135" s="1">
        <v>20.952182424709498</v>
      </c>
      <c r="AZ1135" s="1">
        <v>6.9890816787531715</v>
      </c>
      <c r="BA1135" s="1">
        <v>0.68133151644930912</v>
      </c>
      <c r="BB1135" s="1">
        <f>BA1135-(((100-AH1135)/100)*4.9)</f>
        <v>-4.2186684835506911</v>
      </c>
    </row>
    <row r="1136" spans="1:54" x14ac:dyDescent="0.3">
      <c r="A1136">
        <v>1</v>
      </c>
      <c r="B1136" t="s">
        <v>2868</v>
      </c>
      <c r="C1136">
        <v>2</v>
      </c>
      <c r="D1136" t="s">
        <v>2680</v>
      </c>
      <c r="E1136" t="s">
        <v>3156</v>
      </c>
      <c r="F1136" t="s">
        <v>3114</v>
      </c>
      <c r="G1136" t="s">
        <v>3089</v>
      </c>
      <c r="H1136" t="s">
        <v>3088</v>
      </c>
      <c r="I1136" t="s">
        <v>458</v>
      </c>
      <c r="J1136" t="s">
        <v>3274</v>
      </c>
      <c r="K1136" t="s">
        <v>3563</v>
      </c>
      <c r="L1136" t="s">
        <v>4194</v>
      </c>
      <c r="M1136" t="s">
        <v>3276</v>
      </c>
      <c r="N1136" t="s">
        <v>3277</v>
      </c>
      <c r="O1136" t="s">
        <v>4696</v>
      </c>
      <c r="P1136" t="s">
        <v>457</v>
      </c>
      <c r="Q1136" t="s">
        <v>457</v>
      </c>
      <c r="R1136">
        <v>89357</v>
      </c>
      <c r="S1136">
        <v>1.36</v>
      </c>
      <c r="T1136">
        <v>18177</v>
      </c>
      <c r="U1136">
        <v>0.28000000000000003</v>
      </c>
      <c r="V1136">
        <v>65689</v>
      </c>
      <c r="W1136">
        <v>668</v>
      </c>
      <c r="X1136">
        <v>474527</v>
      </c>
      <c r="Y1136">
        <v>10</v>
      </c>
      <c r="Z1136">
        <v>7.2</v>
      </c>
      <c r="AA1136">
        <v>0</v>
      </c>
      <c r="AB1136">
        <v>191815</v>
      </c>
      <c r="AC1136">
        <v>0</v>
      </c>
      <c r="AD1136">
        <v>2.9</v>
      </c>
      <c r="AE1136">
        <v>83</v>
      </c>
      <c r="AF1136">
        <v>71</v>
      </c>
      <c r="AG1136">
        <v>100</v>
      </c>
      <c r="AH1136" s="1">
        <f t="shared" si="17"/>
        <v>84.666666666666671</v>
      </c>
      <c r="AI1136">
        <v>90046.9182</v>
      </c>
      <c r="AJ1136">
        <v>1.3394999999999999</v>
      </c>
      <c r="AK1136">
        <v>18.4421</v>
      </c>
      <c r="AL1136">
        <v>0</v>
      </c>
      <c r="AM1136">
        <v>249.6799</v>
      </c>
      <c r="AN1136">
        <v>3068086.5449999999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1487821.027</v>
      </c>
      <c r="AU1136" s="1">
        <v>100</v>
      </c>
      <c r="AV1136" s="1">
        <v>67.343037507083125</v>
      </c>
      <c r="AW1136" s="3">
        <v>100</v>
      </c>
      <c r="AX1136" s="1">
        <v>89.11434583569438</v>
      </c>
      <c r="AY1136" s="1">
        <v>42.738499806526598</v>
      </c>
      <c r="AZ1136" s="1">
        <v>42.575214994062016</v>
      </c>
      <c r="BA1136" s="1">
        <v>1.4469430680839723</v>
      </c>
      <c r="BB1136" s="1">
        <f>BA1136-(((100-AH1136)/100)*8.5)</f>
        <v>0.14360973475063932</v>
      </c>
    </row>
    <row r="1137" spans="1:54" x14ac:dyDescent="0.3">
      <c r="A1137">
        <v>1</v>
      </c>
      <c r="B1137" t="s">
        <v>1028</v>
      </c>
      <c r="C1137">
        <v>4</v>
      </c>
      <c r="D1137" t="s">
        <v>2680</v>
      </c>
      <c r="E1137" t="s">
        <v>3156</v>
      </c>
      <c r="F1137" t="s">
        <v>3115</v>
      </c>
      <c r="G1137" t="s">
        <v>3089</v>
      </c>
      <c r="H1137" t="s">
        <v>3088</v>
      </c>
      <c r="I1137" t="s">
        <v>1030</v>
      </c>
      <c r="J1137" t="s">
        <v>3274</v>
      </c>
      <c r="K1137" t="s">
        <v>3564</v>
      </c>
      <c r="L1137" t="s">
        <v>4187</v>
      </c>
      <c r="M1137" t="s">
        <v>3276</v>
      </c>
      <c r="N1137" t="s">
        <v>3277</v>
      </c>
      <c r="O1137" t="s">
        <v>4697</v>
      </c>
      <c r="P1137" t="s">
        <v>1029</v>
      </c>
      <c r="Q1137" t="s">
        <v>1029</v>
      </c>
      <c r="R1137">
        <v>0</v>
      </c>
      <c r="S1137">
        <v>0</v>
      </c>
      <c r="T1137">
        <v>23314</v>
      </c>
      <c r="U1137">
        <v>0.35</v>
      </c>
      <c r="V1137">
        <v>66866</v>
      </c>
      <c r="W1137">
        <v>0</v>
      </c>
      <c r="X1137">
        <v>0</v>
      </c>
      <c r="Y1137">
        <v>0</v>
      </c>
      <c r="Z1137">
        <v>0</v>
      </c>
      <c r="AA1137">
        <v>80</v>
      </c>
      <c r="AB1137">
        <v>15928</v>
      </c>
      <c r="AC1137">
        <v>1.2</v>
      </c>
      <c r="AD1137">
        <v>0.2</v>
      </c>
      <c r="AE1137">
        <v>0</v>
      </c>
      <c r="AF1137">
        <v>0</v>
      </c>
      <c r="AG1137">
        <v>0</v>
      </c>
      <c r="AH1137" s="1">
        <f t="shared" si="17"/>
        <v>0</v>
      </c>
      <c r="AI1137">
        <v>81712.686199999996</v>
      </c>
      <c r="AJ1137">
        <v>1.2508999999999999</v>
      </c>
      <c r="AK1137">
        <v>0</v>
      </c>
      <c r="AL1137">
        <v>0</v>
      </c>
      <c r="AM1137">
        <v>224.73699999999999</v>
      </c>
      <c r="AN1137">
        <v>3156128.3366999999</v>
      </c>
      <c r="AO1137">
        <v>24027.512500000001</v>
      </c>
      <c r="AP1137">
        <v>0.36780000000000002</v>
      </c>
      <c r="AQ1137">
        <v>0</v>
      </c>
      <c r="AR1137">
        <v>0</v>
      </c>
      <c r="AS1137">
        <v>16.787299999999998</v>
      </c>
      <c r="AT1137">
        <v>1907028.1621999999</v>
      </c>
      <c r="AU1137" s="1">
        <v>77.276841924451574</v>
      </c>
      <c r="AV1137" s="1">
        <v>62.33519223404781</v>
      </c>
      <c r="AW1137" s="3">
        <v>93.049436433518281</v>
      </c>
      <c r="AX1137" s="1">
        <v>77.55382353067256</v>
      </c>
      <c r="AY1137" s="1">
        <v>53.2491739928386</v>
      </c>
      <c r="AZ1137" s="1">
        <v>53.2491739928386</v>
      </c>
      <c r="BA1137" s="1">
        <v>22.289273895269627</v>
      </c>
      <c r="BB1137" s="1">
        <f>BA1137-(((100-AH1137)/100)*14.1)</f>
        <v>8.1892738952696273</v>
      </c>
    </row>
    <row r="1138" spans="1:54" x14ac:dyDescent="0.3">
      <c r="A1138">
        <v>1</v>
      </c>
      <c r="B1138" t="s">
        <v>2607</v>
      </c>
      <c r="C1138">
        <v>2</v>
      </c>
      <c r="D1138" t="s">
        <v>2600</v>
      </c>
      <c r="E1138" t="s">
        <v>3156</v>
      </c>
      <c r="F1138" t="s">
        <v>3116</v>
      </c>
      <c r="G1138" t="s">
        <v>3089</v>
      </c>
      <c r="H1138" t="s">
        <v>3088</v>
      </c>
      <c r="I1138" t="s">
        <v>1827</v>
      </c>
      <c r="J1138" t="s">
        <v>3274</v>
      </c>
      <c r="K1138" t="s">
        <v>3565</v>
      </c>
      <c r="L1138" t="s">
        <v>4195</v>
      </c>
      <c r="M1138" t="s">
        <v>3276</v>
      </c>
      <c r="N1138" t="s">
        <v>3277</v>
      </c>
      <c r="O1138" t="s">
        <v>4698</v>
      </c>
      <c r="P1138" t="s">
        <v>1826</v>
      </c>
      <c r="Q1138" t="s">
        <v>1826</v>
      </c>
      <c r="R1138">
        <v>65351</v>
      </c>
      <c r="S1138">
        <v>1</v>
      </c>
      <c r="T1138">
        <v>25295</v>
      </c>
      <c r="U1138">
        <v>0.39</v>
      </c>
      <c r="V1138">
        <v>65171</v>
      </c>
      <c r="W1138">
        <v>402</v>
      </c>
      <c r="X1138">
        <v>486530</v>
      </c>
      <c r="Y1138">
        <v>6</v>
      </c>
      <c r="Z1138">
        <v>7.5</v>
      </c>
      <c r="AA1138">
        <v>115</v>
      </c>
      <c r="AB1138">
        <v>484555</v>
      </c>
      <c r="AC1138">
        <v>1.8</v>
      </c>
      <c r="AD1138">
        <v>7.4</v>
      </c>
      <c r="AE1138">
        <v>72</v>
      </c>
      <c r="AF1138">
        <v>50</v>
      </c>
      <c r="AG1138">
        <v>78</v>
      </c>
      <c r="AH1138" s="1">
        <f t="shared" si="17"/>
        <v>66.666666666666671</v>
      </c>
      <c r="AI1138">
        <v>68345.096000000005</v>
      </c>
      <c r="AJ1138">
        <v>1.0084</v>
      </c>
      <c r="AK1138">
        <v>14.9298</v>
      </c>
      <c r="AL1138">
        <v>0</v>
      </c>
      <c r="AM1138">
        <v>177.73679999999999</v>
      </c>
      <c r="AN1138">
        <v>3201168.1540000001</v>
      </c>
      <c r="AO1138">
        <v>33142.187299999998</v>
      </c>
      <c r="AP1138">
        <v>0.48899999999999999</v>
      </c>
      <c r="AQ1138">
        <v>2.5413999999999999</v>
      </c>
      <c r="AR1138">
        <v>0</v>
      </c>
      <c r="AS1138">
        <v>30.255199999999999</v>
      </c>
      <c r="AT1138">
        <v>2922053.1869999999</v>
      </c>
      <c r="AU1138" s="1">
        <v>67.343507262845421</v>
      </c>
      <c r="AV1138" s="1">
        <v>52.279151376834086</v>
      </c>
      <c r="AW1138" s="3">
        <v>85.453671295049801</v>
      </c>
      <c r="AX1138" s="1">
        <v>68.358776644909767</v>
      </c>
      <c r="AY1138" s="1">
        <v>58.244421622868998</v>
      </c>
      <c r="AZ1138" s="1">
        <v>53.688085459736001</v>
      </c>
      <c r="BA1138" s="1">
        <v>6.8112198082976896</v>
      </c>
      <c r="BB1138" s="1">
        <f>BA1138-(((100-AH1138)/100)*4.9)</f>
        <v>5.1778864749643567</v>
      </c>
    </row>
    <row r="1139" spans="1:54" x14ac:dyDescent="0.3">
      <c r="A1139">
        <v>1</v>
      </c>
      <c r="B1139" t="s">
        <v>2102</v>
      </c>
      <c r="C1139">
        <v>4</v>
      </c>
      <c r="D1139" t="s">
        <v>2261</v>
      </c>
      <c r="E1139" t="s">
        <v>3153</v>
      </c>
      <c r="F1139" t="s">
        <v>3114</v>
      </c>
      <c r="G1139" t="s">
        <v>3089</v>
      </c>
      <c r="H1139" t="s">
        <v>3090</v>
      </c>
      <c r="I1139" t="s">
        <v>1003</v>
      </c>
      <c r="J1139" t="s">
        <v>3274</v>
      </c>
      <c r="K1139" t="s">
        <v>3554</v>
      </c>
      <c r="L1139" t="s">
        <v>4188</v>
      </c>
      <c r="M1139" t="s">
        <v>3276</v>
      </c>
      <c r="N1139" t="s">
        <v>3277</v>
      </c>
      <c r="O1139" t="s">
        <v>4687</v>
      </c>
      <c r="P1139" t="s">
        <v>1002</v>
      </c>
      <c r="Q1139" t="s">
        <v>1002</v>
      </c>
      <c r="R1139">
        <v>66750</v>
      </c>
      <c r="S1139">
        <v>1.02</v>
      </c>
      <c r="T1139">
        <v>60189</v>
      </c>
      <c r="U1139">
        <v>0.92</v>
      </c>
      <c r="V1139">
        <v>65301</v>
      </c>
      <c r="W1139">
        <v>193</v>
      </c>
      <c r="X1139">
        <v>195984</v>
      </c>
      <c r="Y1139">
        <v>3</v>
      </c>
      <c r="Z1139">
        <v>3</v>
      </c>
      <c r="AA1139">
        <v>315</v>
      </c>
      <c r="AB1139">
        <v>415425</v>
      </c>
      <c r="AC1139">
        <v>4.8</v>
      </c>
      <c r="AD1139">
        <v>6.4</v>
      </c>
      <c r="AE1139">
        <v>53</v>
      </c>
      <c r="AF1139">
        <v>32</v>
      </c>
      <c r="AG1139">
        <v>38</v>
      </c>
      <c r="AH1139" s="1">
        <f t="shared" si="17"/>
        <v>41</v>
      </c>
      <c r="AI1139">
        <v>75763.787700000001</v>
      </c>
      <c r="AJ1139">
        <v>1.1617999999999999</v>
      </c>
      <c r="AK1139">
        <v>0</v>
      </c>
      <c r="AL1139">
        <v>0</v>
      </c>
      <c r="AM1139">
        <v>58.913400000000003</v>
      </c>
      <c r="AN1139">
        <v>1887040.46</v>
      </c>
      <c r="AO1139">
        <v>64142.437700000002</v>
      </c>
      <c r="AP1139">
        <v>0.98360000000000003</v>
      </c>
      <c r="AQ1139">
        <v>0</v>
      </c>
      <c r="AR1139">
        <v>0</v>
      </c>
      <c r="AS1139">
        <v>74.170900000000003</v>
      </c>
      <c r="AT1139">
        <v>2237623.9254000001</v>
      </c>
      <c r="AU1139" s="1">
        <v>54.153264076267469</v>
      </c>
      <c r="AV1139" s="1">
        <v>45.750157677786412</v>
      </c>
      <c r="AW1139" s="3">
        <v>44.26773105467737</v>
      </c>
      <c r="AX1139" s="1">
        <v>48.057050936243748</v>
      </c>
      <c r="AY1139" s="1">
        <v>73.979834141969306</v>
      </c>
      <c r="AZ1139" s="1">
        <v>73.200689906012968</v>
      </c>
      <c r="BA1139" s="1">
        <v>72.96087210434105</v>
      </c>
      <c r="BB1139" s="1">
        <f>BA1139-(((100-AH1139)/100)*8.5)</f>
        <v>67.945872104341049</v>
      </c>
    </row>
    <row r="1140" spans="1:54" x14ac:dyDescent="0.3">
      <c r="A1140">
        <v>1</v>
      </c>
      <c r="B1140" t="s">
        <v>1508</v>
      </c>
      <c r="C1140">
        <v>4</v>
      </c>
      <c r="D1140" t="s">
        <v>2600</v>
      </c>
      <c r="E1140" t="s">
        <v>3156</v>
      </c>
      <c r="F1140" t="s">
        <v>3114</v>
      </c>
      <c r="G1140" t="s">
        <v>3089</v>
      </c>
      <c r="H1140" t="s">
        <v>3090</v>
      </c>
      <c r="I1140" t="s">
        <v>458</v>
      </c>
      <c r="J1140" t="s">
        <v>3274</v>
      </c>
      <c r="K1140" t="s">
        <v>3563</v>
      </c>
      <c r="L1140" t="s">
        <v>4194</v>
      </c>
      <c r="M1140" t="s">
        <v>3276</v>
      </c>
      <c r="N1140" t="s">
        <v>3277</v>
      </c>
      <c r="O1140" t="s">
        <v>4696</v>
      </c>
      <c r="P1140" t="s">
        <v>457</v>
      </c>
      <c r="Q1140" t="s">
        <v>457</v>
      </c>
      <c r="R1140">
        <v>105332</v>
      </c>
      <c r="S1140">
        <v>1.6</v>
      </c>
      <c r="T1140">
        <v>18937</v>
      </c>
      <c r="U1140">
        <v>0.28999999999999998</v>
      </c>
      <c r="V1140">
        <v>65701</v>
      </c>
      <c r="W1140">
        <v>963</v>
      </c>
      <c r="X1140">
        <v>548656</v>
      </c>
      <c r="Y1140">
        <v>15</v>
      </c>
      <c r="Z1140">
        <v>8.4</v>
      </c>
      <c r="AA1140">
        <v>25</v>
      </c>
      <c r="AB1140">
        <v>171407</v>
      </c>
      <c r="AC1140">
        <v>0.4</v>
      </c>
      <c r="AD1140">
        <v>2.6</v>
      </c>
      <c r="AE1140">
        <v>85</v>
      </c>
      <c r="AF1140">
        <v>76</v>
      </c>
      <c r="AG1140">
        <v>97</v>
      </c>
      <c r="AH1140" s="1">
        <f t="shared" si="17"/>
        <v>86</v>
      </c>
      <c r="AI1140">
        <v>105738.243</v>
      </c>
      <c r="AJ1140">
        <v>1.6020000000000001</v>
      </c>
      <c r="AK1140">
        <v>0</v>
      </c>
      <c r="AL1140">
        <v>0</v>
      </c>
      <c r="AM1140">
        <v>294.68740000000003</v>
      </c>
      <c r="AN1140">
        <v>3231349.4750000001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999312.24060000002</v>
      </c>
      <c r="AU1140" s="1">
        <v>100</v>
      </c>
      <c r="AV1140" s="1">
        <v>76.379292229507044</v>
      </c>
      <c r="AW1140" s="3">
        <v>100</v>
      </c>
      <c r="AX1140" s="1">
        <v>92.12643074316901</v>
      </c>
      <c r="AY1140" s="1">
        <v>29.297994315005301</v>
      </c>
      <c r="AZ1140" s="1">
        <v>29.179890776152835</v>
      </c>
      <c r="BA1140" s="1">
        <v>72.863539030562592</v>
      </c>
      <c r="BB1140" s="1">
        <f>BA1140-(((100-AH1140)/100)*8.5)</f>
        <v>71.673539030562594</v>
      </c>
    </row>
    <row r="1141" spans="1:54" x14ac:dyDescent="0.3">
      <c r="A1141">
        <v>1</v>
      </c>
      <c r="B1141" t="s">
        <v>2875</v>
      </c>
      <c r="C1141">
        <v>2</v>
      </c>
      <c r="D1141" t="s">
        <v>2645</v>
      </c>
      <c r="E1141" t="s">
        <v>3156</v>
      </c>
      <c r="F1141" t="s">
        <v>3115</v>
      </c>
      <c r="G1141" t="s">
        <v>3089</v>
      </c>
      <c r="H1141" t="s">
        <v>3090</v>
      </c>
      <c r="I1141" t="s">
        <v>1030</v>
      </c>
      <c r="J1141" t="s">
        <v>3274</v>
      </c>
      <c r="K1141" t="s">
        <v>3564</v>
      </c>
      <c r="L1141" t="s">
        <v>4187</v>
      </c>
      <c r="M1141" t="s">
        <v>3276</v>
      </c>
      <c r="N1141" t="s">
        <v>3277</v>
      </c>
      <c r="O1141" t="s">
        <v>4697</v>
      </c>
      <c r="P1141" t="s">
        <v>1029</v>
      </c>
      <c r="Q1141" t="s">
        <v>1029</v>
      </c>
      <c r="R1141">
        <v>104907</v>
      </c>
      <c r="S1141">
        <v>1.6</v>
      </c>
      <c r="T1141">
        <v>19910</v>
      </c>
      <c r="U1141">
        <v>0.3</v>
      </c>
      <c r="V1141">
        <v>65396</v>
      </c>
      <c r="W1141">
        <v>1047</v>
      </c>
      <c r="X1141">
        <v>556203</v>
      </c>
      <c r="Y1141">
        <v>16</v>
      </c>
      <c r="Z1141">
        <v>8.5</v>
      </c>
      <c r="AA1141">
        <v>68</v>
      </c>
      <c r="AB1141">
        <v>252684</v>
      </c>
      <c r="AC1141">
        <v>1</v>
      </c>
      <c r="AD1141">
        <v>3.9</v>
      </c>
      <c r="AE1141">
        <v>84</v>
      </c>
      <c r="AF1141">
        <v>69</v>
      </c>
      <c r="AG1141">
        <v>94</v>
      </c>
      <c r="AH1141" s="1">
        <f t="shared" si="17"/>
        <v>82.333333333333329</v>
      </c>
      <c r="AI1141">
        <v>104093.0147</v>
      </c>
      <c r="AJ1141">
        <v>1.5464</v>
      </c>
      <c r="AK1141">
        <v>0</v>
      </c>
      <c r="AL1141">
        <v>0</v>
      </c>
      <c r="AM1141">
        <v>347.75189999999998</v>
      </c>
      <c r="AN1141">
        <v>4076566.1839999999</v>
      </c>
      <c r="AO1141">
        <v>0</v>
      </c>
      <c r="AP1141">
        <v>0</v>
      </c>
      <c r="AQ1141">
        <v>0</v>
      </c>
      <c r="AR1141">
        <v>0</v>
      </c>
      <c r="AS1141">
        <v>22.066800000000001</v>
      </c>
      <c r="AT1141">
        <v>1480469.939</v>
      </c>
      <c r="AU1141" s="1">
        <v>100</v>
      </c>
      <c r="AV1141" s="1">
        <v>73.358641077165444</v>
      </c>
      <c r="AW1141" s="3">
        <v>94.033076207341594</v>
      </c>
      <c r="AX1141" s="1">
        <v>89.130572428169003</v>
      </c>
      <c r="AY1141" s="1">
        <v>43.534067576087303</v>
      </c>
      <c r="AZ1141" s="1">
        <v>43.534067576087303</v>
      </c>
      <c r="BA1141" s="1">
        <v>1.8704386002061035</v>
      </c>
      <c r="BB1141" s="1">
        <f>BA1141-(((100-AH1141)/100)*14.1)</f>
        <v>-0.62056139979389702</v>
      </c>
    </row>
    <row r="1142" spans="1:54" x14ac:dyDescent="0.3">
      <c r="A1142">
        <v>1</v>
      </c>
      <c r="B1142" t="s">
        <v>2749</v>
      </c>
      <c r="C1142">
        <v>4</v>
      </c>
      <c r="D1142" t="s">
        <v>2645</v>
      </c>
      <c r="E1142" t="s">
        <v>3156</v>
      </c>
      <c r="F1142" t="s">
        <v>3116</v>
      </c>
      <c r="G1142" t="s">
        <v>3089</v>
      </c>
      <c r="H1142" t="s">
        <v>3090</v>
      </c>
      <c r="I1142" t="s">
        <v>1827</v>
      </c>
      <c r="J1142" t="s">
        <v>3274</v>
      </c>
      <c r="K1142" t="s">
        <v>3565</v>
      </c>
      <c r="L1142" t="s">
        <v>4195</v>
      </c>
      <c r="M1142" t="s">
        <v>3276</v>
      </c>
      <c r="N1142" t="s">
        <v>3277</v>
      </c>
      <c r="O1142" t="s">
        <v>4698</v>
      </c>
      <c r="P1142" t="s">
        <v>1826</v>
      </c>
      <c r="Q1142" t="s">
        <v>1826</v>
      </c>
      <c r="R1142">
        <v>99475</v>
      </c>
      <c r="S1142">
        <v>1.5</v>
      </c>
      <c r="T1142">
        <v>18010</v>
      </c>
      <c r="U1142">
        <v>0.27</v>
      </c>
      <c r="V1142">
        <v>66116</v>
      </c>
      <c r="W1142">
        <v>1038</v>
      </c>
      <c r="X1142">
        <v>24138</v>
      </c>
      <c r="Y1142">
        <v>16</v>
      </c>
      <c r="Z1142">
        <v>0.4</v>
      </c>
      <c r="AA1142">
        <v>96</v>
      </c>
      <c r="AB1142">
        <v>340821</v>
      </c>
      <c r="AC1142">
        <v>1.5</v>
      </c>
      <c r="AD1142">
        <v>5.2</v>
      </c>
      <c r="AE1142">
        <v>85</v>
      </c>
      <c r="AF1142">
        <v>7</v>
      </c>
      <c r="AG1142">
        <v>92</v>
      </c>
      <c r="AH1142" s="1">
        <f t="shared" si="17"/>
        <v>61.333333333333336</v>
      </c>
      <c r="AI1142">
        <v>93545.356299999999</v>
      </c>
      <c r="AJ1142">
        <v>1.4320999999999999</v>
      </c>
      <c r="AK1142">
        <v>0</v>
      </c>
      <c r="AL1142">
        <v>0</v>
      </c>
      <c r="AM1142">
        <v>357.07920000000001</v>
      </c>
      <c r="AN1142">
        <v>3455017.0364999999</v>
      </c>
      <c r="AO1142">
        <v>0</v>
      </c>
      <c r="AP1142">
        <v>0</v>
      </c>
      <c r="AQ1142">
        <v>0</v>
      </c>
      <c r="AR1142">
        <v>0</v>
      </c>
      <c r="AS1142">
        <v>16.007300000000001</v>
      </c>
      <c r="AT1142">
        <v>1693448.4208</v>
      </c>
      <c r="AU1142" s="1">
        <v>100</v>
      </c>
      <c r="AV1142" s="1">
        <v>67.107705493121983</v>
      </c>
      <c r="AW1142" s="3">
        <v>95.709493642895154</v>
      </c>
      <c r="AX1142" s="1">
        <v>87.605733045339051</v>
      </c>
      <c r="AY1142" s="1">
        <v>67.508196324196405</v>
      </c>
      <c r="AZ1142" s="1">
        <v>65.723421882725233</v>
      </c>
      <c r="BA1142" s="1">
        <v>6.1319836480436223</v>
      </c>
      <c r="BB1142" s="1">
        <f>BA1142-(((100-AH1142)/100)*4.9)</f>
        <v>4.2373169813769556</v>
      </c>
    </row>
    <row r="1143" spans="1:54" x14ac:dyDescent="0.3">
      <c r="A1143">
        <v>1</v>
      </c>
      <c r="B1143" t="s">
        <v>877</v>
      </c>
      <c r="C1143">
        <v>2</v>
      </c>
      <c r="D1143" t="s">
        <v>2431</v>
      </c>
      <c r="E1143" t="s">
        <v>3156</v>
      </c>
      <c r="F1143" t="s">
        <v>3114</v>
      </c>
      <c r="G1143" t="s">
        <v>3104</v>
      </c>
      <c r="H1143" t="s">
        <v>3088</v>
      </c>
      <c r="I1143" t="s">
        <v>458</v>
      </c>
      <c r="J1143" t="s">
        <v>3274</v>
      </c>
      <c r="K1143" t="s">
        <v>3563</v>
      </c>
      <c r="L1143" t="s">
        <v>4194</v>
      </c>
      <c r="M1143" t="s">
        <v>3276</v>
      </c>
      <c r="N1143" t="s">
        <v>3277</v>
      </c>
      <c r="O1143" t="s">
        <v>4696</v>
      </c>
      <c r="P1143" t="s">
        <v>457</v>
      </c>
      <c r="Q1143" t="s">
        <v>457</v>
      </c>
      <c r="R1143">
        <v>0</v>
      </c>
      <c r="S1143">
        <v>0</v>
      </c>
      <c r="T1143">
        <v>68482</v>
      </c>
      <c r="U1143">
        <v>1.06</v>
      </c>
      <c r="V1143">
        <v>64381</v>
      </c>
      <c r="W1143">
        <v>0</v>
      </c>
      <c r="X1143">
        <v>0</v>
      </c>
      <c r="Y1143">
        <v>0</v>
      </c>
      <c r="Z1143">
        <v>0</v>
      </c>
      <c r="AA1143">
        <v>381</v>
      </c>
      <c r="AB1143">
        <v>436151</v>
      </c>
      <c r="AC1143">
        <v>5.9</v>
      </c>
      <c r="AD1143">
        <v>6.8</v>
      </c>
      <c r="AE1143">
        <v>0</v>
      </c>
      <c r="AF1143">
        <v>0</v>
      </c>
      <c r="AG1143">
        <v>0</v>
      </c>
      <c r="AH1143" s="1">
        <f t="shared" si="17"/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64958.071300000003</v>
      </c>
      <c r="AP1143">
        <v>0.96209999999999996</v>
      </c>
      <c r="AQ1143">
        <v>0</v>
      </c>
      <c r="AR1143">
        <v>0</v>
      </c>
      <c r="AS1143">
        <v>104.5598</v>
      </c>
      <c r="AT1143">
        <v>2481260.1850000001</v>
      </c>
      <c r="AU1143" s="1">
        <v>0</v>
      </c>
      <c r="AV1143" s="1">
        <v>0</v>
      </c>
      <c r="AW1143" s="3">
        <v>0</v>
      </c>
      <c r="AX1143" s="1">
        <v>0</v>
      </c>
      <c r="AY1143" s="1">
        <v>14.1439582428916</v>
      </c>
      <c r="AZ1143" s="1">
        <v>12.6439582428916</v>
      </c>
      <c r="BA1143" s="1">
        <v>-6.8818023969847184</v>
      </c>
      <c r="BB1143" s="1">
        <f>BA1143-(((100-AH1143)/100)*8.5)</f>
        <v>-15.381802396984718</v>
      </c>
    </row>
    <row r="1144" spans="1:54" x14ac:dyDescent="0.3">
      <c r="A1144">
        <v>1</v>
      </c>
      <c r="B1144" t="s">
        <v>628</v>
      </c>
      <c r="C1144">
        <v>4</v>
      </c>
      <c r="D1144" t="s">
        <v>2431</v>
      </c>
      <c r="E1144" t="s">
        <v>3156</v>
      </c>
      <c r="F1144" t="s">
        <v>3115</v>
      </c>
      <c r="G1144" t="s">
        <v>3104</v>
      </c>
      <c r="H1144" t="s">
        <v>3088</v>
      </c>
      <c r="I1144" t="s">
        <v>1030</v>
      </c>
      <c r="J1144" t="s">
        <v>3274</v>
      </c>
      <c r="K1144" t="s">
        <v>3564</v>
      </c>
      <c r="L1144" t="s">
        <v>4187</v>
      </c>
      <c r="M1144" t="s">
        <v>3276</v>
      </c>
      <c r="N1144" t="s">
        <v>3277</v>
      </c>
      <c r="O1144" t="s">
        <v>4697</v>
      </c>
      <c r="P1144" t="s">
        <v>1029</v>
      </c>
      <c r="Q1144" t="s">
        <v>1029</v>
      </c>
      <c r="R1144">
        <v>0</v>
      </c>
      <c r="S1144">
        <v>0</v>
      </c>
      <c r="T1144">
        <v>86751</v>
      </c>
      <c r="U1144">
        <v>1.31</v>
      </c>
      <c r="V1144">
        <v>66308</v>
      </c>
      <c r="W1144">
        <v>0</v>
      </c>
      <c r="X1144">
        <v>0</v>
      </c>
      <c r="Y1144">
        <v>0</v>
      </c>
      <c r="Z1144">
        <v>0</v>
      </c>
      <c r="AA1144">
        <v>642</v>
      </c>
      <c r="AB1144">
        <v>837986</v>
      </c>
      <c r="AC1144">
        <v>9.6999999999999993</v>
      </c>
      <c r="AD1144">
        <v>12.6</v>
      </c>
      <c r="AE1144">
        <v>0</v>
      </c>
      <c r="AF1144">
        <v>0</v>
      </c>
      <c r="AG1144">
        <v>0</v>
      </c>
      <c r="AH1144" s="1">
        <f t="shared" si="17"/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78164.022100000002</v>
      </c>
      <c r="AP1144">
        <v>1.1667000000000001</v>
      </c>
      <c r="AQ1144">
        <v>0</v>
      </c>
      <c r="AR1144">
        <v>0</v>
      </c>
      <c r="AS1144">
        <v>132.51070000000001</v>
      </c>
      <c r="AT1144">
        <v>3634732.0646000002</v>
      </c>
      <c r="AU1144" s="1">
        <v>0</v>
      </c>
      <c r="AV1144" s="1">
        <v>0</v>
      </c>
      <c r="AW1144" s="3">
        <v>0</v>
      </c>
      <c r="AX1144" s="1">
        <v>0</v>
      </c>
      <c r="AY1144" s="1">
        <v>64.088784853103604</v>
      </c>
      <c r="AZ1144" s="1">
        <v>64.088784853103604</v>
      </c>
      <c r="BA1144" s="1">
        <v>19.758613977029405</v>
      </c>
      <c r="BB1144" s="1">
        <f>BA1144-(((100-AH1144)/100)*14.1)</f>
        <v>5.6586139770294057</v>
      </c>
    </row>
    <row r="1145" spans="1:54" x14ac:dyDescent="0.3">
      <c r="A1145">
        <v>1</v>
      </c>
      <c r="B1145" t="s">
        <v>1087</v>
      </c>
      <c r="C1145">
        <v>2</v>
      </c>
      <c r="D1145" t="s">
        <v>1985</v>
      </c>
      <c r="E1145" t="s">
        <v>3156</v>
      </c>
      <c r="F1145" t="s">
        <v>3116</v>
      </c>
      <c r="G1145" t="s">
        <v>3104</v>
      </c>
      <c r="H1145" t="s">
        <v>3088</v>
      </c>
      <c r="I1145" t="s">
        <v>1827</v>
      </c>
      <c r="J1145" t="s">
        <v>3274</v>
      </c>
      <c r="K1145" t="s">
        <v>3565</v>
      </c>
      <c r="L1145" t="s">
        <v>4195</v>
      </c>
      <c r="M1145" t="s">
        <v>3276</v>
      </c>
      <c r="N1145" t="s">
        <v>3277</v>
      </c>
      <c r="O1145" t="s">
        <v>4698</v>
      </c>
      <c r="P1145" t="s">
        <v>1826</v>
      </c>
      <c r="Q1145" t="s">
        <v>1826</v>
      </c>
      <c r="R1145">
        <v>0</v>
      </c>
      <c r="S1145">
        <v>0</v>
      </c>
      <c r="T1145">
        <v>64191</v>
      </c>
      <c r="U1145">
        <v>0.95</v>
      </c>
      <c r="V1145">
        <v>67698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s="1">
        <f t="shared" si="17"/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65845.426500000001</v>
      </c>
      <c r="AP1145">
        <v>0.98499999999999999</v>
      </c>
      <c r="AQ1145">
        <v>0</v>
      </c>
      <c r="AR1145">
        <v>0</v>
      </c>
      <c r="AS1145">
        <v>118.9545</v>
      </c>
      <c r="AT1145">
        <v>3650788.335</v>
      </c>
      <c r="AU1145" s="1">
        <v>0</v>
      </c>
      <c r="AV1145" s="1">
        <v>0</v>
      </c>
      <c r="AW1145" s="3">
        <v>0</v>
      </c>
      <c r="AX1145" s="1">
        <v>0</v>
      </c>
      <c r="AY1145" s="1">
        <v>27.4238202424824</v>
      </c>
      <c r="AZ1145" s="1">
        <v>13.023820242482399</v>
      </c>
      <c r="BA1145" s="1">
        <v>-8.4346193480992149</v>
      </c>
      <c r="BB1145" s="1">
        <f>BA1145-(((100-AH1145)/100)*4.9)</f>
        <v>-13.334619348099215</v>
      </c>
    </row>
    <row r="1146" spans="1:54" x14ac:dyDescent="0.3">
      <c r="A1146">
        <v>1</v>
      </c>
      <c r="B1146" t="s">
        <v>456</v>
      </c>
      <c r="C1146">
        <v>4</v>
      </c>
      <c r="D1146" t="s">
        <v>1985</v>
      </c>
      <c r="E1146" t="s">
        <v>3156</v>
      </c>
      <c r="F1146" t="s">
        <v>3114</v>
      </c>
      <c r="G1146" t="s">
        <v>3104</v>
      </c>
      <c r="H1146" t="s">
        <v>3090</v>
      </c>
      <c r="I1146" t="s">
        <v>458</v>
      </c>
      <c r="J1146" t="s">
        <v>3274</v>
      </c>
      <c r="K1146" t="s">
        <v>3563</v>
      </c>
      <c r="L1146" t="s">
        <v>4194</v>
      </c>
      <c r="M1146" t="s">
        <v>3276</v>
      </c>
      <c r="N1146" t="s">
        <v>3277</v>
      </c>
      <c r="O1146" t="s">
        <v>4696</v>
      </c>
      <c r="P1146" t="s">
        <v>457</v>
      </c>
      <c r="Q1146" t="s">
        <v>457</v>
      </c>
      <c r="R1146">
        <v>0</v>
      </c>
      <c r="S1146">
        <v>0</v>
      </c>
      <c r="T1146">
        <v>82253</v>
      </c>
      <c r="U1146">
        <v>1.24</v>
      </c>
      <c r="V1146">
        <v>66244</v>
      </c>
      <c r="W1146">
        <v>0</v>
      </c>
      <c r="X1146">
        <v>0</v>
      </c>
      <c r="Y1146">
        <v>0</v>
      </c>
      <c r="Z1146">
        <v>0</v>
      </c>
      <c r="AA1146">
        <v>440</v>
      </c>
      <c r="AB1146">
        <v>571689</v>
      </c>
      <c r="AC1146">
        <v>6.6</v>
      </c>
      <c r="AD1146">
        <v>8.6</v>
      </c>
      <c r="AE1146">
        <v>0</v>
      </c>
      <c r="AF1146">
        <v>0</v>
      </c>
      <c r="AG1146">
        <v>0</v>
      </c>
      <c r="AH1146" s="1">
        <f t="shared" si="17"/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64193.744500000001</v>
      </c>
      <c r="AP1146">
        <v>0.97489999999999999</v>
      </c>
      <c r="AQ1146">
        <v>0</v>
      </c>
      <c r="AR1146">
        <v>0</v>
      </c>
      <c r="AS1146">
        <v>78.232399999999998</v>
      </c>
      <c r="AT1146">
        <v>2586940.4385000002</v>
      </c>
      <c r="AU1146" s="1">
        <v>0</v>
      </c>
      <c r="AV1146" s="1">
        <v>0</v>
      </c>
      <c r="AW1146" s="3">
        <v>0</v>
      </c>
      <c r="AX1146" s="1">
        <v>0</v>
      </c>
      <c r="AY1146" s="1">
        <v>20.523799779561401</v>
      </c>
      <c r="AZ1146" s="1">
        <v>19.023799779561401</v>
      </c>
      <c r="BA1146" s="1">
        <v>65.232626046330552</v>
      </c>
      <c r="BB1146" s="1">
        <f>BA1146-(((100-AH1146)/100)*8.5)</f>
        <v>56.732626046330552</v>
      </c>
    </row>
    <row r="1147" spans="1:54" x14ac:dyDescent="0.3">
      <c r="A1147">
        <v>1</v>
      </c>
      <c r="B1147" t="s">
        <v>1753</v>
      </c>
      <c r="C1147">
        <v>2</v>
      </c>
      <c r="D1147" t="s">
        <v>1835</v>
      </c>
      <c r="E1147" t="s">
        <v>3156</v>
      </c>
      <c r="F1147" t="s">
        <v>3115</v>
      </c>
      <c r="G1147" t="s">
        <v>3104</v>
      </c>
      <c r="H1147" t="s">
        <v>3090</v>
      </c>
      <c r="I1147" t="s">
        <v>1030</v>
      </c>
      <c r="J1147" t="s">
        <v>3274</v>
      </c>
      <c r="K1147" t="s">
        <v>3564</v>
      </c>
      <c r="L1147" t="s">
        <v>4187</v>
      </c>
      <c r="M1147" t="s">
        <v>3276</v>
      </c>
      <c r="N1147" t="s">
        <v>3277</v>
      </c>
      <c r="O1147" t="s">
        <v>4697</v>
      </c>
      <c r="P1147" t="s">
        <v>1029</v>
      </c>
      <c r="Q1147" t="s">
        <v>1029</v>
      </c>
      <c r="R1147">
        <v>0</v>
      </c>
      <c r="S1147">
        <v>0</v>
      </c>
      <c r="T1147">
        <v>80398</v>
      </c>
      <c r="U1147">
        <v>1.24</v>
      </c>
      <c r="V1147">
        <v>64954</v>
      </c>
      <c r="W1147">
        <v>0</v>
      </c>
      <c r="X1147">
        <v>0</v>
      </c>
      <c r="Y1147">
        <v>0</v>
      </c>
      <c r="Z1147">
        <v>0</v>
      </c>
      <c r="AA1147">
        <v>529</v>
      </c>
      <c r="AB1147">
        <v>728257</v>
      </c>
      <c r="AC1147">
        <v>8.1</v>
      </c>
      <c r="AD1147">
        <v>11.2</v>
      </c>
      <c r="AE1147">
        <v>0</v>
      </c>
      <c r="AF1147">
        <v>0</v>
      </c>
      <c r="AG1147">
        <v>0</v>
      </c>
      <c r="AH1147" s="1">
        <f t="shared" si="17"/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78613.606299999999</v>
      </c>
      <c r="AP1147">
        <v>1.165</v>
      </c>
      <c r="AQ1147">
        <v>0</v>
      </c>
      <c r="AR1147">
        <v>0</v>
      </c>
      <c r="AS1147">
        <v>119.94410000000001</v>
      </c>
      <c r="AT1147">
        <v>3511827.3840000001</v>
      </c>
      <c r="AU1147" s="1">
        <v>0</v>
      </c>
      <c r="AV1147" s="1">
        <v>0</v>
      </c>
      <c r="AW1147" s="3">
        <v>0</v>
      </c>
      <c r="AX1147" s="1">
        <v>0</v>
      </c>
      <c r="AY1147" s="1">
        <v>15.650947191001899</v>
      </c>
      <c r="AZ1147" s="1">
        <v>15.650947191001899</v>
      </c>
      <c r="BA1147" s="1">
        <v>-4.6231595589999968</v>
      </c>
      <c r="BB1147" s="1">
        <f>BA1147-(((100-AH1147)/100)*14.1)</f>
        <v>-18.723159558999996</v>
      </c>
    </row>
    <row r="1148" spans="1:54" x14ac:dyDescent="0.3">
      <c r="A1148">
        <v>1</v>
      </c>
      <c r="B1148" t="s">
        <v>1558</v>
      </c>
      <c r="C1148">
        <v>4</v>
      </c>
      <c r="D1148" t="s">
        <v>1835</v>
      </c>
      <c r="E1148" t="s">
        <v>3156</v>
      </c>
      <c r="F1148" t="s">
        <v>3116</v>
      </c>
      <c r="G1148" t="s">
        <v>3104</v>
      </c>
      <c r="H1148" t="s">
        <v>3090</v>
      </c>
      <c r="I1148" t="s">
        <v>1827</v>
      </c>
      <c r="J1148" t="s">
        <v>3274</v>
      </c>
      <c r="K1148" t="s">
        <v>3565</v>
      </c>
      <c r="L1148" t="s">
        <v>4195</v>
      </c>
      <c r="M1148" t="s">
        <v>3276</v>
      </c>
      <c r="N1148" t="s">
        <v>3277</v>
      </c>
      <c r="O1148" t="s">
        <v>4698</v>
      </c>
      <c r="P1148" t="s">
        <v>1826</v>
      </c>
      <c r="Q1148" t="s">
        <v>1826</v>
      </c>
      <c r="R1148">
        <v>0</v>
      </c>
      <c r="S1148">
        <v>0</v>
      </c>
      <c r="T1148">
        <v>73467</v>
      </c>
      <c r="U1148">
        <v>1.1100000000000001</v>
      </c>
      <c r="V1148">
        <v>65960</v>
      </c>
      <c r="W1148">
        <v>0</v>
      </c>
      <c r="X1148">
        <v>0</v>
      </c>
      <c r="Y1148">
        <v>0</v>
      </c>
      <c r="Z1148">
        <v>0</v>
      </c>
      <c r="AA1148">
        <v>546</v>
      </c>
      <c r="AB1148">
        <v>898644</v>
      </c>
      <c r="AC1148">
        <v>8.3000000000000007</v>
      </c>
      <c r="AD1148">
        <v>13.6</v>
      </c>
      <c r="AE1148">
        <v>0</v>
      </c>
      <c r="AF1148">
        <v>0</v>
      </c>
      <c r="AG1148">
        <v>0</v>
      </c>
      <c r="AH1148" s="1">
        <f t="shared" si="17"/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73530.1155</v>
      </c>
      <c r="AP1148">
        <v>1.1317999999999999</v>
      </c>
      <c r="AQ1148">
        <v>0</v>
      </c>
      <c r="AR1148">
        <v>0</v>
      </c>
      <c r="AS1148">
        <v>130.1944</v>
      </c>
      <c r="AT1148">
        <v>3977086.9319000002</v>
      </c>
      <c r="AU1148" s="1">
        <v>0</v>
      </c>
      <c r="AV1148" s="1">
        <v>0</v>
      </c>
      <c r="AW1148" s="3">
        <v>0</v>
      </c>
      <c r="AX1148" s="1">
        <v>0</v>
      </c>
      <c r="AY1148" s="1">
        <v>84.689400270671499</v>
      </c>
      <c r="AZ1148" s="1">
        <v>70.289400270671493</v>
      </c>
      <c r="BA1148" s="1">
        <v>3.0173252871325773</v>
      </c>
      <c r="BB1148" s="1">
        <f>BA1148-(((100-AH1148)/100)*4.9)</f>
        <v>-1.8826747128674231</v>
      </c>
    </row>
    <row r="1149" spans="1:54" x14ac:dyDescent="0.3">
      <c r="A1149">
        <v>1</v>
      </c>
      <c r="B1149" t="s">
        <v>2188</v>
      </c>
      <c r="C1149">
        <v>2</v>
      </c>
      <c r="D1149" t="s">
        <v>2108</v>
      </c>
      <c r="E1149" t="s">
        <v>3153</v>
      </c>
      <c r="F1149" t="s">
        <v>3115</v>
      </c>
      <c r="G1149" t="s">
        <v>3089</v>
      </c>
      <c r="H1149" t="s">
        <v>3090</v>
      </c>
      <c r="I1149" t="s">
        <v>1548</v>
      </c>
      <c r="J1149" t="s">
        <v>3274</v>
      </c>
      <c r="K1149" t="s">
        <v>3555</v>
      </c>
      <c r="L1149" t="s">
        <v>4178</v>
      </c>
      <c r="M1149" t="s">
        <v>3276</v>
      </c>
      <c r="N1149" t="s">
        <v>3277</v>
      </c>
      <c r="O1149" t="s">
        <v>4688</v>
      </c>
      <c r="P1149" t="s">
        <v>1547</v>
      </c>
      <c r="Q1149" t="s">
        <v>1547</v>
      </c>
      <c r="R1149">
        <v>65925</v>
      </c>
      <c r="S1149">
        <v>1.02</v>
      </c>
      <c r="T1149">
        <v>54792</v>
      </c>
      <c r="U1149">
        <v>0.85</v>
      </c>
      <c r="V1149">
        <v>64814</v>
      </c>
      <c r="W1149">
        <v>273</v>
      </c>
      <c r="X1149">
        <v>90501</v>
      </c>
      <c r="Y1149">
        <v>4</v>
      </c>
      <c r="Z1149">
        <v>1.4</v>
      </c>
      <c r="AA1149">
        <v>395</v>
      </c>
      <c r="AB1149">
        <v>143179</v>
      </c>
      <c r="AC1149">
        <v>6.1</v>
      </c>
      <c r="AD1149">
        <v>2.2000000000000002</v>
      </c>
      <c r="AE1149">
        <v>55</v>
      </c>
      <c r="AF1149">
        <v>39</v>
      </c>
      <c r="AG1149">
        <v>41</v>
      </c>
      <c r="AH1149" s="1">
        <f t="shared" si="17"/>
        <v>45</v>
      </c>
      <c r="AI1149">
        <v>70890.0579</v>
      </c>
      <c r="AJ1149">
        <v>1.0536000000000001</v>
      </c>
      <c r="AK1149">
        <v>0</v>
      </c>
      <c r="AL1149">
        <v>0</v>
      </c>
      <c r="AM1149">
        <v>55.183900000000001</v>
      </c>
      <c r="AN1149">
        <v>2022992.83</v>
      </c>
      <c r="AO1149">
        <v>55800.344400000002</v>
      </c>
      <c r="AP1149">
        <v>0.82930000000000004</v>
      </c>
      <c r="AQ1149">
        <v>0</v>
      </c>
      <c r="AR1149">
        <v>0</v>
      </c>
      <c r="AS1149">
        <v>72.310299999999998</v>
      </c>
      <c r="AT1149">
        <v>2881358.7579999999</v>
      </c>
      <c r="AU1149" s="1">
        <v>55.955349902618465</v>
      </c>
      <c r="AV1149" s="1">
        <v>41.2489356380948</v>
      </c>
      <c r="AW1149" s="3">
        <v>43.283459169122985</v>
      </c>
      <c r="AX1149" s="1">
        <v>46.829248236612081</v>
      </c>
      <c r="AY1149" s="1">
        <v>88.208257712959394</v>
      </c>
      <c r="AZ1149" s="1">
        <v>88.208257712959394</v>
      </c>
      <c r="BA1149" s="1">
        <v>52.689902454862441</v>
      </c>
      <c r="BB1149" s="1">
        <f>BA1149-(((100-AH1149)/100)*14.1)</f>
        <v>44.934902454862439</v>
      </c>
    </row>
    <row r="1150" spans="1:54" x14ac:dyDescent="0.3">
      <c r="A1150">
        <v>1</v>
      </c>
      <c r="B1150" t="s">
        <v>2771</v>
      </c>
      <c r="C1150">
        <v>4</v>
      </c>
      <c r="D1150" t="s">
        <v>2108</v>
      </c>
      <c r="E1150" t="s">
        <v>3153</v>
      </c>
      <c r="F1150" t="s">
        <v>3116</v>
      </c>
      <c r="G1150" t="s">
        <v>3089</v>
      </c>
      <c r="H1150" t="s">
        <v>3090</v>
      </c>
      <c r="I1150" t="s">
        <v>1652</v>
      </c>
      <c r="J1150" t="s">
        <v>3274</v>
      </c>
      <c r="K1150" t="s">
        <v>3556</v>
      </c>
      <c r="L1150" t="s">
        <v>4189</v>
      </c>
      <c r="M1150" t="s">
        <v>3276</v>
      </c>
      <c r="N1150" t="s">
        <v>3277</v>
      </c>
      <c r="O1150" t="s">
        <v>4689</v>
      </c>
      <c r="P1150" t="s">
        <v>1651</v>
      </c>
      <c r="Q1150" t="s">
        <v>1651</v>
      </c>
      <c r="R1150">
        <v>69631</v>
      </c>
      <c r="S1150">
        <v>1.07</v>
      </c>
      <c r="T1150">
        <v>58267</v>
      </c>
      <c r="U1150">
        <v>0.89</v>
      </c>
      <c r="V1150">
        <v>65154</v>
      </c>
      <c r="W1150">
        <v>277</v>
      </c>
      <c r="X1150">
        <v>309719</v>
      </c>
      <c r="Y1150">
        <v>4</v>
      </c>
      <c r="Z1150">
        <v>4.8</v>
      </c>
      <c r="AA1150">
        <v>440</v>
      </c>
      <c r="AB1150">
        <v>708692</v>
      </c>
      <c r="AC1150">
        <v>6.8</v>
      </c>
      <c r="AD1150">
        <v>10.9</v>
      </c>
      <c r="AE1150">
        <v>54</v>
      </c>
      <c r="AF1150">
        <v>30</v>
      </c>
      <c r="AG1150">
        <v>39</v>
      </c>
      <c r="AH1150" s="1">
        <f t="shared" si="17"/>
        <v>41</v>
      </c>
      <c r="AI1150">
        <v>72156.829100000003</v>
      </c>
      <c r="AJ1150">
        <v>1.1119000000000001</v>
      </c>
      <c r="AK1150">
        <v>7.9763000000000002</v>
      </c>
      <c r="AL1150">
        <v>0</v>
      </c>
      <c r="AM1150">
        <v>78.014300000000006</v>
      </c>
      <c r="AN1150">
        <v>2111034.8536999999</v>
      </c>
      <c r="AO1150">
        <v>40974.732600000003</v>
      </c>
      <c r="AP1150">
        <v>0.63139999999999996</v>
      </c>
      <c r="AQ1150">
        <v>10.389799999999999</v>
      </c>
      <c r="AR1150">
        <v>0</v>
      </c>
      <c r="AS1150">
        <v>101.6208</v>
      </c>
      <c r="AT1150">
        <v>3366552.1578000002</v>
      </c>
      <c r="AU1150" s="1">
        <v>63.781342726748548</v>
      </c>
      <c r="AV1150" s="1">
        <v>38.53950378639275</v>
      </c>
      <c r="AW1150" s="3">
        <v>43.429318657656545</v>
      </c>
      <c r="AX1150" s="1">
        <v>48.583388390265952</v>
      </c>
      <c r="AY1150" s="1">
        <v>82.042607498863703</v>
      </c>
      <c r="AZ1150" s="1">
        <v>74.638615427061993</v>
      </c>
      <c r="BA1150" s="1">
        <v>9.0519758613977128</v>
      </c>
      <c r="BB1150" s="1">
        <f>BA1150-(((100-AH1150)/100)*4.9)</f>
        <v>6.1609758613977128</v>
      </c>
    </row>
    <row r="1151" spans="1:54" x14ac:dyDescent="0.3">
      <c r="A1151">
        <v>1</v>
      </c>
      <c r="B1151" t="s">
        <v>1220</v>
      </c>
      <c r="C1151">
        <v>2</v>
      </c>
      <c r="D1151" t="s">
        <v>419</v>
      </c>
      <c r="E1151" t="s">
        <v>3153</v>
      </c>
      <c r="F1151" t="s">
        <v>3114</v>
      </c>
      <c r="G1151" t="s">
        <v>3104</v>
      </c>
      <c r="H1151" t="s">
        <v>3088</v>
      </c>
      <c r="I1151" t="s">
        <v>1003</v>
      </c>
      <c r="J1151" t="s">
        <v>3274</v>
      </c>
      <c r="K1151" t="s">
        <v>3554</v>
      </c>
      <c r="L1151" t="s">
        <v>4188</v>
      </c>
      <c r="M1151" t="s">
        <v>3276</v>
      </c>
      <c r="N1151" t="s">
        <v>3277</v>
      </c>
      <c r="O1151" t="s">
        <v>4687</v>
      </c>
      <c r="P1151" t="s">
        <v>1002</v>
      </c>
      <c r="Q1151" t="s">
        <v>1002</v>
      </c>
      <c r="R1151">
        <v>0</v>
      </c>
      <c r="S1151">
        <v>0</v>
      </c>
      <c r="T1151">
        <v>66845</v>
      </c>
      <c r="U1151">
        <v>1.01</v>
      </c>
      <c r="V1151">
        <v>66219</v>
      </c>
      <c r="W1151">
        <v>0</v>
      </c>
      <c r="X1151">
        <v>0</v>
      </c>
      <c r="Y1151">
        <v>0</v>
      </c>
      <c r="Z1151">
        <v>0</v>
      </c>
      <c r="AA1151">
        <v>327</v>
      </c>
      <c r="AB1151">
        <v>199994</v>
      </c>
      <c r="AC1151">
        <v>4.9000000000000004</v>
      </c>
      <c r="AD1151">
        <v>3</v>
      </c>
      <c r="AE1151">
        <v>0</v>
      </c>
      <c r="AF1151">
        <v>0</v>
      </c>
      <c r="AG1151">
        <v>0</v>
      </c>
      <c r="AH1151" s="1">
        <f t="shared" si="17"/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64451.598599999998</v>
      </c>
      <c r="AP1151">
        <v>0.96350000000000002</v>
      </c>
      <c r="AQ1151">
        <v>0</v>
      </c>
      <c r="AR1151">
        <v>0</v>
      </c>
      <c r="AS1151">
        <v>99.002600000000001</v>
      </c>
      <c r="AT1151">
        <v>2498510.173</v>
      </c>
      <c r="AU1151" s="1">
        <v>0</v>
      </c>
      <c r="AV1151" s="1">
        <v>0</v>
      </c>
      <c r="AW1151" s="3">
        <v>0</v>
      </c>
      <c r="AX1151" s="1">
        <v>0</v>
      </c>
      <c r="AY1151" s="1">
        <v>1.3842751695522</v>
      </c>
      <c r="AZ1151" s="1">
        <v>-0.11572483044780002</v>
      </c>
      <c r="BA1151" s="1">
        <v>13.869478676999956</v>
      </c>
      <c r="BB1151" s="1">
        <f>BA1151-(((100-AH1151)/100)*8.5)</f>
        <v>5.3694786769999556</v>
      </c>
    </row>
    <row r="1152" spans="1:54" x14ac:dyDescent="0.3">
      <c r="A1152">
        <v>1</v>
      </c>
      <c r="B1152" t="s">
        <v>1546</v>
      </c>
      <c r="C1152">
        <v>4</v>
      </c>
      <c r="D1152" t="s">
        <v>419</v>
      </c>
      <c r="E1152" t="s">
        <v>3153</v>
      </c>
      <c r="F1152" t="s">
        <v>3115</v>
      </c>
      <c r="G1152" t="s">
        <v>3104</v>
      </c>
      <c r="H1152" t="s">
        <v>3088</v>
      </c>
      <c r="I1152" t="s">
        <v>1548</v>
      </c>
      <c r="J1152" t="s">
        <v>3274</v>
      </c>
      <c r="K1152" t="s">
        <v>3555</v>
      </c>
      <c r="L1152" t="s">
        <v>4178</v>
      </c>
      <c r="M1152" t="s">
        <v>3276</v>
      </c>
      <c r="N1152" t="s">
        <v>3277</v>
      </c>
      <c r="O1152" t="s">
        <v>4688</v>
      </c>
      <c r="P1152" t="s">
        <v>1547</v>
      </c>
      <c r="Q1152" t="s">
        <v>1547</v>
      </c>
      <c r="R1152">
        <v>0</v>
      </c>
      <c r="S1152">
        <v>0</v>
      </c>
      <c r="T1152">
        <v>76586</v>
      </c>
      <c r="U1152">
        <v>1.18</v>
      </c>
      <c r="V1152">
        <v>64668</v>
      </c>
      <c r="W1152">
        <v>0</v>
      </c>
      <c r="X1152">
        <v>0</v>
      </c>
      <c r="Y1152">
        <v>0</v>
      </c>
      <c r="Z1152">
        <v>0</v>
      </c>
      <c r="AA1152">
        <v>519</v>
      </c>
      <c r="AB1152">
        <v>560472</v>
      </c>
      <c r="AC1152">
        <v>8</v>
      </c>
      <c r="AD1152">
        <v>8.6999999999999993</v>
      </c>
      <c r="AE1152">
        <v>0</v>
      </c>
      <c r="AF1152">
        <v>0</v>
      </c>
      <c r="AG1152">
        <v>0</v>
      </c>
      <c r="AH1152" s="1">
        <f t="shared" si="17"/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68728.161699999997</v>
      </c>
      <c r="AP1152">
        <v>1.0451999999999999</v>
      </c>
      <c r="AQ1152">
        <v>0</v>
      </c>
      <c r="AR1152">
        <v>0</v>
      </c>
      <c r="AS1152">
        <v>99.699200000000005</v>
      </c>
      <c r="AT1152">
        <v>3343800.7615</v>
      </c>
      <c r="AU1152" s="1">
        <v>0</v>
      </c>
      <c r="AV1152" s="1">
        <v>0</v>
      </c>
      <c r="AW1152" s="3">
        <v>0</v>
      </c>
      <c r="AX1152" s="1">
        <v>0</v>
      </c>
      <c r="AY1152" s="1">
        <v>16.882547295802599</v>
      </c>
      <c r="AZ1152" s="1">
        <v>16.882547295802599</v>
      </c>
      <c r="BA1152" s="1">
        <v>11.387969632080994</v>
      </c>
      <c r="BB1152" s="1">
        <f>BA1152-(((100-AH1152)/100)*14.1)</f>
        <v>-2.7120303679190059</v>
      </c>
    </row>
    <row r="1153" spans="1:54" x14ac:dyDescent="0.3">
      <c r="A1153">
        <v>1</v>
      </c>
      <c r="B1153" t="s">
        <v>1650</v>
      </c>
      <c r="C1153">
        <v>2</v>
      </c>
      <c r="D1153" t="s">
        <v>243</v>
      </c>
      <c r="E1153" t="s">
        <v>3153</v>
      </c>
      <c r="F1153" t="s">
        <v>3116</v>
      </c>
      <c r="G1153" t="s">
        <v>3104</v>
      </c>
      <c r="H1153" t="s">
        <v>3088</v>
      </c>
      <c r="I1153" t="s">
        <v>1652</v>
      </c>
      <c r="J1153" t="s">
        <v>3274</v>
      </c>
      <c r="K1153" t="s">
        <v>3556</v>
      </c>
      <c r="L1153" t="s">
        <v>4189</v>
      </c>
      <c r="M1153" t="s">
        <v>3276</v>
      </c>
      <c r="N1153" t="s">
        <v>3277</v>
      </c>
      <c r="O1153" t="s">
        <v>4689</v>
      </c>
      <c r="P1153" t="s">
        <v>1651</v>
      </c>
      <c r="Q1153" t="s">
        <v>1651</v>
      </c>
      <c r="R1153">
        <v>0</v>
      </c>
      <c r="S1153">
        <v>0</v>
      </c>
      <c r="T1153">
        <v>60039</v>
      </c>
      <c r="U1153">
        <v>0.92</v>
      </c>
      <c r="V1153">
        <v>65269</v>
      </c>
      <c r="W1153">
        <v>0</v>
      </c>
      <c r="X1153">
        <v>0</v>
      </c>
      <c r="Y1153">
        <v>0</v>
      </c>
      <c r="Z1153">
        <v>0</v>
      </c>
      <c r="AA1153">
        <v>468</v>
      </c>
      <c r="AB1153">
        <v>377938</v>
      </c>
      <c r="AC1153">
        <v>7.2</v>
      </c>
      <c r="AD1153">
        <v>5.8</v>
      </c>
      <c r="AE1153">
        <v>0</v>
      </c>
      <c r="AF1153">
        <v>0</v>
      </c>
      <c r="AG1153">
        <v>0</v>
      </c>
      <c r="AH1153" s="1">
        <f t="shared" si="17"/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254698.3554</v>
      </c>
      <c r="AO1153">
        <v>44276.724699999999</v>
      </c>
      <c r="AP1153">
        <v>0.65110000000000001</v>
      </c>
      <c r="AQ1153">
        <v>0</v>
      </c>
      <c r="AR1153">
        <v>0</v>
      </c>
      <c r="AS1153">
        <v>95.712599999999995</v>
      </c>
      <c r="AT1153">
        <v>3595166.1519999998</v>
      </c>
      <c r="AU1153" s="1">
        <v>0</v>
      </c>
      <c r="AV1153" s="1">
        <v>6.6157745268809522</v>
      </c>
      <c r="AW1153" s="3">
        <v>0</v>
      </c>
      <c r="AX1153" s="1">
        <v>2.2052581756269842</v>
      </c>
      <c r="AY1153" s="1">
        <v>20.638545130940301</v>
      </c>
      <c r="AZ1153" s="1">
        <v>6.5561023082305852</v>
      </c>
      <c r="BA1153" s="1">
        <v>3.7055859060686864</v>
      </c>
      <c r="BB1153" s="1">
        <f>BA1153-(((100-AH1153)/100)*4.9)</f>
        <v>-1.1944140939313139</v>
      </c>
    </row>
    <row r="1154" spans="1:54" x14ac:dyDescent="0.3">
      <c r="A1154">
        <v>1</v>
      </c>
      <c r="B1154" t="s">
        <v>1557</v>
      </c>
      <c r="C1154">
        <v>1</v>
      </c>
      <c r="D1154" t="s">
        <v>2337</v>
      </c>
      <c r="E1154" t="s">
        <v>3157</v>
      </c>
      <c r="F1154" t="s">
        <v>3103</v>
      </c>
      <c r="G1154" t="s">
        <v>3089</v>
      </c>
      <c r="H1154" t="s">
        <v>3088</v>
      </c>
      <c r="I1154" t="s">
        <v>2057</v>
      </c>
      <c r="J1154" t="s">
        <v>3274</v>
      </c>
      <c r="K1154" t="s">
        <v>3566</v>
      </c>
      <c r="L1154" t="s">
        <v>4176</v>
      </c>
      <c r="M1154" t="s">
        <v>3276</v>
      </c>
      <c r="N1154" t="s">
        <v>3277</v>
      </c>
      <c r="O1154" t="s">
        <v>4699</v>
      </c>
      <c r="P1154" t="s">
        <v>2056</v>
      </c>
      <c r="Q1154" t="s">
        <v>2056</v>
      </c>
      <c r="R1154">
        <v>134859</v>
      </c>
      <c r="S1154">
        <v>2.0299999999999998</v>
      </c>
      <c r="T1154">
        <v>40752</v>
      </c>
      <c r="U1154">
        <v>0.61</v>
      </c>
      <c r="V1154">
        <v>66381</v>
      </c>
      <c r="W1154">
        <v>634</v>
      </c>
      <c r="X1154">
        <v>201175</v>
      </c>
      <c r="Y1154">
        <v>10</v>
      </c>
      <c r="Z1154">
        <v>3</v>
      </c>
      <c r="AA1154">
        <v>173</v>
      </c>
      <c r="AB1154">
        <v>208957</v>
      </c>
      <c r="AC1154">
        <v>2.6</v>
      </c>
      <c r="AD1154">
        <v>3.1</v>
      </c>
      <c r="AE1154">
        <v>77</v>
      </c>
      <c r="AF1154">
        <v>49</v>
      </c>
      <c r="AG1154">
        <v>79</v>
      </c>
      <c r="AH1154" s="1">
        <f t="shared" ref="AH1154:AH1217" si="18">AVERAGE(AE1154,AG1154,AF1154)</f>
        <v>68.333333333333329</v>
      </c>
      <c r="AI1154">
        <v>122134.4317</v>
      </c>
      <c r="AJ1154">
        <v>1.7923</v>
      </c>
      <c r="AK1154">
        <v>0</v>
      </c>
      <c r="AL1154">
        <v>0</v>
      </c>
      <c r="AM1154">
        <v>151.69239999999999</v>
      </c>
      <c r="AN1154">
        <v>2106615.2489999998</v>
      </c>
      <c r="AO1154">
        <v>34925.242100000003</v>
      </c>
      <c r="AP1154">
        <v>0.51249999999999996</v>
      </c>
      <c r="AQ1154">
        <v>0</v>
      </c>
      <c r="AR1154">
        <v>0</v>
      </c>
      <c r="AS1154">
        <v>49.579900000000002</v>
      </c>
      <c r="AT1154">
        <v>1818191.37</v>
      </c>
      <c r="AU1154" s="1">
        <v>77.763074852381365</v>
      </c>
      <c r="AV1154" s="1">
        <v>53.674370574128915</v>
      </c>
      <c r="AW1154" s="3">
        <v>75.3667543919357</v>
      </c>
      <c r="AX1154" s="1">
        <v>68.934733272815336</v>
      </c>
      <c r="AY1154" s="1">
        <v>102.742668887626</v>
      </c>
      <c r="AZ1154" s="1">
        <v>102.02816775290074</v>
      </c>
      <c r="BA1154" s="1">
        <v>89.748378811743507</v>
      </c>
      <c r="BB1154" s="1">
        <f>BA1154-(((100-AH1154)/100)*16.7)</f>
        <v>84.460045478410166</v>
      </c>
    </row>
    <row r="1155" spans="1:54" x14ac:dyDescent="0.3">
      <c r="A1155">
        <v>1</v>
      </c>
      <c r="B1155" t="s">
        <v>908</v>
      </c>
      <c r="C1155">
        <v>3</v>
      </c>
      <c r="D1155" t="s">
        <v>751</v>
      </c>
      <c r="E1155" t="s">
        <v>3157</v>
      </c>
      <c r="F1155" t="s">
        <v>3103</v>
      </c>
      <c r="G1155" t="s">
        <v>3104</v>
      </c>
      <c r="H1155" t="s">
        <v>3090</v>
      </c>
      <c r="I1155" t="s">
        <v>2057</v>
      </c>
      <c r="J1155" t="s">
        <v>3274</v>
      </c>
      <c r="K1155" t="s">
        <v>3566</v>
      </c>
      <c r="L1155" t="s">
        <v>4176</v>
      </c>
      <c r="M1155" t="s">
        <v>3276</v>
      </c>
      <c r="N1155" t="s">
        <v>3277</v>
      </c>
      <c r="O1155" t="s">
        <v>4699</v>
      </c>
      <c r="P1155" t="s">
        <v>2056</v>
      </c>
      <c r="Q1155" t="s">
        <v>2056</v>
      </c>
      <c r="R1155">
        <v>0</v>
      </c>
      <c r="S1155">
        <v>0</v>
      </c>
      <c r="T1155">
        <v>68245</v>
      </c>
      <c r="U1155">
        <v>1.05</v>
      </c>
      <c r="V1155">
        <v>64908</v>
      </c>
      <c r="W1155">
        <v>0</v>
      </c>
      <c r="X1155">
        <v>0</v>
      </c>
      <c r="Y1155">
        <v>0</v>
      </c>
      <c r="Z1155">
        <v>0</v>
      </c>
      <c r="AA1155">
        <v>417</v>
      </c>
      <c r="AB1155">
        <v>405492</v>
      </c>
      <c r="AC1155">
        <v>6.4</v>
      </c>
      <c r="AD1155">
        <v>6.2</v>
      </c>
      <c r="AE1155">
        <v>0</v>
      </c>
      <c r="AF1155">
        <v>0</v>
      </c>
      <c r="AG1155">
        <v>0</v>
      </c>
      <c r="AH1155" s="1">
        <f t="shared" si="18"/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66795.679399999994</v>
      </c>
      <c r="AP1155">
        <v>1.0047999999999999</v>
      </c>
      <c r="AQ1155">
        <v>0</v>
      </c>
      <c r="AR1155">
        <v>0</v>
      </c>
      <c r="AS1155">
        <v>82.484200000000001</v>
      </c>
      <c r="AT1155">
        <v>2706921.7239000001</v>
      </c>
      <c r="AU1155" s="1">
        <v>0</v>
      </c>
      <c r="AV1155" s="1">
        <v>0</v>
      </c>
      <c r="AW1155" s="3">
        <v>0</v>
      </c>
      <c r="AX1155" s="1">
        <v>0</v>
      </c>
      <c r="AY1155" s="1">
        <v>29.060853922155399</v>
      </c>
      <c r="AZ1155" s="1">
        <v>26.760853922155398</v>
      </c>
      <c r="BA1155" s="1">
        <v>-3.0711751449395308</v>
      </c>
      <c r="BB1155" s="1">
        <f>BA1155-(((100-AH1155)/100)*16.7)</f>
        <v>-19.77117514493953</v>
      </c>
    </row>
    <row r="1156" spans="1:54" x14ac:dyDescent="0.3">
      <c r="A1156">
        <v>1</v>
      </c>
      <c r="B1156" t="s">
        <v>2990</v>
      </c>
      <c r="C1156">
        <v>1</v>
      </c>
      <c r="D1156" t="s">
        <v>431</v>
      </c>
      <c r="E1156" t="s">
        <v>3157</v>
      </c>
      <c r="F1156" t="s">
        <v>3105</v>
      </c>
      <c r="G1156" t="s">
        <v>3104</v>
      </c>
      <c r="H1156" t="s">
        <v>3090</v>
      </c>
      <c r="I1156" t="s">
        <v>2198</v>
      </c>
      <c r="J1156" t="s">
        <v>3274</v>
      </c>
      <c r="K1156" t="s">
        <v>3567</v>
      </c>
      <c r="L1156" t="s">
        <v>4177</v>
      </c>
      <c r="M1156" t="s">
        <v>3276</v>
      </c>
      <c r="N1156" t="s">
        <v>3277</v>
      </c>
      <c r="O1156" t="s">
        <v>4700</v>
      </c>
      <c r="P1156" t="s">
        <v>2197</v>
      </c>
      <c r="Q1156" t="s">
        <v>2197</v>
      </c>
      <c r="R1156">
        <v>0</v>
      </c>
      <c r="S1156">
        <v>0</v>
      </c>
      <c r="T1156">
        <v>78831</v>
      </c>
      <c r="U1156">
        <v>1.17</v>
      </c>
      <c r="V1156">
        <v>67532</v>
      </c>
      <c r="W1156">
        <v>0</v>
      </c>
      <c r="X1156">
        <v>0</v>
      </c>
      <c r="Y1156">
        <v>0</v>
      </c>
      <c r="Z1156">
        <v>0</v>
      </c>
      <c r="AA1156">
        <v>563</v>
      </c>
      <c r="AB1156">
        <v>516437</v>
      </c>
      <c r="AC1156">
        <v>8.3000000000000007</v>
      </c>
      <c r="AD1156">
        <v>7.6</v>
      </c>
      <c r="AE1156">
        <v>0</v>
      </c>
      <c r="AF1156">
        <v>0</v>
      </c>
      <c r="AG1156">
        <v>0</v>
      </c>
      <c r="AH1156" s="1">
        <f t="shared" si="18"/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219730.83590000001</v>
      </c>
      <c r="AO1156">
        <v>70425.752500000002</v>
      </c>
      <c r="AP1156">
        <v>1.0341</v>
      </c>
      <c r="AQ1156">
        <v>0</v>
      </c>
      <c r="AR1156">
        <v>0</v>
      </c>
      <c r="AS1156">
        <v>111.1091</v>
      </c>
      <c r="AT1156">
        <v>3109597.2629999998</v>
      </c>
      <c r="AU1156" s="1">
        <v>0</v>
      </c>
      <c r="AV1156" s="1">
        <v>6.5998552672714483</v>
      </c>
      <c r="AW1156" s="3">
        <v>0</v>
      </c>
      <c r="AX1156" s="1">
        <v>2.1999517557571493</v>
      </c>
      <c r="AY1156" s="1">
        <v>24.302746684974899</v>
      </c>
      <c r="AZ1156" s="1">
        <v>19.412744272762758</v>
      </c>
      <c r="BA1156" s="1">
        <v>-8.3161281625586998</v>
      </c>
      <c r="BB1156" s="1">
        <f>BA1156-(((100-AH1156)/100)*19.7)</f>
        <v>-28.016128162558701</v>
      </c>
    </row>
    <row r="1157" spans="1:54" x14ac:dyDescent="0.3">
      <c r="A1157">
        <v>1</v>
      </c>
      <c r="B1157" t="s">
        <v>1737</v>
      </c>
      <c r="C1157">
        <v>3</v>
      </c>
      <c r="D1157" t="s">
        <v>431</v>
      </c>
      <c r="E1157" t="s">
        <v>3157</v>
      </c>
      <c r="F1157" t="s">
        <v>3106</v>
      </c>
      <c r="G1157" t="s">
        <v>3104</v>
      </c>
      <c r="H1157" t="s">
        <v>3090</v>
      </c>
      <c r="I1157" t="s">
        <v>1739</v>
      </c>
      <c r="J1157" t="s">
        <v>3274</v>
      </c>
      <c r="K1157" t="s">
        <v>3568</v>
      </c>
      <c r="L1157" t="s">
        <v>4178</v>
      </c>
      <c r="M1157" t="s">
        <v>3276</v>
      </c>
      <c r="N1157" t="s">
        <v>3277</v>
      </c>
      <c r="O1157" t="s">
        <v>4701</v>
      </c>
      <c r="P1157" t="s">
        <v>1738</v>
      </c>
      <c r="Q1157" t="s">
        <v>1738</v>
      </c>
      <c r="R1157">
        <v>0</v>
      </c>
      <c r="S1157">
        <v>0</v>
      </c>
      <c r="T1157">
        <v>73195</v>
      </c>
      <c r="U1157">
        <v>1.1100000000000001</v>
      </c>
      <c r="V1157">
        <v>66096</v>
      </c>
      <c r="W1157">
        <v>0</v>
      </c>
      <c r="X1157">
        <v>0</v>
      </c>
      <c r="Y1157">
        <v>0</v>
      </c>
      <c r="Z1157">
        <v>0</v>
      </c>
      <c r="AA1157">
        <v>502</v>
      </c>
      <c r="AB1157">
        <v>612998</v>
      </c>
      <c r="AC1157">
        <v>7.6</v>
      </c>
      <c r="AD1157">
        <v>9.3000000000000007</v>
      </c>
      <c r="AE1157">
        <v>0</v>
      </c>
      <c r="AF1157">
        <v>0</v>
      </c>
      <c r="AG1157">
        <v>0</v>
      </c>
      <c r="AH1157" s="1">
        <f t="shared" si="18"/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91040.233800000002</v>
      </c>
      <c r="AP1157">
        <v>1.3782000000000001</v>
      </c>
      <c r="AQ1157">
        <v>0</v>
      </c>
      <c r="AR1157">
        <v>0</v>
      </c>
      <c r="AS1157">
        <v>162.15010000000001</v>
      </c>
      <c r="AT1157">
        <v>3736695.2527999999</v>
      </c>
      <c r="AU1157" s="1">
        <v>0</v>
      </c>
      <c r="AV1157" s="1">
        <v>0</v>
      </c>
      <c r="AW1157" s="3">
        <v>0</v>
      </c>
      <c r="AX1157" s="1">
        <v>0</v>
      </c>
      <c r="AY1157" s="1">
        <v>31.2104168379878</v>
      </c>
      <c r="AZ1157" s="1">
        <v>17.510416837987801</v>
      </c>
      <c r="BA1157" s="1">
        <v>4.2475261307143573</v>
      </c>
      <c r="BB1157" s="1">
        <f>BA1157-(((100-AH1157)/100)*17.6)</f>
        <v>-13.352473869285644</v>
      </c>
    </row>
    <row r="1158" spans="1:54" x14ac:dyDescent="0.3">
      <c r="A1158">
        <v>1</v>
      </c>
      <c r="B1158" t="s">
        <v>1162</v>
      </c>
      <c r="C1158">
        <v>1</v>
      </c>
      <c r="D1158" t="s">
        <v>1023</v>
      </c>
      <c r="E1158" t="s">
        <v>3158</v>
      </c>
      <c r="F1158" t="s">
        <v>3103</v>
      </c>
      <c r="G1158" t="s">
        <v>3089</v>
      </c>
      <c r="H1158" t="s">
        <v>3088</v>
      </c>
      <c r="I1158" t="s">
        <v>1659</v>
      </c>
      <c r="J1158" t="s">
        <v>3274</v>
      </c>
      <c r="K1158" t="s">
        <v>3569</v>
      </c>
      <c r="L1158" t="s">
        <v>4196</v>
      </c>
      <c r="M1158" t="s">
        <v>3276</v>
      </c>
      <c r="N1158" t="s">
        <v>3277</v>
      </c>
      <c r="O1158" t="s">
        <v>4702</v>
      </c>
      <c r="P1158" t="s">
        <v>1658</v>
      </c>
      <c r="Q1158" t="s">
        <v>1658</v>
      </c>
      <c r="R1158">
        <v>423256</v>
      </c>
      <c r="S1158">
        <v>6.22</v>
      </c>
      <c r="T1158">
        <v>0</v>
      </c>
      <c r="U1158">
        <v>0</v>
      </c>
      <c r="V1158">
        <v>68063</v>
      </c>
      <c r="W1158">
        <v>1500</v>
      </c>
      <c r="X1158">
        <v>238913</v>
      </c>
      <c r="Y1158">
        <v>22</v>
      </c>
      <c r="Z1158">
        <v>3.5</v>
      </c>
      <c r="AA1158">
        <v>0</v>
      </c>
      <c r="AB1158">
        <v>0</v>
      </c>
      <c r="AC1158">
        <v>0</v>
      </c>
      <c r="AD1158">
        <v>0</v>
      </c>
      <c r="AE1158">
        <v>100</v>
      </c>
      <c r="AF1158">
        <v>100</v>
      </c>
      <c r="AG1158">
        <v>100</v>
      </c>
      <c r="AH1158" s="1">
        <f t="shared" si="18"/>
        <v>100</v>
      </c>
      <c r="AI1158">
        <v>406463.58069999999</v>
      </c>
      <c r="AJ1158">
        <v>5.9870000000000001</v>
      </c>
      <c r="AK1158">
        <v>19.216100000000001</v>
      </c>
      <c r="AL1158">
        <v>0</v>
      </c>
      <c r="AM1158">
        <v>382.00920000000002</v>
      </c>
      <c r="AN1158">
        <v>2435471.64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 s="1">
        <v>100</v>
      </c>
      <c r="AV1158" s="1">
        <v>100</v>
      </c>
      <c r="AW1158" s="3">
        <v>100</v>
      </c>
      <c r="AX1158" s="1">
        <v>100</v>
      </c>
      <c r="AY1158" s="1">
        <v>98.848976630834201</v>
      </c>
      <c r="AZ1158" s="1">
        <v>98.848976630834201</v>
      </c>
      <c r="BA1158" s="1">
        <v>81.519801909951326</v>
      </c>
      <c r="BB1158" s="1">
        <f>BA1158-(((100-AH1158)/100)*16.7)</f>
        <v>81.519801909951326</v>
      </c>
    </row>
    <row r="1159" spans="1:54" x14ac:dyDescent="0.3">
      <c r="A1159">
        <v>1</v>
      </c>
      <c r="B1159" t="s">
        <v>1813</v>
      </c>
      <c r="C1159">
        <v>3</v>
      </c>
      <c r="D1159" t="s">
        <v>1023</v>
      </c>
      <c r="E1159" t="s">
        <v>3158</v>
      </c>
      <c r="F1159" t="s">
        <v>3105</v>
      </c>
      <c r="G1159" t="s">
        <v>3089</v>
      </c>
      <c r="H1159" t="s">
        <v>3088</v>
      </c>
      <c r="I1159" t="s">
        <v>2510</v>
      </c>
      <c r="J1159" t="s">
        <v>3274</v>
      </c>
      <c r="K1159" t="s">
        <v>3570</v>
      </c>
      <c r="L1159" t="s">
        <v>4197</v>
      </c>
      <c r="M1159" t="s">
        <v>3276</v>
      </c>
      <c r="N1159" t="s">
        <v>3277</v>
      </c>
      <c r="O1159" t="s">
        <v>4703</v>
      </c>
      <c r="P1159" t="s">
        <v>2509</v>
      </c>
      <c r="Q1159" t="s">
        <v>2509</v>
      </c>
      <c r="R1159">
        <v>438326</v>
      </c>
      <c r="S1159">
        <v>6.71</v>
      </c>
      <c r="T1159">
        <v>0</v>
      </c>
      <c r="U1159">
        <v>0</v>
      </c>
      <c r="V1159">
        <v>65280</v>
      </c>
      <c r="W1159">
        <v>1763</v>
      </c>
      <c r="X1159">
        <v>393183</v>
      </c>
      <c r="Y1159">
        <v>27</v>
      </c>
      <c r="Z1159">
        <v>6</v>
      </c>
      <c r="AA1159">
        <v>0</v>
      </c>
      <c r="AB1159">
        <v>9027</v>
      </c>
      <c r="AC1159">
        <v>0</v>
      </c>
      <c r="AD1159">
        <v>0.1</v>
      </c>
      <c r="AE1159">
        <v>100</v>
      </c>
      <c r="AF1159">
        <v>98</v>
      </c>
      <c r="AG1159">
        <v>100</v>
      </c>
      <c r="AH1159" s="1">
        <f t="shared" si="18"/>
        <v>99.333333333333329</v>
      </c>
      <c r="AI1159">
        <v>456501.90110000002</v>
      </c>
      <c r="AJ1159">
        <v>6.8761999999999999</v>
      </c>
      <c r="AK1159">
        <v>0</v>
      </c>
      <c r="AL1159">
        <v>0</v>
      </c>
      <c r="AM1159">
        <v>476.33359999999999</v>
      </c>
      <c r="AN1159">
        <v>2467709.8790000002</v>
      </c>
      <c r="AO1159">
        <v>393767.9878</v>
      </c>
      <c r="AP1159">
        <v>5.9313000000000002</v>
      </c>
      <c r="AQ1159">
        <v>0</v>
      </c>
      <c r="AR1159">
        <v>0</v>
      </c>
      <c r="AS1159">
        <v>75.186599999999999</v>
      </c>
      <c r="AT1159">
        <v>379149.98959999997</v>
      </c>
      <c r="AU1159" s="1">
        <v>53.689058857603399</v>
      </c>
      <c r="AV1159" s="1">
        <v>86.681817613086281</v>
      </c>
      <c r="AW1159" s="3">
        <v>86.367389625982881</v>
      </c>
      <c r="AX1159" s="1">
        <v>75.579422032224173</v>
      </c>
      <c r="AY1159" s="1">
        <v>92.7445239374739</v>
      </c>
      <c r="AZ1159" s="1">
        <v>91.523495039085105</v>
      </c>
      <c r="BA1159" s="1">
        <v>-1.4001907692102407</v>
      </c>
      <c r="BB1159" s="1">
        <f>BA1159-(((100-AH1159)/100)*19.7)</f>
        <v>-1.5315241025435749</v>
      </c>
    </row>
    <row r="1160" spans="1:54" x14ac:dyDescent="0.3">
      <c r="A1160">
        <v>1</v>
      </c>
      <c r="B1160" t="s">
        <v>228</v>
      </c>
      <c r="C1160">
        <v>1</v>
      </c>
      <c r="D1160" t="s">
        <v>1000</v>
      </c>
      <c r="E1160" t="s">
        <v>3158</v>
      </c>
      <c r="F1160" t="s">
        <v>3106</v>
      </c>
      <c r="G1160" t="s">
        <v>3089</v>
      </c>
      <c r="H1160" t="s">
        <v>3088</v>
      </c>
      <c r="I1160" t="s">
        <v>1571</v>
      </c>
      <c r="J1160" t="s">
        <v>3274</v>
      </c>
      <c r="K1160" t="s">
        <v>3571</v>
      </c>
      <c r="L1160" t="s">
        <v>4198</v>
      </c>
      <c r="M1160" t="s">
        <v>3276</v>
      </c>
      <c r="N1160" t="s">
        <v>3277</v>
      </c>
      <c r="O1160" t="s">
        <v>4704</v>
      </c>
      <c r="P1160" t="s">
        <v>1570</v>
      </c>
      <c r="Q1160" t="s">
        <v>1570</v>
      </c>
      <c r="R1160">
        <v>358268</v>
      </c>
      <c r="S1160">
        <v>5.37</v>
      </c>
      <c r="T1160">
        <v>0</v>
      </c>
      <c r="U1160">
        <v>0</v>
      </c>
      <c r="V1160">
        <v>66674</v>
      </c>
      <c r="W1160">
        <v>1526</v>
      </c>
      <c r="X1160">
        <v>366592</v>
      </c>
      <c r="Y1160">
        <v>23</v>
      </c>
      <c r="Z1160">
        <v>5.5</v>
      </c>
      <c r="AA1160">
        <v>0</v>
      </c>
      <c r="AB1160">
        <v>0</v>
      </c>
      <c r="AC1160">
        <v>0</v>
      </c>
      <c r="AD1160">
        <v>0</v>
      </c>
      <c r="AE1160">
        <v>100</v>
      </c>
      <c r="AF1160">
        <v>100</v>
      </c>
      <c r="AG1160">
        <v>100</v>
      </c>
      <c r="AH1160" s="1">
        <f t="shared" si="18"/>
        <v>100</v>
      </c>
      <c r="AI1160">
        <v>374388.6238</v>
      </c>
      <c r="AJ1160">
        <v>5.5160999999999998</v>
      </c>
      <c r="AK1160">
        <v>42.6616</v>
      </c>
      <c r="AL1160">
        <v>0</v>
      </c>
      <c r="AM1160">
        <v>380.3297</v>
      </c>
      <c r="AN1160">
        <v>3751754.6409999998</v>
      </c>
      <c r="AO1160">
        <v>67872.214399999997</v>
      </c>
      <c r="AP1160">
        <v>1</v>
      </c>
      <c r="AQ1160">
        <v>1</v>
      </c>
      <c r="AR1160">
        <v>0</v>
      </c>
      <c r="AS1160">
        <v>8.9149999999999991</v>
      </c>
      <c r="AT1160">
        <v>0</v>
      </c>
      <c r="AU1160" s="1">
        <v>84.653351927735756</v>
      </c>
      <c r="AV1160" s="1">
        <v>100</v>
      </c>
      <c r="AW1160" s="3">
        <v>97.709666952433764</v>
      </c>
      <c r="AX1160" s="1">
        <v>94.12100629338984</v>
      </c>
      <c r="AY1160" s="1">
        <v>103.584134797739</v>
      </c>
      <c r="AZ1160" s="1">
        <v>102.7787126599334</v>
      </c>
      <c r="BA1160" s="1">
        <v>76.111134760830396</v>
      </c>
      <c r="BB1160" s="1">
        <f>BA1160-(((100-AH1160)/100)*17.6)</f>
        <v>76.111134760830396</v>
      </c>
    </row>
    <row r="1161" spans="1:54" x14ac:dyDescent="0.3">
      <c r="A1161">
        <v>1</v>
      </c>
      <c r="B1161" t="s">
        <v>298</v>
      </c>
      <c r="C1161">
        <v>3</v>
      </c>
      <c r="D1161" t="s">
        <v>1000</v>
      </c>
      <c r="E1161" t="s">
        <v>3158</v>
      </c>
      <c r="F1161" t="s">
        <v>3103</v>
      </c>
      <c r="G1161" t="s">
        <v>3089</v>
      </c>
      <c r="H1161" t="s">
        <v>3090</v>
      </c>
      <c r="I1161" t="s">
        <v>1659</v>
      </c>
      <c r="J1161" t="s">
        <v>3274</v>
      </c>
      <c r="K1161" t="s">
        <v>3569</v>
      </c>
      <c r="L1161" t="s">
        <v>4196</v>
      </c>
      <c r="M1161" t="s">
        <v>3276</v>
      </c>
      <c r="N1161" t="s">
        <v>3277</v>
      </c>
      <c r="O1161" t="s">
        <v>4702</v>
      </c>
      <c r="P1161" t="s">
        <v>1658</v>
      </c>
      <c r="Q1161" t="s">
        <v>1658</v>
      </c>
      <c r="R1161">
        <v>428109</v>
      </c>
      <c r="S1161">
        <v>6.61</v>
      </c>
      <c r="T1161">
        <v>0</v>
      </c>
      <c r="U1161">
        <v>0</v>
      </c>
      <c r="V1161">
        <v>64791</v>
      </c>
      <c r="W1161">
        <v>1596</v>
      </c>
      <c r="X1161">
        <v>308393</v>
      </c>
      <c r="Y1161">
        <v>25</v>
      </c>
      <c r="Z1161">
        <v>4.8</v>
      </c>
      <c r="AA1161">
        <v>0</v>
      </c>
      <c r="AB1161">
        <v>0</v>
      </c>
      <c r="AC1161">
        <v>0</v>
      </c>
      <c r="AD1161">
        <v>0</v>
      </c>
      <c r="AE1161">
        <v>100</v>
      </c>
      <c r="AF1161">
        <v>100</v>
      </c>
      <c r="AG1161">
        <v>100</v>
      </c>
      <c r="AH1161" s="1">
        <f t="shared" si="18"/>
        <v>100</v>
      </c>
      <c r="AI1161">
        <v>409027.28169999999</v>
      </c>
      <c r="AJ1161">
        <v>6.1557000000000004</v>
      </c>
      <c r="AK1161">
        <v>0</v>
      </c>
      <c r="AL1161">
        <v>0</v>
      </c>
      <c r="AM1161">
        <v>364.7774</v>
      </c>
      <c r="AN1161">
        <v>2222950.1137999999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 s="1">
        <v>100</v>
      </c>
      <c r="AV1161" s="1">
        <v>100</v>
      </c>
      <c r="AW1161" s="3">
        <v>100</v>
      </c>
      <c r="AX1161" s="1">
        <v>100</v>
      </c>
      <c r="AY1161" s="1">
        <v>100.019379214899</v>
      </c>
      <c r="AZ1161" s="1">
        <v>100.019379214899</v>
      </c>
      <c r="BA1161" s="1">
        <v>57.517032712899407</v>
      </c>
      <c r="BB1161" s="1">
        <f>BA1161-(((100-AH1161)/100)*16.7)</f>
        <v>57.517032712899407</v>
      </c>
    </row>
    <row r="1162" spans="1:54" x14ac:dyDescent="0.3">
      <c r="A1162">
        <v>1</v>
      </c>
      <c r="B1162" t="s">
        <v>2508</v>
      </c>
      <c r="C1162">
        <v>1</v>
      </c>
      <c r="D1162" t="s">
        <v>1244</v>
      </c>
      <c r="E1162" t="s">
        <v>3158</v>
      </c>
      <c r="F1162" t="s">
        <v>3105</v>
      </c>
      <c r="G1162" t="s">
        <v>3089</v>
      </c>
      <c r="H1162" t="s">
        <v>3090</v>
      </c>
      <c r="I1162" t="s">
        <v>2510</v>
      </c>
      <c r="J1162" t="s">
        <v>3274</v>
      </c>
      <c r="K1162" t="s">
        <v>3570</v>
      </c>
      <c r="L1162" t="s">
        <v>4197</v>
      </c>
      <c r="M1162" t="s">
        <v>3276</v>
      </c>
      <c r="N1162" t="s">
        <v>3277</v>
      </c>
      <c r="O1162" t="s">
        <v>4703</v>
      </c>
      <c r="P1162" t="s">
        <v>2509</v>
      </c>
      <c r="Q1162" t="s">
        <v>2509</v>
      </c>
      <c r="R1162">
        <v>452959</v>
      </c>
      <c r="S1162">
        <v>6.78</v>
      </c>
      <c r="T1162">
        <v>0</v>
      </c>
      <c r="U1162">
        <v>0</v>
      </c>
      <c r="V1162">
        <v>66844</v>
      </c>
      <c r="W1162">
        <v>1515</v>
      </c>
      <c r="X1162">
        <v>330264</v>
      </c>
      <c r="Y1162">
        <v>23</v>
      </c>
      <c r="Z1162">
        <v>4.9000000000000004</v>
      </c>
      <c r="AA1162">
        <v>0</v>
      </c>
      <c r="AB1162">
        <v>32674</v>
      </c>
      <c r="AC1162">
        <v>0</v>
      </c>
      <c r="AD1162">
        <v>0.5</v>
      </c>
      <c r="AE1162">
        <v>100</v>
      </c>
      <c r="AF1162">
        <v>91</v>
      </c>
      <c r="AG1162">
        <v>100</v>
      </c>
      <c r="AH1162" s="1">
        <f t="shared" si="18"/>
        <v>97</v>
      </c>
      <c r="AI1162">
        <v>455844.99670000002</v>
      </c>
      <c r="AJ1162">
        <v>6.7476000000000003</v>
      </c>
      <c r="AK1162">
        <v>0</v>
      </c>
      <c r="AL1162">
        <v>0</v>
      </c>
      <c r="AM1162">
        <v>487.4554</v>
      </c>
      <c r="AN1162">
        <v>2779029.2030000002</v>
      </c>
      <c r="AO1162">
        <v>0</v>
      </c>
      <c r="AP1162">
        <v>0</v>
      </c>
      <c r="AQ1162">
        <v>0</v>
      </c>
      <c r="AR1162">
        <v>0</v>
      </c>
      <c r="AS1162">
        <v>9.0878999999999994</v>
      </c>
      <c r="AT1162">
        <v>267485.33069999999</v>
      </c>
      <c r="AU1162" s="1">
        <v>100</v>
      </c>
      <c r="AV1162" s="1">
        <v>91.219955534722558</v>
      </c>
      <c r="AW1162" s="3">
        <v>98.169766866253156</v>
      </c>
      <c r="AX1162" s="1">
        <v>96.463240800325238</v>
      </c>
      <c r="AY1162" s="1">
        <v>94.5345514189856</v>
      </c>
      <c r="AZ1162" s="1">
        <v>94.357713459001857</v>
      </c>
      <c r="BA1162" s="1">
        <v>57.243199523221662</v>
      </c>
      <c r="BB1162" s="1">
        <f>BA1162-(((100-AH1162)/100)*19.7)</f>
        <v>56.652199523221661</v>
      </c>
    </row>
    <row r="1163" spans="1:54" x14ac:dyDescent="0.3">
      <c r="A1163">
        <v>1</v>
      </c>
      <c r="B1163" t="s">
        <v>1422</v>
      </c>
      <c r="C1163">
        <v>3</v>
      </c>
      <c r="D1163" t="s">
        <v>1244</v>
      </c>
      <c r="E1163" t="s">
        <v>3158</v>
      </c>
      <c r="F1163" t="s">
        <v>3106</v>
      </c>
      <c r="G1163" t="s">
        <v>3089</v>
      </c>
      <c r="H1163" t="s">
        <v>3090</v>
      </c>
      <c r="I1163" t="s">
        <v>1571</v>
      </c>
      <c r="J1163" t="s">
        <v>3274</v>
      </c>
      <c r="K1163" t="s">
        <v>3571</v>
      </c>
      <c r="L1163" t="s">
        <v>4198</v>
      </c>
      <c r="M1163" t="s">
        <v>3276</v>
      </c>
      <c r="N1163" t="s">
        <v>3277</v>
      </c>
      <c r="O1163" t="s">
        <v>4704</v>
      </c>
      <c r="P1163" t="s">
        <v>1570</v>
      </c>
      <c r="Q1163" t="s">
        <v>1570</v>
      </c>
      <c r="R1163">
        <v>403934</v>
      </c>
      <c r="S1163">
        <v>6.19</v>
      </c>
      <c r="T1163">
        <v>0</v>
      </c>
      <c r="U1163">
        <v>0</v>
      </c>
      <c r="V1163">
        <v>65241</v>
      </c>
      <c r="W1163">
        <v>1505</v>
      </c>
      <c r="X1163">
        <v>379339</v>
      </c>
      <c r="Y1163">
        <v>23</v>
      </c>
      <c r="Z1163">
        <v>5.8</v>
      </c>
      <c r="AA1163">
        <v>0</v>
      </c>
      <c r="AB1163">
        <v>58526</v>
      </c>
      <c r="AC1163">
        <v>0</v>
      </c>
      <c r="AD1163">
        <v>0.9</v>
      </c>
      <c r="AE1163">
        <v>100</v>
      </c>
      <c r="AF1163">
        <v>87</v>
      </c>
      <c r="AG1163">
        <v>100</v>
      </c>
      <c r="AH1163" s="1">
        <f t="shared" si="18"/>
        <v>95.666666666666671</v>
      </c>
      <c r="AI1163">
        <v>409270.00040000002</v>
      </c>
      <c r="AJ1163">
        <v>6.2088000000000001</v>
      </c>
      <c r="AK1163">
        <v>0</v>
      </c>
      <c r="AL1163">
        <v>0</v>
      </c>
      <c r="AM1163">
        <v>430.41140000000001</v>
      </c>
      <c r="AN1163">
        <v>2906081.9378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436983.45280000003</v>
      </c>
      <c r="AU1163" s="1">
        <v>100</v>
      </c>
      <c r="AV1163" s="1">
        <v>86.928659725630681</v>
      </c>
      <c r="AW1163" s="3">
        <v>100</v>
      </c>
      <c r="AX1163" s="1">
        <v>95.642886575210227</v>
      </c>
      <c r="AY1163" s="1">
        <v>102.55907632541999</v>
      </c>
      <c r="AZ1163" s="1">
        <v>101.9621517862238</v>
      </c>
      <c r="BA1163" s="1">
        <v>11.387283725113267</v>
      </c>
      <c r="BB1163" s="1">
        <f>BA1163-(((100-AH1163)/100)*17.6)</f>
        <v>10.624617058446601</v>
      </c>
    </row>
    <row r="1164" spans="1:54" x14ac:dyDescent="0.3">
      <c r="A1164">
        <v>1</v>
      </c>
      <c r="B1164" t="s">
        <v>588</v>
      </c>
      <c r="C1164">
        <v>1</v>
      </c>
      <c r="D1164" t="s">
        <v>1020</v>
      </c>
      <c r="E1164" t="s">
        <v>3158</v>
      </c>
      <c r="F1164" t="s">
        <v>3103</v>
      </c>
      <c r="G1164" t="s">
        <v>3104</v>
      </c>
      <c r="H1164" t="s">
        <v>3088</v>
      </c>
      <c r="I1164" t="s">
        <v>1659</v>
      </c>
      <c r="J1164" t="s">
        <v>3274</v>
      </c>
      <c r="K1164" t="s">
        <v>3569</v>
      </c>
      <c r="L1164" t="s">
        <v>4196</v>
      </c>
      <c r="M1164" t="s">
        <v>3276</v>
      </c>
      <c r="N1164" t="s">
        <v>3277</v>
      </c>
      <c r="O1164" t="s">
        <v>4702</v>
      </c>
      <c r="P1164" t="s">
        <v>1658</v>
      </c>
      <c r="Q1164" t="s">
        <v>1658</v>
      </c>
      <c r="R1164">
        <v>0</v>
      </c>
      <c r="S1164">
        <v>0</v>
      </c>
      <c r="T1164">
        <v>79735</v>
      </c>
      <c r="U1164">
        <v>1.2</v>
      </c>
      <c r="V1164">
        <v>66603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386039</v>
      </c>
      <c r="AC1164">
        <v>0</v>
      </c>
      <c r="AD1164">
        <v>5.8</v>
      </c>
      <c r="AE1164">
        <v>0</v>
      </c>
      <c r="AF1164">
        <v>0</v>
      </c>
      <c r="AG1164">
        <v>0</v>
      </c>
      <c r="AH1164" s="1">
        <f t="shared" si="18"/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79459.272200000007</v>
      </c>
      <c r="AP1164">
        <v>1.1771</v>
      </c>
      <c r="AQ1164">
        <v>0</v>
      </c>
      <c r="AR1164">
        <v>0</v>
      </c>
      <c r="AS1164">
        <v>108.9152</v>
      </c>
      <c r="AT1164">
        <v>2540713.5380000002</v>
      </c>
      <c r="AU1164" s="1">
        <v>0</v>
      </c>
      <c r="AV1164" s="1">
        <v>0</v>
      </c>
      <c r="AW1164" s="3">
        <v>0</v>
      </c>
      <c r="AX1164" s="1">
        <v>0</v>
      </c>
      <c r="AY1164" s="1">
        <v>34.912866842482003</v>
      </c>
      <c r="AZ1164" s="1">
        <v>32.612866842482006</v>
      </c>
      <c r="BA1164" s="1">
        <v>-16.506569892015388</v>
      </c>
      <c r="BB1164" s="1">
        <f>BA1164-(((100-AH1164)/100)*16.7)</f>
        <v>-33.206569892015388</v>
      </c>
    </row>
    <row r="1165" spans="1:54" x14ac:dyDescent="0.3">
      <c r="A1165">
        <v>1</v>
      </c>
      <c r="B1165" t="s">
        <v>2850</v>
      </c>
      <c r="C1165">
        <v>3</v>
      </c>
      <c r="D1165" t="s">
        <v>2337</v>
      </c>
      <c r="E1165" t="s">
        <v>3157</v>
      </c>
      <c r="F1165" t="s">
        <v>3105</v>
      </c>
      <c r="G1165" t="s">
        <v>3089</v>
      </c>
      <c r="H1165" t="s">
        <v>3088</v>
      </c>
      <c r="I1165" t="s">
        <v>2198</v>
      </c>
      <c r="J1165" t="s">
        <v>3274</v>
      </c>
      <c r="K1165" t="s">
        <v>3567</v>
      </c>
      <c r="L1165" t="s">
        <v>4177</v>
      </c>
      <c r="M1165" t="s">
        <v>3276</v>
      </c>
      <c r="N1165" t="s">
        <v>3277</v>
      </c>
      <c r="O1165" t="s">
        <v>4700</v>
      </c>
      <c r="P1165" t="s">
        <v>2197</v>
      </c>
      <c r="Q1165" t="s">
        <v>2197</v>
      </c>
      <c r="R1165">
        <v>195387</v>
      </c>
      <c r="S1165">
        <v>3.01</v>
      </c>
      <c r="T1165">
        <v>0</v>
      </c>
      <c r="U1165">
        <v>0</v>
      </c>
      <c r="V1165">
        <v>64934</v>
      </c>
      <c r="W1165">
        <v>999</v>
      </c>
      <c r="X1165">
        <v>431014</v>
      </c>
      <c r="Y1165">
        <v>15</v>
      </c>
      <c r="Z1165">
        <v>6.6</v>
      </c>
      <c r="AA1165">
        <v>0</v>
      </c>
      <c r="AB1165">
        <v>89931</v>
      </c>
      <c r="AC1165">
        <v>0</v>
      </c>
      <c r="AD1165">
        <v>1.4</v>
      </c>
      <c r="AE1165">
        <v>100</v>
      </c>
      <c r="AF1165">
        <v>83</v>
      </c>
      <c r="AG1165">
        <v>100</v>
      </c>
      <c r="AH1165" s="1">
        <f t="shared" si="18"/>
        <v>94.333333333333329</v>
      </c>
      <c r="AI1165">
        <v>225486.42430000001</v>
      </c>
      <c r="AJ1165">
        <v>3.4618000000000002</v>
      </c>
      <c r="AK1165">
        <v>0</v>
      </c>
      <c r="AL1165">
        <v>0</v>
      </c>
      <c r="AM1165">
        <v>406.45929999999998</v>
      </c>
      <c r="AN1165">
        <v>3227949.7253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671908.39520000003</v>
      </c>
      <c r="AU1165" s="1">
        <v>100</v>
      </c>
      <c r="AV1165" s="1">
        <v>82.770952828564575</v>
      </c>
      <c r="AW1165" s="3">
        <v>100</v>
      </c>
      <c r="AX1165" s="1">
        <v>94.256984276188192</v>
      </c>
      <c r="AY1165" s="1">
        <v>102.207190581191</v>
      </c>
      <c r="AZ1165" s="1">
        <v>101.92003979500041</v>
      </c>
      <c r="BA1165" s="1">
        <v>-5.6030343735664179</v>
      </c>
      <c r="BB1165" s="1">
        <f>BA1165-(((100-AH1165)/100)*19.7)</f>
        <v>-6.7193677068997522</v>
      </c>
    </row>
    <row r="1166" spans="1:54" x14ac:dyDescent="0.3">
      <c r="A1166">
        <v>1</v>
      </c>
      <c r="B1166" t="s">
        <v>993</v>
      </c>
      <c r="C1166">
        <v>3</v>
      </c>
      <c r="D1166" t="s">
        <v>1020</v>
      </c>
      <c r="E1166" t="s">
        <v>3158</v>
      </c>
      <c r="F1166" t="s">
        <v>3105</v>
      </c>
      <c r="G1166" t="s">
        <v>3104</v>
      </c>
      <c r="H1166" t="s">
        <v>3088</v>
      </c>
      <c r="I1166" t="s">
        <v>2510</v>
      </c>
      <c r="J1166" t="s">
        <v>3274</v>
      </c>
      <c r="K1166" t="s">
        <v>3570</v>
      </c>
      <c r="L1166" t="s">
        <v>4197</v>
      </c>
      <c r="M1166" t="s">
        <v>3276</v>
      </c>
      <c r="N1166" t="s">
        <v>3277</v>
      </c>
      <c r="O1166" t="s">
        <v>4703</v>
      </c>
      <c r="P1166" t="s">
        <v>2509</v>
      </c>
      <c r="Q1166" t="s">
        <v>2509</v>
      </c>
      <c r="R1166">
        <v>0</v>
      </c>
      <c r="S1166">
        <v>0</v>
      </c>
      <c r="T1166">
        <v>73414</v>
      </c>
      <c r="U1166">
        <v>1.1299999999999999</v>
      </c>
      <c r="V1166">
        <v>65232</v>
      </c>
      <c r="W1166">
        <v>0</v>
      </c>
      <c r="X1166">
        <v>0</v>
      </c>
      <c r="Y1166">
        <v>0</v>
      </c>
      <c r="Z1166">
        <v>0</v>
      </c>
      <c r="AA1166">
        <v>485</v>
      </c>
      <c r="AB1166">
        <v>598940</v>
      </c>
      <c r="AC1166">
        <v>7.4</v>
      </c>
      <c r="AD1166">
        <v>9.1999999999999993</v>
      </c>
      <c r="AE1166">
        <v>0</v>
      </c>
      <c r="AF1166">
        <v>0</v>
      </c>
      <c r="AG1166">
        <v>0</v>
      </c>
      <c r="AH1166" s="1">
        <f t="shared" si="18"/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69255.925600000002</v>
      </c>
      <c r="AP1166">
        <v>1.0487</v>
      </c>
      <c r="AQ1166">
        <v>4.5004999999999997</v>
      </c>
      <c r="AR1166">
        <v>0</v>
      </c>
      <c r="AS1166">
        <v>98.114599999999996</v>
      </c>
      <c r="AT1166">
        <v>3110974.4243999999</v>
      </c>
      <c r="AU1166" s="1">
        <v>0</v>
      </c>
      <c r="AV1166" s="1">
        <v>0</v>
      </c>
      <c r="AW1166" s="3">
        <v>0</v>
      </c>
      <c r="AX1166" s="1">
        <v>0</v>
      </c>
      <c r="AY1166" s="1">
        <v>26.590004022462001</v>
      </c>
      <c r="AZ1166" s="1">
        <v>21.590004022462001</v>
      </c>
      <c r="BA1166" s="1">
        <v>-14.072810757873299</v>
      </c>
      <c r="BB1166" s="1">
        <f>BA1166-(((100-AH1166)/100)*19.7)</f>
        <v>-33.772810757873302</v>
      </c>
    </row>
    <row r="1167" spans="1:54" x14ac:dyDescent="0.3">
      <c r="A1167">
        <v>1</v>
      </c>
      <c r="B1167" t="s">
        <v>805</v>
      </c>
      <c r="C1167">
        <v>1</v>
      </c>
      <c r="D1167" t="s">
        <v>1522</v>
      </c>
      <c r="E1167" t="s">
        <v>3158</v>
      </c>
      <c r="F1167" t="s">
        <v>3106</v>
      </c>
      <c r="G1167" t="s">
        <v>3104</v>
      </c>
      <c r="H1167" t="s">
        <v>3088</v>
      </c>
      <c r="I1167" t="s">
        <v>1571</v>
      </c>
      <c r="J1167" t="s">
        <v>3274</v>
      </c>
      <c r="K1167" t="s">
        <v>3571</v>
      </c>
      <c r="L1167" t="s">
        <v>4198</v>
      </c>
      <c r="M1167" t="s">
        <v>3276</v>
      </c>
      <c r="N1167" t="s">
        <v>3277</v>
      </c>
      <c r="O1167" t="s">
        <v>4704</v>
      </c>
      <c r="P1167" t="s">
        <v>1570</v>
      </c>
      <c r="Q1167" t="s">
        <v>1570</v>
      </c>
      <c r="R1167">
        <v>0</v>
      </c>
      <c r="S1167">
        <v>0</v>
      </c>
      <c r="T1167">
        <v>70363</v>
      </c>
      <c r="U1167">
        <v>1.05</v>
      </c>
      <c r="V1167">
        <v>66942</v>
      </c>
      <c r="W1167">
        <v>0</v>
      </c>
      <c r="X1167">
        <v>0</v>
      </c>
      <c r="Y1167">
        <v>0</v>
      </c>
      <c r="Z1167">
        <v>0</v>
      </c>
      <c r="AA1167">
        <v>494</v>
      </c>
      <c r="AB1167">
        <v>313486</v>
      </c>
      <c r="AC1167">
        <v>7.4</v>
      </c>
      <c r="AD1167">
        <v>4.7</v>
      </c>
      <c r="AE1167">
        <v>0</v>
      </c>
      <c r="AF1167">
        <v>0</v>
      </c>
      <c r="AG1167">
        <v>0</v>
      </c>
      <c r="AH1167" s="1">
        <f t="shared" si="18"/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142995.60500000001</v>
      </c>
      <c r="AP1167">
        <v>2.1046</v>
      </c>
      <c r="AQ1167">
        <v>0</v>
      </c>
      <c r="AR1167">
        <v>0</v>
      </c>
      <c r="AS1167">
        <v>104.9293</v>
      </c>
      <c r="AT1167">
        <v>2994345.3390000002</v>
      </c>
      <c r="AU1167" s="1">
        <v>0</v>
      </c>
      <c r="AV1167" s="1">
        <v>0</v>
      </c>
      <c r="AW1167" s="3">
        <v>0</v>
      </c>
      <c r="AX1167" s="1">
        <v>0</v>
      </c>
      <c r="AY1167" s="1">
        <v>31.547003202032698</v>
      </c>
      <c r="AZ1167" s="1">
        <v>17.847003202032699</v>
      </c>
      <c r="BA1167" s="1">
        <v>-19.002880535808053</v>
      </c>
      <c r="BB1167" s="1">
        <f>BA1167-(((100-AH1167)/100)*17.6)</f>
        <v>-36.602880535808055</v>
      </c>
    </row>
    <row r="1168" spans="1:54" x14ac:dyDescent="0.3">
      <c r="A1168">
        <v>1</v>
      </c>
      <c r="B1168" t="s">
        <v>1356</v>
      </c>
      <c r="C1168">
        <v>3</v>
      </c>
      <c r="D1168" t="s">
        <v>1522</v>
      </c>
      <c r="E1168" t="s">
        <v>3158</v>
      </c>
      <c r="F1168" t="s">
        <v>3103</v>
      </c>
      <c r="G1168" t="s">
        <v>3104</v>
      </c>
      <c r="H1168" t="s">
        <v>3090</v>
      </c>
      <c r="I1168" t="s">
        <v>1659</v>
      </c>
      <c r="J1168" t="s">
        <v>3274</v>
      </c>
      <c r="K1168" t="s">
        <v>3569</v>
      </c>
      <c r="L1168" t="s">
        <v>4196</v>
      </c>
      <c r="M1168" t="s">
        <v>3276</v>
      </c>
      <c r="N1168" t="s">
        <v>3277</v>
      </c>
      <c r="O1168" t="s">
        <v>4702</v>
      </c>
      <c r="P1168" t="s">
        <v>1658</v>
      </c>
      <c r="Q1168" t="s">
        <v>1658</v>
      </c>
      <c r="R1168">
        <v>0</v>
      </c>
      <c r="S1168">
        <v>0</v>
      </c>
      <c r="T1168">
        <v>91471</v>
      </c>
      <c r="U1168">
        <v>1.4</v>
      </c>
      <c r="V1168">
        <v>65469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492159</v>
      </c>
      <c r="AC1168">
        <v>0</v>
      </c>
      <c r="AD1168">
        <v>7.5</v>
      </c>
      <c r="AE1168">
        <v>0</v>
      </c>
      <c r="AF1168">
        <v>0</v>
      </c>
      <c r="AG1168">
        <v>0</v>
      </c>
      <c r="AH1168" s="1">
        <f t="shared" si="18"/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80713.102199999994</v>
      </c>
      <c r="AP1168">
        <v>1.2036</v>
      </c>
      <c r="AQ1168">
        <v>0</v>
      </c>
      <c r="AR1168">
        <v>0</v>
      </c>
      <c r="AS1168">
        <v>120.5907</v>
      </c>
      <c r="AT1168">
        <v>3039133.4937999998</v>
      </c>
      <c r="AU1168" s="1">
        <v>0</v>
      </c>
      <c r="AV1168" s="1">
        <v>0</v>
      </c>
      <c r="AW1168" s="3">
        <v>0</v>
      </c>
      <c r="AX1168" s="1">
        <v>0</v>
      </c>
      <c r="AY1168" s="1">
        <v>23.0787962702661</v>
      </c>
      <c r="AZ1168" s="1">
        <v>20.778796270266099</v>
      </c>
      <c r="BA1168" s="1">
        <v>5.317590287084184</v>
      </c>
      <c r="BB1168" s="1">
        <f>BA1168-(((100-AH1168)/100)*16.7)</f>
        <v>-11.382409712915816</v>
      </c>
    </row>
    <row r="1169" spans="1:54" x14ac:dyDescent="0.3">
      <c r="A1169">
        <v>1</v>
      </c>
      <c r="B1169" t="s">
        <v>3038</v>
      </c>
      <c r="C1169">
        <v>1</v>
      </c>
      <c r="D1169" t="s">
        <v>19</v>
      </c>
      <c r="E1169" t="s">
        <v>3158</v>
      </c>
      <c r="F1169" t="s">
        <v>3105</v>
      </c>
      <c r="G1169" t="s">
        <v>3104</v>
      </c>
      <c r="H1169" t="s">
        <v>3090</v>
      </c>
      <c r="I1169" t="s">
        <v>2510</v>
      </c>
      <c r="J1169" t="s">
        <v>3274</v>
      </c>
      <c r="K1169" t="s">
        <v>3570</v>
      </c>
      <c r="L1169" t="s">
        <v>4197</v>
      </c>
      <c r="M1169" t="s">
        <v>3276</v>
      </c>
      <c r="N1169" t="s">
        <v>3277</v>
      </c>
      <c r="O1169" t="s">
        <v>4703</v>
      </c>
      <c r="P1169" t="s">
        <v>2509</v>
      </c>
      <c r="Q1169" t="s">
        <v>2509</v>
      </c>
      <c r="R1169">
        <v>0</v>
      </c>
      <c r="S1169">
        <v>0</v>
      </c>
      <c r="T1169">
        <v>74333</v>
      </c>
      <c r="U1169">
        <v>1.1100000000000001</v>
      </c>
      <c r="V1169">
        <v>66857</v>
      </c>
      <c r="W1169">
        <v>0</v>
      </c>
      <c r="X1169">
        <v>0</v>
      </c>
      <c r="Y1169">
        <v>0</v>
      </c>
      <c r="Z1169">
        <v>0</v>
      </c>
      <c r="AA1169">
        <v>433</v>
      </c>
      <c r="AB1169">
        <v>445601</v>
      </c>
      <c r="AC1169">
        <v>6.5</v>
      </c>
      <c r="AD1169">
        <v>6.7</v>
      </c>
      <c r="AE1169">
        <v>0</v>
      </c>
      <c r="AF1169">
        <v>0</v>
      </c>
      <c r="AG1169">
        <v>0</v>
      </c>
      <c r="AH1169" s="1">
        <f t="shared" si="18"/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73617.130099999995</v>
      </c>
      <c r="AP1169">
        <v>1.0869</v>
      </c>
      <c r="AQ1169">
        <v>0</v>
      </c>
      <c r="AR1169">
        <v>0</v>
      </c>
      <c r="AS1169">
        <v>133.50049999999999</v>
      </c>
      <c r="AT1169">
        <v>3065376.8160000001</v>
      </c>
      <c r="AU1169" s="1">
        <v>0</v>
      </c>
      <c r="AV1169" s="1">
        <v>0</v>
      </c>
      <c r="AW1169" s="3">
        <v>0</v>
      </c>
      <c r="AX1169" s="1">
        <v>0</v>
      </c>
      <c r="AY1169" s="1">
        <v>25.2360088761904</v>
      </c>
      <c r="AZ1169" s="1">
        <v>20.2360088761904</v>
      </c>
      <c r="BA1169" s="1">
        <v>-2.3342272927220353</v>
      </c>
      <c r="BB1169" s="1">
        <f>BA1169-(((100-AH1169)/100)*19.7)</f>
        <v>-22.034227292722036</v>
      </c>
    </row>
    <row r="1170" spans="1:54" x14ac:dyDescent="0.3">
      <c r="A1170">
        <v>1</v>
      </c>
      <c r="B1170" t="s">
        <v>1569</v>
      </c>
      <c r="C1170">
        <v>3</v>
      </c>
      <c r="D1170" t="s">
        <v>19</v>
      </c>
      <c r="E1170" t="s">
        <v>3158</v>
      </c>
      <c r="F1170" t="s">
        <v>3106</v>
      </c>
      <c r="G1170" t="s">
        <v>3104</v>
      </c>
      <c r="H1170" t="s">
        <v>3090</v>
      </c>
      <c r="I1170" t="s">
        <v>1571</v>
      </c>
      <c r="J1170" t="s">
        <v>3274</v>
      </c>
      <c r="K1170" t="s">
        <v>3571</v>
      </c>
      <c r="L1170" t="s">
        <v>4198</v>
      </c>
      <c r="M1170" t="s">
        <v>3276</v>
      </c>
      <c r="N1170" t="s">
        <v>3277</v>
      </c>
      <c r="O1170" t="s">
        <v>4704</v>
      </c>
      <c r="P1170" t="s">
        <v>1570</v>
      </c>
      <c r="Q1170" t="s">
        <v>1570</v>
      </c>
      <c r="R1170">
        <v>0</v>
      </c>
      <c r="S1170">
        <v>0</v>
      </c>
      <c r="T1170">
        <v>72513</v>
      </c>
      <c r="U1170">
        <v>1.1100000000000001</v>
      </c>
      <c r="V1170">
        <v>65495</v>
      </c>
      <c r="W1170">
        <v>0</v>
      </c>
      <c r="X1170">
        <v>0</v>
      </c>
      <c r="Y1170">
        <v>0</v>
      </c>
      <c r="Z1170">
        <v>0</v>
      </c>
      <c r="AA1170">
        <v>483</v>
      </c>
      <c r="AB1170">
        <v>609857</v>
      </c>
      <c r="AC1170">
        <v>7.4</v>
      </c>
      <c r="AD1170">
        <v>9.3000000000000007</v>
      </c>
      <c r="AE1170">
        <v>0</v>
      </c>
      <c r="AF1170">
        <v>0</v>
      </c>
      <c r="AG1170">
        <v>0</v>
      </c>
      <c r="AH1170" s="1">
        <f t="shared" si="18"/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75860.966899999999</v>
      </c>
      <c r="AP1170">
        <v>1.1541999999999999</v>
      </c>
      <c r="AQ1170">
        <v>0</v>
      </c>
      <c r="AR1170">
        <v>0</v>
      </c>
      <c r="AS1170">
        <v>119.28400000000001</v>
      </c>
      <c r="AT1170">
        <v>3608249.6751999999</v>
      </c>
      <c r="AU1170" s="1">
        <v>0</v>
      </c>
      <c r="AV1170" s="1">
        <v>0</v>
      </c>
      <c r="AW1170" s="3">
        <v>0</v>
      </c>
      <c r="AX1170" s="1">
        <v>0</v>
      </c>
      <c r="AY1170" s="1">
        <v>33.130489051062298</v>
      </c>
      <c r="AZ1170" s="1">
        <v>19.430489051062299</v>
      </c>
      <c r="BA1170" s="1">
        <v>6.6814526303694439</v>
      </c>
      <c r="BB1170" s="1">
        <f>BA1170-(((100-AH1170)/100)*17.6)</f>
        <v>-10.918547369630557</v>
      </c>
    </row>
    <row r="1171" spans="1:54" x14ac:dyDescent="0.3">
      <c r="A1171">
        <v>1</v>
      </c>
      <c r="B1171" t="s">
        <v>1024</v>
      </c>
      <c r="C1171">
        <v>1</v>
      </c>
      <c r="D1171" t="s">
        <v>2866</v>
      </c>
      <c r="E1171" t="s">
        <v>3159</v>
      </c>
      <c r="F1171" t="s">
        <v>3103</v>
      </c>
      <c r="G1171" t="s">
        <v>3089</v>
      </c>
      <c r="H1171" t="s">
        <v>3088</v>
      </c>
      <c r="I1171" t="s">
        <v>324</v>
      </c>
      <c r="J1171" t="s">
        <v>3274</v>
      </c>
      <c r="K1171" t="s">
        <v>3572</v>
      </c>
      <c r="L1171" t="s">
        <v>4052</v>
      </c>
      <c r="M1171" t="s">
        <v>3276</v>
      </c>
      <c r="N1171" t="s">
        <v>3277</v>
      </c>
      <c r="O1171" t="s">
        <v>4705</v>
      </c>
      <c r="P1171" t="s">
        <v>323</v>
      </c>
      <c r="Q1171" t="s">
        <v>323</v>
      </c>
      <c r="R1171">
        <v>115838</v>
      </c>
      <c r="S1171">
        <v>1.74</v>
      </c>
      <c r="T1171">
        <v>0</v>
      </c>
      <c r="U1171">
        <v>0</v>
      </c>
      <c r="V1171">
        <v>66715</v>
      </c>
      <c r="W1171">
        <v>942</v>
      </c>
      <c r="X1171">
        <v>272898</v>
      </c>
      <c r="Y1171">
        <v>14</v>
      </c>
      <c r="Z1171">
        <v>4.0999999999999996</v>
      </c>
      <c r="AA1171">
        <v>0</v>
      </c>
      <c r="AB1171">
        <v>47612</v>
      </c>
      <c r="AC1171">
        <v>0</v>
      </c>
      <c r="AD1171">
        <v>0.7</v>
      </c>
      <c r="AE1171">
        <v>100</v>
      </c>
      <c r="AF1171">
        <v>85</v>
      </c>
      <c r="AG1171">
        <v>100</v>
      </c>
      <c r="AH1171" s="1">
        <f t="shared" si="18"/>
        <v>95</v>
      </c>
      <c r="AI1171">
        <v>112636.35860000001</v>
      </c>
      <c r="AJ1171">
        <v>1.6540999999999999</v>
      </c>
      <c r="AK1171">
        <v>0</v>
      </c>
      <c r="AL1171">
        <v>0</v>
      </c>
      <c r="AM1171">
        <v>264.6395</v>
      </c>
      <c r="AN1171">
        <v>2549600.09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594771.11060000001</v>
      </c>
      <c r="AU1171" s="1">
        <v>100</v>
      </c>
      <c r="AV1171" s="1">
        <v>81.084577085348329</v>
      </c>
      <c r="AW1171" s="3">
        <v>100</v>
      </c>
      <c r="AX1171" s="1">
        <v>93.694859028449443</v>
      </c>
      <c r="AY1171" s="1">
        <v>104.157861554633</v>
      </c>
      <c r="AZ1171" s="1">
        <v>104.01284331228734</v>
      </c>
      <c r="BA1171" s="1">
        <v>88.523335178011436</v>
      </c>
      <c r="BB1171" s="1">
        <f>BA1171-(((100-AH1171)/100)*16.7)</f>
        <v>87.688335178011442</v>
      </c>
    </row>
    <row r="1172" spans="1:54" x14ac:dyDescent="0.3">
      <c r="A1172">
        <v>1</v>
      </c>
      <c r="B1172" t="s">
        <v>2742</v>
      </c>
      <c r="C1172">
        <v>3</v>
      </c>
      <c r="D1172" t="s">
        <v>2866</v>
      </c>
      <c r="E1172" t="s">
        <v>3159</v>
      </c>
      <c r="F1172" t="s">
        <v>3105</v>
      </c>
      <c r="G1172" t="s">
        <v>3089</v>
      </c>
      <c r="H1172" t="s">
        <v>3088</v>
      </c>
      <c r="I1172" t="s">
        <v>2922</v>
      </c>
      <c r="J1172" t="s">
        <v>3274</v>
      </c>
      <c r="K1172" t="s">
        <v>3573</v>
      </c>
      <c r="L1172" t="s">
        <v>4053</v>
      </c>
      <c r="M1172" t="s">
        <v>3276</v>
      </c>
      <c r="N1172" t="s">
        <v>3277</v>
      </c>
      <c r="O1172" t="s">
        <v>4706</v>
      </c>
      <c r="P1172" t="s">
        <v>2921</v>
      </c>
      <c r="Q1172" t="s">
        <v>2921</v>
      </c>
      <c r="R1172">
        <v>125952</v>
      </c>
      <c r="S1172">
        <v>1.91</v>
      </c>
      <c r="T1172">
        <v>0</v>
      </c>
      <c r="U1172">
        <v>0</v>
      </c>
      <c r="V1172">
        <v>65947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117481</v>
      </c>
      <c r="AC1172">
        <v>0</v>
      </c>
      <c r="AD1172">
        <v>1.8</v>
      </c>
      <c r="AE1172">
        <v>100</v>
      </c>
      <c r="AF1172">
        <v>0</v>
      </c>
      <c r="AG1172">
        <v>0</v>
      </c>
      <c r="AH1172" s="1">
        <f t="shared" si="18"/>
        <v>33.333333333333336</v>
      </c>
      <c r="AI1172">
        <v>129804.1695</v>
      </c>
      <c r="AJ1172">
        <v>1.9529000000000001</v>
      </c>
      <c r="AK1172">
        <v>31.839300000000001</v>
      </c>
      <c r="AL1172">
        <v>0</v>
      </c>
      <c r="AM1172">
        <v>395.7131</v>
      </c>
      <c r="AN1172">
        <v>3226234.1880000001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865350.75820000004</v>
      </c>
      <c r="AU1172" s="1">
        <v>100</v>
      </c>
      <c r="AV1172" s="1">
        <v>78.850475559509476</v>
      </c>
      <c r="AW1172" s="3">
        <v>100</v>
      </c>
      <c r="AX1172" s="1">
        <v>92.950158519836506</v>
      </c>
      <c r="AY1172" s="1">
        <v>101.84765514687</v>
      </c>
      <c r="AZ1172" s="1">
        <v>101.49516307286183</v>
      </c>
      <c r="BA1172" s="1">
        <v>-2.9091532403731968</v>
      </c>
      <c r="BB1172" s="1">
        <f>BA1172-(((100-AH1172)/100)*19.7)</f>
        <v>-16.042486573706526</v>
      </c>
    </row>
    <row r="1173" spans="1:54" x14ac:dyDescent="0.3">
      <c r="A1173">
        <v>1</v>
      </c>
      <c r="B1173" t="s">
        <v>2310</v>
      </c>
      <c r="C1173">
        <v>1</v>
      </c>
      <c r="D1173" t="s">
        <v>2837</v>
      </c>
      <c r="E1173" t="s">
        <v>3159</v>
      </c>
      <c r="F1173" t="s">
        <v>3106</v>
      </c>
      <c r="G1173" t="s">
        <v>3089</v>
      </c>
      <c r="H1173" t="s">
        <v>3088</v>
      </c>
      <c r="I1173" t="s">
        <v>2312</v>
      </c>
      <c r="J1173" t="s">
        <v>3274</v>
      </c>
      <c r="K1173" t="s">
        <v>3574</v>
      </c>
      <c r="L1173" t="s">
        <v>4054</v>
      </c>
      <c r="M1173" t="s">
        <v>3276</v>
      </c>
      <c r="N1173" t="s">
        <v>3277</v>
      </c>
      <c r="O1173" t="s">
        <v>4707</v>
      </c>
      <c r="P1173" t="s">
        <v>2311</v>
      </c>
      <c r="Q1173" t="s">
        <v>2311</v>
      </c>
      <c r="R1173">
        <v>70193</v>
      </c>
      <c r="S1173">
        <v>1.05</v>
      </c>
      <c r="T1173">
        <v>0</v>
      </c>
      <c r="U1173">
        <v>0</v>
      </c>
      <c r="V1173">
        <v>66695</v>
      </c>
      <c r="W1173">
        <v>670</v>
      </c>
      <c r="X1173">
        <v>347823</v>
      </c>
      <c r="Y1173">
        <v>10</v>
      </c>
      <c r="Z1173">
        <v>5.2</v>
      </c>
      <c r="AA1173">
        <v>16</v>
      </c>
      <c r="AB1173">
        <v>110056</v>
      </c>
      <c r="AC1173">
        <v>0.2</v>
      </c>
      <c r="AD1173">
        <v>1.7</v>
      </c>
      <c r="AE1173">
        <v>100</v>
      </c>
      <c r="AF1173">
        <v>76</v>
      </c>
      <c r="AG1173">
        <v>98</v>
      </c>
      <c r="AH1173" s="1">
        <f t="shared" si="18"/>
        <v>91.333333333333329</v>
      </c>
      <c r="AI1173">
        <v>73589.877399999998</v>
      </c>
      <c r="AJ1173">
        <v>1.0905</v>
      </c>
      <c r="AK1173">
        <v>0</v>
      </c>
      <c r="AL1173">
        <v>0</v>
      </c>
      <c r="AM1173">
        <v>184.49340000000001</v>
      </c>
      <c r="AN1173">
        <v>4689803.4340000004</v>
      </c>
      <c r="AO1173">
        <v>370482.0257</v>
      </c>
      <c r="AP1173">
        <v>5.49</v>
      </c>
      <c r="AQ1173">
        <v>0</v>
      </c>
      <c r="AR1173">
        <v>0</v>
      </c>
      <c r="AS1173">
        <v>70.805300000000003</v>
      </c>
      <c r="AT1173">
        <v>787297.19940000004</v>
      </c>
      <c r="AU1173" s="1">
        <v>16.571613039753245</v>
      </c>
      <c r="AV1173" s="1">
        <v>85.62565758607812</v>
      </c>
      <c r="AW1173" s="3">
        <v>72.265702880586545</v>
      </c>
      <c r="AX1173" s="1">
        <v>58.154324502139303</v>
      </c>
      <c r="AY1173" s="1">
        <v>107.301884182417</v>
      </c>
      <c r="AZ1173" s="1">
        <v>101.56902663921008</v>
      </c>
      <c r="BA1173" s="1">
        <v>85.429526201523984</v>
      </c>
      <c r="BB1173" s="1">
        <f>BA1173-(((100-AH1173)/100)*17.6)</f>
        <v>83.904192868190648</v>
      </c>
    </row>
    <row r="1174" spans="1:54" x14ac:dyDescent="0.3">
      <c r="A1174">
        <v>1</v>
      </c>
      <c r="B1174" t="s">
        <v>873</v>
      </c>
      <c r="C1174">
        <v>3</v>
      </c>
      <c r="D1174" t="s">
        <v>2837</v>
      </c>
      <c r="E1174" t="s">
        <v>3159</v>
      </c>
      <c r="F1174" t="s">
        <v>3103</v>
      </c>
      <c r="G1174" t="s">
        <v>3089</v>
      </c>
      <c r="H1174" t="s">
        <v>3090</v>
      </c>
      <c r="I1174" t="s">
        <v>324</v>
      </c>
      <c r="J1174" t="s">
        <v>3274</v>
      </c>
      <c r="K1174" t="s">
        <v>3572</v>
      </c>
      <c r="L1174" t="s">
        <v>4052</v>
      </c>
      <c r="M1174" t="s">
        <v>3276</v>
      </c>
      <c r="N1174" t="s">
        <v>3277</v>
      </c>
      <c r="O1174" t="s">
        <v>4705</v>
      </c>
      <c r="P1174" t="s">
        <v>323</v>
      </c>
      <c r="Q1174" t="s">
        <v>323</v>
      </c>
      <c r="R1174">
        <v>0</v>
      </c>
      <c r="S1174">
        <v>0</v>
      </c>
      <c r="T1174">
        <v>0</v>
      </c>
      <c r="U1174">
        <v>0</v>
      </c>
      <c r="V1174">
        <v>65256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 s="1">
        <f t="shared" si="18"/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 s="1">
        <v>0</v>
      </c>
      <c r="AV1174" s="1">
        <v>0</v>
      </c>
      <c r="AW1174" s="3">
        <v>0</v>
      </c>
      <c r="AX1174" s="1">
        <v>0</v>
      </c>
      <c r="AY1174" s="1">
        <v>23.8361155893671</v>
      </c>
      <c r="AZ1174" s="1">
        <v>0</v>
      </c>
      <c r="BA1174" s="1">
        <v>34.978729408846945</v>
      </c>
      <c r="BB1174" s="1">
        <f>BA1174-(((100-AH1174)/100)*16.7)</f>
        <v>18.278729408846946</v>
      </c>
    </row>
    <row r="1175" spans="1:54" x14ac:dyDescent="0.3">
      <c r="A1175">
        <v>1</v>
      </c>
      <c r="B1175" t="s">
        <v>3019</v>
      </c>
      <c r="C1175">
        <v>1</v>
      </c>
      <c r="D1175" t="s">
        <v>2796</v>
      </c>
      <c r="E1175" t="s">
        <v>3159</v>
      </c>
      <c r="F1175" t="s">
        <v>3105</v>
      </c>
      <c r="G1175" t="s">
        <v>3089</v>
      </c>
      <c r="H1175" t="s">
        <v>3090</v>
      </c>
      <c r="I1175" t="s">
        <v>2922</v>
      </c>
      <c r="J1175" t="s">
        <v>3274</v>
      </c>
      <c r="K1175" t="s">
        <v>3573</v>
      </c>
      <c r="L1175" t="s">
        <v>4053</v>
      </c>
      <c r="M1175" t="s">
        <v>3276</v>
      </c>
      <c r="N1175" t="s">
        <v>3277</v>
      </c>
      <c r="O1175" t="s">
        <v>4706</v>
      </c>
      <c r="P1175" t="s">
        <v>2921</v>
      </c>
      <c r="Q1175" t="s">
        <v>2921</v>
      </c>
      <c r="R1175">
        <v>0</v>
      </c>
      <c r="S1175">
        <v>0</v>
      </c>
      <c r="T1175">
        <v>0</v>
      </c>
      <c r="U1175">
        <v>0</v>
      </c>
      <c r="V1175">
        <v>67148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 s="1">
        <f t="shared" si="18"/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359948.92830000003</v>
      </c>
      <c r="AP1175">
        <v>5.2938000000000001</v>
      </c>
      <c r="AQ1175">
        <v>0</v>
      </c>
      <c r="AR1175">
        <v>0</v>
      </c>
      <c r="AS1175">
        <v>137.405</v>
      </c>
      <c r="AT1175">
        <v>320669.88290000003</v>
      </c>
      <c r="AU1175" s="1">
        <v>0</v>
      </c>
      <c r="AV1175" s="1">
        <v>0</v>
      </c>
      <c r="AW1175" s="3">
        <v>0</v>
      </c>
      <c r="AX1175" s="1">
        <v>0</v>
      </c>
      <c r="AY1175" s="1">
        <v>2.2639895301241602</v>
      </c>
      <c r="AZ1175" s="1">
        <v>-2.7360104698758398</v>
      </c>
      <c r="BA1175" s="1">
        <v>-11.71040682247102</v>
      </c>
      <c r="BB1175" s="1">
        <f>BA1175-(((100-AH1175)/100)*19.7)</f>
        <v>-31.410406822471018</v>
      </c>
    </row>
    <row r="1176" spans="1:54" x14ac:dyDescent="0.3">
      <c r="A1176">
        <v>1</v>
      </c>
      <c r="B1176" t="s">
        <v>2229</v>
      </c>
      <c r="C1176">
        <v>1</v>
      </c>
      <c r="D1176" t="s">
        <v>2347</v>
      </c>
      <c r="E1176" t="s">
        <v>3157</v>
      </c>
      <c r="F1176" t="s">
        <v>3106</v>
      </c>
      <c r="G1176" t="s">
        <v>3089</v>
      </c>
      <c r="H1176" t="s">
        <v>3088</v>
      </c>
      <c r="I1176" t="s">
        <v>1739</v>
      </c>
      <c r="J1176" t="s">
        <v>3274</v>
      </c>
      <c r="K1176" t="s">
        <v>3568</v>
      </c>
      <c r="L1176" t="s">
        <v>4178</v>
      </c>
      <c r="M1176" t="s">
        <v>3276</v>
      </c>
      <c r="N1176" t="s">
        <v>3277</v>
      </c>
      <c r="O1176" t="s">
        <v>4701</v>
      </c>
      <c r="P1176" t="s">
        <v>1738</v>
      </c>
      <c r="Q1176" t="s">
        <v>1738</v>
      </c>
      <c r="R1176">
        <v>158002</v>
      </c>
      <c r="S1176">
        <v>2.36</v>
      </c>
      <c r="T1176">
        <v>15484</v>
      </c>
      <c r="U1176">
        <v>0.23</v>
      </c>
      <c r="V1176">
        <v>66922</v>
      </c>
      <c r="W1176">
        <v>766</v>
      </c>
      <c r="X1176">
        <v>271973</v>
      </c>
      <c r="Y1176">
        <v>11</v>
      </c>
      <c r="Z1176">
        <v>4.0999999999999996</v>
      </c>
      <c r="AA1176">
        <v>21</v>
      </c>
      <c r="AB1176">
        <v>119784</v>
      </c>
      <c r="AC1176">
        <v>0.3</v>
      </c>
      <c r="AD1176">
        <v>1.8</v>
      </c>
      <c r="AE1176">
        <v>91</v>
      </c>
      <c r="AF1176">
        <v>69</v>
      </c>
      <c r="AG1176">
        <v>97</v>
      </c>
      <c r="AH1176" s="1">
        <f t="shared" si="18"/>
        <v>85.666666666666671</v>
      </c>
      <c r="AI1176">
        <v>155114.07709999999</v>
      </c>
      <c r="AJ1176">
        <v>2.2814999999999999</v>
      </c>
      <c r="AK1176">
        <v>0</v>
      </c>
      <c r="AL1176">
        <v>0</v>
      </c>
      <c r="AM1176">
        <v>229.5746</v>
      </c>
      <c r="AN1176">
        <v>2708957.6949999998</v>
      </c>
      <c r="AO1176">
        <v>371866.75229999999</v>
      </c>
      <c r="AP1176">
        <v>5.4695999999999998</v>
      </c>
      <c r="AQ1176">
        <v>0</v>
      </c>
      <c r="AR1176">
        <v>0</v>
      </c>
      <c r="AS1176">
        <v>66.604500000000002</v>
      </c>
      <c r="AT1176">
        <v>1277457.7879999999</v>
      </c>
      <c r="AU1176" s="1">
        <v>29.434481948158702</v>
      </c>
      <c r="AV1176" s="1">
        <v>67.954725405625766</v>
      </c>
      <c r="AW1176" s="3">
        <v>77.512086436889021</v>
      </c>
      <c r="AX1176" s="1">
        <v>58.300431263557833</v>
      </c>
      <c r="AY1176" s="1">
        <v>107.05709409947499</v>
      </c>
      <c r="AZ1176" s="1">
        <v>101.34425318258242</v>
      </c>
      <c r="BA1176" s="1">
        <v>88.915116427568009</v>
      </c>
      <c r="BB1176" s="1">
        <f>BA1176-(((100-AH1176)/100)*17.6)</f>
        <v>86.392449760901343</v>
      </c>
    </row>
    <row r="1177" spans="1:54" x14ac:dyDescent="0.3">
      <c r="A1177">
        <v>1</v>
      </c>
      <c r="B1177" t="s">
        <v>2865</v>
      </c>
      <c r="C1177">
        <v>3</v>
      </c>
      <c r="D1177" t="s">
        <v>2796</v>
      </c>
      <c r="E1177" t="s">
        <v>3159</v>
      </c>
      <c r="F1177" t="s">
        <v>3106</v>
      </c>
      <c r="G1177" t="s">
        <v>3089</v>
      </c>
      <c r="H1177" t="s">
        <v>3090</v>
      </c>
      <c r="I1177" t="s">
        <v>2312</v>
      </c>
      <c r="J1177" t="s">
        <v>3274</v>
      </c>
      <c r="K1177" t="s">
        <v>3574</v>
      </c>
      <c r="L1177" t="s">
        <v>4054</v>
      </c>
      <c r="M1177" t="s">
        <v>3276</v>
      </c>
      <c r="N1177" t="s">
        <v>3277</v>
      </c>
      <c r="O1177" t="s">
        <v>4707</v>
      </c>
      <c r="P1177" t="s">
        <v>2311</v>
      </c>
      <c r="Q1177" t="s">
        <v>2311</v>
      </c>
      <c r="R1177">
        <v>58499</v>
      </c>
      <c r="S1177">
        <v>0.89</v>
      </c>
      <c r="T1177">
        <v>44677</v>
      </c>
      <c r="U1177">
        <v>0.68</v>
      </c>
      <c r="V1177">
        <v>65537</v>
      </c>
      <c r="W1177">
        <v>322</v>
      </c>
      <c r="X1177">
        <v>280993</v>
      </c>
      <c r="Y1177">
        <v>5</v>
      </c>
      <c r="Z1177">
        <v>4.3</v>
      </c>
      <c r="AA1177">
        <v>243</v>
      </c>
      <c r="AB1177">
        <v>445721</v>
      </c>
      <c r="AC1177">
        <v>3.7</v>
      </c>
      <c r="AD1177">
        <v>6.8</v>
      </c>
      <c r="AE1177">
        <v>57</v>
      </c>
      <c r="AF1177">
        <v>39</v>
      </c>
      <c r="AG1177">
        <v>57</v>
      </c>
      <c r="AH1177" s="1">
        <f t="shared" si="18"/>
        <v>51</v>
      </c>
      <c r="AI1177">
        <v>56615.424200000001</v>
      </c>
      <c r="AJ1177">
        <v>0.85160000000000002</v>
      </c>
      <c r="AK1177">
        <v>0</v>
      </c>
      <c r="AL1177">
        <v>0</v>
      </c>
      <c r="AM1177">
        <v>79.7286</v>
      </c>
      <c r="AN1177">
        <v>2399387.5118</v>
      </c>
      <c r="AO1177">
        <v>42783.5144</v>
      </c>
      <c r="AP1177">
        <v>0.64349999999999996</v>
      </c>
      <c r="AQ1177">
        <v>0</v>
      </c>
      <c r="AR1177">
        <v>0</v>
      </c>
      <c r="AS1177">
        <v>53.5396</v>
      </c>
      <c r="AT1177">
        <v>2455274.2374</v>
      </c>
      <c r="AU1177" s="1">
        <v>56.957775402241573</v>
      </c>
      <c r="AV1177" s="1">
        <v>49.424401446617679</v>
      </c>
      <c r="AW1177" s="3">
        <v>59.825674842160396</v>
      </c>
      <c r="AX1177" s="1">
        <v>55.402617230339878</v>
      </c>
      <c r="AY1177" s="1">
        <v>101.48811971255</v>
      </c>
      <c r="AZ1177" s="1">
        <v>95.378278273106559</v>
      </c>
      <c r="BA1177" s="1">
        <v>-8.7829812204586624</v>
      </c>
      <c r="BB1177" s="1">
        <f>BA1177-(((100-AH1177)/100)*17.6)</f>
        <v>-17.406981220458661</v>
      </c>
    </row>
    <row r="1178" spans="1:54" x14ac:dyDescent="0.3">
      <c r="A1178">
        <v>1</v>
      </c>
      <c r="B1178" t="s">
        <v>477</v>
      </c>
      <c r="C1178">
        <v>1</v>
      </c>
      <c r="D1178" t="s">
        <v>2688</v>
      </c>
      <c r="E1178" t="s">
        <v>3159</v>
      </c>
      <c r="F1178" t="s">
        <v>3103</v>
      </c>
      <c r="G1178" t="s">
        <v>3104</v>
      </c>
      <c r="H1178" t="s">
        <v>3088</v>
      </c>
      <c r="I1178" t="s">
        <v>324</v>
      </c>
      <c r="J1178" t="s">
        <v>3274</v>
      </c>
      <c r="K1178" t="s">
        <v>3572</v>
      </c>
      <c r="L1178" t="s">
        <v>4052</v>
      </c>
      <c r="M1178" t="s">
        <v>3276</v>
      </c>
      <c r="N1178" t="s">
        <v>3277</v>
      </c>
      <c r="O1178" t="s">
        <v>4705</v>
      </c>
      <c r="P1178" t="s">
        <v>323</v>
      </c>
      <c r="Q1178" t="s">
        <v>323</v>
      </c>
      <c r="R1178">
        <v>0</v>
      </c>
      <c r="S1178">
        <v>0</v>
      </c>
      <c r="T1178">
        <v>74813</v>
      </c>
      <c r="U1178">
        <v>1.1299999999999999</v>
      </c>
      <c r="V1178">
        <v>65943</v>
      </c>
      <c r="W1178">
        <v>0</v>
      </c>
      <c r="X1178">
        <v>0</v>
      </c>
      <c r="Y1178">
        <v>0</v>
      </c>
      <c r="Z1178">
        <v>0</v>
      </c>
      <c r="AA1178">
        <v>439</v>
      </c>
      <c r="AB1178">
        <v>361088</v>
      </c>
      <c r="AC1178">
        <v>6.7</v>
      </c>
      <c r="AD1178">
        <v>5.5</v>
      </c>
      <c r="AE1178">
        <v>0</v>
      </c>
      <c r="AF1178">
        <v>0</v>
      </c>
      <c r="AG1178">
        <v>0</v>
      </c>
      <c r="AH1178" s="1">
        <f t="shared" si="18"/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59805.452700000002</v>
      </c>
      <c r="AO1178">
        <v>75970.555900000007</v>
      </c>
      <c r="AP1178">
        <v>1.1136999999999999</v>
      </c>
      <c r="AQ1178">
        <v>0</v>
      </c>
      <c r="AR1178">
        <v>0</v>
      </c>
      <c r="AS1178">
        <v>106.04600000000001</v>
      </c>
      <c r="AT1178">
        <v>2960839.324</v>
      </c>
      <c r="AU1178" s="1">
        <v>0</v>
      </c>
      <c r="AV1178" s="1">
        <v>1.9798902923413717</v>
      </c>
      <c r="AW1178" s="3">
        <v>0</v>
      </c>
      <c r="AX1178" s="1">
        <v>0.65996343078045727</v>
      </c>
      <c r="AY1178" s="1">
        <v>34.958764983033603</v>
      </c>
      <c r="AZ1178" s="1">
        <v>32.673944141941554</v>
      </c>
      <c r="BA1178" s="1">
        <v>-16.890262937578925</v>
      </c>
      <c r="BB1178" s="1">
        <f>BA1178-(((100-AH1178)/100)*16.7)</f>
        <v>-33.590262937578927</v>
      </c>
    </row>
    <row r="1179" spans="1:54" x14ac:dyDescent="0.3">
      <c r="A1179">
        <v>1</v>
      </c>
      <c r="B1179" t="s">
        <v>1844</v>
      </c>
      <c r="C1179">
        <v>3</v>
      </c>
      <c r="D1179" t="s">
        <v>2688</v>
      </c>
      <c r="E1179" t="s">
        <v>3159</v>
      </c>
      <c r="F1179" t="s">
        <v>3105</v>
      </c>
      <c r="G1179" t="s">
        <v>3104</v>
      </c>
      <c r="H1179" t="s">
        <v>3088</v>
      </c>
      <c r="I1179" t="s">
        <v>2922</v>
      </c>
      <c r="J1179" t="s">
        <v>3274</v>
      </c>
      <c r="K1179" t="s">
        <v>3573</v>
      </c>
      <c r="L1179" t="s">
        <v>4053</v>
      </c>
      <c r="M1179" t="s">
        <v>3276</v>
      </c>
      <c r="N1179" t="s">
        <v>3277</v>
      </c>
      <c r="O1179" t="s">
        <v>4706</v>
      </c>
      <c r="P1179" t="s">
        <v>2921</v>
      </c>
      <c r="Q1179" t="s">
        <v>2921</v>
      </c>
      <c r="R1179">
        <v>0</v>
      </c>
      <c r="S1179">
        <v>0</v>
      </c>
      <c r="T1179">
        <v>78844</v>
      </c>
      <c r="U1179">
        <v>1.21</v>
      </c>
      <c r="V1179">
        <v>65428</v>
      </c>
      <c r="W1179">
        <v>0</v>
      </c>
      <c r="X1179">
        <v>0</v>
      </c>
      <c r="Y1179">
        <v>0</v>
      </c>
      <c r="Z1179">
        <v>0</v>
      </c>
      <c r="AA1179">
        <v>432</v>
      </c>
      <c r="AB1179">
        <v>640027</v>
      </c>
      <c r="AC1179">
        <v>6.6</v>
      </c>
      <c r="AD1179">
        <v>9.8000000000000007</v>
      </c>
      <c r="AE1179">
        <v>0</v>
      </c>
      <c r="AF1179">
        <v>0</v>
      </c>
      <c r="AG1179">
        <v>0</v>
      </c>
      <c r="AH1179" s="1">
        <f t="shared" si="18"/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76145.162200000006</v>
      </c>
      <c r="AP1179">
        <v>1.1426000000000001</v>
      </c>
      <c r="AQ1179">
        <v>0</v>
      </c>
      <c r="AR1179">
        <v>0</v>
      </c>
      <c r="AS1179">
        <v>115.87309999999999</v>
      </c>
      <c r="AT1179">
        <v>3536887.2618999998</v>
      </c>
      <c r="AU1179" s="1">
        <v>0</v>
      </c>
      <c r="AV1179" s="1">
        <v>0</v>
      </c>
      <c r="AW1179" s="3">
        <v>0</v>
      </c>
      <c r="AX1179" s="1">
        <v>0</v>
      </c>
      <c r="AY1179" s="1">
        <v>23.8590646596429</v>
      </c>
      <c r="AZ1179" s="1">
        <v>18.8590646596429</v>
      </c>
      <c r="BA1179" s="1">
        <v>-15.321818595498105</v>
      </c>
      <c r="BB1179" s="1">
        <f>BA1179-(((100-AH1179)/100)*19.7)</f>
        <v>-35.021818595498104</v>
      </c>
    </row>
    <row r="1180" spans="1:54" x14ac:dyDescent="0.3">
      <c r="A1180">
        <v>1</v>
      </c>
      <c r="B1180" t="s">
        <v>3016</v>
      </c>
      <c r="C1180">
        <v>1</v>
      </c>
      <c r="D1180" t="s">
        <v>2099</v>
      </c>
      <c r="E1180" t="s">
        <v>3159</v>
      </c>
      <c r="F1180" t="s">
        <v>3106</v>
      </c>
      <c r="G1180" t="s">
        <v>3104</v>
      </c>
      <c r="H1180" t="s">
        <v>3088</v>
      </c>
      <c r="I1180" t="s">
        <v>2312</v>
      </c>
      <c r="J1180" t="s">
        <v>3274</v>
      </c>
      <c r="K1180" t="s">
        <v>3574</v>
      </c>
      <c r="L1180" t="s">
        <v>4054</v>
      </c>
      <c r="M1180" t="s">
        <v>3276</v>
      </c>
      <c r="N1180" t="s">
        <v>3277</v>
      </c>
      <c r="O1180" t="s">
        <v>4707</v>
      </c>
      <c r="P1180" t="s">
        <v>2311</v>
      </c>
      <c r="Q1180" t="s">
        <v>2311</v>
      </c>
      <c r="R1180">
        <v>0</v>
      </c>
      <c r="S1180">
        <v>0</v>
      </c>
      <c r="T1180">
        <v>68444</v>
      </c>
      <c r="U1180">
        <v>1.04</v>
      </c>
      <c r="V1180">
        <v>66025</v>
      </c>
      <c r="W1180">
        <v>0</v>
      </c>
      <c r="X1180">
        <v>0</v>
      </c>
      <c r="Y1180">
        <v>0</v>
      </c>
      <c r="Z1180">
        <v>0</v>
      </c>
      <c r="AA1180">
        <v>421</v>
      </c>
      <c r="AB1180">
        <v>481473</v>
      </c>
      <c r="AC1180">
        <v>6.4</v>
      </c>
      <c r="AD1180">
        <v>7.3</v>
      </c>
      <c r="AE1180">
        <v>0</v>
      </c>
      <c r="AF1180">
        <v>0</v>
      </c>
      <c r="AG1180">
        <v>0</v>
      </c>
      <c r="AH1180" s="1">
        <f t="shared" si="18"/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264337.9253</v>
      </c>
      <c r="AO1180">
        <v>64756.496800000001</v>
      </c>
      <c r="AP1180">
        <v>0.95899999999999996</v>
      </c>
      <c r="AQ1180">
        <v>0</v>
      </c>
      <c r="AR1180">
        <v>0</v>
      </c>
      <c r="AS1180">
        <v>99.225999999999999</v>
      </c>
      <c r="AT1180">
        <v>3014966.4720000001</v>
      </c>
      <c r="AU1180" s="1">
        <v>0</v>
      </c>
      <c r="AV1180" s="1">
        <v>8.0607925728895857</v>
      </c>
      <c r="AW1180" s="3">
        <v>0</v>
      </c>
      <c r="AX1180" s="1">
        <v>2.6869308576298621</v>
      </c>
      <c r="AY1180" s="1">
        <v>33.436476654739501</v>
      </c>
      <c r="AZ1180" s="1">
        <v>20.104586182234794</v>
      </c>
      <c r="BA1180" s="1">
        <v>-12.379563804577643</v>
      </c>
      <c r="BB1180" s="1">
        <f>BA1180-(((100-AH1180)/100)*17.6)</f>
        <v>-29.979563804577644</v>
      </c>
    </row>
    <row r="1181" spans="1:54" x14ac:dyDescent="0.3">
      <c r="A1181">
        <v>1</v>
      </c>
      <c r="B1181" t="s">
        <v>322</v>
      </c>
      <c r="C1181">
        <v>3</v>
      </c>
      <c r="D1181" t="s">
        <v>2099</v>
      </c>
      <c r="E1181" t="s">
        <v>3159</v>
      </c>
      <c r="F1181" t="s">
        <v>3103</v>
      </c>
      <c r="G1181" t="s">
        <v>3104</v>
      </c>
      <c r="H1181" t="s">
        <v>3090</v>
      </c>
      <c r="I1181" t="s">
        <v>324</v>
      </c>
      <c r="J1181" t="s">
        <v>3274</v>
      </c>
      <c r="K1181" t="s">
        <v>3572</v>
      </c>
      <c r="L1181" t="s">
        <v>4052</v>
      </c>
      <c r="M1181" t="s">
        <v>3276</v>
      </c>
      <c r="N1181" t="s">
        <v>3277</v>
      </c>
      <c r="O1181" t="s">
        <v>4705</v>
      </c>
      <c r="P1181" t="s">
        <v>323</v>
      </c>
      <c r="Q1181" t="s">
        <v>323</v>
      </c>
      <c r="R1181">
        <v>0</v>
      </c>
      <c r="S1181">
        <v>0</v>
      </c>
      <c r="T1181">
        <v>70137</v>
      </c>
      <c r="U1181">
        <v>1.08</v>
      </c>
      <c r="V1181">
        <v>65048</v>
      </c>
      <c r="W1181">
        <v>0</v>
      </c>
      <c r="X1181">
        <v>0</v>
      </c>
      <c r="Y1181">
        <v>0</v>
      </c>
      <c r="Z1181">
        <v>0</v>
      </c>
      <c r="AA1181">
        <v>384</v>
      </c>
      <c r="AB1181">
        <v>430020</v>
      </c>
      <c r="AC1181">
        <v>5.9</v>
      </c>
      <c r="AD1181">
        <v>6.6</v>
      </c>
      <c r="AE1181">
        <v>0</v>
      </c>
      <c r="AF1181">
        <v>0</v>
      </c>
      <c r="AG1181">
        <v>0</v>
      </c>
      <c r="AH1181" s="1">
        <f t="shared" si="18"/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70954.573999999993</v>
      </c>
      <c r="AP1181">
        <v>1.0668</v>
      </c>
      <c r="AQ1181">
        <v>0</v>
      </c>
      <c r="AR1181">
        <v>0</v>
      </c>
      <c r="AS1181">
        <v>121.40940000000001</v>
      </c>
      <c r="AT1181">
        <v>2836965.6266999999</v>
      </c>
      <c r="AU1181" s="1">
        <v>0</v>
      </c>
      <c r="AV1181" s="1">
        <v>0</v>
      </c>
      <c r="AW1181" s="3">
        <v>0</v>
      </c>
      <c r="AX1181" s="1">
        <v>0</v>
      </c>
      <c r="AY1181" s="1">
        <v>26.8271444153118</v>
      </c>
      <c r="AZ1181" s="1">
        <v>24.527144415311799</v>
      </c>
      <c r="BA1181" s="1">
        <v>76.365812865554531</v>
      </c>
      <c r="BB1181" s="1">
        <f>BA1181-(((100-AH1181)/100)*16.7)</f>
        <v>59.665812865554528</v>
      </c>
    </row>
    <row r="1182" spans="1:54" x14ac:dyDescent="0.3">
      <c r="A1182">
        <v>1</v>
      </c>
      <c r="B1182" t="s">
        <v>3051</v>
      </c>
      <c r="C1182">
        <v>1</v>
      </c>
      <c r="D1182" t="s">
        <v>2107</v>
      </c>
      <c r="E1182" t="s">
        <v>3159</v>
      </c>
      <c r="F1182" t="s">
        <v>3105</v>
      </c>
      <c r="G1182" t="s">
        <v>3104</v>
      </c>
      <c r="H1182" t="s">
        <v>3090</v>
      </c>
      <c r="I1182" t="s">
        <v>2922</v>
      </c>
      <c r="J1182" t="s">
        <v>3274</v>
      </c>
      <c r="K1182" t="s">
        <v>3573</v>
      </c>
      <c r="L1182" t="s">
        <v>4053</v>
      </c>
      <c r="M1182" t="s">
        <v>3276</v>
      </c>
      <c r="N1182" t="s">
        <v>3277</v>
      </c>
      <c r="O1182" t="s">
        <v>4706</v>
      </c>
      <c r="P1182" t="s">
        <v>2921</v>
      </c>
      <c r="Q1182" t="s">
        <v>2921</v>
      </c>
      <c r="R1182">
        <v>0</v>
      </c>
      <c r="S1182">
        <v>0</v>
      </c>
      <c r="T1182">
        <v>77728</v>
      </c>
      <c r="U1182">
        <v>1.17</v>
      </c>
      <c r="V1182">
        <v>66260</v>
      </c>
      <c r="W1182">
        <v>0</v>
      </c>
      <c r="X1182">
        <v>0</v>
      </c>
      <c r="Y1182">
        <v>0</v>
      </c>
      <c r="Z1182">
        <v>0</v>
      </c>
      <c r="AA1182">
        <v>505</v>
      </c>
      <c r="AB1182">
        <v>504878</v>
      </c>
      <c r="AC1182">
        <v>7.6</v>
      </c>
      <c r="AD1182">
        <v>7.6</v>
      </c>
      <c r="AE1182">
        <v>0</v>
      </c>
      <c r="AF1182">
        <v>0</v>
      </c>
      <c r="AG1182">
        <v>0</v>
      </c>
      <c r="AH1182" s="1">
        <f t="shared" si="18"/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288874.58870000002</v>
      </c>
      <c r="AO1182">
        <v>83051.266900000002</v>
      </c>
      <c r="AP1182">
        <v>1.2272000000000001</v>
      </c>
      <c r="AQ1182">
        <v>0</v>
      </c>
      <c r="AR1182">
        <v>0</v>
      </c>
      <c r="AS1182">
        <v>141.08690000000001</v>
      </c>
      <c r="AT1182">
        <v>3391867.5449999999</v>
      </c>
      <c r="AU1182" s="1">
        <v>0</v>
      </c>
      <c r="AV1182" s="1">
        <v>7.8482702185282944</v>
      </c>
      <c r="AW1182" s="3">
        <v>0</v>
      </c>
      <c r="AX1182" s="1">
        <v>2.616090072842765</v>
      </c>
      <c r="AY1182" s="1">
        <v>20.745640792227402</v>
      </c>
      <c r="AZ1182" s="1">
        <v>15.876445295869541</v>
      </c>
      <c r="BA1182" s="1">
        <v>-5.098654803967495</v>
      </c>
      <c r="BB1182" s="1">
        <f>BA1182-(((100-AH1182)/100)*19.7)</f>
        <v>-24.798654803967494</v>
      </c>
    </row>
    <row r="1183" spans="1:54" x14ac:dyDescent="0.3">
      <c r="A1183">
        <v>1</v>
      </c>
      <c r="B1183" t="s">
        <v>1759</v>
      </c>
      <c r="C1183">
        <v>3</v>
      </c>
      <c r="D1183" t="s">
        <v>2107</v>
      </c>
      <c r="E1183" t="s">
        <v>3159</v>
      </c>
      <c r="F1183" t="s">
        <v>3106</v>
      </c>
      <c r="G1183" t="s">
        <v>3104</v>
      </c>
      <c r="H1183" t="s">
        <v>3090</v>
      </c>
      <c r="I1183" t="s">
        <v>2312</v>
      </c>
      <c r="J1183" t="s">
        <v>3274</v>
      </c>
      <c r="K1183" t="s">
        <v>3574</v>
      </c>
      <c r="L1183" t="s">
        <v>4054</v>
      </c>
      <c r="M1183" t="s">
        <v>3276</v>
      </c>
      <c r="N1183" t="s">
        <v>3277</v>
      </c>
      <c r="O1183" t="s">
        <v>4707</v>
      </c>
      <c r="P1183" t="s">
        <v>2311</v>
      </c>
      <c r="Q1183" t="s">
        <v>2311</v>
      </c>
      <c r="R1183">
        <v>0</v>
      </c>
      <c r="S1183">
        <v>0</v>
      </c>
      <c r="T1183">
        <v>77640</v>
      </c>
      <c r="U1183">
        <v>1.1599999999999999</v>
      </c>
      <c r="V1183">
        <v>66933</v>
      </c>
      <c r="W1183">
        <v>0</v>
      </c>
      <c r="X1183">
        <v>0</v>
      </c>
      <c r="Y1183">
        <v>0</v>
      </c>
      <c r="Z1183">
        <v>0</v>
      </c>
      <c r="AA1183">
        <v>511</v>
      </c>
      <c r="AB1183">
        <v>693134</v>
      </c>
      <c r="AC1183">
        <v>7.6</v>
      </c>
      <c r="AD1183">
        <v>10.4</v>
      </c>
      <c r="AE1183">
        <v>0</v>
      </c>
      <c r="AF1183">
        <v>0</v>
      </c>
      <c r="AG1183">
        <v>0</v>
      </c>
      <c r="AH1183" s="1">
        <f t="shared" si="18"/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72840.734500000006</v>
      </c>
      <c r="AP1183">
        <v>1.1107</v>
      </c>
      <c r="AQ1183">
        <v>0</v>
      </c>
      <c r="AR1183">
        <v>0</v>
      </c>
      <c r="AS1183">
        <v>95.308300000000003</v>
      </c>
      <c r="AT1183">
        <v>3560416.8985000001</v>
      </c>
      <c r="AU1183" s="1">
        <v>0</v>
      </c>
      <c r="AV1183" s="1">
        <v>0</v>
      </c>
      <c r="AW1183" s="3">
        <v>0</v>
      </c>
      <c r="AX1183" s="1">
        <v>0</v>
      </c>
      <c r="AY1183" s="1">
        <v>40.512439989774897</v>
      </c>
      <c r="AZ1183" s="1">
        <v>26.812439989774898</v>
      </c>
      <c r="BA1183" s="1">
        <v>-4.6291039805883729</v>
      </c>
      <c r="BB1183" s="1">
        <f>BA1183-(((100-AH1183)/100)*17.6)</f>
        <v>-22.229103980588373</v>
      </c>
    </row>
    <row r="1184" spans="1:54" x14ac:dyDescent="0.3">
      <c r="A1184">
        <v>1</v>
      </c>
      <c r="B1184" t="s">
        <v>2155</v>
      </c>
      <c r="C1184">
        <v>1</v>
      </c>
      <c r="D1184" t="s">
        <v>2699</v>
      </c>
      <c r="E1184" t="s">
        <v>3160</v>
      </c>
      <c r="F1184" t="s">
        <v>3103</v>
      </c>
      <c r="G1184" t="s">
        <v>3089</v>
      </c>
      <c r="H1184" t="s">
        <v>3088</v>
      </c>
      <c r="I1184" t="s">
        <v>555</v>
      </c>
      <c r="J1184" t="s">
        <v>3274</v>
      </c>
      <c r="K1184" t="s">
        <v>3575</v>
      </c>
      <c r="L1184" t="s">
        <v>4185</v>
      </c>
      <c r="M1184" t="s">
        <v>3276</v>
      </c>
      <c r="N1184" t="s">
        <v>3277</v>
      </c>
      <c r="O1184" t="s">
        <v>4708</v>
      </c>
      <c r="P1184" t="s">
        <v>554</v>
      </c>
      <c r="Q1184" t="s">
        <v>554</v>
      </c>
      <c r="R1184">
        <v>100688</v>
      </c>
      <c r="S1184">
        <v>1.53</v>
      </c>
      <c r="T1184">
        <v>21126</v>
      </c>
      <c r="U1184">
        <v>0.32</v>
      </c>
      <c r="V1184">
        <v>65799</v>
      </c>
      <c r="W1184">
        <v>708</v>
      </c>
      <c r="X1184">
        <v>280888</v>
      </c>
      <c r="Y1184">
        <v>11</v>
      </c>
      <c r="Z1184">
        <v>4.3</v>
      </c>
      <c r="AA1184">
        <v>55</v>
      </c>
      <c r="AB1184">
        <v>241731</v>
      </c>
      <c r="AC1184">
        <v>0.8</v>
      </c>
      <c r="AD1184">
        <v>3.7</v>
      </c>
      <c r="AE1184">
        <v>83</v>
      </c>
      <c r="AF1184">
        <v>54</v>
      </c>
      <c r="AG1184">
        <v>93</v>
      </c>
      <c r="AH1184" s="1">
        <f t="shared" si="18"/>
        <v>76.666666666666671</v>
      </c>
      <c r="AI1184">
        <v>106996.84849999999</v>
      </c>
      <c r="AJ1184">
        <v>1.5792999999999999</v>
      </c>
      <c r="AK1184">
        <v>0</v>
      </c>
      <c r="AL1184">
        <v>0</v>
      </c>
      <c r="AM1184">
        <v>227.88210000000001</v>
      </c>
      <c r="AN1184">
        <v>2811110.423</v>
      </c>
      <c r="AO1184">
        <v>59236.657899999998</v>
      </c>
      <c r="AP1184">
        <v>0.87439999999999996</v>
      </c>
      <c r="AQ1184">
        <v>0</v>
      </c>
      <c r="AR1184">
        <v>0</v>
      </c>
      <c r="AS1184">
        <v>36.465699999999998</v>
      </c>
      <c r="AT1184">
        <v>1793297.7169999999</v>
      </c>
      <c r="AU1184" s="1">
        <v>64.365392282912225</v>
      </c>
      <c r="AV1184" s="1">
        <v>61.052589986082339</v>
      </c>
      <c r="AW1184" s="3">
        <v>86.205408178165271</v>
      </c>
      <c r="AX1184" s="1">
        <v>70.541130149053274</v>
      </c>
      <c r="AY1184" s="1">
        <v>106.536915173224</v>
      </c>
      <c r="AZ1184" s="1">
        <v>105.85936116665223</v>
      </c>
      <c r="BA1184" s="1">
        <v>92.928852184524573</v>
      </c>
      <c r="BB1184" s="1">
        <f>BA1184-(((100-AH1184)/100)*16.7)</f>
        <v>89.032185517857911</v>
      </c>
    </row>
    <row r="1185" spans="1:54" x14ac:dyDescent="0.3">
      <c r="A1185">
        <v>1</v>
      </c>
      <c r="B1185" t="s">
        <v>2937</v>
      </c>
      <c r="C1185">
        <v>3</v>
      </c>
      <c r="D1185" t="s">
        <v>2699</v>
      </c>
      <c r="E1185" t="s">
        <v>3160</v>
      </c>
      <c r="F1185" t="s">
        <v>3105</v>
      </c>
      <c r="G1185" t="s">
        <v>3089</v>
      </c>
      <c r="H1185" t="s">
        <v>3088</v>
      </c>
      <c r="I1185" t="s">
        <v>2332</v>
      </c>
      <c r="J1185" t="s">
        <v>3274</v>
      </c>
      <c r="K1185" t="s">
        <v>3576</v>
      </c>
      <c r="L1185" t="s">
        <v>4186</v>
      </c>
      <c r="M1185" t="s">
        <v>3276</v>
      </c>
      <c r="N1185" t="s">
        <v>3277</v>
      </c>
      <c r="O1185" t="s">
        <v>4709</v>
      </c>
      <c r="P1185" t="s">
        <v>2331</v>
      </c>
      <c r="Q1185" t="s">
        <v>2331</v>
      </c>
      <c r="R1185">
        <v>88705</v>
      </c>
      <c r="S1185">
        <v>1.35</v>
      </c>
      <c r="T1185">
        <v>24816</v>
      </c>
      <c r="U1185">
        <v>0.38</v>
      </c>
      <c r="V1185">
        <v>65585</v>
      </c>
      <c r="W1185">
        <v>538</v>
      </c>
      <c r="X1185">
        <v>440380</v>
      </c>
      <c r="Y1185">
        <v>8</v>
      </c>
      <c r="Z1185">
        <v>6.7</v>
      </c>
      <c r="AA1185">
        <v>90</v>
      </c>
      <c r="AB1185">
        <v>392531</v>
      </c>
      <c r="AC1185">
        <v>1.4</v>
      </c>
      <c r="AD1185">
        <v>6</v>
      </c>
      <c r="AE1185">
        <v>78</v>
      </c>
      <c r="AF1185">
        <v>53</v>
      </c>
      <c r="AG1185">
        <v>86</v>
      </c>
      <c r="AH1185" s="1">
        <f t="shared" si="18"/>
        <v>72.333333333333329</v>
      </c>
      <c r="AI1185">
        <v>83964.800499999998</v>
      </c>
      <c r="AJ1185">
        <v>1.2648999999999999</v>
      </c>
      <c r="AK1185">
        <v>0</v>
      </c>
      <c r="AL1185">
        <v>0</v>
      </c>
      <c r="AM1185">
        <v>186.66650000000001</v>
      </c>
      <c r="AN1185">
        <v>2978985.3007999999</v>
      </c>
      <c r="AO1185">
        <v>31985.4823</v>
      </c>
      <c r="AP1185">
        <v>0.4819</v>
      </c>
      <c r="AQ1185">
        <v>0</v>
      </c>
      <c r="AR1185">
        <v>0</v>
      </c>
      <c r="AS1185">
        <v>40.285400000000003</v>
      </c>
      <c r="AT1185">
        <v>2316841.2020999999</v>
      </c>
      <c r="AU1185" s="1">
        <v>72.414485305593402</v>
      </c>
      <c r="AV1185" s="1">
        <v>56.251565249894512</v>
      </c>
      <c r="AW1185" s="3">
        <v>82.249366495720011</v>
      </c>
      <c r="AX1185" s="1">
        <v>70.305139017069308</v>
      </c>
      <c r="AY1185" s="1">
        <v>99.606295949935301</v>
      </c>
      <c r="AZ1185" s="1">
        <v>98.121552900788771</v>
      </c>
      <c r="BA1185" s="1">
        <v>-3.7851509043794138</v>
      </c>
      <c r="BB1185" s="1">
        <f>BA1185-(((100-AH1185)/100)*19.7)</f>
        <v>-9.2354842377127468</v>
      </c>
    </row>
    <row r="1186" spans="1:54" x14ac:dyDescent="0.3">
      <c r="A1186">
        <v>1</v>
      </c>
      <c r="B1186" t="s">
        <v>2040</v>
      </c>
      <c r="C1186">
        <v>1</v>
      </c>
      <c r="D1186" t="s">
        <v>2696</v>
      </c>
      <c r="E1186" t="s">
        <v>3160</v>
      </c>
      <c r="F1186" t="s">
        <v>3106</v>
      </c>
      <c r="G1186" t="s">
        <v>3089</v>
      </c>
      <c r="H1186" t="s">
        <v>3088</v>
      </c>
      <c r="I1186" t="s">
        <v>2633</v>
      </c>
      <c r="J1186" t="s">
        <v>3274</v>
      </c>
      <c r="K1186" t="s">
        <v>3577</v>
      </c>
      <c r="L1186" t="s">
        <v>4187</v>
      </c>
      <c r="M1186" t="s">
        <v>3276</v>
      </c>
      <c r="N1186" t="s">
        <v>3277</v>
      </c>
      <c r="O1186" t="s">
        <v>4710</v>
      </c>
      <c r="P1186" t="s">
        <v>2632</v>
      </c>
      <c r="Q1186" t="s">
        <v>2632</v>
      </c>
      <c r="R1186">
        <v>61278</v>
      </c>
      <c r="S1186">
        <v>0.92</v>
      </c>
      <c r="T1186">
        <v>0</v>
      </c>
      <c r="U1186">
        <v>0</v>
      </c>
      <c r="V1186">
        <v>66268</v>
      </c>
      <c r="W1186">
        <v>335</v>
      </c>
      <c r="X1186">
        <v>241832</v>
      </c>
      <c r="Y1186">
        <v>5</v>
      </c>
      <c r="Z1186">
        <v>3.6</v>
      </c>
      <c r="AA1186">
        <v>0</v>
      </c>
      <c r="AB1186">
        <v>0</v>
      </c>
      <c r="AC1186">
        <v>0</v>
      </c>
      <c r="AD1186">
        <v>0</v>
      </c>
      <c r="AE1186">
        <v>100</v>
      </c>
      <c r="AF1186">
        <v>100</v>
      </c>
      <c r="AG1186">
        <v>100</v>
      </c>
      <c r="AH1186" s="1">
        <f t="shared" si="18"/>
        <v>100</v>
      </c>
      <c r="AI1186">
        <v>55374.722099999999</v>
      </c>
      <c r="AJ1186">
        <v>0.81850000000000001</v>
      </c>
      <c r="AK1186">
        <v>0</v>
      </c>
      <c r="AL1186">
        <v>0</v>
      </c>
      <c r="AM1186">
        <v>78.309899999999999</v>
      </c>
      <c r="AN1186">
        <v>3503607.6809999999</v>
      </c>
      <c r="AO1186">
        <v>363558.76909999998</v>
      </c>
      <c r="AP1186">
        <v>5.3738000000000001</v>
      </c>
      <c r="AQ1186">
        <v>0</v>
      </c>
      <c r="AR1186">
        <v>0</v>
      </c>
      <c r="AS1186">
        <v>62.552199999999999</v>
      </c>
      <c r="AT1186">
        <v>1713104.7439999999</v>
      </c>
      <c r="AU1186" s="1">
        <v>13.218022254889132</v>
      </c>
      <c r="AV1186" s="1">
        <v>67.161219472434311</v>
      </c>
      <c r="AW1186" s="3">
        <v>55.593307213224854</v>
      </c>
      <c r="AX1186" s="1">
        <v>45.324182980182769</v>
      </c>
      <c r="AY1186" s="1">
        <v>88.942627961784694</v>
      </c>
      <c r="AZ1186" s="1">
        <v>81.452041030069736</v>
      </c>
      <c r="BA1186" s="1">
        <v>34.349963815929506</v>
      </c>
      <c r="BB1186" s="1">
        <f>BA1186-(((100-AH1186)/100)*17.6)</f>
        <v>34.349963815929506</v>
      </c>
    </row>
    <row r="1187" spans="1:54" x14ac:dyDescent="0.3">
      <c r="A1187">
        <v>1</v>
      </c>
      <c r="B1187" t="s">
        <v>2055</v>
      </c>
      <c r="C1187">
        <v>3</v>
      </c>
      <c r="D1187" t="s">
        <v>2347</v>
      </c>
      <c r="E1187" t="s">
        <v>3157</v>
      </c>
      <c r="F1187" t="s">
        <v>3103</v>
      </c>
      <c r="G1187" t="s">
        <v>3089</v>
      </c>
      <c r="H1187" t="s">
        <v>3090</v>
      </c>
      <c r="I1187" t="s">
        <v>2057</v>
      </c>
      <c r="J1187" t="s">
        <v>3274</v>
      </c>
      <c r="K1187" t="s">
        <v>3566</v>
      </c>
      <c r="L1187" t="s">
        <v>4176</v>
      </c>
      <c r="M1187" t="s">
        <v>3276</v>
      </c>
      <c r="N1187" t="s">
        <v>3277</v>
      </c>
      <c r="O1187" t="s">
        <v>4699</v>
      </c>
      <c r="P1187" t="s">
        <v>2056</v>
      </c>
      <c r="Q1187" t="s">
        <v>2056</v>
      </c>
      <c r="R1187">
        <v>43243</v>
      </c>
      <c r="S1187">
        <v>0.67</v>
      </c>
      <c r="T1187">
        <v>66882</v>
      </c>
      <c r="U1187">
        <v>1.03</v>
      </c>
      <c r="V1187">
        <v>64896</v>
      </c>
      <c r="W1187">
        <v>129</v>
      </c>
      <c r="X1187">
        <v>102412</v>
      </c>
      <c r="Y1187">
        <v>2</v>
      </c>
      <c r="Z1187">
        <v>1.6</v>
      </c>
      <c r="AA1187">
        <v>383</v>
      </c>
      <c r="AB1187">
        <v>348533</v>
      </c>
      <c r="AC1187">
        <v>5.9</v>
      </c>
      <c r="AD1187">
        <v>5.4</v>
      </c>
      <c r="AE1187">
        <v>39</v>
      </c>
      <c r="AF1187">
        <v>23</v>
      </c>
      <c r="AG1187">
        <v>25</v>
      </c>
      <c r="AH1187" s="1">
        <f t="shared" si="18"/>
        <v>29</v>
      </c>
      <c r="AI1187">
        <v>42174.731599999999</v>
      </c>
      <c r="AJ1187">
        <v>0.62329999999999997</v>
      </c>
      <c r="AK1187">
        <v>0</v>
      </c>
      <c r="AL1187">
        <v>0</v>
      </c>
      <c r="AM1187">
        <v>38.953800000000001</v>
      </c>
      <c r="AN1187">
        <v>1199310.8315000001</v>
      </c>
      <c r="AO1187">
        <v>60213.533000000003</v>
      </c>
      <c r="AP1187">
        <v>0.88990000000000002</v>
      </c>
      <c r="AQ1187">
        <v>0</v>
      </c>
      <c r="AR1187">
        <v>0</v>
      </c>
      <c r="AS1187">
        <v>76.470100000000002</v>
      </c>
      <c r="AT1187">
        <v>2381609.3037</v>
      </c>
      <c r="AU1187" s="1">
        <v>41.190981959469603</v>
      </c>
      <c r="AV1187" s="1">
        <v>33.491694486870102</v>
      </c>
      <c r="AW1187" s="3">
        <v>33.748469770991967</v>
      </c>
      <c r="AX1187" s="1">
        <v>36.143715405777222</v>
      </c>
      <c r="AY1187" s="1">
        <v>94.6492967703646</v>
      </c>
      <c r="AZ1187" s="1">
        <v>93.180602224697481</v>
      </c>
      <c r="BA1187" s="1">
        <v>60.275003021687169</v>
      </c>
      <c r="BB1187" s="1">
        <f>BA1187-(((100-AH1187)/100)*16.7)</f>
        <v>48.41800302168717</v>
      </c>
    </row>
    <row r="1188" spans="1:54" x14ac:dyDescent="0.3">
      <c r="A1188">
        <v>1</v>
      </c>
      <c r="B1188" t="s">
        <v>798</v>
      </c>
      <c r="C1188">
        <v>3</v>
      </c>
      <c r="D1188" t="s">
        <v>2696</v>
      </c>
      <c r="E1188" t="s">
        <v>3160</v>
      </c>
      <c r="F1188" t="s">
        <v>3103</v>
      </c>
      <c r="G1188" t="s">
        <v>3089</v>
      </c>
      <c r="H1188" t="s">
        <v>3090</v>
      </c>
      <c r="I1188" t="s">
        <v>555</v>
      </c>
      <c r="J1188" t="s">
        <v>3274</v>
      </c>
      <c r="K1188" t="s">
        <v>3575</v>
      </c>
      <c r="L1188" t="s">
        <v>4185</v>
      </c>
      <c r="M1188" t="s">
        <v>3276</v>
      </c>
      <c r="N1188" t="s">
        <v>3277</v>
      </c>
      <c r="O1188" t="s">
        <v>4708</v>
      </c>
      <c r="P1188" t="s">
        <v>554</v>
      </c>
      <c r="Q1188" t="s">
        <v>554</v>
      </c>
      <c r="R1188">
        <v>86074</v>
      </c>
      <c r="S1188">
        <v>1.3</v>
      </c>
      <c r="T1188">
        <v>36488</v>
      </c>
      <c r="U1188">
        <v>0.55000000000000004</v>
      </c>
      <c r="V1188">
        <v>66200</v>
      </c>
      <c r="W1188">
        <v>650</v>
      </c>
      <c r="X1188">
        <v>324168</v>
      </c>
      <c r="Y1188">
        <v>10</v>
      </c>
      <c r="Z1188">
        <v>4.9000000000000004</v>
      </c>
      <c r="AA1188">
        <v>130</v>
      </c>
      <c r="AB1188">
        <v>285276</v>
      </c>
      <c r="AC1188">
        <v>2</v>
      </c>
      <c r="AD1188">
        <v>4.3</v>
      </c>
      <c r="AE1188">
        <v>70</v>
      </c>
      <c r="AF1188">
        <v>53</v>
      </c>
      <c r="AG1188">
        <v>83</v>
      </c>
      <c r="AH1188" s="1">
        <f t="shared" si="18"/>
        <v>68.666666666666671</v>
      </c>
      <c r="AI1188">
        <v>82470.0334</v>
      </c>
      <c r="AJ1188">
        <v>1.2312000000000001</v>
      </c>
      <c r="AK1188">
        <v>0</v>
      </c>
      <c r="AL1188">
        <v>0</v>
      </c>
      <c r="AM1188">
        <v>139.20410000000001</v>
      </c>
      <c r="AN1188">
        <v>2720431.9739999999</v>
      </c>
      <c r="AO1188">
        <v>32596.5452</v>
      </c>
      <c r="AP1188">
        <v>0.48659999999999998</v>
      </c>
      <c r="AQ1188">
        <v>0</v>
      </c>
      <c r="AR1188">
        <v>0</v>
      </c>
      <c r="AS1188">
        <v>44.729399999999998</v>
      </c>
      <c r="AT1188">
        <v>1726340.2516999999</v>
      </c>
      <c r="AU1188" s="1">
        <v>71.671578666370465</v>
      </c>
      <c r="AV1188" s="1">
        <v>61.177677558507192</v>
      </c>
      <c r="AW1188" s="3">
        <v>75.681754547159713</v>
      </c>
      <c r="AX1188" s="1">
        <v>69.510336924012449</v>
      </c>
      <c r="AY1188" s="1">
        <v>106.819953706625</v>
      </c>
      <c r="AZ1188" s="1">
        <v>106.11869145587728</v>
      </c>
      <c r="BA1188" s="1">
        <v>68.856249556316754</v>
      </c>
      <c r="BB1188" s="1">
        <f>BA1188-(((100-AH1188)/100)*16.7)</f>
        <v>63.623582889650088</v>
      </c>
    </row>
    <row r="1189" spans="1:54" x14ac:dyDescent="0.3">
      <c r="A1189">
        <v>1</v>
      </c>
      <c r="B1189" t="s">
        <v>2330</v>
      </c>
      <c r="C1189">
        <v>1</v>
      </c>
      <c r="D1189" t="s">
        <v>2682</v>
      </c>
      <c r="E1189" t="s">
        <v>3160</v>
      </c>
      <c r="F1189" t="s">
        <v>3105</v>
      </c>
      <c r="G1189" t="s">
        <v>3089</v>
      </c>
      <c r="H1189" t="s">
        <v>3090</v>
      </c>
      <c r="I1189" t="s">
        <v>2332</v>
      </c>
      <c r="J1189" t="s">
        <v>3274</v>
      </c>
      <c r="K1189" t="s">
        <v>3576</v>
      </c>
      <c r="L1189" t="s">
        <v>4186</v>
      </c>
      <c r="M1189" t="s">
        <v>3276</v>
      </c>
      <c r="N1189" t="s">
        <v>3277</v>
      </c>
      <c r="O1189" t="s">
        <v>4709</v>
      </c>
      <c r="P1189" t="s">
        <v>2331</v>
      </c>
      <c r="Q1189" t="s">
        <v>2331</v>
      </c>
      <c r="R1189">
        <v>75867</v>
      </c>
      <c r="S1189">
        <v>1.1499999999999999</v>
      </c>
      <c r="T1189">
        <v>41330</v>
      </c>
      <c r="U1189">
        <v>0.63</v>
      </c>
      <c r="V1189">
        <v>65911</v>
      </c>
      <c r="W1189">
        <v>434</v>
      </c>
      <c r="X1189">
        <v>299460</v>
      </c>
      <c r="Y1189">
        <v>7</v>
      </c>
      <c r="Z1189">
        <v>4.5</v>
      </c>
      <c r="AA1189">
        <v>165</v>
      </c>
      <c r="AB1189">
        <v>404606</v>
      </c>
      <c r="AC1189">
        <v>2.5</v>
      </c>
      <c r="AD1189">
        <v>6.1</v>
      </c>
      <c r="AE1189">
        <v>65</v>
      </c>
      <c r="AF1189">
        <v>43</v>
      </c>
      <c r="AG1189">
        <v>72</v>
      </c>
      <c r="AH1189" s="1">
        <f t="shared" si="18"/>
        <v>60</v>
      </c>
      <c r="AI1189">
        <v>72417.344200000007</v>
      </c>
      <c r="AJ1189">
        <v>1.0721000000000001</v>
      </c>
      <c r="AK1189">
        <v>0</v>
      </c>
      <c r="AL1189">
        <v>0</v>
      </c>
      <c r="AM1189">
        <v>147.30289999999999</v>
      </c>
      <c r="AN1189">
        <v>3073751.0430000001</v>
      </c>
      <c r="AO1189">
        <v>38627.4804</v>
      </c>
      <c r="AP1189">
        <v>0.57189999999999996</v>
      </c>
      <c r="AQ1189">
        <v>0</v>
      </c>
      <c r="AR1189">
        <v>0</v>
      </c>
      <c r="AS1189">
        <v>42.904600000000002</v>
      </c>
      <c r="AT1189">
        <v>2276915.389</v>
      </c>
      <c r="AU1189" s="1">
        <v>65.214515364275698</v>
      </c>
      <c r="AV1189" s="1">
        <v>57.446134646279511</v>
      </c>
      <c r="AW1189" s="3">
        <v>77.443265906970026</v>
      </c>
      <c r="AX1189" s="1">
        <v>66.701305305841743</v>
      </c>
      <c r="AY1189" s="1">
        <v>97.288439852080501</v>
      </c>
      <c r="AZ1189" s="1">
        <v>95.623505117372588</v>
      </c>
      <c r="BA1189" s="1">
        <v>54.530777744668171</v>
      </c>
      <c r="BB1189" s="1">
        <f>BA1189-(((100-AH1189)/100)*19.7)</f>
        <v>46.650777744668169</v>
      </c>
    </row>
    <row r="1190" spans="1:54" x14ac:dyDescent="0.3">
      <c r="A1190">
        <v>1</v>
      </c>
      <c r="B1190" t="s">
        <v>2693</v>
      </c>
      <c r="C1190">
        <v>3</v>
      </c>
      <c r="D1190" t="s">
        <v>2682</v>
      </c>
      <c r="E1190" t="s">
        <v>3160</v>
      </c>
      <c r="F1190" t="s">
        <v>3106</v>
      </c>
      <c r="G1190" t="s">
        <v>3089</v>
      </c>
      <c r="H1190" t="s">
        <v>3090</v>
      </c>
      <c r="I1190" t="s">
        <v>2633</v>
      </c>
      <c r="J1190" t="s">
        <v>3274</v>
      </c>
      <c r="K1190" t="s">
        <v>3577</v>
      </c>
      <c r="L1190" t="s">
        <v>4187</v>
      </c>
      <c r="M1190" t="s">
        <v>3276</v>
      </c>
      <c r="N1190" t="s">
        <v>3277</v>
      </c>
      <c r="O1190" t="s">
        <v>4710</v>
      </c>
      <c r="P1190" t="s">
        <v>2632</v>
      </c>
      <c r="Q1190" t="s">
        <v>2632</v>
      </c>
      <c r="R1190">
        <v>88251</v>
      </c>
      <c r="S1190">
        <v>1.34</v>
      </c>
      <c r="T1190">
        <v>36279</v>
      </c>
      <c r="U1190">
        <v>0.55000000000000004</v>
      </c>
      <c r="V1190">
        <v>65870</v>
      </c>
      <c r="W1190">
        <v>639</v>
      </c>
      <c r="X1190">
        <v>383327</v>
      </c>
      <c r="Y1190">
        <v>10</v>
      </c>
      <c r="Z1190">
        <v>5.8</v>
      </c>
      <c r="AA1190">
        <v>162</v>
      </c>
      <c r="AB1190">
        <v>368310</v>
      </c>
      <c r="AC1190">
        <v>2.5</v>
      </c>
      <c r="AD1190">
        <v>5.6</v>
      </c>
      <c r="AE1190">
        <v>71</v>
      </c>
      <c r="AF1190">
        <v>51</v>
      </c>
      <c r="AG1190">
        <v>80</v>
      </c>
      <c r="AH1190" s="1">
        <f t="shared" si="18"/>
        <v>67.333333333333329</v>
      </c>
      <c r="AI1190">
        <v>73008.9519</v>
      </c>
      <c r="AJ1190">
        <v>1.0893999999999999</v>
      </c>
      <c r="AK1190">
        <v>6.0321999999999996</v>
      </c>
      <c r="AL1190">
        <v>0</v>
      </c>
      <c r="AM1190">
        <v>114.8038</v>
      </c>
      <c r="AN1190">
        <v>3031703.4651000001</v>
      </c>
      <c r="AO1190">
        <v>29368.4892</v>
      </c>
      <c r="AP1190">
        <v>0.43819999999999998</v>
      </c>
      <c r="AQ1190">
        <v>1.6194</v>
      </c>
      <c r="AR1190">
        <v>0</v>
      </c>
      <c r="AS1190">
        <v>30.821000000000002</v>
      </c>
      <c r="AT1190">
        <v>2082083.4457</v>
      </c>
      <c r="AU1190" s="1">
        <v>71.313515082572238</v>
      </c>
      <c r="AV1190" s="1">
        <v>59.284900172457924</v>
      </c>
      <c r="AW1190" s="3">
        <v>78.835335739516893</v>
      </c>
      <c r="AX1190" s="1">
        <v>69.81125033151568</v>
      </c>
      <c r="AY1190" s="1">
        <v>103.614733558106</v>
      </c>
      <c r="AZ1190" s="1">
        <v>99.478874853523649</v>
      </c>
      <c r="BA1190" s="1">
        <v>-6.7710312589080557</v>
      </c>
      <c r="BB1190" s="1">
        <f>BA1190-(((100-AH1190)/100)*17.6)</f>
        <v>-12.520364592241389</v>
      </c>
    </row>
    <row r="1191" spans="1:54" x14ac:dyDescent="0.3">
      <c r="A1191">
        <v>1</v>
      </c>
      <c r="B1191" t="s">
        <v>3043</v>
      </c>
      <c r="C1191">
        <v>1</v>
      </c>
      <c r="D1191" t="s">
        <v>2339</v>
      </c>
      <c r="E1191" t="s">
        <v>3160</v>
      </c>
      <c r="F1191" t="s">
        <v>3103</v>
      </c>
      <c r="G1191" t="s">
        <v>3104</v>
      </c>
      <c r="H1191" t="s">
        <v>3088</v>
      </c>
      <c r="I1191" t="s">
        <v>555</v>
      </c>
      <c r="J1191" t="s">
        <v>3274</v>
      </c>
      <c r="K1191" t="s">
        <v>3575</v>
      </c>
      <c r="L1191" t="s">
        <v>4185</v>
      </c>
      <c r="M1191" t="s">
        <v>3276</v>
      </c>
      <c r="N1191" t="s">
        <v>3277</v>
      </c>
      <c r="O1191" t="s">
        <v>4708</v>
      </c>
      <c r="P1191" t="s">
        <v>554</v>
      </c>
      <c r="Q1191" t="s">
        <v>554</v>
      </c>
      <c r="R1191">
        <v>0</v>
      </c>
      <c r="S1191">
        <v>0</v>
      </c>
      <c r="T1191">
        <v>78026</v>
      </c>
      <c r="U1191">
        <v>1.17</v>
      </c>
      <c r="V1191">
        <v>66555</v>
      </c>
      <c r="W1191">
        <v>0</v>
      </c>
      <c r="X1191">
        <v>0</v>
      </c>
      <c r="Y1191">
        <v>0</v>
      </c>
      <c r="Z1191">
        <v>0</v>
      </c>
      <c r="AA1191">
        <v>423</v>
      </c>
      <c r="AB1191">
        <v>466943</v>
      </c>
      <c r="AC1191">
        <v>6.4</v>
      </c>
      <c r="AD1191">
        <v>7</v>
      </c>
      <c r="AE1191">
        <v>0</v>
      </c>
      <c r="AF1191">
        <v>0</v>
      </c>
      <c r="AG1191">
        <v>0</v>
      </c>
      <c r="AH1191" s="1">
        <f t="shared" si="18"/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90675.244900000005</v>
      </c>
      <c r="AO1191">
        <v>78976.934299999994</v>
      </c>
      <c r="AP1191">
        <v>1.1507000000000001</v>
      </c>
      <c r="AQ1191">
        <v>0</v>
      </c>
      <c r="AR1191">
        <v>0</v>
      </c>
      <c r="AS1191">
        <v>124.3895</v>
      </c>
      <c r="AT1191">
        <v>2803061.0260000001</v>
      </c>
      <c r="AU1191" s="1">
        <v>0</v>
      </c>
      <c r="AV1191" s="1">
        <v>3.1335006514535793</v>
      </c>
      <c r="AW1191" s="3">
        <v>0</v>
      </c>
      <c r="AX1191" s="1">
        <v>1.044500217151193</v>
      </c>
      <c r="AY1191" s="1">
        <v>37.070079448406297</v>
      </c>
      <c r="AZ1191" s="1">
        <v>34.794102953400774</v>
      </c>
      <c r="BA1191" s="1">
        <v>-8.8003561647723281</v>
      </c>
      <c r="BB1191" s="1">
        <f>BA1191-(((100-AH1191)/100)*16.7)</f>
        <v>-25.500356164772327</v>
      </c>
    </row>
    <row r="1192" spans="1:54" x14ac:dyDescent="0.3">
      <c r="A1192">
        <v>1</v>
      </c>
      <c r="B1192" t="s">
        <v>3031</v>
      </c>
      <c r="C1192">
        <v>3</v>
      </c>
      <c r="D1192" t="s">
        <v>2339</v>
      </c>
      <c r="E1192" t="s">
        <v>3160</v>
      </c>
      <c r="F1192" t="s">
        <v>3105</v>
      </c>
      <c r="G1192" t="s">
        <v>3104</v>
      </c>
      <c r="H1192" t="s">
        <v>3088</v>
      </c>
      <c r="I1192" t="s">
        <v>2332</v>
      </c>
      <c r="J1192" t="s">
        <v>3274</v>
      </c>
      <c r="K1192" t="s">
        <v>3576</v>
      </c>
      <c r="L1192" t="s">
        <v>4186</v>
      </c>
      <c r="M1192" t="s">
        <v>3276</v>
      </c>
      <c r="N1192" t="s">
        <v>3277</v>
      </c>
      <c r="O1192" t="s">
        <v>4709</v>
      </c>
      <c r="P1192" t="s">
        <v>2331</v>
      </c>
      <c r="Q1192" t="s">
        <v>2331</v>
      </c>
      <c r="R1192">
        <v>0</v>
      </c>
      <c r="S1192">
        <v>0</v>
      </c>
      <c r="T1192">
        <v>84388</v>
      </c>
      <c r="U1192">
        <v>1.29</v>
      </c>
      <c r="V1192">
        <v>65559</v>
      </c>
      <c r="W1192">
        <v>0</v>
      </c>
      <c r="X1192">
        <v>0</v>
      </c>
      <c r="Y1192">
        <v>0</v>
      </c>
      <c r="Z1192">
        <v>0</v>
      </c>
      <c r="AA1192">
        <v>647</v>
      </c>
      <c r="AB1192">
        <v>652545</v>
      </c>
      <c r="AC1192">
        <v>9.9</v>
      </c>
      <c r="AD1192">
        <v>10</v>
      </c>
      <c r="AE1192">
        <v>0</v>
      </c>
      <c r="AF1192">
        <v>0</v>
      </c>
      <c r="AG1192">
        <v>0</v>
      </c>
      <c r="AH1192" s="1">
        <f t="shared" si="18"/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72691.503500000006</v>
      </c>
      <c r="AP1192">
        <v>1.0835999999999999</v>
      </c>
      <c r="AQ1192">
        <v>0</v>
      </c>
      <c r="AR1192">
        <v>0</v>
      </c>
      <c r="AS1192">
        <v>105.33199999999999</v>
      </c>
      <c r="AT1192">
        <v>3417682.5271999999</v>
      </c>
      <c r="AU1192" s="1">
        <v>0</v>
      </c>
      <c r="AV1192" s="1">
        <v>0</v>
      </c>
      <c r="AW1192" s="3">
        <v>0</v>
      </c>
      <c r="AX1192" s="1">
        <v>0</v>
      </c>
      <c r="AY1192" s="1">
        <v>23.828465899275201</v>
      </c>
      <c r="AZ1192" s="1">
        <v>18.828465899275201</v>
      </c>
      <c r="BA1192" s="1">
        <v>-16.992802971227391</v>
      </c>
      <c r="BB1192" s="1">
        <f>BA1192-(((100-AH1192)/100)*19.7)</f>
        <v>-36.692802971227394</v>
      </c>
    </row>
    <row r="1193" spans="1:54" x14ac:dyDescent="0.3">
      <c r="A1193">
        <v>1</v>
      </c>
      <c r="B1193" t="s">
        <v>511</v>
      </c>
      <c r="C1193">
        <v>1</v>
      </c>
      <c r="D1193" t="s">
        <v>2084</v>
      </c>
      <c r="E1193" t="s">
        <v>3160</v>
      </c>
      <c r="F1193" t="s">
        <v>3106</v>
      </c>
      <c r="G1193" t="s">
        <v>3104</v>
      </c>
      <c r="H1193" t="s">
        <v>3088</v>
      </c>
      <c r="I1193" t="s">
        <v>2633</v>
      </c>
      <c r="J1193" t="s">
        <v>3274</v>
      </c>
      <c r="K1193" t="s">
        <v>3577</v>
      </c>
      <c r="L1193" t="s">
        <v>4187</v>
      </c>
      <c r="M1193" t="s">
        <v>3276</v>
      </c>
      <c r="N1193" t="s">
        <v>3277</v>
      </c>
      <c r="O1193" t="s">
        <v>4710</v>
      </c>
      <c r="P1193" t="s">
        <v>2632</v>
      </c>
      <c r="Q1193" t="s">
        <v>2632</v>
      </c>
      <c r="R1193">
        <v>0</v>
      </c>
      <c r="S1193">
        <v>0</v>
      </c>
      <c r="T1193">
        <v>74838</v>
      </c>
      <c r="U1193">
        <v>1.1399999999999999</v>
      </c>
      <c r="V1193">
        <v>65542</v>
      </c>
      <c r="W1193">
        <v>0</v>
      </c>
      <c r="X1193">
        <v>0</v>
      </c>
      <c r="Y1193">
        <v>0</v>
      </c>
      <c r="Z1193">
        <v>0</v>
      </c>
      <c r="AA1193">
        <v>573</v>
      </c>
      <c r="AB1193">
        <v>227364</v>
      </c>
      <c r="AC1193">
        <v>8.6999999999999993</v>
      </c>
      <c r="AD1193">
        <v>3.5</v>
      </c>
      <c r="AE1193">
        <v>0</v>
      </c>
      <c r="AF1193">
        <v>0</v>
      </c>
      <c r="AG1193">
        <v>0</v>
      </c>
      <c r="AH1193" s="1">
        <f t="shared" si="18"/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159412.67550000001</v>
      </c>
      <c r="AP1193">
        <v>2.3856999999999999</v>
      </c>
      <c r="AQ1193">
        <v>0</v>
      </c>
      <c r="AR1193">
        <v>13.0075</v>
      </c>
      <c r="AS1193">
        <v>139.45339999999999</v>
      </c>
      <c r="AT1193">
        <v>3326593.27</v>
      </c>
      <c r="AU1193" s="1">
        <v>0</v>
      </c>
      <c r="AV1193" s="1">
        <v>0</v>
      </c>
      <c r="AW1193" s="3">
        <v>0</v>
      </c>
      <c r="AX1193" s="1">
        <v>0</v>
      </c>
      <c r="AY1193" s="1">
        <v>32.044233058008203</v>
      </c>
      <c r="AZ1193" s="1">
        <v>18.344233058008204</v>
      </c>
      <c r="BA1193" s="1">
        <v>-8.8743206618137513</v>
      </c>
      <c r="BB1193" s="1">
        <f>BA1193-(((100-AH1193)/100)*17.6)</f>
        <v>-26.474320661813753</v>
      </c>
    </row>
    <row r="1194" spans="1:54" x14ac:dyDescent="0.3">
      <c r="A1194">
        <v>1</v>
      </c>
      <c r="B1194" t="s">
        <v>553</v>
      </c>
      <c r="C1194">
        <v>3</v>
      </c>
      <c r="D1194" t="s">
        <v>2084</v>
      </c>
      <c r="E1194" t="s">
        <v>3160</v>
      </c>
      <c r="F1194" t="s">
        <v>3103</v>
      </c>
      <c r="G1194" t="s">
        <v>3104</v>
      </c>
      <c r="H1194" t="s">
        <v>3090</v>
      </c>
      <c r="I1194" t="s">
        <v>555</v>
      </c>
      <c r="J1194" t="s">
        <v>3274</v>
      </c>
      <c r="K1194" t="s">
        <v>3575</v>
      </c>
      <c r="L1194" t="s">
        <v>4185</v>
      </c>
      <c r="M1194" t="s">
        <v>3276</v>
      </c>
      <c r="N1194" t="s">
        <v>3277</v>
      </c>
      <c r="O1194" t="s">
        <v>4708</v>
      </c>
      <c r="P1194" t="s">
        <v>554</v>
      </c>
      <c r="Q1194" t="s">
        <v>554</v>
      </c>
      <c r="R1194">
        <v>0</v>
      </c>
      <c r="S1194">
        <v>0</v>
      </c>
      <c r="T1194">
        <v>83208</v>
      </c>
      <c r="U1194">
        <v>1.26</v>
      </c>
      <c r="V1194">
        <v>65854</v>
      </c>
      <c r="W1194">
        <v>0</v>
      </c>
      <c r="X1194">
        <v>0</v>
      </c>
      <c r="Y1194">
        <v>0</v>
      </c>
      <c r="Z1194">
        <v>0</v>
      </c>
      <c r="AA1194">
        <v>599</v>
      </c>
      <c r="AB1194">
        <v>523528</v>
      </c>
      <c r="AC1194">
        <v>9.1</v>
      </c>
      <c r="AD1194">
        <v>7.9</v>
      </c>
      <c r="AE1194">
        <v>0</v>
      </c>
      <c r="AF1194">
        <v>0</v>
      </c>
      <c r="AG1194">
        <v>0</v>
      </c>
      <c r="AH1194" s="1">
        <f t="shared" si="18"/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83266.658899999995</v>
      </c>
      <c r="AP1194">
        <v>1.2677</v>
      </c>
      <c r="AQ1194">
        <v>0</v>
      </c>
      <c r="AR1194">
        <v>17.982399999999998</v>
      </c>
      <c r="AS1194">
        <v>154.4897</v>
      </c>
      <c r="AT1194">
        <v>3037891.9105000002</v>
      </c>
      <c r="AU1194" s="1">
        <v>0</v>
      </c>
      <c r="AV1194" s="1">
        <v>0</v>
      </c>
      <c r="AW1194" s="3">
        <v>0</v>
      </c>
      <c r="AX1194" s="1">
        <v>0</v>
      </c>
      <c r="AY1194" s="1">
        <v>26.284016418784802</v>
      </c>
      <c r="AZ1194" s="1">
        <v>23.984016418784801</v>
      </c>
      <c r="BA1194" s="1">
        <v>58.127386412040039</v>
      </c>
      <c r="BB1194" s="1">
        <f>BA1194-(((100-AH1194)/100)*16.7)</f>
        <v>41.427386412040036</v>
      </c>
    </row>
    <row r="1195" spans="1:54" x14ac:dyDescent="0.3">
      <c r="A1195">
        <v>1</v>
      </c>
      <c r="B1195" t="s">
        <v>2551</v>
      </c>
      <c r="C1195">
        <v>1</v>
      </c>
      <c r="D1195" t="s">
        <v>1947</v>
      </c>
      <c r="E1195" t="s">
        <v>3160</v>
      </c>
      <c r="F1195" t="s">
        <v>3105</v>
      </c>
      <c r="G1195" t="s">
        <v>3104</v>
      </c>
      <c r="H1195" t="s">
        <v>3090</v>
      </c>
      <c r="I1195" t="s">
        <v>2332</v>
      </c>
      <c r="J1195" t="s">
        <v>3274</v>
      </c>
      <c r="K1195" t="s">
        <v>3576</v>
      </c>
      <c r="L1195" t="s">
        <v>4186</v>
      </c>
      <c r="M1195" t="s">
        <v>3276</v>
      </c>
      <c r="N1195" t="s">
        <v>3277</v>
      </c>
      <c r="O1195" t="s">
        <v>4709</v>
      </c>
      <c r="P1195" t="s">
        <v>2331</v>
      </c>
      <c r="Q1195" t="s">
        <v>2331</v>
      </c>
      <c r="R1195">
        <v>0</v>
      </c>
      <c r="S1195">
        <v>0</v>
      </c>
      <c r="T1195">
        <v>76303</v>
      </c>
      <c r="U1195">
        <v>1.18</v>
      </c>
      <c r="V1195">
        <v>64814</v>
      </c>
      <c r="W1195">
        <v>0</v>
      </c>
      <c r="X1195">
        <v>0</v>
      </c>
      <c r="Y1195">
        <v>0</v>
      </c>
      <c r="Z1195">
        <v>0</v>
      </c>
      <c r="AA1195">
        <v>583</v>
      </c>
      <c r="AB1195">
        <v>246442</v>
      </c>
      <c r="AC1195">
        <v>9</v>
      </c>
      <c r="AD1195">
        <v>3.8</v>
      </c>
      <c r="AE1195">
        <v>0</v>
      </c>
      <c r="AF1195">
        <v>0</v>
      </c>
      <c r="AG1195">
        <v>0</v>
      </c>
      <c r="AH1195" s="1">
        <f t="shared" si="18"/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71802.293000000005</v>
      </c>
      <c r="AP1195">
        <v>1.0637000000000001</v>
      </c>
      <c r="AQ1195">
        <v>0</v>
      </c>
      <c r="AR1195">
        <v>0</v>
      </c>
      <c r="AS1195">
        <v>113.7351</v>
      </c>
      <c r="AT1195">
        <v>3206612.4449999998</v>
      </c>
      <c r="AU1195" s="1">
        <v>0</v>
      </c>
      <c r="AV1195" s="1">
        <v>0</v>
      </c>
      <c r="AW1195" s="3">
        <v>0</v>
      </c>
      <c r="AX1195" s="1">
        <v>0</v>
      </c>
      <c r="AY1195" s="1">
        <v>21.946642136660401</v>
      </c>
      <c r="AZ1195" s="1">
        <v>16.946642136660401</v>
      </c>
      <c r="BA1195" s="1">
        <v>0.54694705773842234</v>
      </c>
      <c r="BB1195" s="1">
        <f>BA1195-(((100-AH1195)/100)*19.7)</f>
        <v>-19.153052942261578</v>
      </c>
    </row>
    <row r="1196" spans="1:54" x14ac:dyDescent="0.3">
      <c r="A1196">
        <v>1</v>
      </c>
      <c r="B1196" t="s">
        <v>3032</v>
      </c>
      <c r="C1196">
        <v>3</v>
      </c>
      <c r="D1196" t="s">
        <v>1947</v>
      </c>
      <c r="E1196" t="s">
        <v>3160</v>
      </c>
      <c r="F1196" t="s">
        <v>3106</v>
      </c>
      <c r="G1196" t="s">
        <v>3104</v>
      </c>
      <c r="H1196" t="s">
        <v>3090</v>
      </c>
      <c r="I1196" t="s">
        <v>2633</v>
      </c>
      <c r="J1196" t="s">
        <v>3274</v>
      </c>
      <c r="K1196" t="s">
        <v>3577</v>
      </c>
      <c r="L1196" t="s">
        <v>4187</v>
      </c>
      <c r="M1196" t="s">
        <v>3276</v>
      </c>
      <c r="N1196" t="s">
        <v>3277</v>
      </c>
      <c r="O1196" t="s">
        <v>4710</v>
      </c>
      <c r="P1196" t="s">
        <v>2632</v>
      </c>
      <c r="Q1196" t="s">
        <v>2632</v>
      </c>
      <c r="R1196">
        <v>0</v>
      </c>
      <c r="S1196">
        <v>0</v>
      </c>
      <c r="T1196">
        <v>77384</v>
      </c>
      <c r="U1196">
        <v>1.17</v>
      </c>
      <c r="V1196">
        <v>66213</v>
      </c>
      <c r="W1196">
        <v>0</v>
      </c>
      <c r="X1196">
        <v>0</v>
      </c>
      <c r="Y1196">
        <v>0</v>
      </c>
      <c r="Z1196">
        <v>0</v>
      </c>
      <c r="AA1196">
        <v>577</v>
      </c>
      <c r="AB1196">
        <v>653811</v>
      </c>
      <c r="AC1196">
        <v>8.6999999999999993</v>
      </c>
      <c r="AD1196">
        <v>9.9</v>
      </c>
      <c r="AE1196">
        <v>0</v>
      </c>
      <c r="AF1196">
        <v>0</v>
      </c>
      <c r="AG1196">
        <v>0</v>
      </c>
      <c r="AH1196" s="1">
        <f t="shared" si="18"/>
        <v>0</v>
      </c>
      <c r="AI1196">
        <v>0</v>
      </c>
      <c r="AJ1196">
        <v>0</v>
      </c>
      <c r="AK1196">
        <v>0</v>
      </c>
      <c r="AL1196">
        <v>0</v>
      </c>
      <c r="AM1196">
        <v>16.7971</v>
      </c>
      <c r="AN1196">
        <v>0</v>
      </c>
      <c r="AO1196">
        <v>71735.525299999994</v>
      </c>
      <c r="AP1196">
        <v>1.0671999999999999</v>
      </c>
      <c r="AQ1196">
        <v>0</v>
      </c>
      <c r="AR1196">
        <v>0</v>
      </c>
      <c r="AS1196">
        <v>112.14619999999999</v>
      </c>
      <c r="AT1196">
        <v>3552766.4648000002</v>
      </c>
      <c r="AU1196" s="1">
        <v>0</v>
      </c>
      <c r="AV1196" s="1">
        <v>0</v>
      </c>
      <c r="AW1196" s="3">
        <v>13.026733455712705</v>
      </c>
      <c r="AX1196" s="1">
        <v>4.3422444852375683</v>
      </c>
      <c r="AY1196" s="1">
        <v>32.158978409387103</v>
      </c>
      <c r="AZ1196" s="1">
        <v>19.053865903864651</v>
      </c>
      <c r="BA1196" s="1">
        <v>-7.7770062396833479</v>
      </c>
      <c r="BB1196" s="1">
        <f>BA1196-(((100-AH1196)/100)*17.6)</f>
        <v>-25.37700623968335</v>
      </c>
    </row>
    <row r="1197" spans="1:54" x14ac:dyDescent="0.3">
      <c r="A1197">
        <v>1</v>
      </c>
      <c r="B1197" t="s">
        <v>2196</v>
      </c>
      <c r="C1197">
        <v>1</v>
      </c>
      <c r="D1197" t="s">
        <v>2368</v>
      </c>
      <c r="E1197" t="s">
        <v>3157</v>
      </c>
      <c r="F1197" t="s">
        <v>3105</v>
      </c>
      <c r="G1197" t="s">
        <v>3089</v>
      </c>
      <c r="H1197" t="s">
        <v>3090</v>
      </c>
      <c r="I1197" t="s">
        <v>2198</v>
      </c>
      <c r="J1197" t="s">
        <v>3274</v>
      </c>
      <c r="K1197" t="s">
        <v>3567</v>
      </c>
      <c r="L1197" t="s">
        <v>4177</v>
      </c>
      <c r="M1197" t="s">
        <v>3276</v>
      </c>
      <c r="N1197" t="s">
        <v>3277</v>
      </c>
      <c r="O1197" t="s">
        <v>4700</v>
      </c>
      <c r="P1197" t="s">
        <v>2197</v>
      </c>
      <c r="Q1197" t="s">
        <v>2197</v>
      </c>
      <c r="R1197">
        <v>43210</v>
      </c>
      <c r="S1197">
        <v>0.65</v>
      </c>
      <c r="T1197">
        <v>56004</v>
      </c>
      <c r="U1197">
        <v>0.84</v>
      </c>
      <c r="V1197">
        <v>66767</v>
      </c>
      <c r="W1197">
        <v>76</v>
      </c>
      <c r="X1197">
        <v>109821</v>
      </c>
      <c r="Y1197">
        <v>1</v>
      </c>
      <c r="Z1197">
        <v>1.6</v>
      </c>
      <c r="AA1197">
        <v>302</v>
      </c>
      <c r="AB1197">
        <v>350667</v>
      </c>
      <c r="AC1197">
        <v>4.5</v>
      </c>
      <c r="AD1197">
        <v>5.3</v>
      </c>
      <c r="AE1197">
        <v>44</v>
      </c>
      <c r="AF1197">
        <v>24</v>
      </c>
      <c r="AG1197">
        <v>20</v>
      </c>
      <c r="AH1197" s="1">
        <f t="shared" si="18"/>
        <v>29.333333333333332</v>
      </c>
      <c r="AI1197">
        <v>43439.568099999997</v>
      </c>
      <c r="AJ1197">
        <v>0.64270000000000005</v>
      </c>
      <c r="AK1197">
        <v>0</v>
      </c>
      <c r="AL1197">
        <v>0</v>
      </c>
      <c r="AM1197">
        <v>24.781300000000002</v>
      </c>
      <c r="AN1197">
        <v>1586786.889</v>
      </c>
      <c r="AO1197">
        <v>52578.243300000002</v>
      </c>
      <c r="AP1197">
        <v>0.77790000000000004</v>
      </c>
      <c r="AQ1197">
        <v>0</v>
      </c>
      <c r="AR1197">
        <v>0</v>
      </c>
      <c r="AS1197">
        <v>52.6539</v>
      </c>
      <c r="AT1197">
        <v>2613232.5989999999</v>
      </c>
      <c r="AU1197" s="1">
        <v>45.241156267388114</v>
      </c>
      <c r="AV1197" s="1">
        <v>37.780464912928515</v>
      </c>
      <c r="AW1197" s="3">
        <v>32.002629295204251</v>
      </c>
      <c r="AX1197" s="1">
        <v>38.341416825173631</v>
      </c>
      <c r="AY1197" s="1">
        <v>85.783305953817504</v>
      </c>
      <c r="AZ1197" s="1">
        <v>82.700376795076181</v>
      </c>
      <c r="BA1197" s="1">
        <v>45.562555872461786</v>
      </c>
      <c r="BB1197" s="1">
        <f>BA1197-(((100-AH1197)/100)*19.7)</f>
        <v>31.641222539128453</v>
      </c>
    </row>
    <row r="1198" spans="1:54" x14ac:dyDescent="0.3">
      <c r="A1198">
        <v>1</v>
      </c>
      <c r="B1198" t="s">
        <v>2685</v>
      </c>
      <c r="C1198">
        <v>3</v>
      </c>
      <c r="D1198" t="s">
        <v>2368</v>
      </c>
      <c r="E1198" t="s">
        <v>3157</v>
      </c>
      <c r="F1198" t="s">
        <v>3106</v>
      </c>
      <c r="G1198" t="s">
        <v>3089</v>
      </c>
      <c r="H1198" t="s">
        <v>3090</v>
      </c>
      <c r="I1198" t="s">
        <v>1739</v>
      </c>
      <c r="J1198" t="s">
        <v>3274</v>
      </c>
      <c r="K1198" t="s">
        <v>3568</v>
      </c>
      <c r="L1198" t="s">
        <v>4178</v>
      </c>
      <c r="M1198" t="s">
        <v>3276</v>
      </c>
      <c r="N1198" t="s">
        <v>3277</v>
      </c>
      <c r="O1198" t="s">
        <v>4701</v>
      </c>
      <c r="P1198" t="s">
        <v>1738</v>
      </c>
      <c r="Q1198" t="s">
        <v>1738</v>
      </c>
      <c r="R1198">
        <v>46487</v>
      </c>
      <c r="S1198">
        <v>0.71</v>
      </c>
      <c r="T1198">
        <v>52305</v>
      </c>
      <c r="U1198">
        <v>0.8</v>
      </c>
      <c r="V1198">
        <v>65188</v>
      </c>
      <c r="W1198">
        <v>135</v>
      </c>
      <c r="X1198">
        <v>164235</v>
      </c>
      <c r="Y1198">
        <v>2</v>
      </c>
      <c r="Z1198">
        <v>2.5</v>
      </c>
      <c r="AA1198">
        <v>298</v>
      </c>
      <c r="AB1198">
        <v>465514</v>
      </c>
      <c r="AC1198">
        <v>4.5999999999999996</v>
      </c>
      <c r="AD1198">
        <v>7.1</v>
      </c>
      <c r="AE1198">
        <v>47</v>
      </c>
      <c r="AF1198">
        <v>26</v>
      </c>
      <c r="AG1198">
        <v>31</v>
      </c>
      <c r="AH1198" s="1">
        <f t="shared" si="18"/>
        <v>34.666666666666664</v>
      </c>
      <c r="AI1198">
        <v>47675.717799999999</v>
      </c>
      <c r="AJ1198">
        <v>0.70809999999999995</v>
      </c>
      <c r="AK1198">
        <v>0</v>
      </c>
      <c r="AL1198">
        <v>0</v>
      </c>
      <c r="AM1198">
        <v>32.4846</v>
      </c>
      <c r="AN1198">
        <v>1688071.7697000001</v>
      </c>
      <c r="AO1198">
        <v>49988.784399999997</v>
      </c>
      <c r="AP1198">
        <v>0.74250000000000005</v>
      </c>
      <c r="AQ1198">
        <v>0</v>
      </c>
      <c r="AR1198">
        <v>0</v>
      </c>
      <c r="AS1198">
        <v>69.309399999999997</v>
      </c>
      <c r="AT1198">
        <v>2800361.8758999999</v>
      </c>
      <c r="AU1198" s="1">
        <v>48.815809967851351</v>
      </c>
      <c r="AV1198" s="1">
        <v>37.609373402563548</v>
      </c>
      <c r="AW1198" s="3">
        <v>31.912096980175654</v>
      </c>
      <c r="AX1198" s="1">
        <v>39.445760116863518</v>
      </c>
      <c r="AY1198" s="1">
        <v>95.857947804889506</v>
      </c>
      <c r="AZ1198" s="1">
        <v>87.562016940899809</v>
      </c>
      <c r="BA1198" s="1">
        <v>-5.6840453258495796</v>
      </c>
      <c r="BB1198" s="1">
        <f>BA1198-(((100-AH1198)/100)*17.6)</f>
        <v>-17.182711992516246</v>
      </c>
    </row>
    <row r="1199" spans="1:54" x14ac:dyDescent="0.3">
      <c r="A1199">
        <v>1</v>
      </c>
      <c r="B1199" t="s">
        <v>2301</v>
      </c>
      <c r="C1199">
        <v>1</v>
      </c>
      <c r="D1199" t="s">
        <v>450</v>
      </c>
      <c r="E1199" t="s">
        <v>3157</v>
      </c>
      <c r="F1199" t="s">
        <v>3103</v>
      </c>
      <c r="G1199" t="s">
        <v>3104</v>
      </c>
      <c r="H1199" t="s">
        <v>3088</v>
      </c>
      <c r="I1199" t="s">
        <v>2057</v>
      </c>
      <c r="J1199" t="s">
        <v>3274</v>
      </c>
      <c r="K1199" t="s">
        <v>3566</v>
      </c>
      <c r="L1199" t="s">
        <v>4176</v>
      </c>
      <c r="M1199" t="s">
        <v>3276</v>
      </c>
      <c r="N1199" t="s">
        <v>3277</v>
      </c>
      <c r="O1199" t="s">
        <v>4699</v>
      </c>
      <c r="P1199" t="s">
        <v>2056</v>
      </c>
      <c r="Q1199" t="s">
        <v>2056</v>
      </c>
      <c r="R1199">
        <v>0</v>
      </c>
      <c r="S1199">
        <v>0</v>
      </c>
      <c r="T1199">
        <v>70397</v>
      </c>
      <c r="U1199">
        <v>1.05</v>
      </c>
      <c r="V1199">
        <v>67089</v>
      </c>
      <c r="W1199">
        <v>0</v>
      </c>
      <c r="X1199">
        <v>0</v>
      </c>
      <c r="Y1199">
        <v>0</v>
      </c>
      <c r="Z1199">
        <v>0</v>
      </c>
      <c r="AA1199">
        <v>388</v>
      </c>
      <c r="AB1199">
        <v>329317</v>
      </c>
      <c r="AC1199">
        <v>5.8</v>
      </c>
      <c r="AD1199">
        <v>4.9000000000000004</v>
      </c>
      <c r="AE1199">
        <v>0</v>
      </c>
      <c r="AF1199">
        <v>0</v>
      </c>
      <c r="AG1199">
        <v>0</v>
      </c>
      <c r="AH1199" s="1">
        <f t="shared" si="18"/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63852.576500000003</v>
      </c>
      <c r="AP1199">
        <v>0.94120000000000004</v>
      </c>
      <c r="AQ1199">
        <v>0</v>
      </c>
      <c r="AR1199">
        <v>0</v>
      </c>
      <c r="AS1199">
        <v>94.711699999999993</v>
      </c>
      <c r="AT1199">
        <v>2529690.9210000001</v>
      </c>
      <c r="AU1199" s="1">
        <v>0</v>
      </c>
      <c r="AV1199" s="1">
        <v>0</v>
      </c>
      <c r="AW1199" s="3">
        <v>0</v>
      </c>
      <c r="AX1199" s="1">
        <v>0</v>
      </c>
      <c r="AY1199" s="1">
        <v>37.184824799785297</v>
      </c>
      <c r="AZ1199" s="1">
        <v>34.884824799785299</v>
      </c>
      <c r="BA1199" s="1">
        <v>-12.451222453989473</v>
      </c>
      <c r="BB1199" s="1">
        <f>BA1199-(((100-AH1199)/100)*16.7)</f>
        <v>-29.151222453989472</v>
      </c>
    </row>
    <row r="1200" spans="1:54" x14ac:dyDescent="0.3">
      <c r="A1200">
        <v>1</v>
      </c>
      <c r="B1200" t="s">
        <v>2615</v>
      </c>
      <c r="C1200">
        <v>3</v>
      </c>
      <c r="D1200" t="s">
        <v>450</v>
      </c>
      <c r="E1200" t="s">
        <v>3157</v>
      </c>
      <c r="F1200" t="s">
        <v>3105</v>
      </c>
      <c r="G1200" t="s">
        <v>3104</v>
      </c>
      <c r="H1200" t="s">
        <v>3088</v>
      </c>
      <c r="I1200" t="s">
        <v>2198</v>
      </c>
      <c r="J1200" t="s">
        <v>3274</v>
      </c>
      <c r="K1200" t="s">
        <v>3567</v>
      </c>
      <c r="L1200" t="s">
        <v>4177</v>
      </c>
      <c r="M1200" t="s">
        <v>3276</v>
      </c>
      <c r="N1200" t="s">
        <v>3277</v>
      </c>
      <c r="O1200" t="s">
        <v>4700</v>
      </c>
      <c r="P1200" t="s">
        <v>2197</v>
      </c>
      <c r="Q1200" t="s">
        <v>2197</v>
      </c>
      <c r="R1200">
        <v>0</v>
      </c>
      <c r="S1200">
        <v>0</v>
      </c>
      <c r="T1200">
        <v>79412</v>
      </c>
      <c r="U1200">
        <v>1.22</v>
      </c>
      <c r="V1200">
        <v>64932</v>
      </c>
      <c r="W1200">
        <v>0</v>
      </c>
      <c r="X1200">
        <v>0</v>
      </c>
      <c r="Y1200">
        <v>0</v>
      </c>
      <c r="Z1200">
        <v>0</v>
      </c>
      <c r="AA1200">
        <v>451</v>
      </c>
      <c r="AB1200">
        <v>604714</v>
      </c>
      <c r="AC1200">
        <v>6.9</v>
      </c>
      <c r="AD1200">
        <v>9.3000000000000007</v>
      </c>
      <c r="AE1200">
        <v>0</v>
      </c>
      <c r="AF1200">
        <v>0</v>
      </c>
      <c r="AG1200">
        <v>0</v>
      </c>
      <c r="AH1200" s="1">
        <f t="shared" si="18"/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68454.307700000005</v>
      </c>
      <c r="AP1200">
        <v>1.022</v>
      </c>
      <c r="AQ1200">
        <v>0</v>
      </c>
      <c r="AR1200">
        <v>0</v>
      </c>
      <c r="AS1200">
        <v>95.263599999999997</v>
      </c>
      <c r="AT1200">
        <v>3259858.9249999998</v>
      </c>
      <c r="AU1200" s="1">
        <v>0</v>
      </c>
      <c r="AV1200" s="1">
        <v>0</v>
      </c>
      <c r="AW1200" s="3">
        <v>0</v>
      </c>
      <c r="AX1200" s="1">
        <v>0</v>
      </c>
      <c r="AY1200" s="1">
        <v>22.466821062911698</v>
      </c>
      <c r="AZ1200" s="1">
        <v>17.466821062911698</v>
      </c>
      <c r="BA1200" s="1">
        <v>-13.471890538513842</v>
      </c>
      <c r="BB1200" s="1">
        <f>BA1200-(((100-AH1200)/100)*19.7)</f>
        <v>-33.171890538513843</v>
      </c>
    </row>
    <row r="1201" spans="1:54" x14ac:dyDescent="0.3">
      <c r="A1201">
        <v>1</v>
      </c>
      <c r="B1201" t="s">
        <v>2550</v>
      </c>
      <c r="C1201">
        <v>1</v>
      </c>
      <c r="D1201" t="s">
        <v>751</v>
      </c>
      <c r="E1201" t="s">
        <v>3157</v>
      </c>
      <c r="F1201" t="s">
        <v>3106</v>
      </c>
      <c r="G1201" t="s">
        <v>3104</v>
      </c>
      <c r="H1201" t="s">
        <v>3088</v>
      </c>
      <c r="I1201" t="s">
        <v>1739</v>
      </c>
      <c r="J1201" t="s">
        <v>3274</v>
      </c>
      <c r="K1201" t="s">
        <v>3568</v>
      </c>
      <c r="L1201" t="s">
        <v>4178</v>
      </c>
      <c r="M1201" t="s">
        <v>3276</v>
      </c>
      <c r="N1201" t="s">
        <v>3277</v>
      </c>
      <c r="O1201" t="s">
        <v>4701</v>
      </c>
      <c r="P1201" t="s">
        <v>1738</v>
      </c>
      <c r="Q1201" t="s">
        <v>1738</v>
      </c>
      <c r="R1201">
        <v>0</v>
      </c>
      <c r="S1201">
        <v>0</v>
      </c>
      <c r="T1201">
        <v>61020</v>
      </c>
      <c r="U1201">
        <v>0.91</v>
      </c>
      <c r="V1201">
        <v>67136</v>
      </c>
      <c r="W1201">
        <v>0</v>
      </c>
      <c r="X1201">
        <v>0</v>
      </c>
      <c r="Y1201">
        <v>0</v>
      </c>
      <c r="Z1201">
        <v>0</v>
      </c>
      <c r="AA1201">
        <v>360</v>
      </c>
      <c r="AB1201">
        <v>405518</v>
      </c>
      <c r="AC1201">
        <v>5.4</v>
      </c>
      <c r="AD1201">
        <v>6</v>
      </c>
      <c r="AE1201">
        <v>0</v>
      </c>
      <c r="AF1201">
        <v>0</v>
      </c>
      <c r="AG1201">
        <v>0</v>
      </c>
      <c r="AH1201" s="1">
        <f t="shared" si="18"/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232410.04800000001</v>
      </c>
      <c r="AO1201">
        <v>60025.099600000001</v>
      </c>
      <c r="AP1201">
        <v>0.8871</v>
      </c>
      <c r="AQ1201">
        <v>0</v>
      </c>
      <c r="AR1201">
        <v>0</v>
      </c>
      <c r="AS1201">
        <v>77.5916</v>
      </c>
      <c r="AT1201">
        <v>2878118.247</v>
      </c>
      <c r="AU1201" s="1">
        <v>0</v>
      </c>
      <c r="AV1201" s="1">
        <v>7.4717226772566621</v>
      </c>
      <c r="AW1201" s="3">
        <v>0</v>
      </c>
      <c r="AX1201" s="1">
        <v>2.4905742257522205</v>
      </c>
      <c r="AY1201" s="1">
        <v>36.335709199580997</v>
      </c>
      <c r="AZ1201" s="1">
        <v>22.976917868509055</v>
      </c>
      <c r="BA1201" s="1">
        <v>-22.04351311849927</v>
      </c>
      <c r="BB1201" s="1">
        <f>BA1201-(((100-AH1201)/100)*17.6)</f>
        <v>-39.643513118499271</v>
      </c>
    </row>
    <row r="1202" spans="1:54" x14ac:dyDescent="0.3">
      <c r="A1202">
        <v>1</v>
      </c>
      <c r="B1202" t="s">
        <v>2460</v>
      </c>
      <c r="C1202">
        <v>2</v>
      </c>
      <c r="D1202" t="s">
        <v>2337</v>
      </c>
      <c r="E1202" t="s">
        <v>3157</v>
      </c>
      <c r="F1202" t="s">
        <v>3114</v>
      </c>
      <c r="G1202" t="s">
        <v>3089</v>
      </c>
      <c r="H1202" t="s">
        <v>3088</v>
      </c>
      <c r="I1202" t="s">
        <v>2344</v>
      </c>
      <c r="J1202" t="s">
        <v>3274</v>
      </c>
      <c r="K1202" t="s">
        <v>3578</v>
      </c>
      <c r="L1202" t="s">
        <v>4188</v>
      </c>
      <c r="M1202" t="s">
        <v>3276</v>
      </c>
      <c r="N1202" t="s">
        <v>3277</v>
      </c>
      <c r="O1202" t="s">
        <v>4711</v>
      </c>
      <c r="P1202" t="s">
        <v>2343</v>
      </c>
      <c r="Q1202" t="s">
        <v>2343</v>
      </c>
      <c r="R1202">
        <v>158419</v>
      </c>
      <c r="S1202">
        <v>2.4300000000000002</v>
      </c>
      <c r="T1202">
        <v>18732</v>
      </c>
      <c r="U1202">
        <v>0.28999999999999998</v>
      </c>
      <c r="V1202">
        <v>65303</v>
      </c>
      <c r="W1202">
        <v>686</v>
      </c>
      <c r="X1202">
        <v>150762</v>
      </c>
      <c r="Y1202">
        <v>10</v>
      </c>
      <c r="Z1202">
        <v>2.2999999999999998</v>
      </c>
      <c r="AA1202">
        <v>45</v>
      </c>
      <c r="AB1202">
        <v>57394</v>
      </c>
      <c r="AC1202">
        <v>0.7</v>
      </c>
      <c r="AD1202">
        <v>0.9</v>
      </c>
      <c r="AE1202">
        <v>89</v>
      </c>
      <c r="AF1202">
        <v>72</v>
      </c>
      <c r="AG1202">
        <v>94</v>
      </c>
      <c r="AH1202" s="1">
        <f t="shared" si="18"/>
        <v>85</v>
      </c>
      <c r="AI1202">
        <v>142397.02669999999</v>
      </c>
      <c r="AJ1202">
        <v>2.6364000000000001</v>
      </c>
      <c r="AK1202">
        <v>0</v>
      </c>
      <c r="AL1202">
        <v>0</v>
      </c>
      <c r="AM1202">
        <v>191.59710000000001</v>
      </c>
      <c r="AN1202">
        <v>2444184.2680000002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1007871.61</v>
      </c>
      <c r="AU1202" s="1">
        <v>100</v>
      </c>
      <c r="AV1202" s="1">
        <v>70.803728397817096</v>
      </c>
      <c r="AW1202" s="3">
        <v>100</v>
      </c>
      <c r="AX1202" s="1">
        <v>90.267909465939042</v>
      </c>
      <c r="AY1202" s="1">
        <v>96.347527970773001</v>
      </c>
      <c r="AZ1202" s="1">
        <v>96.201546612762087</v>
      </c>
      <c r="BA1202" s="1">
        <v>57.34835330820593</v>
      </c>
      <c r="BB1202" s="1">
        <f>BA1202-(((100-AH1202)/100)*8.5)</f>
        <v>56.073353308205931</v>
      </c>
    </row>
    <row r="1203" spans="1:54" x14ac:dyDescent="0.3">
      <c r="A1203">
        <v>1</v>
      </c>
      <c r="B1203" t="s">
        <v>2706</v>
      </c>
      <c r="C1203">
        <v>4</v>
      </c>
      <c r="D1203" t="s">
        <v>751</v>
      </c>
      <c r="E1203" t="s">
        <v>3157</v>
      </c>
      <c r="F1203" t="s">
        <v>3114</v>
      </c>
      <c r="G1203" t="s">
        <v>3104</v>
      </c>
      <c r="H1203" t="s">
        <v>3090</v>
      </c>
      <c r="I1203" t="s">
        <v>2344</v>
      </c>
      <c r="J1203" t="s">
        <v>3274</v>
      </c>
      <c r="K1203" t="s">
        <v>3578</v>
      </c>
      <c r="L1203" t="s">
        <v>4188</v>
      </c>
      <c r="M1203" t="s">
        <v>3276</v>
      </c>
      <c r="N1203" t="s">
        <v>3277</v>
      </c>
      <c r="O1203" t="s">
        <v>4711</v>
      </c>
      <c r="P1203" t="s">
        <v>2343</v>
      </c>
      <c r="Q1203" t="s">
        <v>2343</v>
      </c>
      <c r="R1203">
        <v>0</v>
      </c>
      <c r="S1203">
        <v>0</v>
      </c>
      <c r="T1203">
        <v>67123</v>
      </c>
      <c r="U1203">
        <v>1.04</v>
      </c>
      <c r="V1203">
        <v>64704</v>
      </c>
      <c r="W1203">
        <v>0</v>
      </c>
      <c r="X1203">
        <v>0</v>
      </c>
      <c r="Y1203">
        <v>0</v>
      </c>
      <c r="Z1203">
        <v>0</v>
      </c>
      <c r="AA1203">
        <v>297</v>
      </c>
      <c r="AB1203">
        <v>433884</v>
      </c>
      <c r="AC1203">
        <v>4.5999999999999996</v>
      </c>
      <c r="AD1203">
        <v>6.7</v>
      </c>
      <c r="AE1203">
        <v>0</v>
      </c>
      <c r="AF1203">
        <v>0</v>
      </c>
      <c r="AG1203">
        <v>0</v>
      </c>
      <c r="AH1203" s="1">
        <f t="shared" si="18"/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66260.853700000007</v>
      </c>
      <c r="AP1203">
        <v>1.0083</v>
      </c>
      <c r="AQ1203">
        <v>0</v>
      </c>
      <c r="AR1203">
        <v>0</v>
      </c>
      <c r="AS1203">
        <v>97.166799999999995</v>
      </c>
      <c r="AT1203">
        <v>2601119.9292000001</v>
      </c>
      <c r="AU1203" s="1">
        <v>0</v>
      </c>
      <c r="AV1203" s="1">
        <v>0</v>
      </c>
      <c r="AW1203" s="3">
        <v>0</v>
      </c>
      <c r="AX1203" s="1">
        <v>0</v>
      </c>
      <c r="AY1203" s="1">
        <v>25.748538112349699</v>
      </c>
      <c r="AZ1203" s="1">
        <v>24.248538112349699</v>
      </c>
      <c r="BA1203" s="1">
        <v>-4.1853221724741889</v>
      </c>
      <c r="BB1203" s="1">
        <f>BA1203-(((100-AH1203)/100)*8.5)</f>
        <v>-12.685322172474189</v>
      </c>
    </row>
    <row r="1204" spans="1:54" x14ac:dyDescent="0.3">
      <c r="A1204">
        <v>1</v>
      </c>
      <c r="B1204" t="s">
        <v>2889</v>
      </c>
      <c r="C1204">
        <v>2</v>
      </c>
      <c r="D1204" t="s">
        <v>431</v>
      </c>
      <c r="E1204" t="s">
        <v>3157</v>
      </c>
      <c r="F1204" t="s">
        <v>3115</v>
      </c>
      <c r="G1204" t="s">
        <v>3104</v>
      </c>
      <c r="H1204" t="s">
        <v>3090</v>
      </c>
      <c r="I1204" t="s">
        <v>2381</v>
      </c>
      <c r="J1204" t="s">
        <v>3274</v>
      </c>
      <c r="K1204" t="s">
        <v>3579</v>
      </c>
      <c r="L1204" t="s">
        <v>4178</v>
      </c>
      <c r="M1204" t="s">
        <v>3276</v>
      </c>
      <c r="N1204" t="s">
        <v>3277</v>
      </c>
      <c r="O1204" t="s">
        <v>4712</v>
      </c>
      <c r="P1204" t="s">
        <v>2380</v>
      </c>
      <c r="Q1204" t="s">
        <v>2380</v>
      </c>
      <c r="R1204">
        <v>0</v>
      </c>
      <c r="S1204">
        <v>0</v>
      </c>
      <c r="T1204">
        <v>75215</v>
      </c>
      <c r="U1204">
        <v>1.1599999999999999</v>
      </c>
      <c r="V1204">
        <v>64994</v>
      </c>
      <c r="W1204">
        <v>0</v>
      </c>
      <c r="X1204">
        <v>0</v>
      </c>
      <c r="Y1204">
        <v>0</v>
      </c>
      <c r="Z1204">
        <v>0</v>
      </c>
      <c r="AA1204">
        <v>460</v>
      </c>
      <c r="AB1204">
        <v>371795</v>
      </c>
      <c r="AC1204">
        <v>7.1</v>
      </c>
      <c r="AD1204">
        <v>5.7</v>
      </c>
      <c r="AE1204">
        <v>0</v>
      </c>
      <c r="AF1204">
        <v>0</v>
      </c>
      <c r="AG1204">
        <v>0</v>
      </c>
      <c r="AH1204" s="1">
        <f t="shared" si="18"/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69655.4617</v>
      </c>
      <c r="AP1204">
        <v>1.0296000000000001</v>
      </c>
      <c r="AQ1204">
        <v>0</v>
      </c>
      <c r="AR1204">
        <v>0</v>
      </c>
      <c r="AS1204">
        <v>100.8005</v>
      </c>
      <c r="AT1204">
        <v>3135911.7889999999</v>
      </c>
      <c r="AU1204" s="1">
        <v>0</v>
      </c>
      <c r="AV1204" s="1">
        <v>0</v>
      </c>
      <c r="AW1204" s="3">
        <v>0</v>
      </c>
      <c r="AX1204" s="1">
        <v>0</v>
      </c>
      <c r="AY1204" s="1">
        <v>24.103854742584701</v>
      </c>
      <c r="AZ1204" s="1">
        <v>24.103854742584701</v>
      </c>
      <c r="BA1204" s="1">
        <v>-11.963748782450345</v>
      </c>
      <c r="BB1204" s="1">
        <f>BA1204-(((100-AH1204)/100)*14.1)</f>
        <v>-26.063748782450347</v>
      </c>
    </row>
    <row r="1205" spans="1:54" x14ac:dyDescent="0.3">
      <c r="A1205">
        <v>1</v>
      </c>
      <c r="B1205" t="s">
        <v>1390</v>
      </c>
      <c r="C1205">
        <v>4</v>
      </c>
      <c r="D1205" t="s">
        <v>431</v>
      </c>
      <c r="E1205" t="s">
        <v>3157</v>
      </c>
      <c r="F1205" t="s">
        <v>3116</v>
      </c>
      <c r="G1205" t="s">
        <v>3104</v>
      </c>
      <c r="H1205" t="s">
        <v>3090</v>
      </c>
      <c r="I1205" t="s">
        <v>1392</v>
      </c>
      <c r="J1205" t="s">
        <v>3274</v>
      </c>
      <c r="K1205" t="s">
        <v>3580</v>
      </c>
      <c r="L1205" t="s">
        <v>4189</v>
      </c>
      <c r="M1205" t="s">
        <v>3276</v>
      </c>
      <c r="N1205" t="s">
        <v>3277</v>
      </c>
      <c r="O1205" t="s">
        <v>4713</v>
      </c>
      <c r="P1205" t="s">
        <v>1391</v>
      </c>
      <c r="Q1205" t="s">
        <v>1391</v>
      </c>
      <c r="R1205">
        <v>0</v>
      </c>
      <c r="S1205">
        <v>0</v>
      </c>
      <c r="T1205">
        <v>71324</v>
      </c>
      <c r="U1205">
        <v>1.1100000000000001</v>
      </c>
      <c r="V1205">
        <v>64449</v>
      </c>
      <c r="W1205">
        <v>0</v>
      </c>
      <c r="X1205">
        <v>0</v>
      </c>
      <c r="Y1205">
        <v>0</v>
      </c>
      <c r="Z1205">
        <v>0</v>
      </c>
      <c r="AA1205">
        <v>612</v>
      </c>
      <c r="AB1205">
        <v>817073</v>
      </c>
      <c r="AC1205">
        <v>9.5</v>
      </c>
      <c r="AD1205">
        <v>12.7</v>
      </c>
      <c r="AE1205">
        <v>0</v>
      </c>
      <c r="AF1205">
        <v>0</v>
      </c>
      <c r="AG1205">
        <v>0</v>
      </c>
      <c r="AH1205" s="1">
        <f t="shared" si="18"/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72499.968099999998</v>
      </c>
      <c r="AP1205">
        <v>1.1115999999999999</v>
      </c>
      <c r="AQ1205">
        <v>0</v>
      </c>
      <c r="AR1205">
        <v>0</v>
      </c>
      <c r="AS1205">
        <v>145.4913</v>
      </c>
      <c r="AT1205">
        <v>3786743.6707000001</v>
      </c>
      <c r="AU1205" s="1">
        <v>0</v>
      </c>
      <c r="AV1205" s="1">
        <v>0</v>
      </c>
      <c r="AW1205" s="3">
        <v>0</v>
      </c>
      <c r="AX1205" s="1">
        <v>0</v>
      </c>
      <c r="AY1205" s="1">
        <v>33.076941220418803</v>
      </c>
      <c r="AZ1205" s="1">
        <v>18.676941220418804</v>
      </c>
      <c r="BA1205" s="1">
        <v>9.2466420089546535</v>
      </c>
      <c r="BB1205" s="1">
        <f>BA1205-(((100-AH1205)/100)*4.9)</f>
        <v>4.3466420089546531</v>
      </c>
    </row>
    <row r="1206" spans="1:54" x14ac:dyDescent="0.3">
      <c r="A1206">
        <v>1</v>
      </c>
      <c r="B1206" t="s">
        <v>1475</v>
      </c>
      <c r="C1206">
        <v>2</v>
      </c>
      <c r="D1206" t="s">
        <v>1023</v>
      </c>
      <c r="E1206" t="s">
        <v>3158</v>
      </c>
      <c r="F1206" t="s">
        <v>3114</v>
      </c>
      <c r="G1206" t="s">
        <v>3089</v>
      </c>
      <c r="H1206" t="s">
        <v>3088</v>
      </c>
      <c r="I1206" t="s">
        <v>1778</v>
      </c>
      <c r="J1206" t="s">
        <v>3274</v>
      </c>
      <c r="K1206" t="s">
        <v>3581</v>
      </c>
      <c r="L1206" t="s">
        <v>4199</v>
      </c>
      <c r="M1206" t="s">
        <v>3276</v>
      </c>
      <c r="N1206" t="s">
        <v>3277</v>
      </c>
      <c r="O1206" t="s">
        <v>4714</v>
      </c>
      <c r="P1206" t="s">
        <v>1777</v>
      </c>
      <c r="Q1206" t="s">
        <v>1777</v>
      </c>
      <c r="R1206">
        <v>400675</v>
      </c>
      <c r="S1206">
        <v>6.22</v>
      </c>
      <c r="T1206">
        <v>0</v>
      </c>
      <c r="U1206">
        <v>0</v>
      </c>
      <c r="V1206">
        <v>64466</v>
      </c>
      <c r="W1206">
        <v>1471</v>
      </c>
      <c r="X1206">
        <v>153257</v>
      </c>
      <c r="Y1206">
        <v>23</v>
      </c>
      <c r="Z1206">
        <v>2.4</v>
      </c>
      <c r="AA1206">
        <v>0</v>
      </c>
      <c r="AB1206">
        <v>0</v>
      </c>
      <c r="AC1206">
        <v>0</v>
      </c>
      <c r="AD1206">
        <v>0</v>
      </c>
      <c r="AE1206">
        <v>100</v>
      </c>
      <c r="AF1206">
        <v>100</v>
      </c>
      <c r="AG1206">
        <v>100</v>
      </c>
      <c r="AH1206" s="1">
        <f t="shared" si="18"/>
        <v>100</v>
      </c>
      <c r="AI1206">
        <v>458081.09620000003</v>
      </c>
      <c r="AJ1206">
        <v>6.8994</v>
      </c>
      <c r="AK1206">
        <v>0</v>
      </c>
      <c r="AL1206">
        <v>0</v>
      </c>
      <c r="AM1206">
        <v>444.1728</v>
      </c>
      <c r="AN1206">
        <v>2287698.9479999999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 s="1">
        <v>100</v>
      </c>
      <c r="AV1206" s="1">
        <v>100</v>
      </c>
      <c r="AW1206" s="3">
        <v>100</v>
      </c>
      <c r="AX1206" s="1">
        <v>100</v>
      </c>
      <c r="AY1206" s="1">
        <v>85.385522069037094</v>
      </c>
      <c r="AZ1206" s="1">
        <v>85.385522069037094</v>
      </c>
      <c r="BA1206" s="1">
        <v>36.597072234221265</v>
      </c>
      <c r="BB1206" s="1">
        <f>BA1206-(((100-AH1206)/100)*8.5)</f>
        <v>36.597072234221265</v>
      </c>
    </row>
    <row r="1207" spans="1:54" x14ac:dyDescent="0.3">
      <c r="A1207">
        <v>1</v>
      </c>
      <c r="B1207" t="s">
        <v>1275</v>
      </c>
      <c r="C1207">
        <v>4</v>
      </c>
      <c r="D1207" t="s">
        <v>1023</v>
      </c>
      <c r="E1207" t="s">
        <v>3158</v>
      </c>
      <c r="F1207" t="s">
        <v>3115</v>
      </c>
      <c r="G1207" t="s">
        <v>3089</v>
      </c>
      <c r="H1207" t="s">
        <v>3088</v>
      </c>
      <c r="I1207" t="s">
        <v>2561</v>
      </c>
      <c r="J1207" t="s">
        <v>3274</v>
      </c>
      <c r="K1207" t="s">
        <v>3582</v>
      </c>
      <c r="L1207" t="s">
        <v>4198</v>
      </c>
      <c r="M1207" t="s">
        <v>3276</v>
      </c>
      <c r="N1207" t="s">
        <v>3277</v>
      </c>
      <c r="O1207" t="s">
        <v>4715</v>
      </c>
      <c r="P1207" t="s">
        <v>2560</v>
      </c>
      <c r="Q1207" t="s">
        <v>2560</v>
      </c>
      <c r="R1207">
        <v>508557</v>
      </c>
      <c r="S1207">
        <v>7.87</v>
      </c>
      <c r="T1207">
        <v>0</v>
      </c>
      <c r="U1207">
        <v>0</v>
      </c>
      <c r="V1207">
        <v>64639</v>
      </c>
      <c r="W1207">
        <v>2365</v>
      </c>
      <c r="X1207">
        <v>429599</v>
      </c>
      <c r="Y1207">
        <v>37</v>
      </c>
      <c r="Z1207">
        <v>6.6</v>
      </c>
      <c r="AA1207">
        <v>0</v>
      </c>
      <c r="AB1207">
        <v>22090</v>
      </c>
      <c r="AC1207">
        <v>0</v>
      </c>
      <c r="AD1207">
        <v>0.3</v>
      </c>
      <c r="AE1207">
        <v>100</v>
      </c>
      <c r="AF1207">
        <v>95</v>
      </c>
      <c r="AG1207">
        <v>100</v>
      </c>
      <c r="AH1207" s="1">
        <f t="shared" si="18"/>
        <v>98.333333333333329</v>
      </c>
      <c r="AI1207">
        <v>477877.9</v>
      </c>
      <c r="AJ1207">
        <v>7.3422999999999998</v>
      </c>
      <c r="AK1207">
        <v>50.978900000000003</v>
      </c>
      <c r="AL1207">
        <v>0</v>
      </c>
      <c r="AM1207">
        <v>562.73289999999997</v>
      </c>
      <c r="AN1207">
        <v>2785930.5419999999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227992.08989999999</v>
      </c>
      <c r="AU1207" s="1">
        <v>100</v>
      </c>
      <c r="AV1207" s="1">
        <v>92.435370188773831</v>
      </c>
      <c r="AW1207" s="3">
        <v>100</v>
      </c>
      <c r="AX1207" s="1">
        <v>97.478456729591286</v>
      </c>
      <c r="AY1207" s="1">
        <v>97.257841091712706</v>
      </c>
      <c r="AZ1207" s="1">
        <v>97.257841091712706</v>
      </c>
      <c r="BA1207" s="1">
        <v>3.9906560249172718</v>
      </c>
      <c r="BB1207" s="1">
        <f>BA1207-(((100-AH1207)/100)*14.1)</f>
        <v>3.755656024917271</v>
      </c>
    </row>
    <row r="1208" spans="1:54" x14ac:dyDescent="0.3">
      <c r="A1208">
        <v>1</v>
      </c>
      <c r="B1208" t="s">
        <v>368</v>
      </c>
      <c r="C1208">
        <v>2</v>
      </c>
      <c r="D1208" t="s">
        <v>1000</v>
      </c>
      <c r="E1208" t="s">
        <v>3158</v>
      </c>
      <c r="F1208" t="s">
        <v>3116</v>
      </c>
      <c r="G1208" t="s">
        <v>3089</v>
      </c>
      <c r="H1208" t="s">
        <v>3088</v>
      </c>
      <c r="I1208" t="s">
        <v>1147</v>
      </c>
      <c r="J1208" t="s">
        <v>3274</v>
      </c>
      <c r="K1208" t="s">
        <v>3583</v>
      </c>
      <c r="L1208" t="s">
        <v>4200</v>
      </c>
      <c r="M1208" t="s">
        <v>3276</v>
      </c>
      <c r="N1208" t="s">
        <v>3277</v>
      </c>
      <c r="O1208" t="s">
        <v>4716</v>
      </c>
      <c r="P1208" t="s">
        <v>1146</v>
      </c>
      <c r="Q1208" t="s">
        <v>1146</v>
      </c>
      <c r="R1208">
        <v>392295</v>
      </c>
      <c r="S1208">
        <v>6.03</v>
      </c>
      <c r="T1208">
        <v>0</v>
      </c>
      <c r="U1208">
        <v>0</v>
      </c>
      <c r="V1208">
        <v>65075</v>
      </c>
      <c r="W1208">
        <v>1667</v>
      </c>
      <c r="X1208">
        <v>246723</v>
      </c>
      <c r="Y1208">
        <v>26</v>
      </c>
      <c r="Z1208">
        <v>3.8</v>
      </c>
      <c r="AA1208">
        <v>0</v>
      </c>
      <c r="AB1208">
        <v>16542</v>
      </c>
      <c r="AC1208">
        <v>0</v>
      </c>
      <c r="AD1208">
        <v>0.3</v>
      </c>
      <c r="AE1208">
        <v>100</v>
      </c>
      <c r="AF1208">
        <v>94</v>
      </c>
      <c r="AG1208">
        <v>100</v>
      </c>
      <c r="AH1208" s="1">
        <f t="shared" si="18"/>
        <v>98</v>
      </c>
      <c r="AI1208">
        <v>416218.46789999999</v>
      </c>
      <c r="AJ1208">
        <v>6.1322999999999999</v>
      </c>
      <c r="AK1208">
        <v>54.5383</v>
      </c>
      <c r="AL1208">
        <v>0</v>
      </c>
      <c r="AM1208">
        <v>519.8152</v>
      </c>
      <c r="AN1208">
        <v>3060440.8840000001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171981.52970000001</v>
      </c>
      <c r="AU1208" s="1">
        <v>100</v>
      </c>
      <c r="AV1208" s="1">
        <v>94.679484680866921</v>
      </c>
      <c r="AW1208" s="3">
        <v>100</v>
      </c>
      <c r="AX1208" s="1">
        <v>98.226494893622316</v>
      </c>
      <c r="AY1208" s="1">
        <v>106.24622694973</v>
      </c>
      <c r="AZ1208" s="1">
        <v>105.99084221441161</v>
      </c>
      <c r="BA1208" s="1">
        <v>64.858340744505142</v>
      </c>
      <c r="BB1208" s="1">
        <f>BA1208-(((100-AH1208)/100)*4.9)</f>
        <v>64.760340744505143</v>
      </c>
    </row>
    <row r="1209" spans="1:54" x14ac:dyDescent="0.3">
      <c r="A1209">
        <v>1</v>
      </c>
      <c r="B1209" t="s">
        <v>534</v>
      </c>
      <c r="C1209">
        <v>4</v>
      </c>
      <c r="D1209" t="s">
        <v>1000</v>
      </c>
      <c r="E1209" t="s">
        <v>3158</v>
      </c>
      <c r="F1209" t="s">
        <v>3114</v>
      </c>
      <c r="G1209" t="s">
        <v>3089</v>
      </c>
      <c r="H1209" t="s">
        <v>3090</v>
      </c>
      <c r="I1209" t="s">
        <v>1778</v>
      </c>
      <c r="J1209" t="s">
        <v>3274</v>
      </c>
      <c r="K1209" t="s">
        <v>3581</v>
      </c>
      <c r="L1209" t="s">
        <v>4199</v>
      </c>
      <c r="M1209" t="s">
        <v>3276</v>
      </c>
      <c r="N1209" t="s">
        <v>3277</v>
      </c>
      <c r="O1209" t="s">
        <v>4714</v>
      </c>
      <c r="P1209" t="s">
        <v>1777</v>
      </c>
      <c r="Q1209" t="s">
        <v>1777</v>
      </c>
      <c r="R1209">
        <v>409236</v>
      </c>
      <c r="S1209">
        <v>6.34</v>
      </c>
      <c r="T1209">
        <v>0</v>
      </c>
      <c r="U1209">
        <v>0</v>
      </c>
      <c r="V1209">
        <v>64551</v>
      </c>
      <c r="W1209">
        <v>1452</v>
      </c>
      <c r="X1209">
        <v>311749</v>
      </c>
      <c r="Y1209">
        <v>22</v>
      </c>
      <c r="Z1209">
        <v>4.8</v>
      </c>
      <c r="AA1209">
        <v>0</v>
      </c>
      <c r="AB1209">
        <v>42309</v>
      </c>
      <c r="AC1209">
        <v>0</v>
      </c>
      <c r="AD1209">
        <v>0.7</v>
      </c>
      <c r="AE1209">
        <v>100</v>
      </c>
      <c r="AF1209">
        <v>88</v>
      </c>
      <c r="AG1209">
        <v>100</v>
      </c>
      <c r="AH1209" s="1">
        <f t="shared" si="18"/>
        <v>96</v>
      </c>
      <c r="AI1209">
        <v>459476.49560000002</v>
      </c>
      <c r="AJ1209">
        <v>7.1275000000000004</v>
      </c>
      <c r="AK1209">
        <v>39.873699999999999</v>
      </c>
      <c r="AL1209">
        <v>0</v>
      </c>
      <c r="AM1209">
        <v>425.5213</v>
      </c>
      <c r="AN1209">
        <v>2241306.0351999998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153698.25020000001</v>
      </c>
      <c r="AU1209" s="1">
        <v>100</v>
      </c>
      <c r="AV1209" s="1">
        <v>93.582548008913875</v>
      </c>
      <c r="AW1209" s="3">
        <v>100</v>
      </c>
      <c r="AX1209" s="1">
        <v>97.860849336304625</v>
      </c>
      <c r="AY1209" s="1">
        <v>87.825773208362904</v>
      </c>
      <c r="AZ1209" s="1">
        <v>87.793685948407472</v>
      </c>
      <c r="BA1209" s="1">
        <v>37.667899552267869</v>
      </c>
      <c r="BB1209" s="1">
        <f>BA1209-(((100-AH1209)/100)*8.5)</f>
        <v>37.327899552267866</v>
      </c>
    </row>
    <row r="1210" spans="1:54" x14ac:dyDescent="0.3">
      <c r="A1210">
        <v>1</v>
      </c>
      <c r="B1210" t="s">
        <v>2003</v>
      </c>
      <c r="C1210">
        <v>2</v>
      </c>
      <c r="D1210" t="s">
        <v>1244</v>
      </c>
      <c r="E1210" t="s">
        <v>3158</v>
      </c>
      <c r="F1210" t="s">
        <v>3115</v>
      </c>
      <c r="G1210" t="s">
        <v>3089</v>
      </c>
      <c r="H1210" t="s">
        <v>3090</v>
      </c>
      <c r="I1210" t="s">
        <v>2561</v>
      </c>
      <c r="J1210" t="s">
        <v>3274</v>
      </c>
      <c r="K1210" t="s">
        <v>3582</v>
      </c>
      <c r="L1210" t="s">
        <v>4198</v>
      </c>
      <c r="M1210" t="s">
        <v>3276</v>
      </c>
      <c r="N1210" t="s">
        <v>3277</v>
      </c>
      <c r="O1210" t="s">
        <v>4715</v>
      </c>
      <c r="P1210" t="s">
        <v>2560</v>
      </c>
      <c r="Q1210" t="s">
        <v>2560</v>
      </c>
      <c r="R1210">
        <v>423906</v>
      </c>
      <c r="S1210">
        <v>6.52</v>
      </c>
      <c r="T1210">
        <v>0</v>
      </c>
      <c r="U1210">
        <v>0</v>
      </c>
      <c r="V1210">
        <v>64996</v>
      </c>
      <c r="W1210">
        <v>1544</v>
      </c>
      <c r="X1210">
        <v>210815</v>
      </c>
      <c r="Y1210">
        <v>24</v>
      </c>
      <c r="Z1210">
        <v>3.2</v>
      </c>
      <c r="AA1210">
        <v>0</v>
      </c>
      <c r="AB1210">
        <v>29281</v>
      </c>
      <c r="AC1210">
        <v>0</v>
      </c>
      <c r="AD1210">
        <v>0.5</v>
      </c>
      <c r="AE1210">
        <v>100</v>
      </c>
      <c r="AF1210">
        <v>88</v>
      </c>
      <c r="AG1210">
        <v>100</v>
      </c>
      <c r="AH1210" s="1">
        <f t="shared" si="18"/>
        <v>96</v>
      </c>
      <c r="AI1210">
        <v>442469.92839999998</v>
      </c>
      <c r="AJ1210">
        <v>6.7226999999999997</v>
      </c>
      <c r="AK1210">
        <v>0</v>
      </c>
      <c r="AL1210">
        <v>0</v>
      </c>
      <c r="AM1210">
        <v>529.71550000000002</v>
      </c>
      <c r="AN1210">
        <v>2540132.628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232463.6385</v>
      </c>
      <c r="AU1210" s="1">
        <v>100</v>
      </c>
      <c r="AV1210" s="1">
        <v>91.615669352629851</v>
      </c>
      <c r="AW1210" s="3">
        <v>100</v>
      </c>
      <c r="AX1210" s="1">
        <v>97.205223117543298</v>
      </c>
      <c r="AY1210" s="1">
        <v>95.383667019189801</v>
      </c>
      <c r="AZ1210" s="1">
        <v>95.383667019189801</v>
      </c>
      <c r="BA1210" s="1">
        <v>46.196304295656347</v>
      </c>
      <c r="BB1210" s="1">
        <f>BA1210-(((100-AH1210)/100)*14.1)</f>
        <v>45.632304295656347</v>
      </c>
    </row>
    <row r="1211" spans="1:54" x14ac:dyDescent="0.3">
      <c r="A1211">
        <v>1</v>
      </c>
      <c r="B1211" t="s">
        <v>1509</v>
      </c>
      <c r="C1211">
        <v>4</v>
      </c>
      <c r="D1211" t="s">
        <v>1244</v>
      </c>
      <c r="E1211" t="s">
        <v>3158</v>
      </c>
      <c r="F1211" t="s">
        <v>3116</v>
      </c>
      <c r="G1211" t="s">
        <v>3089</v>
      </c>
      <c r="H1211" t="s">
        <v>3090</v>
      </c>
      <c r="I1211" t="s">
        <v>1147</v>
      </c>
      <c r="J1211" t="s">
        <v>3274</v>
      </c>
      <c r="K1211" t="s">
        <v>3583</v>
      </c>
      <c r="L1211" t="s">
        <v>4200</v>
      </c>
      <c r="M1211" t="s">
        <v>3276</v>
      </c>
      <c r="N1211" t="s">
        <v>3277</v>
      </c>
      <c r="O1211" t="s">
        <v>4716</v>
      </c>
      <c r="P1211" t="s">
        <v>1146</v>
      </c>
      <c r="Q1211" t="s">
        <v>1146</v>
      </c>
      <c r="R1211">
        <v>522412</v>
      </c>
      <c r="S1211">
        <v>8.07</v>
      </c>
      <c r="T1211">
        <v>40984</v>
      </c>
      <c r="U1211">
        <v>0.63</v>
      </c>
      <c r="V1211">
        <v>64759</v>
      </c>
      <c r="W1211">
        <v>2551</v>
      </c>
      <c r="X1211">
        <v>560039</v>
      </c>
      <c r="Y1211">
        <v>39</v>
      </c>
      <c r="Z1211">
        <v>8.6</v>
      </c>
      <c r="AA1211">
        <v>216</v>
      </c>
      <c r="AB1211">
        <v>570295</v>
      </c>
      <c r="AC1211">
        <v>3.3</v>
      </c>
      <c r="AD1211">
        <v>8.8000000000000007</v>
      </c>
      <c r="AE1211">
        <v>93</v>
      </c>
      <c r="AF1211">
        <v>50</v>
      </c>
      <c r="AG1211">
        <v>92</v>
      </c>
      <c r="AH1211" s="1">
        <f t="shared" si="18"/>
        <v>78.333333333333329</v>
      </c>
      <c r="AI1211">
        <v>502345.25449999998</v>
      </c>
      <c r="AJ1211">
        <v>7.6460999999999997</v>
      </c>
      <c r="AK1211">
        <v>0</v>
      </c>
      <c r="AL1211">
        <v>0</v>
      </c>
      <c r="AM1211">
        <v>695.38840000000005</v>
      </c>
      <c r="AN1211">
        <v>3515082.8552000001</v>
      </c>
      <c r="AO1211">
        <v>38393.830800000003</v>
      </c>
      <c r="AP1211">
        <v>0.58440000000000003</v>
      </c>
      <c r="AQ1211">
        <v>0</v>
      </c>
      <c r="AR1211">
        <v>0</v>
      </c>
      <c r="AS1211">
        <v>58.625300000000003</v>
      </c>
      <c r="AT1211">
        <v>2781940.9808</v>
      </c>
      <c r="AU1211" s="1">
        <v>92.899749279507077</v>
      </c>
      <c r="AV1211" s="1">
        <v>55.821336344708094</v>
      </c>
      <c r="AW1211" s="3">
        <v>92.224902544874183</v>
      </c>
      <c r="AX1211" s="1">
        <v>80.315329389696444</v>
      </c>
      <c r="AY1211" s="1">
        <v>105.42771010989399</v>
      </c>
      <c r="AZ1211" s="1">
        <v>102.59311754201028</v>
      </c>
      <c r="BA1211" s="1">
        <v>10.609305041853233</v>
      </c>
      <c r="BB1211" s="1">
        <f>BA1211-(((100-AH1211)/100)*4.9)</f>
        <v>9.5476383751865654</v>
      </c>
    </row>
    <row r="1212" spans="1:54" x14ac:dyDescent="0.3">
      <c r="A1212">
        <v>1</v>
      </c>
      <c r="B1212" t="s">
        <v>1133</v>
      </c>
      <c r="C1212">
        <v>2</v>
      </c>
      <c r="D1212" t="s">
        <v>1020</v>
      </c>
      <c r="E1212" t="s">
        <v>3158</v>
      </c>
      <c r="F1212" t="s">
        <v>3114</v>
      </c>
      <c r="G1212" t="s">
        <v>3104</v>
      </c>
      <c r="H1212" t="s">
        <v>3088</v>
      </c>
      <c r="I1212" t="s">
        <v>1778</v>
      </c>
      <c r="J1212" t="s">
        <v>3274</v>
      </c>
      <c r="K1212" t="s">
        <v>3581</v>
      </c>
      <c r="L1212" t="s">
        <v>4199</v>
      </c>
      <c r="M1212" t="s">
        <v>3276</v>
      </c>
      <c r="N1212" t="s">
        <v>3277</v>
      </c>
      <c r="O1212" t="s">
        <v>4714</v>
      </c>
      <c r="P1212" t="s">
        <v>1777</v>
      </c>
      <c r="Q1212" t="s">
        <v>1777</v>
      </c>
      <c r="R1212">
        <v>363270</v>
      </c>
      <c r="S1212">
        <v>5.52</v>
      </c>
      <c r="T1212">
        <v>0</v>
      </c>
      <c r="U1212">
        <v>0</v>
      </c>
      <c r="V1212">
        <v>65782</v>
      </c>
      <c r="W1212">
        <v>1036</v>
      </c>
      <c r="X1212">
        <v>154245</v>
      </c>
      <c r="Y1212">
        <v>16</v>
      </c>
      <c r="Z1212">
        <v>2.2999999999999998</v>
      </c>
      <c r="AA1212">
        <v>0</v>
      </c>
      <c r="AB1212">
        <v>0</v>
      </c>
      <c r="AC1212">
        <v>0</v>
      </c>
      <c r="AD1212">
        <v>0</v>
      </c>
      <c r="AE1212">
        <v>100</v>
      </c>
      <c r="AF1212">
        <v>100</v>
      </c>
      <c r="AG1212">
        <v>100</v>
      </c>
      <c r="AH1212" s="1">
        <f t="shared" si="18"/>
        <v>100</v>
      </c>
      <c r="AI1212">
        <v>379685.22960000002</v>
      </c>
      <c r="AJ1212">
        <v>5.6329000000000002</v>
      </c>
      <c r="AK1212">
        <v>0</v>
      </c>
      <c r="AL1212">
        <v>0</v>
      </c>
      <c r="AM1212">
        <v>363.72120000000001</v>
      </c>
      <c r="AN1212">
        <v>2237468.7540000002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 s="1">
        <v>100</v>
      </c>
      <c r="AV1212" s="1">
        <v>100</v>
      </c>
      <c r="AW1212" s="3">
        <v>100</v>
      </c>
      <c r="AX1212" s="1">
        <v>100</v>
      </c>
      <c r="AY1212" s="1">
        <v>85.331974238393599</v>
      </c>
      <c r="AZ1212" s="1">
        <v>85.331974238393599</v>
      </c>
      <c r="BA1212" s="1">
        <v>28.409491946526639</v>
      </c>
      <c r="BB1212" s="1">
        <f>BA1212-(((100-AH1212)/100)*8.5)</f>
        <v>28.409491946526639</v>
      </c>
    </row>
    <row r="1213" spans="1:54" x14ac:dyDescent="0.3">
      <c r="A1213">
        <v>1</v>
      </c>
      <c r="B1213" t="s">
        <v>2780</v>
      </c>
      <c r="C1213">
        <v>4</v>
      </c>
      <c r="D1213" t="s">
        <v>2337</v>
      </c>
      <c r="E1213" t="s">
        <v>3157</v>
      </c>
      <c r="F1213" t="s">
        <v>3115</v>
      </c>
      <c r="G1213" t="s">
        <v>3089</v>
      </c>
      <c r="H1213" t="s">
        <v>3088</v>
      </c>
      <c r="I1213" t="s">
        <v>2381</v>
      </c>
      <c r="J1213" t="s">
        <v>3274</v>
      </c>
      <c r="K1213" t="s">
        <v>3579</v>
      </c>
      <c r="L1213" t="s">
        <v>4178</v>
      </c>
      <c r="M1213" t="s">
        <v>3276</v>
      </c>
      <c r="N1213" t="s">
        <v>3277</v>
      </c>
      <c r="O1213" t="s">
        <v>4712</v>
      </c>
      <c r="P1213" t="s">
        <v>2380</v>
      </c>
      <c r="Q1213" t="s">
        <v>2380</v>
      </c>
      <c r="R1213">
        <v>161763</v>
      </c>
      <c r="S1213">
        <v>2.5</v>
      </c>
      <c r="T1213">
        <v>24370</v>
      </c>
      <c r="U1213">
        <v>0.38</v>
      </c>
      <c r="V1213">
        <v>64608</v>
      </c>
      <c r="W1213">
        <v>799</v>
      </c>
      <c r="X1213">
        <v>357767</v>
      </c>
      <c r="Y1213">
        <v>12</v>
      </c>
      <c r="Z1213">
        <v>5.5</v>
      </c>
      <c r="AA1213">
        <v>98</v>
      </c>
      <c r="AB1213">
        <v>261043</v>
      </c>
      <c r="AC1213">
        <v>1.5</v>
      </c>
      <c r="AD1213">
        <v>4</v>
      </c>
      <c r="AE1213">
        <v>87</v>
      </c>
      <c r="AF1213">
        <v>58</v>
      </c>
      <c r="AG1213">
        <v>89</v>
      </c>
      <c r="AH1213" s="1">
        <f t="shared" si="18"/>
        <v>78</v>
      </c>
      <c r="AI1213">
        <v>161566.1869</v>
      </c>
      <c r="AJ1213">
        <v>2.4908999999999999</v>
      </c>
      <c r="AK1213">
        <v>0</v>
      </c>
      <c r="AL1213">
        <v>0</v>
      </c>
      <c r="AM1213">
        <v>248.22239999999999</v>
      </c>
      <c r="AN1213">
        <v>2649765.7869000002</v>
      </c>
      <c r="AO1213">
        <v>0</v>
      </c>
      <c r="AP1213">
        <v>0</v>
      </c>
      <c r="AQ1213">
        <v>0</v>
      </c>
      <c r="AR1213">
        <v>0</v>
      </c>
      <c r="AS1213">
        <v>27.076699999999999</v>
      </c>
      <c r="AT1213">
        <v>1672443.9461000001</v>
      </c>
      <c r="AU1213" s="1">
        <v>100</v>
      </c>
      <c r="AV1213" s="1">
        <v>61.305812317923447</v>
      </c>
      <c r="AW1213" s="3">
        <v>90.16462458467899</v>
      </c>
      <c r="AX1213" s="1">
        <v>83.823478967534143</v>
      </c>
      <c r="AY1213" s="1">
        <v>100.508959380783</v>
      </c>
      <c r="AZ1213" s="1">
        <v>100.508959380783</v>
      </c>
      <c r="BA1213" s="1">
        <v>6.1319836480436187</v>
      </c>
      <c r="BB1213" s="1">
        <f>BA1213-(((100-AH1213)/100)*14.1)</f>
        <v>3.0299836480436189</v>
      </c>
    </row>
    <row r="1214" spans="1:54" x14ac:dyDescent="0.3">
      <c r="A1214">
        <v>1</v>
      </c>
      <c r="B1214" t="s">
        <v>809</v>
      </c>
      <c r="C1214">
        <v>4</v>
      </c>
      <c r="D1214" t="s">
        <v>1020</v>
      </c>
      <c r="E1214" t="s">
        <v>3158</v>
      </c>
      <c r="F1214" t="s">
        <v>3115</v>
      </c>
      <c r="G1214" t="s">
        <v>3104</v>
      </c>
      <c r="H1214" t="s">
        <v>3088</v>
      </c>
      <c r="I1214" t="s">
        <v>2561</v>
      </c>
      <c r="J1214" t="s">
        <v>3274</v>
      </c>
      <c r="K1214" t="s">
        <v>3582</v>
      </c>
      <c r="L1214" t="s">
        <v>4198</v>
      </c>
      <c r="M1214" t="s">
        <v>3276</v>
      </c>
      <c r="N1214" t="s">
        <v>3277</v>
      </c>
      <c r="O1214" t="s">
        <v>4715</v>
      </c>
      <c r="P1214" t="s">
        <v>2560</v>
      </c>
      <c r="Q1214" t="s">
        <v>2560</v>
      </c>
      <c r="R1214">
        <v>0</v>
      </c>
      <c r="S1214">
        <v>0</v>
      </c>
      <c r="T1214">
        <v>73277</v>
      </c>
      <c r="U1214">
        <v>1.1299999999999999</v>
      </c>
      <c r="V1214">
        <v>64610</v>
      </c>
      <c r="W1214">
        <v>0</v>
      </c>
      <c r="X1214">
        <v>0</v>
      </c>
      <c r="Y1214">
        <v>0</v>
      </c>
      <c r="Z1214">
        <v>0</v>
      </c>
      <c r="AA1214">
        <v>508</v>
      </c>
      <c r="AB1214">
        <v>690399</v>
      </c>
      <c r="AC1214">
        <v>7.9</v>
      </c>
      <c r="AD1214">
        <v>10.7</v>
      </c>
      <c r="AE1214">
        <v>0</v>
      </c>
      <c r="AF1214">
        <v>0</v>
      </c>
      <c r="AG1214">
        <v>0</v>
      </c>
      <c r="AH1214" s="1">
        <f t="shared" si="18"/>
        <v>0</v>
      </c>
      <c r="AI1214">
        <v>0</v>
      </c>
      <c r="AJ1214">
        <v>0</v>
      </c>
      <c r="AK1214">
        <v>0</v>
      </c>
      <c r="AL1214">
        <v>0</v>
      </c>
      <c r="AM1214">
        <v>15.1897</v>
      </c>
      <c r="AN1214">
        <v>0</v>
      </c>
      <c r="AO1214">
        <v>68524.736600000004</v>
      </c>
      <c r="AP1214">
        <v>1.0316000000000001</v>
      </c>
      <c r="AQ1214">
        <v>0</v>
      </c>
      <c r="AR1214">
        <v>0</v>
      </c>
      <c r="AS1214">
        <v>103.8746</v>
      </c>
      <c r="AT1214">
        <v>3278854.1781000001</v>
      </c>
      <c r="AU1214" s="1">
        <v>0</v>
      </c>
      <c r="AV1214" s="1">
        <v>0</v>
      </c>
      <c r="AW1214" s="3">
        <v>12.757560410635262</v>
      </c>
      <c r="AX1214" s="1">
        <v>4.2525201368784211</v>
      </c>
      <c r="AY1214" s="1">
        <v>38.768310648814797</v>
      </c>
      <c r="AZ1214" s="1">
        <v>38.768310648814797</v>
      </c>
      <c r="BA1214" s="1">
        <v>-6.7159820907144079</v>
      </c>
      <c r="BB1214" s="1">
        <f>BA1214-(((100-AH1214)/100)*14.1)</f>
        <v>-20.815982090714407</v>
      </c>
    </row>
    <row r="1215" spans="1:54" x14ac:dyDescent="0.3">
      <c r="A1215">
        <v>1</v>
      </c>
      <c r="B1215" t="s">
        <v>894</v>
      </c>
      <c r="C1215">
        <v>2</v>
      </c>
      <c r="D1215" t="s">
        <v>1522</v>
      </c>
      <c r="E1215" t="s">
        <v>3158</v>
      </c>
      <c r="F1215" t="s">
        <v>3116</v>
      </c>
      <c r="G1215" t="s">
        <v>3104</v>
      </c>
      <c r="H1215" t="s">
        <v>3088</v>
      </c>
      <c r="I1215" t="s">
        <v>1147</v>
      </c>
      <c r="J1215" t="s">
        <v>3274</v>
      </c>
      <c r="K1215" t="s">
        <v>3583</v>
      </c>
      <c r="L1215" t="s">
        <v>4200</v>
      </c>
      <c r="M1215" t="s">
        <v>3276</v>
      </c>
      <c r="N1215" t="s">
        <v>3277</v>
      </c>
      <c r="O1215" t="s">
        <v>4716</v>
      </c>
      <c r="P1215" t="s">
        <v>1146</v>
      </c>
      <c r="Q1215" t="s">
        <v>1146</v>
      </c>
      <c r="R1215">
        <v>0</v>
      </c>
      <c r="S1215">
        <v>0</v>
      </c>
      <c r="T1215">
        <v>65775</v>
      </c>
      <c r="U1215">
        <v>1</v>
      </c>
      <c r="V1215">
        <v>65454</v>
      </c>
      <c r="W1215">
        <v>0</v>
      </c>
      <c r="X1215">
        <v>0</v>
      </c>
      <c r="Y1215">
        <v>0</v>
      </c>
      <c r="Z1215">
        <v>0</v>
      </c>
      <c r="AA1215">
        <v>507</v>
      </c>
      <c r="AB1215">
        <v>449546</v>
      </c>
      <c r="AC1215">
        <v>7.7</v>
      </c>
      <c r="AD1215">
        <v>6.9</v>
      </c>
      <c r="AE1215">
        <v>0</v>
      </c>
      <c r="AF1215">
        <v>0</v>
      </c>
      <c r="AG1215">
        <v>0</v>
      </c>
      <c r="AH1215" s="1">
        <f t="shared" si="18"/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74192.797300000006</v>
      </c>
      <c r="AP1215">
        <v>1.1123000000000001</v>
      </c>
      <c r="AQ1215">
        <v>8.6525999999999996</v>
      </c>
      <c r="AR1215">
        <v>0</v>
      </c>
      <c r="AS1215">
        <v>144.63740000000001</v>
      </c>
      <c r="AT1215">
        <v>3644428.3250000002</v>
      </c>
      <c r="AU1215" s="1">
        <v>0</v>
      </c>
      <c r="AV1215" s="1">
        <v>0</v>
      </c>
      <c r="AW1215" s="3">
        <v>0</v>
      </c>
      <c r="AX1215" s="1">
        <v>0</v>
      </c>
      <c r="AY1215" s="1">
        <v>22.0919862484071</v>
      </c>
      <c r="AZ1215" s="1">
        <v>7.6919862484070993</v>
      </c>
      <c r="BA1215" s="1">
        <v>-8.2934541707251626</v>
      </c>
      <c r="BB1215" s="1">
        <f>BA1215-(((100-AH1215)/100)*4.9)</f>
        <v>-13.193454170725163</v>
      </c>
    </row>
    <row r="1216" spans="1:54" x14ac:dyDescent="0.3">
      <c r="A1216">
        <v>1</v>
      </c>
      <c r="B1216" t="s">
        <v>1660</v>
      </c>
      <c r="C1216">
        <v>4</v>
      </c>
      <c r="D1216" t="s">
        <v>1522</v>
      </c>
      <c r="E1216" t="s">
        <v>3158</v>
      </c>
      <c r="F1216" t="s">
        <v>3114</v>
      </c>
      <c r="G1216" t="s">
        <v>3104</v>
      </c>
      <c r="H1216" t="s">
        <v>3090</v>
      </c>
      <c r="I1216" t="s">
        <v>1778</v>
      </c>
      <c r="J1216" t="s">
        <v>3274</v>
      </c>
      <c r="K1216" t="s">
        <v>3581</v>
      </c>
      <c r="L1216" t="s">
        <v>4199</v>
      </c>
      <c r="M1216" t="s">
        <v>3276</v>
      </c>
      <c r="N1216" t="s">
        <v>3277</v>
      </c>
      <c r="O1216" t="s">
        <v>4714</v>
      </c>
      <c r="P1216" t="s">
        <v>1777</v>
      </c>
      <c r="Q1216" t="s">
        <v>1777</v>
      </c>
      <c r="R1216">
        <v>0</v>
      </c>
      <c r="S1216">
        <v>0</v>
      </c>
      <c r="T1216">
        <v>76200</v>
      </c>
      <c r="U1216">
        <v>1.18</v>
      </c>
      <c r="V1216">
        <v>64797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510214</v>
      </c>
      <c r="AC1216">
        <v>0</v>
      </c>
      <c r="AD1216">
        <v>7.9</v>
      </c>
      <c r="AE1216">
        <v>0</v>
      </c>
      <c r="AF1216">
        <v>0</v>
      </c>
      <c r="AG1216">
        <v>0</v>
      </c>
      <c r="AH1216" s="1">
        <f t="shared" si="18"/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61864.451500000003</v>
      </c>
      <c r="AP1216">
        <v>0.94430000000000003</v>
      </c>
      <c r="AQ1216">
        <v>0</v>
      </c>
      <c r="AR1216">
        <v>0</v>
      </c>
      <c r="AS1216">
        <v>89.048100000000005</v>
      </c>
      <c r="AT1216">
        <v>2563229.7655000002</v>
      </c>
      <c r="AU1216" s="1">
        <v>0</v>
      </c>
      <c r="AV1216" s="1">
        <v>0</v>
      </c>
      <c r="AW1216" s="3">
        <v>0</v>
      </c>
      <c r="AX1216" s="1">
        <v>0</v>
      </c>
      <c r="AY1216" s="1">
        <v>21.709501743810598</v>
      </c>
      <c r="AZ1216" s="1">
        <v>20.209501743810598</v>
      </c>
      <c r="BA1216" s="1">
        <v>2.2386606969048297</v>
      </c>
      <c r="BB1216" s="1">
        <f>BA1216-(((100-AH1216)/100)*8.5)</f>
        <v>-6.2613393030951698</v>
      </c>
    </row>
    <row r="1217" spans="1:54" x14ac:dyDescent="0.3">
      <c r="A1217">
        <v>1</v>
      </c>
      <c r="B1217" t="s">
        <v>1711</v>
      </c>
      <c r="C1217">
        <v>2</v>
      </c>
      <c r="D1217" t="s">
        <v>19</v>
      </c>
      <c r="E1217" t="s">
        <v>3158</v>
      </c>
      <c r="F1217" t="s">
        <v>3115</v>
      </c>
      <c r="G1217" t="s">
        <v>3104</v>
      </c>
      <c r="H1217" t="s">
        <v>3090</v>
      </c>
      <c r="I1217" t="s">
        <v>2561</v>
      </c>
      <c r="J1217" t="s">
        <v>3274</v>
      </c>
      <c r="K1217" t="s">
        <v>3582</v>
      </c>
      <c r="L1217" t="s">
        <v>4198</v>
      </c>
      <c r="M1217" t="s">
        <v>3276</v>
      </c>
      <c r="N1217" t="s">
        <v>3277</v>
      </c>
      <c r="O1217" t="s">
        <v>4715</v>
      </c>
      <c r="P1217" t="s">
        <v>2560</v>
      </c>
      <c r="Q1217" t="s">
        <v>2560</v>
      </c>
      <c r="R1217">
        <v>0</v>
      </c>
      <c r="S1217">
        <v>0</v>
      </c>
      <c r="T1217">
        <v>73939</v>
      </c>
      <c r="U1217">
        <v>1.1299999999999999</v>
      </c>
      <c r="V1217">
        <v>65297</v>
      </c>
      <c r="W1217">
        <v>0</v>
      </c>
      <c r="X1217">
        <v>0</v>
      </c>
      <c r="Y1217">
        <v>0</v>
      </c>
      <c r="Z1217">
        <v>0</v>
      </c>
      <c r="AA1217">
        <v>598</v>
      </c>
      <c r="AB1217">
        <v>434082</v>
      </c>
      <c r="AC1217">
        <v>9.1999999999999993</v>
      </c>
      <c r="AD1217">
        <v>6.6</v>
      </c>
      <c r="AE1217">
        <v>0</v>
      </c>
      <c r="AF1217">
        <v>0</v>
      </c>
      <c r="AG1217">
        <v>0</v>
      </c>
      <c r="AH1217" s="1">
        <f t="shared" si="18"/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86131.927200000006</v>
      </c>
      <c r="AP1217">
        <v>1.2883</v>
      </c>
      <c r="AQ1217">
        <v>0</v>
      </c>
      <c r="AR1217">
        <v>0</v>
      </c>
      <c r="AS1217">
        <v>157.15729999999999</v>
      </c>
      <c r="AT1217">
        <v>3549795.639</v>
      </c>
      <c r="AU1217" s="1">
        <v>0</v>
      </c>
      <c r="AV1217" s="1">
        <v>0</v>
      </c>
      <c r="AW1217" s="3">
        <v>0</v>
      </c>
      <c r="AX1217" s="1">
        <v>0</v>
      </c>
      <c r="AY1217" s="1">
        <v>22.757509286405</v>
      </c>
      <c r="AZ1217" s="1">
        <v>22.757509286405</v>
      </c>
      <c r="BA1217" s="1">
        <v>-6.0348113327404418</v>
      </c>
      <c r="BB1217" s="1">
        <f>BA1217-(((100-AH1217)/100)*14.1)</f>
        <v>-20.134811332740441</v>
      </c>
    </row>
    <row r="1218" spans="1:54" x14ac:dyDescent="0.3">
      <c r="A1218">
        <v>1</v>
      </c>
      <c r="B1218" t="s">
        <v>1145</v>
      </c>
      <c r="C1218">
        <v>4</v>
      </c>
      <c r="D1218" t="s">
        <v>19</v>
      </c>
      <c r="E1218" t="s">
        <v>3158</v>
      </c>
      <c r="F1218" t="s">
        <v>3116</v>
      </c>
      <c r="G1218" t="s">
        <v>3104</v>
      </c>
      <c r="H1218" t="s">
        <v>3090</v>
      </c>
      <c r="I1218" t="s">
        <v>1147</v>
      </c>
      <c r="J1218" t="s">
        <v>3274</v>
      </c>
      <c r="K1218" t="s">
        <v>3583</v>
      </c>
      <c r="L1218" t="s">
        <v>4200</v>
      </c>
      <c r="M1218" t="s">
        <v>3276</v>
      </c>
      <c r="N1218" t="s">
        <v>3277</v>
      </c>
      <c r="O1218" t="s">
        <v>4716</v>
      </c>
      <c r="P1218" t="s">
        <v>1146</v>
      </c>
      <c r="Q1218" t="s">
        <v>1146</v>
      </c>
      <c r="R1218">
        <v>0</v>
      </c>
      <c r="S1218">
        <v>0</v>
      </c>
      <c r="T1218">
        <v>74709</v>
      </c>
      <c r="U1218">
        <v>1.1499999999999999</v>
      </c>
      <c r="V1218">
        <v>64972</v>
      </c>
      <c r="W1218">
        <v>0</v>
      </c>
      <c r="X1218">
        <v>0</v>
      </c>
      <c r="Y1218">
        <v>0</v>
      </c>
      <c r="Z1218">
        <v>0</v>
      </c>
      <c r="AA1218">
        <v>588</v>
      </c>
      <c r="AB1218">
        <v>865309</v>
      </c>
      <c r="AC1218">
        <v>9.1</v>
      </c>
      <c r="AD1218">
        <v>13.3</v>
      </c>
      <c r="AE1218">
        <v>0</v>
      </c>
      <c r="AF1218">
        <v>0</v>
      </c>
      <c r="AG1218">
        <v>0</v>
      </c>
      <c r="AH1218" s="1">
        <f t="shared" ref="AH1218:AH1281" si="19">AVERAGE(AE1218,AG1218,AF1218)</f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70081.649999999994</v>
      </c>
      <c r="AP1218">
        <v>1.0744</v>
      </c>
      <c r="AQ1218">
        <v>0</v>
      </c>
      <c r="AR1218">
        <v>0</v>
      </c>
      <c r="AS1218">
        <v>118.1292</v>
      </c>
      <c r="AT1218">
        <v>3805244.9720000001</v>
      </c>
      <c r="AU1218" s="1">
        <v>0</v>
      </c>
      <c r="AV1218" s="1">
        <v>0</v>
      </c>
      <c r="AW1218" s="3">
        <v>0</v>
      </c>
      <c r="AX1218" s="1">
        <v>0</v>
      </c>
      <c r="AY1218" s="1">
        <v>38.5464696361488</v>
      </c>
      <c r="AZ1218" s="1">
        <v>24.146469636148801</v>
      </c>
      <c r="BA1218" s="1">
        <v>15.475958730776734</v>
      </c>
      <c r="BB1218" s="1">
        <f>BA1218-(((100-AH1218)/100)*4.9)</f>
        <v>10.575958730776733</v>
      </c>
    </row>
    <row r="1219" spans="1:54" x14ac:dyDescent="0.3">
      <c r="A1219">
        <v>1</v>
      </c>
      <c r="B1219" t="s">
        <v>2530</v>
      </c>
      <c r="C1219">
        <v>2</v>
      </c>
      <c r="D1219" t="s">
        <v>2866</v>
      </c>
      <c r="E1219" t="s">
        <v>3159</v>
      </c>
      <c r="F1219" t="s">
        <v>3114</v>
      </c>
      <c r="G1219" t="s">
        <v>3089</v>
      </c>
      <c r="H1219" t="s">
        <v>3088</v>
      </c>
      <c r="I1219" t="s">
        <v>576</v>
      </c>
      <c r="J1219" t="s">
        <v>3274</v>
      </c>
      <c r="K1219" t="s">
        <v>3584</v>
      </c>
      <c r="L1219" t="s">
        <v>4097</v>
      </c>
      <c r="M1219" t="s">
        <v>3276</v>
      </c>
      <c r="N1219" t="s">
        <v>3277</v>
      </c>
      <c r="O1219" t="s">
        <v>4717</v>
      </c>
      <c r="P1219" t="s">
        <v>575</v>
      </c>
      <c r="Q1219" t="s">
        <v>575</v>
      </c>
      <c r="R1219">
        <v>101004</v>
      </c>
      <c r="S1219">
        <v>1.53</v>
      </c>
      <c r="T1219">
        <v>7803</v>
      </c>
      <c r="U1219">
        <v>0.12</v>
      </c>
      <c r="V1219">
        <v>66117</v>
      </c>
      <c r="W1219">
        <v>673</v>
      </c>
      <c r="X1219">
        <v>254400</v>
      </c>
      <c r="Y1219">
        <v>10</v>
      </c>
      <c r="Z1219">
        <v>3.8</v>
      </c>
      <c r="AA1219">
        <v>24</v>
      </c>
      <c r="AB1219">
        <v>71886</v>
      </c>
      <c r="AC1219">
        <v>0.4</v>
      </c>
      <c r="AD1219">
        <v>1.1000000000000001</v>
      </c>
      <c r="AE1219">
        <v>93</v>
      </c>
      <c r="AF1219">
        <v>78</v>
      </c>
      <c r="AG1219">
        <v>97</v>
      </c>
      <c r="AH1219" s="1">
        <f t="shared" si="19"/>
        <v>89.333333333333329</v>
      </c>
      <c r="AI1219">
        <v>100456.77250000001</v>
      </c>
      <c r="AJ1219">
        <v>1.5141</v>
      </c>
      <c r="AK1219">
        <v>0</v>
      </c>
      <c r="AL1219">
        <v>0</v>
      </c>
      <c r="AM1219">
        <v>192.589</v>
      </c>
      <c r="AN1219">
        <v>2675388.5040000002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717903.83770000003</v>
      </c>
      <c r="AU1219" s="1">
        <v>100</v>
      </c>
      <c r="AV1219" s="1">
        <v>78.843442727356091</v>
      </c>
      <c r="AW1219" s="3">
        <v>100</v>
      </c>
      <c r="AX1219" s="1">
        <v>92.947814242452026</v>
      </c>
      <c r="AY1219" s="1">
        <v>93.716034579149095</v>
      </c>
      <c r="AZ1219" s="1">
        <v>93.610251792785874</v>
      </c>
      <c r="BA1219" s="1">
        <v>48.172616778892994</v>
      </c>
      <c r="BB1219" s="1">
        <f>BA1219-(((100-AH1219)/100)*8.5)</f>
        <v>47.265950112226328</v>
      </c>
    </row>
    <row r="1220" spans="1:54" x14ac:dyDescent="0.3">
      <c r="A1220">
        <v>1</v>
      </c>
      <c r="B1220" t="s">
        <v>1596</v>
      </c>
      <c r="C1220">
        <v>4</v>
      </c>
      <c r="D1220" t="s">
        <v>2866</v>
      </c>
      <c r="E1220" t="s">
        <v>3159</v>
      </c>
      <c r="F1220" t="s">
        <v>3115</v>
      </c>
      <c r="G1220" t="s">
        <v>3089</v>
      </c>
      <c r="H1220" t="s">
        <v>3088</v>
      </c>
      <c r="I1220" t="s">
        <v>1598</v>
      </c>
      <c r="J1220" t="s">
        <v>3274</v>
      </c>
      <c r="K1220" t="s">
        <v>3585</v>
      </c>
      <c r="L1220" t="s">
        <v>4054</v>
      </c>
      <c r="M1220" t="s">
        <v>3276</v>
      </c>
      <c r="N1220" t="s">
        <v>3277</v>
      </c>
      <c r="O1220" t="s">
        <v>4718</v>
      </c>
      <c r="P1220" t="s">
        <v>1597</v>
      </c>
      <c r="Q1220" t="s">
        <v>1597</v>
      </c>
      <c r="R1220">
        <v>0</v>
      </c>
      <c r="S1220">
        <v>0</v>
      </c>
      <c r="T1220">
        <v>9542</v>
      </c>
      <c r="U1220">
        <v>0.15</v>
      </c>
      <c r="V1220">
        <v>64704</v>
      </c>
      <c r="W1220">
        <v>1411</v>
      </c>
      <c r="X1220">
        <v>508306</v>
      </c>
      <c r="Y1220">
        <v>22</v>
      </c>
      <c r="Z1220">
        <v>7.9</v>
      </c>
      <c r="AA1220">
        <v>0</v>
      </c>
      <c r="AB1220">
        <v>128597</v>
      </c>
      <c r="AC1220">
        <v>0</v>
      </c>
      <c r="AD1220">
        <v>2</v>
      </c>
      <c r="AE1220">
        <v>0</v>
      </c>
      <c r="AF1220">
        <v>80</v>
      </c>
      <c r="AG1220">
        <v>100</v>
      </c>
      <c r="AH1220" s="1">
        <f t="shared" si="19"/>
        <v>60</v>
      </c>
      <c r="AI1220">
        <v>127170.0754</v>
      </c>
      <c r="AJ1220">
        <v>1.9511000000000001</v>
      </c>
      <c r="AK1220">
        <v>19.524799999999999</v>
      </c>
      <c r="AL1220">
        <v>0</v>
      </c>
      <c r="AM1220">
        <v>343.95929999999998</v>
      </c>
      <c r="AN1220">
        <v>3163802.8654999998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766355.76870000002</v>
      </c>
      <c r="AU1220" s="1">
        <v>100</v>
      </c>
      <c r="AV1220" s="1">
        <v>80.500640304154174</v>
      </c>
      <c r="AW1220" s="3">
        <v>100</v>
      </c>
      <c r="AX1220" s="1">
        <v>93.500213434718049</v>
      </c>
      <c r="AY1220" s="1">
        <v>102.59732477588</v>
      </c>
      <c r="AZ1220" s="1">
        <v>102.59732477588</v>
      </c>
      <c r="BA1220" s="1">
        <v>5.5479852053727923</v>
      </c>
      <c r="BB1220" s="1">
        <f>BA1220-(((100-AH1220)/100)*14.1)</f>
        <v>-9.2014794627208296E-2</v>
      </c>
    </row>
    <row r="1221" spans="1:54" x14ac:dyDescent="0.3">
      <c r="A1221">
        <v>1</v>
      </c>
      <c r="B1221" t="s">
        <v>2908</v>
      </c>
      <c r="C1221">
        <v>2</v>
      </c>
      <c r="D1221" t="s">
        <v>2837</v>
      </c>
      <c r="E1221" t="s">
        <v>3159</v>
      </c>
      <c r="F1221" t="s">
        <v>3116</v>
      </c>
      <c r="G1221" t="s">
        <v>3089</v>
      </c>
      <c r="H1221" t="s">
        <v>3088</v>
      </c>
      <c r="I1221" t="s">
        <v>1601</v>
      </c>
      <c r="J1221" t="s">
        <v>3274</v>
      </c>
      <c r="K1221" t="s">
        <v>3586</v>
      </c>
      <c r="L1221" t="s">
        <v>4098</v>
      </c>
      <c r="M1221" t="s">
        <v>3276</v>
      </c>
      <c r="N1221" t="s">
        <v>3277</v>
      </c>
      <c r="O1221" t="s">
        <v>4719</v>
      </c>
      <c r="P1221" t="s">
        <v>1600</v>
      </c>
      <c r="Q1221" t="s">
        <v>1600</v>
      </c>
      <c r="R1221">
        <v>0</v>
      </c>
      <c r="S1221">
        <v>0</v>
      </c>
      <c r="T1221">
        <v>0</v>
      </c>
      <c r="U1221">
        <v>0</v>
      </c>
      <c r="V1221">
        <v>65337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 s="1">
        <f t="shared" si="19"/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 s="1">
        <v>0</v>
      </c>
      <c r="AV1221" s="1">
        <v>0</v>
      </c>
      <c r="AW1221" s="3">
        <v>0</v>
      </c>
      <c r="AX1221" s="1">
        <v>0</v>
      </c>
      <c r="AY1221" s="1">
        <v>36.266861988753597</v>
      </c>
      <c r="AZ1221" s="1">
        <v>0</v>
      </c>
      <c r="BA1221" s="1">
        <v>-10.552097008709893</v>
      </c>
      <c r="BB1221" s="1">
        <f>BA1221-(((100-AH1221)/100)*4.9)</f>
        <v>-15.452097008709893</v>
      </c>
    </row>
    <row r="1222" spans="1:54" x14ac:dyDescent="0.3">
      <c r="A1222">
        <v>1</v>
      </c>
      <c r="B1222" t="s">
        <v>1159</v>
      </c>
      <c r="C1222">
        <v>4</v>
      </c>
      <c r="D1222" t="s">
        <v>2837</v>
      </c>
      <c r="E1222" t="s">
        <v>3159</v>
      </c>
      <c r="F1222" t="s">
        <v>3114</v>
      </c>
      <c r="G1222" t="s">
        <v>3089</v>
      </c>
      <c r="H1222" t="s">
        <v>3090</v>
      </c>
      <c r="I1222" t="s">
        <v>576</v>
      </c>
      <c r="J1222" t="s">
        <v>3274</v>
      </c>
      <c r="K1222" t="s">
        <v>3584</v>
      </c>
      <c r="L1222" t="s">
        <v>4097</v>
      </c>
      <c r="M1222" t="s">
        <v>3276</v>
      </c>
      <c r="N1222" t="s">
        <v>3277</v>
      </c>
      <c r="O1222" t="s">
        <v>4717</v>
      </c>
      <c r="P1222" t="s">
        <v>575</v>
      </c>
      <c r="Q1222" t="s">
        <v>575</v>
      </c>
      <c r="R1222">
        <v>0</v>
      </c>
      <c r="S1222">
        <v>0</v>
      </c>
      <c r="T1222">
        <v>0</v>
      </c>
      <c r="U1222">
        <v>0</v>
      </c>
      <c r="V1222">
        <v>64446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 s="1">
        <f t="shared" si="19"/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 s="1">
        <v>0</v>
      </c>
      <c r="AV1222" s="1">
        <v>0</v>
      </c>
      <c r="AW1222" s="3">
        <v>0</v>
      </c>
      <c r="AX1222" s="1">
        <v>0</v>
      </c>
      <c r="AY1222" s="1">
        <v>21.6330048428913</v>
      </c>
      <c r="AZ1222" s="1">
        <v>0</v>
      </c>
      <c r="BA1222" s="1">
        <v>14.113295697878153</v>
      </c>
      <c r="BB1222" s="1">
        <f>BA1222-(((100-AH1222)/100)*8.5)</f>
        <v>5.6132956978781525</v>
      </c>
    </row>
    <row r="1223" spans="1:54" x14ac:dyDescent="0.3">
      <c r="A1223">
        <v>1</v>
      </c>
      <c r="B1223" t="s">
        <v>2971</v>
      </c>
      <c r="C1223">
        <v>2</v>
      </c>
      <c r="D1223" t="s">
        <v>2796</v>
      </c>
      <c r="E1223" t="s">
        <v>3159</v>
      </c>
      <c r="F1223" t="s">
        <v>3115</v>
      </c>
      <c r="G1223" t="s">
        <v>3089</v>
      </c>
      <c r="H1223" t="s">
        <v>3090</v>
      </c>
      <c r="I1223" t="s">
        <v>1598</v>
      </c>
      <c r="J1223" t="s">
        <v>3274</v>
      </c>
      <c r="K1223" t="s">
        <v>3585</v>
      </c>
      <c r="L1223" t="s">
        <v>4054</v>
      </c>
      <c r="M1223" t="s">
        <v>3276</v>
      </c>
      <c r="N1223" t="s">
        <v>3277</v>
      </c>
      <c r="O1223" t="s">
        <v>4718</v>
      </c>
      <c r="P1223" t="s">
        <v>1597</v>
      </c>
      <c r="Q1223" t="s">
        <v>1597</v>
      </c>
      <c r="R1223">
        <v>0</v>
      </c>
      <c r="S1223">
        <v>0</v>
      </c>
      <c r="T1223">
        <v>0</v>
      </c>
      <c r="U1223">
        <v>0</v>
      </c>
      <c r="V1223">
        <v>65148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6301</v>
      </c>
      <c r="AC1223">
        <v>0</v>
      </c>
      <c r="AD1223">
        <v>0.1</v>
      </c>
      <c r="AE1223">
        <v>0</v>
      </c>
      <c r="AF1223">
        <v>0</v>
      </c>
      <c r="AG1223">
        <v>0</v>
      </c>
      <c r="AH1223" s="1">
        <f t="shared" si="19"/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66871.645199999999</v>
      </c>
      <c r="AP1223">
        <v>1</v>
      </c>
      <c r="AQ1223">
        <v>0</v>
      </c>
      <c r="AR1223">
        <v>0</v>
      </c>
      <c r="AS1223">
        <v>0</v>
      </c>
      <c r="AT1223">
        <v>0</v>
      </c>
      <c r="AU1223" s="1">
        <v>0</v>
      </c>
      <c r="AV1223" s="1">
        <v>0</v>
      </c>
      <c r="AW1223" s="3">
        <v>0</v>
      </c>
      <c r="AX1223" s="1">
        <v>0</v>
      </c>
      <c r="AY1223" s="1">
        <v>3.6103349863038701</v>
      </c>
      <c r="AZ1223" s="1">
        <v>0</v>
      </c>
      <c r="BA1223" s="1">
        <v>-12.528409491946535</v>
      </c>
      <c r="BB1223" s="1">
        <f>BA1223-(((100-AH1223)/100)*14.1)</f>
        <v>-26.628409491946535</v>
      </c>
    </row>
    <row r="1224" spans="1:54" x14ac:dyDescent="0.3">
      <c r="A1224">
        <v>1</v>
      </c>
      <c r="B1224" t="s">
        <v>2375</v>
      </c>
      <c r="C1224">
        <v>2</v>
      </c>
      <c r="D1224" t="s">
        <v>2347</v>
      </c>
      <c r="E1224" t="s">
        <v>3157</v>
      </c>
      <c r="F1224" t="s">
        <v>3116</v>
      </c>
      <c r="G1224" t="s">
        <v>3089</v>
      </c>
      <c r="H1224" t="s">
        <v>3088</v>
      </c>
      <c r="I1224" t="s">
        <v>1392</v>
      </c>
      <c r="J1224" t="s">
        <v>3274</v>
      </c>
      <c r="K1224" t="s">
        <v>3580</v>
      </c>
      <c r="L1224" t="s">
        <v>4189</v>
      </c>
      <c r="M1224" t="s">
        <v>3276</v>
      </c>
      <c r="N1224" t="s">
        <v>3277</v>
      </c>
      <c r="O1224" t="s">
        <v>4713</v>
      </c>
      <c r="P1224" t="s">
        <v>1391</v>
      </c>
      <c r="Q1224" t="s">
        <v>1391</v>
      </c>
      <c r="R1224">
        <v>160550</v>
      </c>
      <c r="S1224">
        <v>2.46</v>
      </c>
      <c r="T1224">
        <v>0</v>
      </c>
      <c r="U1224">
        <v>0</v>
      </c>
      <c r="V1224">
        <v>65253</v>
      </c>
      <c r="W1224">
        <v>903</v>
      </c>
      <c r="X1224">
        <v>212284</v>
      </c>
      <c r="Y1224">
        <v>14</v>
      </c>
      <c r="Z1224">
        <v>3.3</v>
      </c>
      <c r="AA1224">
        <v>0</v>
      </c>
      <c r="AB1224">
        <v>25083</v>
      </c>
      <c r="AC1224">
        <v>0</v>
      </c>
      <c r="AD1224">
        <v>0.4</v>
      </c>
      <c r="AE1224">
        <v>100</v>
      </c>
      <c r="AF1224">
        <v>89</v>
      </c>
      <c r="AG1224">
        <v>100</v>
      </c>
      <c r="AH1224" s="1">
        <f t="shared" si="19"/>
        <v>96.333333333333329</v>
      </c>
      <c r="AI1224">
        <v>158978.92980000001</v>
      </c>
      <c r="AJ1224">
        <v>2.3473000000000002</v>
      </c>
      <c r="AK1224">
        <v>0</v>
      </c>
      <c r="AL1224">
        <v>0</v>
      </c>
      <c r="AM1224">
        <v>270.4375</v>
      </c>
      <c r="AN1224">
        <v>3014736.4270000001</v>
      </c>
      <c r="AO1224">
        <v>0</v>
      </c>
      <c r="AP1224">
        <v>0</v>
      </c>
      <c r="AQ1224">
        <v>0</v>
      </c>
      <c r="AR1224">
        <v>0</v>
      </c>
      <c r="AS1224">
        <v>23.883500000000002</v>
      </c>
      <c r="AT1224">
        <v>362841.48489999998</v>
      </c>
      <c r="AU1224" s="1">
        <v>100</v>
      </c>
      <c r="AV1224" s="1">
        <v>89.257346703339564</v>
      </c>
      <c r="AW1224" s="3">
        <v>91.885220558505836</v>
      </c>
      <c r="AX1224" s="1">
        <v>93.71418908728181</v>
      </c>
      <c r="AY1224" s="1">
        <v>107.22538728149701</v>
      </c>
      <c r="AZ1224" s="1">
        <v>106.32023051006558</v>
      </c>
      <c r="BA1224" s="1">
        <v>76.92796340998602</v>
      </c>
      <c r="BB1224" s="1">
        <f>BA1224-(((100-AH1224)/100)*4.9)</f>
        <v>76.748296743319358</v>
      </c>
    </row>
    <row r="1225" spans="1:54" x14ac:dyDescent="0.3">
      <c r="A1225">
        <v>1</v>
      </c>
      <c r="B1225" t="s">
        <v>2825</v>
      </c>
      <c r="C1225">
        <v>4</v>
      </c>
      <c r="D1225" t="s">
        <v>2796</v>
      </c>
      <c r="E1225" t="s">
        <v>3159</v>
      </c>
      <c r="F1225" t="s">
        <v>3116</v>
      </c>
      <c r="G1225" t="s">
        <v>3089</v>
      </c>
      <c r="H1225" t="s">
        <v>3090</v>
      </c>
      <c r="I1225" t="s">
        <v>1601</v>
      </c>
      <c r="J1225" t="s">
        <v>3274</v>
      </c>
      <c r="K1225" t="s">
        <v>3586</v>
      </c>
      <c r="L1225" t="s">
        <v>4098</v>
      </c>
      <c r="M1225" t="s">
        <v>3276</v>
      </c>
      <c r="N1225" t="s">
        <v>3277</v>
      </c>
      <c r="O1225" t="s">
        <v>4719</v>
      </c>
      <c r="P1225" t="s">
        <v>1600</v>
      </c>
      <c r="Q1225" t="s">
        <v>1600</v>
      </c>
      <c r="R1225">
        <v>49597</v>
      </c>
      <c r="S1225">
        <v>0.77</v>
      </c>
      <c r="T1225">
        <v>46749</v>
      </c>
      <c r="U1225">
        <v>0.72</v>
      </c>
      <c r="V1225">
        <v>64563</v>
      </c>
      <c r="W1225">
        <v>347</v>
      </c>
      <c r="X1225">
        <v>323218</v>
      </c>
      <c r="Y1225">
        <v>5</v>
      </c>
      <c r="Z1225">
        <v>5</v>
      </c>
      <c r="AA1225">
        <v>267</v>
      </c>
      <c r="AB1225">
        <v>619818</v>
      </c>
      <c r="AC1225">
        <v>4.0999999999999996</v>
      </c>
      <c r="AD1225">
        <v>9.6</v>
      </c>
      <c r="AE1225">
        <v>51</v>
      </c>
      <c r="AF1225">
        <v>34</v>
      </c>
      <c r="AG1225">
        <v>57</v>
      </c>
      <c r="AH1225" s="1">
        <f t="shared" si="19"/>
        <v>47.333333333333336</v>
      </c>
      <c r="AI1225">
        <v>42589.1734</v>
      </c>
      <c r="AJ1225">
        <v>0.64710000000000001</v>
      </c>
      <c r="AK1225">
        <v>0</v>
      </c>
      <c r="AL1225">
        <v>0</v>
      </c>
      <c r="AM1225">
        <v>74.067999999999998</v>
      </c>
      <c r="AN1225">
        <v>2082804.1335</v>
      </c>
      <c r="AO1225">
        <v>39682.995499999997</v>
      </c>
      <c r="AP1225">
        <v>0.60289999999999999</v>
      </c>
      <c r="AQ1225">
        <v>0</v>
      </c>
      <c r="AR1225">
        <v>0</v>
      </c>
      <c r="AS1225">
        <v>61.124699999999997</v>
      </c>
      <c r="AT1225">
        <v>2825690.9005</v>
      </c>
      <c r="AU1225" s="1">
        <v>51.766197451007031</v>
      </c>
      <c r="AV1225" s="1">
        <v>42.432642165733114</v>
      </c>
      <c r="AW1225" s="3">
        <v>54.786981841475168</v>
      </c>
      <c r="AX1225" s="1">
        <v>49.661940486071764</v>
      </c>
      <c r="AY1225" s="1">
        <v>101.66406258466399</v>
      </c>
      <c r="AZ1225" s="1">
        <v>94.415382014658334</v>
      </c>
      <c r="BA1225" s="1">
        <v>-2.4333268444617322</v>
      </c>
      <c r="BB1225" s="1">
        <f>BA1225-(((100-AH1225)/100)*4.9)</f>
        <v>-5.0139935111283993</v>
      </c>
    </row>
    <row r="1226" spans="1:54" x14ac:dyDescent="0.3">
      <c r="A1226">
        <v>1</v>
      </c>
      <c r="B1226" t="s">
        <v>924</v>
      </c>
      <c r="C1226">
        <v>2</v>
      </c>
      <c r="D1226" t="s">
        <v>2688</v>
      </c>
      <c r="E1226" t="s">
        <v>3159</v>
      </c>
      <c r="F1226" t="s">
        <v>3114</v>
      </c>
      <c r="G1226" t="s">
        <v>3104</v>
      </c>
      <c r="H1226" t="s">
        <v>3088</v>
      </c>
      <c r="I1226" t="s">
        <v>576</v>
      </c>
      <c r="J1226" t="s">
        <v>3274</v>
      </c>
      <c r="K1226" t="s">
        <v>3584</v>
      </c>
      <c r="L1226" t="s">
        <v>4097</v>
      </c>
      <c r="M1226" t="s">
        <v>3276</v>
      </c>
      <c r="N1226" t="s">
        <v>3277</v>
      </c>
      <c r="O1226" t="s">
        <v>4717</v>
      </c>
      <c r="P1226" t="s">
        <v>575</v>
      </c>
      <c r="Q1226" t="s">
        <v>575</v>
      </c>
      <c r="R1226">
        <v>0</v>
      </c>
      <c r="S1226">
        <v>0</v>
      </c>
      <c r="T1226">
        <v>68099</v>
      </c>
      <c r="U1226">
        <v>1.04</v>
      </c>
      <c r="V1226">
        <v>65531</v>
      </c>
      <c r="W1226">
        <v>0</v>
      </c>
      <c r="X1226">
        <v>0</v>
      </c>
      <c r="Y1226">
        <v>0</v>
      </c>
      <c r="Z1226">
        <v>0</v>
      </c>
      <c r="AA1226">
        <v>322</v>
      </c>
      <c r="AB1226">
        <v>306799</v>
      </c>
      <c r="AC1226">
        <v>4.9000000000000004</v>
      </c>
      <c r="AD1226">
        <v>4.7</v>
      </c>
      <c r="AE1226">
        <v>0</v>
      </c>
      <c r="AF1226">
        <v>0</v>
      </c>
      <c r="AG1226">
        <v>0</v>
      </c>
      <c r="AH1226" s="1">
        <f t="shared" si="19"/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73531.207899999994</v>
      </c>
      <c r="AO1226">
        <v>73883.392699999997</v>
      </c>
      <c r="AP1226">
        <v>1.1426000000000001</v>
      </c>
      <c r="AQ1226">
        <v>8.7703000000000007</v>
      </c>
      <c r="AR1226">
        <v>0</v>
      </c>
      <c r="AS1226">
        <v>97.523799999999994</v>
      </c>
      <c r="AT1226">
        <v>2598684.818</v>
      </c>
      <c r="AU1226" s="1">
        <v>0</v>
      </c>
      <c r="AV1226" s="1">
        <v>2.7516939943219882</v>
      </c>
      <c r="AW1226" s="3">
        <v>0</v>
      </c>
      <c r="AX1226" s="1">
        <v>0.91723133144066271</v>
      </c>
      <c r="AY1226" s="1">
        <v>24.952970342789001</v>
      </c>
      <c r="AZ1226" s="1">
        <v>23.466728812760611</v>
      </c>
      <c r="BA1226" s="1">
        <v>-14.928217507305293</v>
      </c>
      <c r="BB1226" s="1">
        <f>BA1226-(((100-AH1226)/100)*8.5)</f>
        <v>-23.428217507305291</v>
      </c>
    </row>
    <row r="1227" spans="1:54" x14ac:dyDescent="0.3">
      <c r="A1227">
        <v>1</v>
      </c>
      <c r="B1227" t="s">
        <v>1762</v>
      </c>
      <c r="C1227">
        <v>4</v>
      </c>
      <c r="D1227" t="s">
        <v>2688</v>
      </c>
      <c r="E1227" t="s">
        <v>3159</v>
      </c>
      <c r="F1227" t="s">
        <v>3115</v>
      </c>
      <c r="G1227" t="s">
        <v>3104</v>
      </c>
      <c r="H1227" t="s">
        <v>3088</v>
      </c>
      <c r="I1227" t="s">
        <v>1598</v>
      </c>
      <c r="J1227" t="s">
        <v>3274</v>
      </c>
      <c r="K1227" t="s">
        <v>3585</v>
      </c>
      <c r="L1227" t="s">
        <v>4054</v>
      </c>
      <c r="M1227" t="s">
        <v>3276</v>
      </c>
      <c r="N1227" t="s">
        <v>3277</v>
      </c>
      <c r="O1227" t="s">
        <v>4718</v>
      </c>
      <c r="P1227" t="s">
        <v>1597</v>
      </c>
      <c r="Q1227" t="s">
        <v>1597</v>
      </c>
      <c r="R1227">
        <v>0</v>
      </c>
      <c r="S1227">
        <v>0</v>
      </c>
      <c r="T1227">
        <v>76098</v>
      </c>
      <c r="U1227">
        <v>1.1399999999999999</v>
      </c>
      <c r="V1227">
        <v>66598</v>
      </c>
      <c r="W1227">
        <v>0</v>
      </c>
      <c r="X1227">
        <v>16670</v>
      </c>
      <c r="Y1227">
        <v>0</v>
      </c>
      <c r="Z1227">
        <v>0.3</v>
      </c>
      <c r="AA1227">
        <v>486</v>
      </c>
      <c r="AB1227">
        <v>803647</v>
      </c>
      <c r="AC1227">
        <v>7.3</v>
      </c>
      <c r="AD1227">
        <v>12.1</v>
      </c>
      <c r="AE1227">
        <v>0</v>
      </c>
      <c r="AF1227">
        <v>2</v>
      </c>
      <c r="AG1227">
        <v>0</v>
      </c>
      <c r="AH1227" s="1">
        <f t="shared" si="19"/>
        <v>0.66666666666666663</v>
      </c>
      <c r="AI1227">
        <v>0</v>
      </c>
      <c r="AJ1227">
        <v>0</v>
      </c>
      <c r="AK1227">
        <v>0</v>
      </c>
      <c r="AL1227">
        <v>0</v>
      </c>
      <c r="AM1227">
        <v>14.373799999999999</v>
      </c>
      <c r="AN1227">
        <v>0</v>
      </c>
      <c r="AO1227">
        <v>68698.828599999993</v>
      </c>
      <c r="AP1227">
        <v>1.0523</v>
      </c>
      <c r="AQ1227">
        <v>0</v>
      </c>
      <c r="AR1227">
        <v>0</v>
      </c>
      <c r="AS1227">
        <v>95.415300000000002</v>
      </c>
      <c r="AT1227">
        <v>3451824.9515999998</v>
      </c>
      <c r="AU1227" s="1">
        <v>0</v>
      </c>
      <c r="AV1227" s="1">
        <v>0</v>
      </c>
      <c r="AW1227" s="3">
        <v>13.092192212159492</v>
      </c>
      <c r="AX1227" s="1">
        <v>4.3640640707198308</v>
      </c>
      <c r="AY1227" s="1">
        <v>33.153438121338098</v>
      </c>
      <c r="AZ1227" s="1">
        <v>33.153438121338098</v>
      </c>
      <c r="BA1227" s="1">
        <v>-5.547985205372771</v>
      </c>
      <c r="BB1227" s="1">
        <f>BA1227-(((100-AH1227)/100)*14.1)</f>
        <v>-19.553985205372769</v>
      </c>
    </row>
    <row r="1228" spans="1:54" x14ac:dyDescent="0.3">
      <c r="A1228">
        <v>1</v>
      </c>
      <c r="B1228" t="s">
        <v>2745</v>
      </c>
      <c r="C1228">
        <v>2</v>
      </c>
      <c r="D1228" t="s">
        <v>2099</v>
      </c>
      <c r="E1228" t="s">
        <v>3159</v>
      </c>
      <c r="F1228" t="s">
        <v>3116</v>
      </c>
      <c r="G1228" t="s">
        <v>3104</v>
      </c>
      <c r="H1228" t="s">
        <v>3088</v>
      </c>
      <c r="I1228" t="s">
        <v>1601</v>
      </c>
      <c r="J1228" t="s">
        <v>3274</v>
      </c>
      <c r="K1228" t="s">
        <v>3586</v>
      </c>
      <c r="L1228" t="s">
        <v>4098</v>
      </c>
      <c r="M1228" t="s">
        <v>3276</v>
      </c>
      <c r="N1228" t="s">
        <v>3277</v>
      </c>
      <c r="O1228" t="s">
        <v>4719</v>
      </c>
      <c r="P1228" t="s">
        <v>1600</v>
      </c>
      <c r="Q1228" t="s">
        <v>1600</v>
      </c>
      <c r="R1228">
        <v>0</v>
      </c>
      <c r="S1228">
        <v>0</v>
      </c>
      <c r="T1228">
        <v>69091</v>
      </c>
      <c r="U1228">
        <v>1.05</v>
      </c>
      <c r="V1228">
        <v>65882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 s="1">
        <f t="shared" si="19"/>
        <v>0</v>
      </c>
      <c r="AI1228">
        <v>0</v>
      </c>
      <c r="AJ1228">
        <v>0</v>
      </c>
      <c r="AK1228">
        <v>0</v>
      </c>
      <c r="AL1228">
        <v>0</v>
      </c>
      <c r="AM1228">
        <v>15.7079</v>
      </c>
      <c r="AN1228">
        <v>208818.64780000001</v>
      </c>
      <c r="AO1228">
        <v>71029.509000000005</v>
      </c>
      <c r="AP1228">
        <v>1.0629</v>
      </c>
      <c r="AQ1228">
        <v>0</v>
      </c>
      <c r="AR1228">
        <v>0</v>
      </c>
      <c r="AS1228">
        <v>136.27520000000001</v>
      </c>
      <c r="AT1228">
        <v>3738697.98</v>
      </c>
      <c r="AU1228" s="1">
        <v>0</v>
      </c>
      <c r="AV1228" s="1">
        <v>5.2898737988692712</v>
      </c>
      <c r="AW1228" s="3">
        <v>10.335293858330301</v>
      </c>
      <c r="AX1228" s="1">
        <v>5.2083892190665244</v>
      </c>
      <c r="AY1228" s="1">
        <v>28.1581904913077</v>
      </c>
      <c r="AZ1228" s="1">
        <v>14.508198538853279</v>
      </c>
      <c r="BA1228" s="1">
        <v>-8.7169497028473018</v>
      </c>
      <c r="BB1228" s="1">
        <f>BA1228-(((100-AH1228)/100)*4.9)</f>
        <v>-13.616949702847302</v>
      </c>
    </row>
    <row r="1229" spans="1:54" x14ac:dyDescent="0.3">
      <c r="A1229">
        <v>1</v>
      </c>
      <c r="B1229" t="s">
        <v>574</v>
      </c>
      <c r="C1229">
        <v>4</v>
      </c>
      <c r="D1229" t="s">
        <v>2099</v>
      </c>
      <c r="E1229" t="s">
        <v>3159</v>
      </c>
      <c r="F1229" t="s">
        <v>3114</v>
      </c>
      <c r="G1229" t="s">
        <v>3104</v>
      </c>
      <c r="H1229" t="s">
        <v>3090</v>
      </c>
      <c r="I1229" t="s">
        <v>576</v>
      </c>
      <c r="J1229" t="s">
        <v>3274</v>
      </c>
      <c r="K1229" t="s">
        <v>3584</v>
      </c>
      <c r="L1229" t="s">
        <v>4097</v>
      </c>
      <c r="M1229" t="s">
        <v>3276</v>
      </c>
      <c r="N1229" t="s">
        <v>3277</v>
      </c>
      <c r="O1229" t="s">
        <v>4717</v>
      </c>
      <c r="P1229" t="s">
        <v>575</v>
      </c>
      <c r="Q1229" t="s">
        <v>575</v>
      </c>
      <c r="R1229">
        <v>0</v>
      </c>
      <c r="S1229">
        <v>0</v>
      </c>
      <c r="T1229">
        <v>69437</v>
      </c>
      <c r="U1229">
        <v>1.05</v>
      </c>
      <c r="V1229">
        <v>65847</v>
      </c>
      <c r="W1229">
        <v>27</v>
      </c>
      <c r="X1229">
        <v>12545</v>
      </c>
      <c r="Y1229">
        <v>0</v>
      </c>
      <c r="Z1229">
        <v>0.2</v>
      </c>
      <c r="AA1229">
        <v>342</v>
      </c>
      <c r="AB1229">
        <v>500940</v>
      </c>
      <c r="AC1229">
        <v>5.2</v>
      </c>
      <c r="AD1229">
        <v>7.6</v>
      </c>
      <c r="AE1229">
        <v>0</v>
      </c>
      <c r="AF1229">
        <v>2</v>
      </c>
      <c r="AG1229">
        <v>7</v>
      </c>
      <c r="AH1229" s="1">
        <f t="shared" si="19"/>
        <v>3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64517.801099999997</v>
      </c>
      <c r="AP1229">
        <v>0.97389999999999999</v>
      </c>
      <c r="AQ1229">
        <v>0</v>
      </c>
      <c r="AR1229">
        <v>0</v>
      </c>
      <c r="AS1229">
        <v>61.076099999999997</v>
      </c>
      <c r="AT1229">
        <v>2585568.4249999998</v>
      </c>
      <c r="AU1229" s="1">
        <v>0</v>
      </c>
      <c r="AV1229" s="1">
        <v>0</v>
      </c>
      <c r="AW1229" s="3">
        <v>0</v>
      </c>
      <c r="AX1229" s="1">
        <v>0</v>
      </c>
      <c r="AY1229" s="1">
        <v>24.333345445342601</v>
      </c>
      <c r="AZ1229" s="1">
        <v>22.833345445342601</v>
      </c>
      <c r="BA1229" s="1">
        <v>55.810784504574656</v>
      </c>
      <c r="BB1229" s="1">
        <f>BA1229-(((100-AH1229)/100)*8.5)</f>
        <v>47.565784504574658</v>
      </c>
    </row>
    <row r="1230" spans="1:54" x14ac:dyDescent="0.3">
      <c r="A1230">
        <v>1</v>
      </c>
      <c r="B1230" t="s">
        <v>2657</v>
      </c>
      <c r="C1230">
        <v>2</v>
      </c>
      <c r="D1230" t="s">
        <v>2107</v>
      </c>
      <c r="E1230" t="s">
        <v>3159</v>
      </c>
      <c r="F1230" t="s">
        <v>3115</v>
      </c>
      <c r="G1230" t="s">
        <v>3104</v>
      </c>
      <c r="H1230" t="s">
        <v>3090</v>
      </c>
      <c r="I1230" t="s">
        <v>1598</v>
      </c>
      <c r="J1230" t="s">
        <v>3274</v>
      </c>
      <c r="K1230" t="s">
        <v>3585</v>
      </c>
      <c r="L1230" t="s">
        <v>4054</v>
      </c>
      <c r="M1230" t="s">
        <v>3276</v>
      </c>
      <c r="N1230" t="s">
        <v>3277</v>
      </c>
      <c r="O1230" t="s">
        <v>4718</v>
      </c>
      <c r="P1230" t="s">
        <v>1597</v>
      </c>
      <c r="Q1230" t="s">
        <v>1597</v>
      </c>
      <c r="R1230">
        <v>0</v>
      </c>
      <c r="S1230">
        <v>0</v>
      </c>
      <c r="T1230">
        <v>72306</v>
      </c>
      <c r="U1230">
        <v>1.1000000000000001</v>
      </c>
      <c r="V1230">
        <v>65616</v>
      </c>
      <c r="W1230">
        <v>0</v>
      </c>
      <c r="X1230">
        <v>0</v>
      </c>
      <c r="Y1230">
        <v>0</v>
      </c>
      <c r="Z1230">
        <v>0</v>
      </c>
      <c r="AA1230">
        <v>539</v>
      </c>
      <c r="AB1230">
        <v>451075</v>
      </c>
      <c r="AC1230">
        <v>8.1999999999999993</v>
      </c>
      <c r="AD1230">
        <v>6.9</v>
      </c>
      <c r="AE1230">
        <v>0</v>
      </c>
      <c r="AF1230">
        <v>0</v>
      </c>
      <c r="AG1230">
        <v>0</v>
      </c>
      <c r="AH1230" s="1">
        <f t="shared" si="19"/>
        <v>0</v>
      </c>
      <c r="AI1230">
        <v>0</v>
      </c>
      <c r="AJ1230">
        <v>0</v>
      </c>
      <c r="AK1230">
        <v>0</v>
      </c>
      <c r="AL1230">
        <v>0</v>
      </c>
      <c r="AM1230">
        <v>13.861499999999999</v>
      </c>
      <c r="AN1230">
        <v>258567.43150000001</v>
      </c>
      <c r="AO1230">
        <v>83647.963799999998</v>
      </c>
      <c r="AP1230">
        <v>1.2559</v>
      </c>
      <c r="AQ1230">
        <v>0</v>
      </c>
      <c r="AR1230">
        <v>0</v>
      </c>
      <c r="AS1230">
        <v>135.75040000000001</v>
      </c>
      <c r="AT1230">
        <v>3546504.44</v>
      </c>
      <c r="AU1230" s="1">
        <v>0</v>
      </c>
      <c r="AV1230" s="1">
        <v>6.7953363361325927</v>
      </c>
      <c r="AW1230" s="3">
        <v>9.2649715697748629</v>
      </c>
      <c r="AX1230" s="1">
        <v>5.3534359686358188</v>
      </c>
      <c r="AY1230" s="1">
        <v>17.877007007753601</v>
      </c>
      <c r="AZ1230" s="1">
        <v>17.877007007753601</v>
      </c>
      <c r="BA1230" s="1">
        <v>-7.3052979291068496</v>
      </c>
      <c r="BB1230" s="1">
        <f>BA1230-(((100-AH1230)/100)*14.1)</f>
        <v>-21.405297929106851</v>
      </c>
    </row>
    <row r="1231" spans="1:54" x14ac:dyDescent="0.3">
      <c r="A1231">
        <v>1</v>
      </c>
      <c r="B1231" t="s">
        <v>1599</v>
      </c>
      <c r="C1231">
        <v>4</v>
      </c>
      <c r="D1231" t="s">
        <v>2107</v>
      </c>
      <c r="E1231" t="s">
        <v>3159</v>
      </c>
      <c r="F1231" t="s">
        <v>3116</v>
      </c>
      <c r="G1231" t="s">
        <v>3104</v>
      </c>
      <c r="H1231" t="s">
        <v>3090</v>
      </c>
      <c r="I1231" t="s">
        <v>1601</v>
      </c>
      <c r="J1231" t="s">
        <v>3274</v>
      </c>
      <c r="K1231" t="s">
        <v>3586</v>
      </c>
      <c r="L1231" t="s">
        <v>4098</v>
      </c>
      <c r="M1231" t="s">
        <v>3276</v>
      </c>
      <c r="N1231" t="s">
        <v>3277</v>
      </c>
      <c r="O1231" t="s">
        <v>4719</v>
      </c>
      <c r="P1231" t="s">
        <v>1600</v>
      </c>
      <c r="Q1231" t="s">
        <v>1600</v>
      </c>
      <c r="R1231">
        <v>0</v>
      </c>
      <c r="S1231">
        <v>0</v>
      </c>
      <c r="T1231">
        <v>72060</v>
      </c>
      <c r="U1231">
        <v>1.0900000000000001</v>
      </c>
      <c r="V1231">
        <v>66343</v>
      </c>
      <c r="W1231">
        <v>0</v>
      </c>
      <c r="X1231">
        <v>0</v>
      </c>
      <c r="Y1231">
        <v>0</v>
      </c>
      <c r="Z1231">
        <v>0</v>
      </c>
      <c r="AA1231">
        <v>540</v>
      </c>
      <c r="AB1231">
        <v>820595</v>
      </c>
      <c r="AC1231">
        <v>8.1</v>
      </c>
      <c r="AD1231">
        <v>12.4</v>
      </c>
      <c r="AE1231">
        <v>0</v>
      </c>
      <c r="AF1231">
        <v>0</v>
      </c>
      <c r="AG1231">
        <v>0</v>
      </c>
      <c r="AH1231" s="1">
        <f t="shared" si="19"/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134155.8193</v>
      </c>
      <c r="AO1231">
        <v>76735.001499999998</v>
      </c>
      <c r="AP1231">
        <v>1.1791</v>
      </c>
      <c r="AQ1231">
        <v>0</v>
      </c>
      <c r="AR1231">
        <v>0</v>
      </c>
      <c r="AS1231">
        <v>129.4682</v>
      </c>
      <c r="AT1231">
        <v>3992620.1085999999</v>
      </c>
      <c r="AU1231" s="1">
        <v>0</v>
      </c>
      <c r="AV1231" s="1">
        <v>3.2508626987234592</v>
      </c>
      <c r="AW1231" s="3">
        <v>0</v>
      </c>
      <c r="AX1231" s="1">
        <v>1.0836208995744865</v>
      </c>
      <c r="AY1231" s="1">
        <v>35.425396078641299</v>
      </c>
      <c r="AZ1231" s="1">
        <v>21.181437488180023</v>
      </c>
      <c r="BA1231" s="1">
        <v>3.9906560249172753</v>
      </c>
      <c r="BB1231" s="1">
        <f>BA1231-(((100-AH1231)/100)*4.9)</f>
        <v>-0.90934397508272502</v>
      </c>
    </row>
    <row r="1232" spans="1:54" x14ac:dyDescent="0.3">
      <c r="A1232">
        <v>1</v>
      </c>
      <c r="B1232" t="s">
        <v>2395</v>
      </c>
      <c r="C1232">
        <v>2</v>
      </c>
      <c r="D1232" t="s">
        <v>2699</v>
      </c>
      <c r="E1232" t="s">
        <v>3160</v>
      </c>
      <c r="F1232" t="s">
        <v>3114</v>
      </c>
      <c r="G1232" t="s">
        <v>3089</v>
      </c>
      <c r="H1232" t="s">
        <v>3088</v>
      </c>
      <c r="I1232" t="s">
        <v>858</v>
      </c>
      <c r="J1232" t="s">
        <v>3274</v>
      </c>
      <c r="K1232" t="s">
        <v>3587</v>
      </c>
      <c r="L1232" t="s">
        <v>4194</v>
      </c>
      <c r="M1232" t="s">
        <v>3276</v>
      </c>
      <c r="N1232" t="s">
        <v>3277</v>
      </c>
      <c r="O1232" t="s">
        <v>4720</v>
      </c>
      <c r="P1232" t="s">
        <v>857</v>
      </c>
      <c r="Q1232" t="s">
        <v>857</v>
      </c>
      <c r="R1232">
        <v>86640</v>
      </c>
      <c r="S1232">
        <v>1.32</v>
      </c>
      <c r="T1232">
        <v>20567</v>
      </c>
      <c r="U1232">
        <v>0.31</v>
      </c>
      <c r="V1232">
        <v>65612</v>
      </c>
      <c r="W1232">
        <v>550</v>
      </c>
      <c r="X1232">
        <v>436608</v>
      </c>
      <c r="Y1232">
        <v>8</v>
      </c>
      <c r="Z1232">
        <v>6.7</v>
      </c>
      <c r="AA1232">
        <v>62</v>
      </c>
      <c r="AB1232">
        <v>264482</v>
      </c>
      <c r="AC1232">
        <v>0.9</v>
      </c>
      <c r="AD1232">
        <v>4</v>
      </c>
      <c r="AE1232">
        <v>81</v>
      </c>
      <c r="AF1232">
        <v>62</v>
      </c>
      <c r="AG1232">
        <v>90</v>
      </c>
      <c r="AH1232" s="1">
        <f t="shared" si="19"/>
        <v>77.666666666666671</v>
      </c>
      <c r="AI1232">
        <v>91236.441200000001</v>
      </c>
      <c r="AJ1232">
        <v>1.3617999999999999</v>
      </c>
      <c r="AK1232">
        <v>17.500399999999999</v>
      </c>
      <c r="AL1232">
        <v>0</v>
      </c>
      <c r="AM1232">
        <v>163.57409999999999</v>
      </c>
      <c r="AN1232">
        <v>2850600.4380000001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1799770.871</v>
      </c>
      <c r="AU1232" s="1">
        <v>100</v>
      </c>
      <c r="AV1232" s="1">
        <v>61.298340467634262</v>
      </c>
      <c r="AW1232" s="3">
        <v>100</v>
      </c>
      <c r="AX1232" s="1">
        <v>87.099446822544749</v>
      </c>
      <c r="AY1232" s="1">
        <v>97.081898219598301</v>
      </c>
      <c r="AZ1232" s="1">
        <v>96.888389921936479</v>
      </c>
      <c r="BA1232" s="1">
        <v>59.310549273705156</v>
      </c>
      <c r="BB1232" s="1">
        <f>BA1232-(((100-AH1232)/100)*8.5)</f>
        <v>57.412215940371823</v>
      </c>
    </row>
    <row r="1233" spans="1:54" x14ac:dyDescent="0.3">
      <c r="A1233">
        <v>1</v>
      </c>
      <c r="B1233" t="s">
        <v>2454</v>
      </c>
      <c r="C1233">
        <v>4</v>
      </c>
      <c r="D1233" t="s">
        <v>2699</v>
      </c>
      <c r="E1233" t="s">
        <v>3160</v>
      </c>
      <c r="F1233" t="s">
        <v>3115</v>
      </c>
      <c r="G1233" t="s">
        <v>3089</v>
      </c>
      <c r="H1233" t="s">
        <v>3088</v>
      </c>
      <c r="I1233" t="s">
        <v>2242</v>
      </c>
      <c r="J1233" t="s">
        <v>3274</v>
      </c>
      <c r="K1233" t="s">
        <v>3588</v>
      </c>
      <c r="L1233" t="s">
        <v>4187</v>
      </c>
      <c r="M1233" t="s">
        <v>3276</v>
      </c>
      <c r="N1233" t="s">
        <v>3277</v>
      </c>
      <c r="O1233" t="s">
        <v>4721</v>
      </c>
      <c r="P1233" t="s">
        <v>2241</v>
      </c>
      <c r="Q1233" t="s">
        <v>2241</v>
      </c>
      <c r="R1233">
        <v>87932</v>
      </c>
      <c r="S1233">
        <v>1.33</v>
      </c>
      <c r="T1233">
        <v>22199</v>
      </c>
      <c r="U1233">
        <v>0.34</v>
      </c>
      <c r="V1233">
        <v>65925</v>
      </c>
      <c r="W1233">
        <v>587</v>
      </c>
      <c r="X1233">
        <v>427489</v>
      </c>
      <c r="Y1233">
        <v>9</v>
      </c>
      <c r="Z1233">
        <v>6.5</v>
      </c>
      <c r="AA1233">
        <v>72</v>
      </c>
      <c r="AB1233">
        <v>415754</v>
      </c>
      <c r="AC1233">
        <v>1.1000000000000001</v>
      </c>
      <c r="AD1233">
        <v>6.3</v>
      </c>
      <c r="AE1233">
        <v>80</v>
      </c>
      <c r="AF1233">
        <v>51</v>
      </c>
      <c r="AG1233">
        <v>89</v>
      </c>
      <c r="AH1233" s="1">
        <f t="shared" si="19"/>
        <v>73.333333333333329</v>
      </c>
      <c r="AI1233">
        <v>81429.951000000001</v>
      </c>
      <c r="AJ1233">
        <v>1.2235</v>
      </c>
      <c r="AK1233">
        <v>0</v>
      </c>
      <c r="AL1233">
        <v>0</v>
      </c>
      <c r="AM1233">
        <v>156.0575</v>
      </c>
      <c r="AN1233">
        <v>2998773.3229999999</v>
      </c>
      <c r="AO1233">
        <v>24958.1567</v>
      </c>
      <c r="AP1233">
        <v>0.375</v>
      </c>
      <c r="AQ1233">
        <v>0</v>
      </c>
      <c r="AR1233">
        <v>0</v>
      </c>
      <c r="AS1233">
        <v>16.857700000000001</v>
      </c>
      <c r="AT1233">
        <v>1992897.9708</v>
      </c>
      <c r="AU1233" s="1">
        <v>76.540463742076696</v>
      </c>
      <c r="AV1233" s="1">
        <v>60.07553675909476</v>
      </c>
      <c r="AW1233" s="3">
        <v>90.250885983418456</v>
      </c>
      <c r="AX1233" s="1">
        <v>75.622295494863309</v>
      </c>
      <c r="AY1233" s="1">
        <v>100.348315888852</v>
      </c>
      <c r="AZ1233" s="1">
        <v>100.348315888852</v>
      </c>
      <c r="BA1233" s="1">
        <v>3.21199143468951</v>
      </c>
      <c r="BB1233" s="1">
        <f>BA1233-(((100-AH1233)/100)*14.1)</f>
        <v>-0.54800856531049069</v>
      </c>
    </row>
    <row r="1234" spans="1:54" x14ac:dyDescent="0.3">
      <c r="A1234">
        <v>1</v>
      </c>
      <c r="B1234" t="s">
        <v>2124</v>
      </c>
      <c r="C1234">
        <v>2</v>
      </c>
      <c r="D1234" t="s">
        <v>2696</v>
      </c>
      <c r="E1234" t="s">
        <v>3160</v>
      </c>
      <c r="F1234" t="s">
        <v>3116</v>
      </c>
      <c r="G1234" t="s">
        <v>3089</v>
      </c>
      <c r="H1234" t="s">
        <v>3088</v>
      </c>
      <c r="I1234" t="s">
        <v>1724</v>
      </c>
      <c r="J1234" t="s">
        <v>3274</v>
      </c>
      <c r="K1234" t="s">
        <v>3589</v>
      </c>
      <c r="L1234" t="s">
        <v>4195</v>
      </c>
      <c r="M1234" t="s">
        <v>3276</v>
      </c>
      <c r="N1234" t="s">
        <v>3277</v>
      </c>
      <c r="O1234" t="s">
        <v>4722</v>
      </c>
      <c r="P1234" t="s">
        <v>1723</v>
      </c>
      <c r="Q1234" t="s">
        <v>1723</v>
      </c>
      <c r="R1234">
        <v>72116</v>
      </c>
      <c r="S1234">
        <v>1.1000000000000001</v>
      </c>
      <c r="T1234">
        <v>24138</v>
      </c>
      <c r="U1234">
        <v>0.37</v>
      </c>
      <c r="V1234">
        <v>65344</v>
      </c>
      <c r="W1234">
        <v>495</v>
      </c>
      <c r="X1234">
        <v>422091</v>
      </c>
      <c r="Y1234">
        <v>8</v>
      </c>
      <c r="Z1234">
        <v>6.5</v>
      </c>
      <c r="AA1234">
        <v>89</v>
      </c>
      <c r="AB1234">
        <v>351001</v>
      </c>
      <c r="AC1234">
        <v>1.4</v>
      </c>
      <c r="AD1234">
        <v>5.4</v>
      </c>
      <c r="AE1234">
        <v>75</v>
      </c>
      <c r="AF1234">
        <v>55</v>
      </c>
      <c r="AG1234">
        <v>85</v>
      </c>
      <c r="AH1234" s="1">
        <f t="shared" si="19"/>
        <v>71.666666666666671</v>
      </c>
      <c r="AI1234">
        <v>75760.1973</v>
      </c>
      <c r="AJ1234">
        <v>1.135</v>
      </c>
      <c r="AK1234">
        <v>13.893700000000001</v>
      </c>
      <c r="AL1234">
        <v>0</v>
      </c>
      <c r="AM1234">
        <v>163.47489999999999</v>
      </c>
      <c r="AN1234">
        <v>3108600.39</v>
      </c>
      <c r="AO1234">
        <v>31089.0203</v>
      </c>
      <c r="AP1234">
        <v>0.4657</v>
      </c>
      <c r="AQ1234">
        <v>0</v>
      </c>
      <c r="AR1234">
        <v>0</v>
      </c>
      <c r="AS1234">
        <v>0</v>
      </c>
      <c r="AT1234">
        <v>2670019.1519999998</v>
      </c>
      <c r="AU1234" s="1">
        <v>70.903839074999453</v>
      </c>
      <c r="AV1234" s="1">
        <v>53.79486168636226</v>
      </c>
      <c r="AW1234" s="3">
        <v>100</v>
      </c>
      <c r="AX1234" s="1">
        <v>74.899566920453907</v>
      </c>
      <c r="AY1234" s="1">
        <v>102.038897399169</v>
      </c>
      <c r="AZ1234" s="1">
        <v>98.424435035714367</v>
      </c>
      <c r="BA1234" s="1">
        <v>67.060517511540255</v>
      </c>
      <c r="BB1234" s="1">
        <f>BA1234-(((100-AH1234)/100)*4.9)</f>
        <v>65.672184178206919</v>
      </c>
    </row>
    <row r="1235" spans="1:54" x14ac:dyDescent="0.3">
      <c r="A1235">
        <v>1</v>
      </c>
      <c r="B1235" t="s">
        <v>2342</v>
      </c>
      <c r="C1235">
        <v>4</v>
      </c>
      <c r="D1235" t="s">
        <v>2347</v>
      </c>
      <c r="E1235" t="s">
        <v>3157</v>
      </c>
      <c r="F1235" t="s">
        <v>3114</v>
      </c>
      <c r="G1235" t="s">
        <v>3089</v>
      </c>
      <c r="H1235" t="s">
        <v>3090</v>
      </c>
      <c r="I1235" t="s">
        <v>2344</v>
      </c>
      <c r="J1235" t="s">
        <v>3274</v>
      </c>
      <c r="K1235" t="s">
        <v>3578</v>
      </c>
      <c r="L1235" t="s">
        <v>4188</v>
      </c>
      <c r="M1235" t="s">
        <v>3276</v>
      </c>
      <c r="N1235" t="s">
        <v>3277</v>
      </c>
      <c r="O1235" t="s">
        <v>4711</v>
      </c>
      <c r="P1235" t="s">
        <v>2343</v>
      </c>
      <c r="Q1235" t="s">
        <v>2343</v>
      </c>
      <c r="R1235">
        <v>48432</v>
      </c>
      <c r="S1235">
        <v>0.74</v>
      </c>
      <c r="T1235">
        <v>59842</v>
      </c>
      <c r="U1235">
        <v>0.91</v>
      </c>
      <c r="V1235">
        <v>65428</v>
      </c>
      <c r="W1235">
        <v>136</v>
      </c>
      <c r="X1235">
        <v>158066</v>
      </c>
      <c r="Y1235">
        <v>2</v>
      </c>
      <c r="Z1235">
        <v>2.4</v>
      </c>
      <c r="AA1235">
        <v>0</v>
      </c>
      <c r="AB1235">
        <v>379742</v>
      </c>
      <c r="AC1235">
        <v>0</v>
      </c>
      <c r="AD1235">
        <v>5.8</v>
      </c>
      <c r="AE1235">
        <v>45</v>
      </c>
      <c r="AF1235">
        <v>29</v>
      </c>
      <c r="AG1235">
        <v>100</v>
      </c>
      <c r="AH1235" s="1">
        <f t="shared" si="19"/>
        <v>58</v>
      </c>
      <c r="AI1235">
        <v>54200.920299999998</v>
      </c>
      <c r="AJ1235">
        <v>0.83799999999999997</v>
      </c>
      <c r="AK1235">
        <v>0</v>
      </c>
      <c r="AL1235">
        <v>0</v>
      </c>
      <c r="AM1235">
        <v>44.762900000000002</v>
      </c>
      <c r="AN1235">
        <v>1431089.774</v>
      </c>
      <c r="AO1235">
        <v>62592.269</v>
      </c>
      <c r="AP1235">
        <v>0.96779999999999999</v>
      </c>
      <c r="AQ1235">
        <v>0</v>
      </c>
      <c r="AR1235">
        <v>0</v>
      </c>
      <c r="AS1235">
        <v>90.177999999999997</v>
      </c>
      <c r="AT1235">
        <v>2260657.602</v>
      </c>
      <c r="AU1235" s="1">
        <v>46.407603581042032</v>
      </c>
      <c r="AV1235" s="1">
        <v>38.764563992203129</v>
      </c>
      <c r="AW1235" s="3">
        <v>33.172225766983921</v>
      </c>
      <c r="AX1235" s="1">
        <v>39.448131113409694</v>
      </c>
      <c r="AY1235" s="1">
        <v>82.134403779966803</v>
      </c>
      <c r="AZ1235" s="1">
        <v>81.226125746667947</v>
      </c>
      <c r="BA1235" s="1">
        <v>36.694568814483169</v>
      </c>
      <c r="BB1235" s="1">
        <f>BA1235-(((100-AH1235)/100)*8.5)</f>
        <v>33.124568814483169</v>
      </c>
    </row>
    <row r="1236" spans="1:54" x14ac:dyDescent="0.3">
      <c r="A1236">
        <v>1</v>
      </c>
      <c r="B1236" t="s">
        <v>933</v>
      </c>
      <c r="C1236">
        <v>4</v>
      </c>
      <c r="D1236" t="s">
        <v>2696</v>
      </c>
      <c r="E1236" t="s">
        <v>3160</v>
      </c>
      <c r="F1236" t="s">
        <v>3114</v>
      </c>
      <c r="G1236" t="s">
        <v>3089</v>
      </c>
      <c r="H1236" t="s">
        <v>3090</v>
      </c>
      <c r="I1236" t="s">
        <v>858</v>
      </c>
      <c r="J1236" t="s">
        <v>3274</v>
      </c>
      <c r="K1236" t="s">
        <v>3587</v>
      </c>
      <c r="L1236" t="s">
        <v>4194</v>
      </c>
      <c r="M1236" t="s">
        <v>3276</v>
      </c>
      <c r="N1236" t="s">
        <v>3277</v>
      </c>
      <c r="O1236" t="s">
        <v>4720</v>
      </c>
      <c r="P1236" t="s">
        <v>857</v>
      </c>
      <c r="Q1236" t="s">
        <v>857</v>
      </c>
      <c r="R1236">
        <v>93877</v>
      </c>
      <c r="S1236">
        <v>1.43</v>
      </c>
      <c r="T1236">
        <v>30051</v>
      </c>
      <c r="U1236">
        <v>0.46</v>
      </c>
      <c r="V1236">
        <v>65640</v>
      </c>
      <c r="W1236">
        <v>659</v>
      </c>
      <c r="X1236">
        <v>411870</v>
      </c>
      <c r="Y1236">
        <v>10</v>
      </c>
      <c r="Z1236">
        <v>6.3</v>
      </c>
      <c r="AA1236">
        <v>104</v>
      </c>
      <c r="AB1236">
        <v>274105</v>
      </c>
      <c r="AC1236">
        <v>1.6</v>
      </c>
      <c r="AD1236">
        <v>4.2</v>
      </c>
      <c r="AE1236">
        <v>76</v>
      </c>
      <c r="AF1236">
        <v>60</v>
      </c>
      <c r="AG1236">
        <v>86</v>
      </c>
      <c r="AH1236" s="1">
        <f t="shared" si="19"/>
        <v>74</v>
      </c>
      <c r="AI1236">
        <v>91383.396500000003</v>
      </c>
      <c r="AJ1236">
        <v>1.3913</v>
      </c>
      <c r="AK1236">
        <v>0</v>
      </c>
      <c r="AL1236">
        <v>0</v>
      </c>
      <c r="AM1236">
        <v>159.54429999999999</v>
      </c>
      <c r="AN1236">
        <v>2826027.6858999999</v>
      </c>
      <c r="AO1236">
        <v>26773.863499999999</v>
      </c>
      <c r="AP1236">
        <v>0.40760000000000002</v>
      </c>
      <c r="AQ1236">
        <v>0</v>
      </c>
      <c r="AR1236">
        <v>0</v>
      </c>
      <c r="AS1236">
        <v>22.673100000000002</v>
      </c>
      <c r="AT1236">
        <v>1382919.0930999999</v>
      </c>
      <c r="AU1236" s="1">
        <v>77.340483775605492</v>
      </c>
      <c r="AV1236" s="1">
        <v>67.143345693989346</v>
      </c>
      <c r="AW1236" s="3">
        <v>87.557115840748466</v>
      </c>
      <c r="AX1236" s="1">
        <v>77.346981770114439</v>
      </c>
      <c r="AY1236" s="1">
        <v>99.254410205706506</v>
      </c>
      <c r="AZ1236" s="1">
        <v>98.914614932258218</v>
      </c>
      <c r="BA1236" s="1">
        <v>46.544675880864325</v>
      </c>
      <c r="BB1236" s="1">
        <f>BA1236-(((100-AH1236)/100)*8.5)</f>
        <v>44.334675880864324</v>
      </c>
    </row>
    <row r="1237" spans="1:54" x14ac:dyDescent="0.3">
      <c r="A1237">
        <v>1</v>
      </c>
      <c r="B1237" t="s">
        <v>2240</v>
      </c>
      <c r="C1237">
        <v>2</v>
      </c>
      <c r="D1237" t="s">
        <v>2682</v>
      </c>
      <c r="E1237" t="s">
        <v>3160</v>
      </c>
      <c r="F1237" t="s">
        <v>3115</v>
      </c>
      <c r="G1237" t="s">
        <v>3089</v>
      </c>
      <c r="H1237" t="s">
        <v>3090</v>
      </c>
      <c r="I1237" t="s">
        <v>2242</v>
      </c>
      <c r="J1237" t="s">
        <v>3274</v>
      </c>
      <c r="K1237" t="s">
        <v>3588</v>
      </c>
      <c r="L1237" t="s">
        <v>4187</v>
      </c>
      <c r="M1237" t="s">
        <v>3276</v>
      </c>
      <c r="N1237" t="s">
        <v>3277</v>
      </c>
      <c r="O1237" t="s">
        <v>4721</v>
      </c>
      <c r="P1237" t="s">
        <v>2241</v>
      </c>
      <c r="Q1237" t="s">
        <v>2241</v>
      </c>
      <c r="R1237">
        <v>80898</v>
      </c>
      <c r="S1237">
        <v>1.25</v>
      </c>
      <c r="T1237">
        <v>40851</v>
      </c>
      <c r="U1237">
        <v>0.63</v>
      </c>
      <c r="V1237">
        <v>64795</v>
      </c>
      <c r="W1237">
        <v>464</v>
      </c>
      <c r="X1237">
        <v>396424</v>
      </c>
      <c r="Y1237">
        <v>7</v>
      </c>
      <c r="Z1237">
        <v>6.1</v>
      </c>
      <c r="AA1237">
        <v>182</v>
      </c>
      <c r="AB1237">
        <v>484891</v>
      </c>
      <c r="AC1237">
        <v>2.8</v>
      </c>
      <c r="AD1237">
        <v>7.5</v>
      </c>
      <c r="AE1237">
        <v>66</v>
      </c>
      <c r="AF1237">
        <v>45</v>
      </c>
      <c r="AG1237">
        <v>72</v>
      </c>
      <c r="AH1237" s="1">
        <f t="shared" si="19"/>
        <v>61</v>
      </c>
      <c r="AI1237">
        <v>82605.909799999994</v>
      </c>
      <c r="AJ1237">
        <v>1.2445999999999999</v>
      </c>
      <c r="AK1237">
        <v>0</v>
      </c>
      <c r="AL1237">
        <v>0</v>
      </c>
      <c r="AM1237">
        <v>197.44460000000001</v>
      </c>
      <c r="AN1237">
        <v>3329800.6660000002</v>
      </c>
      <c r="AO1237">
        <v>40940.955800000003</v>
      </c>
      <c r="AP1237">
        <v>0.61680000000000001</v>
      </c>
      <c r="AQ1237">
        <v>0</v>
      </c>
      <c r="AR1237">
        <v>0</v>
      </c>
      <c r="AS1237">
        <v>51.139400000000002</v>
      </c>
      <c r="AT1237">
        <v>2415046.3450000002</v>
      </c>
      <c r="AU1237" s="1">
        <v>66.862003660576889</v>
      </c>
      <c r="AV1237" s="1">
        <v>57.961520291562728</v>
      </c>
      <c r="AW1237" s="3">
        <v>79.427718598139862</v>
      </c>
      <c r="AX1237" s="1">
        <v>68.083747516759828</v>
      </c>
      <c r="AY1237" s="1">
        <v>99.996430144623702</v>
      </c>
      <c r="AZ1237" s="1">
        <v>99.996430144623702</v>
      </c>
      <c r="BA1237" s="1">
        <v>62.698513530682249</v>
      </c>
      <c r="BB1237" s="1">
        <f>BA1237-(((100-AH1237)/100)*14.1)</f>
        <v>57.199513530682246</v>
      </c>
    </row>
    <row r="1238" spans="1:54" x14ac:dyDescent="0.3">
      <c r="A1238">
        <v>1</v>
      </c>
      <c r="B1238" t="s">
        <v>1722</v>
      </c>
      <c r="C1238">
        <v>4</v>
      </c>
      <c r="D1238" t="s">
        <v>2682</v>
      </c>
      <c r="E1238" t="s">
        <v>3160</v>
      </c>
      <c r="F1238" t="s">
        <v>3116</v>
      </c>
      <c r="G1238" t="s">
        <v>3089</v>
      </c>
      <c r="H1238" t="s">
        <v>3090</v>
      </c>
      <c r="I1238" t="s">
        <v>1724</v>
      </c>
      <c r="J1238" t="s">
        <v>3274</v>
      </c>
      <c r="K1238" t="s">
        <v>3589</v>
      </c>
      <c r="L1238" t="s">
        <v>4195</v>
      </c>
      <c r="M1238" t="s">
        <v>3276</v>
      </c>
      <c r="N1238" t="s">
        <v>3277</v>
      </c>
      <c r="O1238" t="s">
        <v>4722</v>
      </c>
      <c r="P1238" t="s">
        <v>1723</v>
      </c>
      <c r="Q1238" t="s">
        <v>1723</v>
      </c>
      <c r="R1238">
        <v>0</v>
      </c>
      <c r="S1238">
        <v>0</v>
      </c>
      <c r="T1238">
        <v>33369</v>
      </c>
      <c r="U1238">
        <v>0.51</v>
      </c>
      <c r="V1238">
        <v>65909</v>
      </c>
      <c r="W1238">
        <v>0</v>
      </c>
      <c r="X1238">
        <v>0</v>
      </c>
      <c r="Y1238">
        <v>0</v>
      </c>
      <c r="Z1238">
        <v>0</v>
      </c>
      <c r="AA1238">
        <v>177</v>
      </c>
      <c r="AB1238">
        <v>528664</v>
      </c>
      <c r="AC1238">
        <v>2.7</v>
      </c>
      <c r="AD1238">
        <v>8</v>
      </c>
      <c r="AE1238">
        <v>0</v>
      </c>
      <c r="AF1238">
        <v>0</v>
      </c>
      <c r="AG1238">
        <v>0</v>
      </c>
      <c r="AH1238" s="1">
        <f t="shared" si="19"/>
        <v>0</v>
      </c>
      <c r="AI1238">
        <v>77144.093599999993</v>
      </c>
      <c r="AJ1238">
        <v>1.1637999999999999</v>
      </c>
      <c r="AK1238">
        <v>0</v>
      </c>
      <c r="AL1238">
        <v>9.5771999999999995</v>
      </c>
      <c r="AM1238">
        <v>195.02590000000001</v>
      </c>
      <c r="AN1238">
        <v>2866588.0079000001</v>
      </c>
      <c r="AO1238">
        <v>30534.668399999999</v>
      </c>
      <c r="AP1238">
        <v>0.46060000000000001</v>
      </c>
      <c r="AQ1238">
        <v>0</v>
      </c>
      <c r="AR1238">
        <v>8.3827999999999996</v>
      </c>
      <c r="AS1238">
        <v>30.603200000000001</v>
      </c>
      <c r="AT1238">
        <v>2509085.1740999999</v>
      </c>
      <c r="AU1238" s="1">
        <v>71.64281253530757</v>
      </c>
      <c r="AV1238" s="1">
        <v>53.325191298803922</v>
      </c>
      <c r="AW1238" s="3">
        <v>86.436501320086819</v>
      </c>
      <c r="AX1238" s="1">
        <v>70.468168384732778</v>
      </c>
      <c r="AY1238" s="1">
        <v>103.859523641048</v>
      </c>
      <c r="AZ1238" s="1">
        <v>99.606939888449517</v>
      </c>
      <c r="BA1238" s="1">
        <v>5.3533190578158596</v>
      </c>
      <c r="BB1238" s="1">
        <f>BA1238-(((100-AH1238)/100)*4.9)</f>
        <v>0.45331905781585924</v>
      </c>
    </row>
    <row r="1239" spans="1:54" x14ac:dyDescent="0.3">
      <c r="A1239">
        <v>1</v>
      </c>
      <c r="B1239" t="s">
        <v>3068</v>
      </c>
      <c r="C1239">
        <v>2</v>
      </c>
      <c r="D1239" t="s">
        <v>2339</v>
      </c>
      <c r="E1239" t="s">
        <v>3160</v>
      </c>
      <c r="F1239" t="s">
        <v>3114</v>
      </c>
      <c r="G1239" t="s">
        <v>3104</v>
      </c>
      <c r="H1239" t="s">
        <v>3088</v>
      </c>
      <c r="I1239" t="s">
        <v>858</v>
      </c>
      <c r="J1239" t="s">
        <v>3274</v>
      </c>
      <c r="K1239" t="s">
        <v>3587</v>
      </c>
      <c r="L1239" t="s">
        <v>4194</v>
      </c>
      <c r="M1239" t="s">
        <v>3276</v>
      </c>
      <c r="N1239" t="s">
        <v>3277</v>
      </c>
      <c r="O1239" t="s">
        <v>4720</v>
      </c>
      <c r="P1239" t="s">
        <v>857</v>
      </c>
      <c r="Q1239" t="s">
        <v>857</v>
      </c>
      <c r="R1239">
        <v>0</v>
      </c>
      <c r="S1239">
        <v>0</v>
      </c>
      <c r="T1239">
        <v>66510</v>
      </c>
      <c r="U1239">
        <v>1.03</v>
      </c>
      <c r="V1239">
        <v>64577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 s="1">
        <f t="shared" si="19"/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69145.534599999999</v>
      </c>
      <c r="AP1239">
        <v>1.0153000000000001</v>
      </c>
      <c r="AQ1239">
        <v>0</v>
      </c>
      <c r="AR1239">
        <v>0</v>
      </c>
      <c r="AS1239">
        <v>81.761099999999999</v>
      </c>
      <c r="AT1239">
        <v>2547022.1910000001</v>
      </c>
      <c r="AU1239" s="1">
        <v>0</v>
      </c>
      <c r="AV1239" s="1">
        <v>0</v>
      </c>
      <c r="AW1239" s="3">
        <v>0</v>
      </c>
      <c r="AX1239" s="1">
        <v>0</v>
      </c>
      <c r="AY1239" s="1">
        <v>22.466821062911599</v>
      </c>
      <c r="AZ1239" s="1">
        <v>20.966821062911599</v>
      </c>
      <c r="BA1239" s="1">
        <v>-11.822583605076295</v>
      </c>
      <c r="BB1239" s="1">
        <f>BA1239-(((100-AH1239)/100)*8.5)</f>
        <v>-20.322583605076296</v>
      </c>
    </row>
    <row r="1240" spans="1:54" x14ac:dyDescent="0.3">
      <c r="A1240">
        <v>1</v>
      </c>
      <c r="B1240" t="s">
        <v>1073</v>
      </c>
      <c r="C1240">
        <v>4</v>
      </c>
      <c r="D1240" t="s">
        <v>2339</v>
      </c>
      <c r="E1240" t="s">
        <v>3160</v>
      </c>
      <c r="F1240" t="s">
        <v>3115</v>
      </c>
      <c r="G1240" t="s">
        <v>3104</v>
      </c>
      <c r="H1240" t="s">
        <v>3088</v>
      </c>
      <c r="I1240" t="s">
        <v>2242</v>
      </c>
      <c r="J1240" t="s">
        <v>3274</v>
      </c>
      <c r="K1240" t="s">
        <v>3588</v>
      </c>
      <c r="L1240" t="s">
        <v>4187</v>
      </c>
      <c r="M1240" t="s">
        <v>3276</v>
      </c>
      <c r="N1240" t="s">
        <v>3277</v>
      </c>
      <c r="O1240" t="s">
        <v>4721</v>
      </c>
      <c r="P1240" t="s">
        <v>2241</v>
      </c>
      <c r="Q1240" t="s">
        <v>2241</v>
      </c>
      <c r="R1240">
        <v>0</v>
      </c>
      <c r="S1240">
        <v>0</v>
      </c>
      <c r="T1240">
        <v>83094</v>
      </c>
      <c r="U1240">
        <v>1.26</v>
      </c>
      <c r="V1240">
        <v>66094</v>
      </c>
      <c r="W1240">
        <v>0</v>
      </c>
      <c r="X1240">
        <v>0</v>
      </c>
      <c r="Y1240">
        <v>0</v>
      </c>
      <c r="Z1240">
        <v>0</v>
      </c>
      <c r="AA1240">
        <v>649</v>
      </c>
      <c r="AB1240">
        <v>641230</v>
      </c>
      <c r="AC1240">
        <v>9.8000000000000007</v>
      </c>
      <c r="AD1240">
        <v>9.6999999999999993</v>
      </c>
      <c r="AE1240">
        <v>0</v>
      </c>
      <c r="AF1240">
        <v>0</v>
      </c>
      <c r="AG1240">
        <v>0</v>
      </c>
      <c r="AH1240" s="1">
        <f t="shared" si="19"/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69645.596600000004</v>
      </c>
      <c r="AP1240">
        <v>1.0439000000000001</v>
      </c>
      <c r="AQ1240">
        <v>10.944599999999999</v>
      </c>
      <c r="AR1240">
        <v>0</v>
      </c>
      <c r="AS1240">
        <v>138.05770000000001</v>
      </c>
      <c r="AT1240">
        <v>3587920.6301000002</v>
      </c>
      <c r="AU1240" s="1">
        <v>0</v>
      </c>
      <c r="AV1240" s="1">
        <v>0</v>
      </c>
      <c r="AW1240" s="3">
        <v>0</v>
      </c>
      <c r="AX1240" s="1">
        <v>0</v>
      </c>
      <c r="AY1240" s="1">
        <v>40.129955485178399</v>
      </c>
      <c r="AZ1240" s="1">
        <v>40.129955485178399</v>
      </c>
      <c r="BA1240" s="1">
        <v>-0.87599766400621171</v>
      </c>
      <c r="BB1240" s="1">
        <f>BA1240-(((100-AH1240)/100)*14.1)</f>
        <v>-14.975997664006211</v>
      </c>
    </row>
    <row r="1241" spans="1:54" x14ac:dyDescent="0.3">
      <c r="A1241">
        <v>1</v>
      </c>
      <c r="B1241" t="s">
        <v>788</v>
      </c>
      <c r="C1241">
        <v>2</v>
      </c>
      <c r="D1241" t="s">
        <v>2084</v>
      </c>
      <c r="E1241" t="s">
        <v>3160</v>
      </c>
      <c r="F1241" t="s">
        <v>3116</v>
      </c>
      <c r="G1241" t="s">
        <v>3104</v>
      </c>
      <c r="H1241" t="s">
        <v>3088</v>
      </c>
      <c r="I1241" t="s">
        <v>1724</v>
      </c>
      <c r="J1241" t="s">
        <v>3274</v>
      </c>
      <c r="K1241" t="s">
        <v>3589</v>
      </c>
      <c r="L1241" t="s">
        <v>4195</v>
      </c>
      <c r="M1241" t="s">
        <v>3276</v>
      </c>
      <c r="N1241" t="s">
        <v>3277</v>
      </c>
      <c r="O1241" t="s">
        <v>4722</v>
      </c>
      <c r="P1241" t="s">
        <v>1723</v>
      </c>
      <c r="Q1241" t="s">
        <v>1723</v>
      </c>
      <c r="R1241">
        <v>0</v>
      </c>
      <c r="S1241">
        <v>0</v>
      </c>
      <c r="T1241">
        <v>60538</v>
      </c>
      <c r="U1241">
        <v>0.92</v>
      </c>
      <c r="V1241">
        <v>65723</v>
      </c>
      <c r="W1241">
        <v>0</v>
      </c>
      <c r="X1241">
        <v>0</v>
      </c>
      <c r="Y1241">
        <v>0</v>
      </c>
      <c r="Z1241">
        <v>0</v>
      </c>
      <c r="AA1241">
        <v>667</v>
      </c>
      <c r="AB1241">
        <v>674664</v>
      </c>
      <c r="AC1241">
        <v>10.1</v>
      </c>
      <c r="AD1241">
        <v>10.3</v>
      </c>
      <c r="AE1241">
        <v>0</v>
      </c>
      <c r="AF1241">
        <v>0</v>
      </c>
      <c r="AG1241">
        <v>0</v>
      </c>
      <c r="AH1241" s="1">
        <f t="shared" si="19"/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61741.783799999997</v>
      </c>
      <c r="AP1241">
        <v>0.91659999999999997</v>
      </c>
      <c r="AQ1241">
        <v>0</v>
      </c>
      <c r="AR1241">
        <v>0</v>
      </c>
      <c r="AS1241">
        <v>99.588399999999993</v>
      </c>
      <c r="AT1241">
        <v>3512473.9849999999</v>
      </c>
      <c r="AU1241" s="1">
        <v>0</v>
      </c>
      <c r="AV1241" s="1">
        <v>0</v>
      </c>
      <c r="AW1241" s="3">
        <v>0</v>
      </c>
      <c r="AX1241" s="1">
        <v>0</v>
      </c>
      <c r="AY1241" s="1">
        <v>20.057168683953702</v>
      </c>
      <c r="AZ1241" s="1">
        <v>5.6571686839537012</v>
      </c>
      <c r="BA1241" s="1">
        <v>-8.2934541707251714</v>
      </c>
      <c r="BB1241" s="1">
        <f>BA1241-(((100-AH1241)/100)*4.9)</f>
        <v>-13.193454170725172</v>
      </c>
    </row>
    <row r="1242" spans="1:54" x14ac:dyDescent="0.3">
      <c r="A1242">
        <v>1</v>
      </c>
      <c r="B1242" t="s">
        <v>856</v>
      </c>
      <c r="C1242">
        <v>4</v>
      </c>
      <c r="D1242" t="s">
        <v>2084</v>
      </c>
      <c r="E1242" t="s">
        <v>3160</v>
      </c>
      <c r="F1242" t="s">
        <v>3114</v>
      </c>
      <c r="G1242" t="s">
        <v>3104</v>
      </c>
      <c r="H1242" t="s">
        <v>3090</v>
      </c>
      <c r="I1242" t="s">
        <v>858</v>
      </c>
      <c r="J1242" t="s">
        <v>3274</v>
      </c>
      <c r="K1242" t="s">
        <v>3587</v>
      </c>
      <c r="L1242" t="s">
        <v>4194</v>
      </c>
      <c r="M1242" t="s">
        <v>3276</v>
      </c>
      <c r="N1242" t="s">
        <v>3277</v>
      </c>
      <c r="O1242" t="s">
        <v>4720</v>
      </c>
      <c r="P1242" t="s">
        <v>857</v>
      </c>
      <c r="Q1242" t="s">
        <v>857</v>
      </c>
      <c r="R1242">
        <v>0</v>
      </c>
      <c r="S1242">
        <v>0</v>
      </c>
      <c r="T1242">
        <v>75315</v>
      </c>
      <c r="U1242">
        <v>1.1499999999999999</v>
      </c>
      <c r="V1242">
        <v>65513</v>
      </c>
      <c r="W1242">
        <v>0</v>
      </c>
      <c r="X1242">
        <v>0</v>
      </c>
      <c r="Y1242">
        <v>0</v>
      </c>
      <c r="Z1242">
        <v>0</v>
      </c>
      <c r="AA1242">
        <v>416</v>
      </c>
      <c r="AB1242">
        <v>531374</v>
      </c>
      <c r="AC1242">
        <v>6.3</v>
      </c>
      <c r="AD1242">
        <v>8.1</v>
      </c>
      <c r="AE1242">
        <v>0</v>
      </c>
      <c r="AF1242">
        <v>0</v>
      </c>
      <c r="AG1242">
        <v>0</v>
      </c>
      <c r="AH1242" s="1">
        <f t="shared" si="19"/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67891.521800000002</v>
      </c>
      <c r="AP1242">
        <v>1.0146999999999999</v>
      </c>
      <c r="AQ1242">
        <v>0</v>
      </c>
      <c r="AR1242">
        <v>0</v>
      </c>
      <c r="AS1242">
        <v>97.7286</v>
      </c>
      <c r="AT1242">
        <v>2646186.0932</v>
      </c>
      <c r="AU1242" s="1">
        <v>0</v>
      </c>
      <c r="AV1242" s="1">
        <v>0</v>
      </c>
      <c r="AW1242" s="3">
        <v>0</v>
      </c>
      <c r="AX1242" s="1">
        <v>0</v>
      </c>
      <c r="AY1242" s="1">
        <v>22.925802468427499</v>
      </c>
      <c r="AZ1242" s="1">
        <v>21.425802468427499</v>
      </c>
      <c r="BA1242" s="1">
        <v>36.110570371812351</v>
      </c>
      <c r="BB1242" s="1">
        <f>BA1242-(((100-AH1242)/100)*8.5)</f>
        <v>27.610570371812351</v>
      </c>
    </row>
    <row r="1243" spans="1:54" x14ac:dyDescent="0.3">
      <c r="A1243">
        <v>1</v>
      </c>
      <c r="B1243" t="s">
        <v>2604</v>
      </c>
      <c r="C1243">
        <v>2</v>
      </c>
      <c r="D1243" t="s">
        <v>1947</v>
      </c>
      <c r="E1243" t="s">
        <v>3160</v>
      </c>
      <c r="F1243" t="s">
        <v>3115</v>
      </c>
      <c r="G1243" t="s">
        <v>3104</v>
      </c>
      <c r="H1243" t="s">
        <v>3090</v>
      </c>
      <c r="I1243" t="s">
        <v>2242</v>
      </c>
      <c r="J1243" t="s">
        <v>3274</v>
      </c>
      <c r="K1243" t="s">
        <v>3588</v>
      </c>
      <c r="L1243" t="s">
        <v>4187</v>
      </c>
      <c r="M1243" t="s">
        <v>3276</v>
      </c>
      <c r="N1243" t="s">
        <v>3277</v>
      </c>
      <c r="O1243" t="s">
        <v>4721</v>
      </c>
      <c r="P1243" t="s">
        <v>2241</v>
      </c>
      <c r="Q1243" t="s">
        <v>2241</v>
      </c>
      <c r="R1243">
        <v>0</v>
      </c>
      <c r="S1243">
        <v>0</v>
      </c>
      <c r="T1243">
        <v>75228</v>
      </c>
      <c r="U1243">
        <v>1.1599999999999999</v>
      </c>
      <c r="V1243">
        <v>64771</v>
      </c>
      <c r="W1243">
        <v>0</v>
      </c>
      <c r="X1243">
        <v>0</v>
      </c>
      <c r="Y1243">
        <v>0</v>
      </c>
      <c r="Z1243">
        <v>0</v>
      </c>
      <c r="AA1243">
        <v>487</v>
      </c>
      <c r="AB1243">
        <v>769001</v>
      </c>
      <c r="AC1243">
        <v>7.5</v>
      </c>
      <c r="AD1243">
        <v>11.9</v>
      </c>
      <c r="AE1243">
        <v>0</v>
      </c>
      <c r="AF1243">
        <v>0</v>
      </c>
      <c r="AG1243">
        <v>0</v>
      </c>
      <c r="AH1243" s="1">
        <f t="shared" si="19"/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82880.831999999995</v>
      </c>
      <c r="AP1243">
        <v>1.2225999999999999</v>
      </c>
      <c r="AQ1243">
        <v>0</v>
      </c>
      <c r="AR1243">
        <v>0</v>
      </c>
      <c r="AS1243">
        <v>157.8665</v>
      </c>
      <c r="AT1243">
        <v>3590574.6370000001</v>
      </c>
      <c r="AU1243" s="1">
        <v>0</v>
      </c>
      <c r="AV1243" s="1">
        <v>0</v>
      </c>
      <c r="AW1243" s="3">
        <v>0</v>
      </c>
      <c r="AX1243" s="1">
        <v>0</v>
      </c>
      <c r="AY1243" s="1">
        <v>23.759618688447802</v>
      </c>
      <c r="AZ1243" s="1">
        <v>23.759618688447802</v>
      </c>
      <c r="BA1243" s="1">
        <v>-5.0466550911221288</v>
      </c>
      <c r="BB1243" s="1">
        <f>BA1243-(((100-AH1243)/100)*14.1)</f>
        <v>-19.146655091122128</v>
      </c>
    </row>
    <row r="1244" spans="1:54" x14ac:dyDescent="0.3">
      <c r="A1244">
        <v>1</v>
      </c>
      <c r="B1244" t="s">
        <v>1079</v>
      </c>
      <c r="C1244">
        <v>4</v>
      </c>
      <c r="D1244" t="s">
        <v>1947</v>
      </c>
      <c r="E1244" t="s">
        <v>3160</v>
      </c>
      <c r="F1244" t="s">
        <v>3116</v>
      </c>
      <c r="G1244" t="s">
        <v>3104</v>
      </c>
      <c r="H1244" t="s">
        <v>3090</v>
      </c>
      <c r="I1244" t="s">
        <v>1724</v>
      </c>
      <c r="J1244" t="s">
        <v>3274</v>
      </c>
      <c r="K1244" t="s">
        <v>3589</v>
      </c>
      <c r="L1244" t="s">
        <v>4195</v>
      </c>
      <c r="M1244" t="s">
        <v>3276</v>
      </c>
      <c r="N1244" t="s">
        <v>3277</v>
      </c>
      <c r="O1244" t="s">
        <v>4722</v>
      </c>
      <c r="P1244" t="s">
        <v>1723</v>
      </c>
      <c r="Q1244" t="s">
        <v>1723</v>
      </c>
      <c r="R1244">
        <v>0</v>
      </c>
      <c r="S1244">
        <v>0</v>
      </c>
      <c r="T1244">
        <v>75343</v>
      </c>
      <c r="U1244">
        <v>1.1299999999999999</v>
      </c>
      <c r="V1244">
        <v>66898</v>
      </c>
      <c r="W1244">
        <v>0</v>
      </c>
      <c r="X1244">
        <v>0</v>
      </c>
      <c r="Y1244">
        <v>0</v>
      </c>
      <c r="Z1244">
        <v>0</v>
      </c>
      <c r="AA1244">
        <v>584</v>
      </c>
      <c r="AB1244">
        <v>908394</v>
      </c>
      <c r="AC1244">
        <v>8.6999999999999993</v>
      </c>
      <c r="AD1244">
        <v>13.6</v>
      </c>
      <c r="AE1244">
        <v>0</v>
      </c>
      <c r="AF1244">
        <v>0</v>
      </c>
      <c r="AG1244">
        <v>0</v>
      </c>
      <c r="AH1244" s="1">
        <f t="shared" si="19"/>
        <v>0</v>
      </c>
      <c r="AI1244">
        <v>0</v>
      </c>
      <c r="AJ1244">
        <v>0</v>
      </c>
      <c r="AK1244">
        <v>0</v>
      </c>
      <c r="AL1244">
        <v>0</v>
      </c>
      <c r="AM1244">
        <v>32.6205</v>
      </c>
      <c r="AN1244">
        <v>184357.09450000001</v>
      </c>
      <c r="AO1244">
        <v>65167.666899999997</v>
      </c>
      <c r="AP1244">
        <v>0.97199999999999998</v>
      </c>
      <c r="AQ1244">
        <v>0</v>
      </c>
      <c r="AR1244">
        <v>0</v>
      </c>
      <c r="AS1244">
        <v>103.68210000000001</v>
      </c>
      <c r="AT1244">
        <v>3703359.1941999998</v>
      </c>
      <c r="AU1244" s="1">
        <v>0</v>
      </c>
      <c r="AV1244" s="1">
        <v>4.7420408489130397</v>
      </c>
      <c r="AW1244" s="3">
        <v>23.932412147677297</v>
      </c>
      <c r="AX1244" s="1">
        <v>9.5581509988634448</v>
      </c>
      <c r="AY1244" s="1">
        <v>27.6762600155161</v>
      </c>
      <c r="AZ1244" s="1">
        <v>14.652633759352433</v>
      </c>
      <c r="BA1244" s="1">
        <v>-14.307961845435074</v>
      </c>
      <c r="BB1244" s="1">
        <f>BA1244-(((100-AH1244)/100)*4.9)</f>
        <v>-19.207961845435072</v>
      </c>
    </row>
    <row r="1245" spans="1:54" x14ac:dyDescent="0.3">
      <c r="A1245">
        <v>1</v>
      </c>
      <c r="B1245" t="s">
        <v>2379</v>
      </c>
      <c r="C1245">
        <v>2</v>
      </c>
      <c r="D1245" t="s">
        <v>2368</v>
      </c>
      <c r="E1245" t="s">
        <v>3157</v>
      </c>
      <c r="F1245" t="s">
        <v>3115</v>
      </c>
      <c r="G1245" t="s">
        <v>3089</v>
      </c>
      <c r="H1245" t="s">
        <v>3090</v>
      </c>
      <c r="I1245" t="s">
        <v>2381</v>
      </c>
      <c r="J1245" t="s">
        <v>3274</v>
      </c>
      <c r="K1245" t="s">
        <v>3579</v>
      </c>
      <c r="L1245" t="s">
        <v>4178</v>
      </c>
      <c r="M1245" t="s">
        <v>3276</v>
      </c>
      <c r="N1245" t="s">
        <v>3277</v>
      </c>
      <c r="O1245" t="s">
        <v>4712</v>
      </c>
      <c r="P1245" t="s">
        <v>2380</v>
      </c>
      <c r="Q1245" t="s">
        <v>2380</v>
      </c>
      <c r="R1245">
        <v>42004</v>
      </c>
      <c r="S1245">
        <v>0.65</v>
      </c>
      <c r="T1245">
        <v>61130</v>
      </c>
      <c r="U1245">
        <v>0.94</v>
      </c>
      <c r="V1245">
        <v>65038</v>
      </c>
      <c r="W1245">
        <v>145</v>
      </c>
      <c r="X1245">
        <v>49235</v>
      </c>
      <c r="Y1245">
        <v>2</v>
      </c>
      <c r="Z1245">
        <v>0.8</v>
      </c>
      <c r="AA1245">
        <v>390</v>
      </c>
      <c r="AB1245">
        <v>258659</v>
      </c>
      <c r="AC1245">
        <v>6</v>
      </c>
      <c r="AD1245">
        <v>4</v>
      </c>
      <c r="AE1245">
        <v>41</v>
      </c>
      <c r="AF1245">
        <v>16</v>
      </c>
      <c r="AG1245">
        <v>27</v>
      </c>
      <c r="AH1245" s="1">
        <f t="shared" si="19"/>
        <v>28</v>
      </c>
      <c r="AI1245">
        <v>47662.828200000004</v>
      </c>
      <c r="AJ1245">
        <v>0.71989999999999998</v>
      </c>
      <c r="AK1245">
        <v>0</v>
      </c>
      <c r="AL1245">
        <v>0</v>
      </c>
      <c r="AM1245">
        <v>44.009099999999997</v>
      </c>
      <c r="AN1245">
        <v>1490768.4180000001</v>
      </c>
      <c r="AO1245">
        <v>61769.087500000001</v>
      </c>
      <c r="AP1245">
        <v>0.93300000000000005</v>
      </c>
      <c r="AQ1245">
        <v>0</v>
      </c>
      <c r="AR1245">
        <v>0</v>
      </c>
      <c r="AS1245">
        <v>101.82510000000001</v>
      </c>
      <c r="AT1245">
        <v>2924716.8309999998</v>
      </c>
      <c r="AU1245" s="1">
        <v>43.554778233677581</v>
      </c>
      <c r="AV1245" s="1">
        <v>33.762278298577101</v>
      </c>
      <c r="AW1245" s="3">
        <v>30.17748923092114</v>
      </c>
      <c r="AX1245" s="1">
        <v>35.831515254391938</v>
      </c>
      <c r="AY1245" s="1">
        <v>83.610793967709299</v>
      </c>
      <c r="AZ1245" s="1">
        <v>83.610793967709299</v>
      </c>
      <c r="BA1245" s="1">
        <v>32.079786558251811</v>
      </c>
      <c r="BB1245" s="1">
        <f>BA1245-(((100-AH1245)/100)*14.1)</f>
        <v>21.92778655825181</v>
      </c>
    </row>
    <row r="1246" spans="1:54" x14ac:dyDescent="0.3">
      <c r="A1246">
        <v>1</v>
      </c>
      <c r="B1246" t="s">
        <v>2677</v>
      </c>
      <c r="C1246">
        <v>4</v>
      </c>
      <c r="D1246" t="s">
        <v>2368</v>
      </c>
      <c r="E1246" t="s">
        <v>3157</v>
      </c>
      <c r="F1246" t="s">
        <v>3116</v>
      </c>
      <c r="G1246" t="s">
        <v>3089</v>
      </c>
      <c r="H1246" t="s">
        <v>3090</v>
      </c>
      <c r="I1246" t="s">
        <v>1392</v>
      </c>
      <c r="J1246" t="s">
        <v>3274</v>
      </c>
      <c r="K1246" t="s">
        <v>3580</v>
      </c>
      <c r="L1246" t="s">
        <v>4189</v>
      </c>
      <c r="M1246" t="s">
        <v>3276</v>
      </c>
      <c r="N1246" t="s">
        <v>3277</v>
      </c>
      <c r="O1246" t="s">
        <v>4713</v>
      </c>
      <c r="P1246" t="s">
        <v>1391</v>
      </c>
      <c r="Q1246" t="s">
        <v>1391</v>
      </c>
      <c r="R1246">
        <v>26412</v>
      </c>
      <c r="S1246">
        <v>0.41</v>
      </c>
      <c r="T1246">
        <v>66832</v>
      </c>
      <c r="U1246">
        <v>1.04</v>
      </c>
      <c r="V1246">
        <v>64547</v>
      </c>
      <c r="W1246">
        <v>55</v>
      </c>
      <c r="X1246">
        <v>115888</v>
      </c>
      <c r="Y1246">
        <v>1</v>
      </c>
      <c r="Z1246">
        <v>1.8</v>
      </c>
      <c r="AA1246">
        <v>515</v>
      </c>
      <c r="AB1246">
        <v>727270</v>
      </c>
      <c r="AC1246">
        <v>8</v>
      </c>
      <c r="AD1246">
        <v>11.3</v>
      </c>
      <c r="AE1246">
        <v>28</v>
      </c>
      <c r="AF1246">
        <v>14</v>
      </c>
      <c r="AG1246">
        <v>10</v>
      </c>
      <c r="AH1246" s="1">
        <f t="shared" si="19"/>
        <v>17.333333333333332</v>
      </c>
      <c r="AI1246">
        <v>28120.159</v>
      </c>
      <c r="AJ1246">
        <v>0.42570000000000002</v>
      </c>
      <c r="AK1246">
        <v>0</v>
      </c>
      <c r="AL1246">
        <v>0</v>
      </c>
      <c r="AM1246">
        <v>0</v>
      </c>
      <c r="AN1246">
        <v>1207746.8565</v>
      </c>
      <c r="AO1246">
        <v>60533.355300000003</v>
      </c>
      <c r="AP1246">
        <v>0.9163</v>
      </c>
      <c r="AQ1246">
        <v>0</v>
      </c>
      <c r="AR1246">
        <v>0</v>
      </c>
      <c r="AS1246">
        <v>103.389</v>
      </c>
      <c r="AT1246">
        <v>3346161.0364000001</v>
      </c>
      <c r="AU1246" s="1">
        <v>31.719170099498239</v>
      </c>
      <c r="AV1246" s="1">
        <v>26.521108571014331</v>
      </c>
      <c r="AW1246" s="3">
        <v>0</v>
      </c>
      <c r="AX1246" s="1">
        <v>19.413426223504189</v>
      </c>
      <c r="AY1246" s="1">
        <v>90.4496169098949</v>
      </c>
      <c r="AZ1246" s="1">
        <v>78.845150286079502</v>
      </c>
      <c r="BA1246" s="1">
        <v>6.1319836480436152</v>
      </c>
      <c r="BB1246" s="1">
        <f>BA1246-(((100-AH1246)/100)*4.9)</f>
        <v>2.0813169813769479</v>
      </c>
    </row>
    <row r="1247" spans="1:54" x14ac:dyDescent="0.3">
      <c r="A1247">
        <v>1</v>
      </c>
      <c r="B1247" t="s">
        <v>2576</v>
      </c>
      <c r="C1247">
        <v>2</v>
      </c>
      <c r="D1247" t="s">
        <v>450</v>
      </c>
      <c r="E1247" t="s">
        <v>3157</v>
      </c>
      <c r="F1247" t="s">
        <v>3114</v>
      </c>
      <c r="G1247" t="s">
        <v>3104</v>
      </c>
      <c r="H1247" t="s">
        <v>3088</v>
      </c>
      <c r="I1247" t="s">
        <v>2344</v>
      </c>
      <c r="J1247" t="s">
        <v>3274</v>
      </c>
      <c r="K1247" t="s">
        <v>3578</v>
      </c>
      <c r="L1247" t="s">
        <v>4188</v>
      </c>
      <c r="M1247" t="s">
        <v>3276</v>
      </c>
      <c r="N1247" t="s">
        <v>3277</v>
      </c>
      <c r="O1247" t="s">
        <v>4711</v>
      </c>
      <c r="P1247" t="s">
        <v>2343</v>
      </c>
      <c r="Q1247" t="s">
        <v>2343</v>
      </c>
      <c r="R1247">
        <v>0</v>
      </c>
      <c r="S1247">
        <v>0</v>
      </c>
      <c r="T1247">
        <v>61285</v>
      </c>
      <c r="U1247">
        <v>0.93</v>
      </c>
      <c r="V1247">
        <v>65554</v>
      </c>
      <c r="W1247">
        <v>0</v>
      </c>
      <c r="X1247">
        <v>0</v>
      </c>
      <c r="Y1247">
        <v>0</v>
      </c>
      <c r="Z1247">
        <v>0</v>
      </c>
      <c r="AA1247">
        <v>322</v>
      </c>
      <c r="AB1247">
        <v>213731</v>
      </c>
      <c r="AC1247">
        <v>4.9000000000000004</v>
      </c>
      <c r="AD1247">
        <v>3.3</v>
      </c>
      <c r="AE1247">
        <v>0</v>
      </c>
      <c r="AF1247">
        <v>0</v>
      </c>
      <c r="AG1247">
        <v>0</v>
      </c>
      <c r="AH1247" s="1">
        <f t="shared" si="19"/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58523.338100000001</v>
      </c>
      <c r="AP1247">
        <v>0.85509999999999997</v>
      </c>
      <c r="AQ1247">
        <v>4.8708999999999998</v>
      </c>
      <c r="AR1247">
        <v>0</v>
      </c>
      <c r="AS1247">
        <v>72.508600000000001</v>
      </c>
      <c r="AT1247">
        <v>2290721.8119999999</v>
      </c>
      <c r="AU1247" s="1">
        <v>0</v>
      </c>
      <c r="AV1247" s="1">
        <v>0</v>
      </c>
      <c r="AW1247" s="3">
        <v>0</v>
      </c>
      <c r="AX1247" s="1">
        <v>0</v>
      </c>
      <c r="AY1247" s="1">
        <v>25.1442125950872</v>
      </c>
      <c r="AZ1247" s="1">
        <v>23.6442125950872</v>
      </c>
      <c r="BA1247" s="1">
        <v>-12.387244314572477</v>
      </c>
      <c r="BB1247" s="1">
        <f>BA1247-(((100-AH1247)/100)*8.5)</f>
        <v>-20.887244314572477</v>
      </c>
    </row>
    <row r="1248" spans="1:54" x14ac:dyDescent="0.3">
      <c r="A1248">
        <v>1</v>
      </c>
      <c r="B1248" t="s">
        <v>2474</v>
      </c>
      <c r="C1248">
        <v>4</v>
      </c>
      <c r="D1248" t="s">
        <v>450</v>
      </c>
      <c r="E1248" t="s">
        <v>3157</v>
      </c>
      <c r="F1248" t="s">
        <v>3115</v>
      </c>
      <c r="G1248" t="s">
        <v>3104</v>
      </c>
      <c r="H1248" t="s">
        <v>3088</v>
      </c>
      <c r="I1248" t="s">
        <v>2381</v>
      </c>
      <c r="J1248" t="s">
        <v>3274</v>
      </c>
      <c r="K1248" t="s">
        <v>3579</v>
      </c>
      <c r="L1248" t="s">
        <v>4178</v>
      </c>
      <c r="M1248" t="s">
        <v>3276</v>
      </c>
      <c r="N1248" t="s">
        <v>3277</v>
      </c>
      <c r="O1248" t="s">
        <v>4712</v>
      </c>
      <c r="P1248" t="s">
        <v>2380</v>
      </c>
      <c r="Q1248" t="s">
        <v>2380</v>
      </c>
      <c r="R1248">
        <v>0</v>
      </c>
      <c r="S1248">
        <v>0</v>
      </c>
      <c r="T1248">
        <v>79711</v>
      </c>
      <c r="U1248">
        <v>1.24</v>
      </c>
      <c r="V1248">
        <v>64436</v>
      </c>
      <c r="W1248">
        <v>0</v>
      </c>
      <c r="X1248">
        <v>0</v>
      </c>
      <c r="Y1248">
        <v>0</v>
      </c>
      <c r="Z1248">
        <v>0</v>
      </c>
      <c r="AA1248">
        <v>525</v>
      </c>
      <c r="AB1248">
        <v>665162</v>
      </c>
      <c r="AC1248">
        <v>8.1</v>
      </c>
      <c r="AD1248">
        <v>10.3</v>
      </c>
      <c r="AE1248">
        <v>0</v>
      </c>
      <c r="AF1248">
        <v>0</v>
      </c>
      <c r="AG1248">
        <v>0</v>
      </c>
      <c r="AH1248" s="1">
        <f t="shared" si="19"/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64628.2405</v>
      </c>
      <c r="AP1248">
        <v>0.97340000000000004</v>
      </c>
      <c r="AQ1248">
        <v>0</v>
      </c>
      <c r="AR1248">
        <v>0</v>
      </c>
      <c r="AS1248">
        <v>102.91030000000001</v>
      </c>
      <c r="AT1248">
        <v>3156770.6779999998</v>
      </c>
      <c r="AU1248" s="1">
        <v>0</v>
      </c>
      <c r="AV1248" s="1">
        <v>0</v>
      </c>
      <c r="AW1248" s="3">
        <v>0</v>
      </c>
      <c r="AX1248" s="1">
        <v>0</v>
      </c>
      <c r="AY1248" s="1">
        <v>34.759873040643399</v>
      </c>
      <c r="AZ1248" s="1">
        <v>34.759873040643399</v>
      </c>
      <c r="BA1248" s="1">
        <v>-1.0706638115631588</v>
      </c>
      <c r="BB1248" s="1">
        <f>BA1248-(((100-AH1248)/100)*14.1)</f>
        <v>-15.170663811563159</v>
      </c>
    </row>
    <row r="1249" spans="1:54" x14ac:dyDescent="0.3">
      <c r="A1249">
        <v>1</v>
      </c>
      <c r="B1249" t="s">
        <v>2555</v>
      </c>
      <c r="C1249">
        <v>2</v>
      </c>
      <c r="D1249" t="s">
        <v>751</v>
      </c>
      <c r="E1249" t="s">
        <v>3157</v>
      </c>
      <c r="F1249" t="s">
        <v>3116</v>
      </c>
      <c r="G1249" t="s">
        <v>3104</v>
      </c>
      <c r="H1249" t="s">
        <v>3088</v>
      </c>
      <c r="I1249" t="s">
        <v>1392</v>
      </c>
      <c r="J1249" t="s">
        <v>3274</v>
      </c>
      <c r="K1249" t="s">
        <v>3580</v>
      </c>
      <c r="L1249" t="s">
        <v>4189</v>
      </c>
      <c r="M1249" t="s">
        <v>3276</v>
      </c>
      <c r="N1249" t="s">
        <v>3277</v>
      </c>
      <c r="O1249" t="s">
        <v>4713</v>
      </c>
      <c r="P1249" t="s">
        <v>1391</v>
      </c>
      <c r="Q1249" t="s">
        <v>1391</v>
      </c>
      <c r="R1249">
        <v>0</v>
      </c>
      <c r="S1249">
        <v>0</v>
      </c>
      <c r="T1249">
        <v>63157</v>
      </c>
      <c r="U1249">
        <v>0.97</v>
      </c>
      <c r="V1249">
        <v>65060</v>
      </c>
      <c r="W1249">
        <v>0</v>
      </c>
      <c r="X1249">
        <v>0</v>
      </c>
      <c r="Y1249">
        <v>0</v>
      </c>
      <c r="Z1249">
        <v>0</v>
      </c>
      <c r="AA1249">
        <v>492</v>
      </c>
      <c r="AB1249">
        <v>378253</v>
      </c>
      <c r="AC1249">
        <v>7.6</v>
      </c>
      <c r="AD1249">
        <v>5.8</v>
      </c>
      <c r="AE1249">
        <v>0</v>
      </c>
      <c r="AF1249">
        <v>0</v>
      </c>
      <c r="AG1249">
        <v>0</v>
      </c>
      <c r="AH1249" s="1">
        <f t="shared" si="19"/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342210.0551</v>
      </c>
      <c r="AO1249">
        <v>64536.855799999998</v>
      </c>
      <c r="AP1249">
        <v>0.95530000000000004</v>
      </c>
      <c r="AQ1249">
        <v>0</v>
      </c>
      <c r="AR1249">
        <v>0</v>
      </c>
      <c r="AS1249">
        <v>114.8809</v>
      </c>
      <c r="AT1249">
        <v>3419106.18</v>
      </c>
      <c r="AU1249" s="1">
        <v>0</v>
      </c>
      <c r="AV1249" s="1">
        <v>9.0981463325670564</v>
      </c>
      <c r="AW1249" s="3">
        <v>0</v>
      </c>
      <c r="AX1249" s="1">
        <v>3.0327154441890189</v>
      </c>
      <c r="AY1249" s="1">
        <v>27.018386667610098</v>
      </c>
      <c r="AZ1249" s="1">
        <v>13.055097691573318</v>
      </c>
      <c r="BA1249" s="1">
        <v>-10.552097008709886</v>
      </c>
      <c r="BB1249" s="1">
        <f>BA1249-(((100-AH1249)/100)*4.9)</f>
        <v>-15.452097008709886</v>
      </c>
    </row>
    <row r="1250" spans="1:54" x14ac:dyDescent="0.3">
      <c r="A1250">
        <v>1</v>
      </c>
      <c r="B1250" t="s">
        <v>2151</v>
      </c>
      <c r="C1250">
        <v>1</v>
      </c>
      <c r="D1250" t="s">
        <v>219</v>
      </c>
      <c r="E1250" t="s">
        <v>3161</v>
      </c>
      <c r="F1250" t="s">
        <v>3103</v>
      </c>
      <c r="G1250" t="s">
        <v>3089</v>
      </c>
      <c r="H1250" t="s">
        <v>3088</v>
      </c>
      <c r="I1250" t="s">
        <v>1805</v>
      </c>
      <c r="J1250" t="s">
        <v>3274</v>
      </c>
      <c r="K1250" t="s">
        <v>3590</v>
      </c>
      <c r="L1250" t="s">
        <v>4176</v>
      </c>
      <c r="M1250" t="s">
        <v>3276</v>
      </c>
      <c r="N1250" t="s">
        <v>3277</v>
      </c>
      <c r="O1250" t="s">
        <v>4723</v>
      </c>
      <c r="P1250" t="s">
        <v>1804</v>
      </c>
      <c r="Q1250" t="s">
        <v>1804</v>
      </c>
      <c r="R1250">
        <v>40694</v>
      </c>
      <c r="S1250">
        <v>0.61</v>
      </c>
      <c r="T1250">
        <v>48495</v>
      </c>
      <c r="U1250">
        <v>0.73</v>
      </c>
      <c r="V1250">
        <v>66353</v>
      </c>
      <c r="W1250">
        <v>109</v>
      </c>
      <c r="X1250">
        <v>85832</v>
      </c>
      <c r="Y1250">
        <v>2</v>
      </c>
      <c r="Z1250">
        <v>1.3</v>
      </c>
      <c r="AA1250">
        <v>233</v>
      </c>
      <c r="AB1250">
        <v>199159</v>
      </c>
      <c r="AC1250">
        <v>3.5</v>
      </c>
      <c r="AD1250">
        <v>3</v>
      </c>
      <c r="AE1250">
        <v>46</v>
      </c>
      <c r="AF1250">
        <v>30</v>
      </c>
      <c r="AG1250">
        <v>32</v>
      </c>
      <c r="AH1250" s="1">
        <f t="shared" si="19"/>
        <v>36</v>
      </c>
      <c r="AI1250">
        <v>42404.487399999998</v>
      </c>
      <c r="AJ1250">
        <v>0.62570000000000003</v>
      </c>
      <c r="AK1250">
        <v>0</v>
      </c>
      <c r="AL1250">
        <v>0</v>
      </c>
      <c r="AM1250">
        <v>35.816200000000002</v>
      </c>
      <c r="AN1250">
        <v>1039904.166</v>
      </c>
      <c r="AO1250">
        <v>33326.937100000003</v>
      </c>
      <c r="AP1250">
        <v>0.49180000000000001</v>
      </c>
      <c r="AQ1250">
        <v>0</v>
      </c>
      <c r="AR1250">
        <v>0</v>
      </c>
      <c r="AS1250">
        <v>66.504999999999995</v>
      </c>
      <c r="AT1250">
        <v>2195054.8859999999</v>
      </c>
      <c r="AU1250" s="1">
        <v>55.993252048229991</v>
      </c>
      <c r="AV1250" s="1">
        <v>32.145821609614615</v>
      </c>
      <c r="AW1250" s="3">
        <v>35.003694249090124</v>
      </c>
      <c r="AX1250" s="1">
        <v>41.047589302311572</v>
      </c>
      <c r="AY1250" s="1">
        <v>78.194813382622797</v>
      </c>
      <c r="AZ1250" s="1">
        <v>76.838907936575964</v>
      </c>
      <c r="BA1250" s="1">
        <v>51.768656081052328</v>
      </c>
      <c r="BB1250" s="1">
        <f>BA1250-(((100-AH1250)/100)*16.7)</f>
        <v>41.080656081052325</v>
      </c>
    </row>
    <row r="1251" spans="1:54" x14ac:dyDescent="0.3">
      <c r="A1251">
        <v>1</v>
      </c>
      <c r="B1251" t="s">
        <v>2659</v>
      </c>
      <c r="C1251">
        <v>3</v>
      </c>
      <c r="D1251" t="s">
        <v>252</v>
      </c>
      <c r="E1251" t="s">
        <v>3161</v>
      </c>
      <c r="F1251" t="s">
        <v>3103</v>
      </c>
      <c r="G1251" t="s">
        <v>3104</v>
      </c>
      <c r="H1251" t="s">
        <v>3090</v>
      </c>
      <c r="I1251" t="s">
        <v>1805</v>
      </c>
      <c r="J1251" t="s">
        <v>3274</v>
      </c>
      <c r="K1251" t="s">
        <v>3590</v>
      </c>
      <c r="L1251" t="s">
        <v>4176</v>
      </c>
      <c r="M1251" t="s">
        <v>3276</v>
      </c>
      <c r="N1251" t="s">
        <v>3277</v>
      </c>
      <c r="O1251" t="s">
        <v>4723</v>
      </c>
      <c r="P1251" t="s">
        <v>1804</v>
      </c>
      <c r="Q1251" t="s">
        <v>1804</v>
      </c>
      <c r="R1251">
        <v>0</v>
      </c>
      <c r="S1251">
        <v>0</v>
      </c>
      <c r="T1251">
        <v>48051</v>
      </c>
      <c r="U1251">
        <v>0.74</v>
      </c>
      <c r="V1251">
        <v>65214</v>
      </c>
      <c r="W1251">
        <v>0</v>
      </c>
      <c r="X1251">
        <v>0</v>
      </c>
      <c r="Y1251">
        <v>0</v>
      </c>
      <c r="Z1251">
        <v>0</v>
      </c>
      <c r="AA1251">
        <v>211</v>
      </c>
      <c r="AB1251">
        <v>313648</v>
      </c>
      <c r="AC1251">
        <v>3.2</v>
      </c>
      <c r="AD1251">
        <v>4.8</v>
      </c>
      <c r="AE1251">
        <v>0</v>
      </c>
      <c r="AF1251">
        <v>0</v>
      </c>
      <c r="AG1251">
        <v>0</v>
      </c>
      <c r="AH1251" s="1">
        <f t="shared" si="19"/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124683.8046</v>
      </c>
      <c r="AP1251">
        <v>1.8680000000000001</v>
      </c>
      <c r="AQ1251">
        <v>0</v>
      </c>
      <c r="AR1251">
        <v>15.7652</v>
      </c>
      <c r="AS1251">
        <v>60.960700000000003</v>
      </c>
      <c r="AT1251">
        <v>2256462.2936999998</v>
      </c>
      <c r="AU1251" s="1">
        <v>0</v>
      </c>
      <c r="AV1251" s="1">
        <v>0</v>
      </c>
      <c r="AW1251" s="3">
        <v>0</v>
      </c>
      <c r="AX1251" s="1">
        <v>0</v>
      </c>
      <c r="AY1251" s="1">
        <v>71.325391680069501</v>
      </c>
      <c r="AZ1251" s="1">
        <v>69.025391680069504</v>
      </c>
      <c r="BA1251" s="1">
        <v>-9.0411368884167889</v>
      </c>
      <c r="BB1251" s="1">
        <f>BA1251-(((100-AH1251)/100)*16.7)</f>
        <v>-25.74113688841679</v>
      </c>
    </row>
    <row r="1252" spans="1:54" x14ac:dyDescent="0.3">
      <c r="A1252">
        <v>1</v>
      </c>
      <c r="B1252" t="s">
        <v>1809</v>
      </c>
      <c r="C1252">
        <v>1</v>
      </c>
      <c r="D1252" t="s">
        <v>731</v>
      </c>
      <c r="E1252" t="s">
        <v>3161</v>
      </c>
      <c r="F1252" t="s">
        <v>3105</v>
      </c>
      <c r="G1252" t="s">
        <v>3104</v>
      </c>
      <c r="H1252" t="s">
        <v>3090</v>
      </c>
      <c r="I1252" t="s">
        <v>1811</v>
      </c>
      <c r="J1252" t="s">
        <v>3274</v>
      </c>
      <c r="K1252" t="s">
        <v>3591</v>
      </c>
      <c r="L1252" t="s">
        <v>4177</v>
      </c>
      <c r="M1252" t="s">
        <v>3276</v>
      </c>
      <c r="N1252" t="s">
        <v>3277</v>
      </c>
      <c r="O1252" t="s">
        <v>4724</v>
      </c>
      <c r="P1252" t="s">
        <v>1810</v>
      </c>
      <c r="Q1252" t="s">
        <v>1810</v>
      </c>
      <c r="R1252">
        <v>0</v>
      </c>
      <c r="S1252">
        <v>0</v>
      </c>
      <c r="T1252">
        <v>192422</v>
      </c>
      <c r="U1252">
        <v>2.87</v>
      </c>
      <c r="V1252">
        <v>67012</v>
      </c>
      <c r="W1252">
        <v>0</v>
      </c>
      <c r="X1252">
        <v>0</v>
      </c>
      <c r="Y1252">
        <v>0</v>
      </c>
      <c r="Z1252">
        <v>0</v>
      </c>
      <c r="AA1252">
        <v>949</v>
      </c>
      <c r="AB1252">
        <v>521957</v>
      </c>
      <c r="AC1252">
        <v>14.2</v>
      </c>
      <c r="AD1252">
        <v>7.8</v>
      </c>
      <c r="AE1252">
        <v>0</v>
      </c>
      <c r="AF1252">
        <v>0</v>
      </c>
      <c r="AG1252">
        <v>0</v>
      </c>
      <c r="AH1252" s="1">
        <f t="shared" si="19"/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79391.989000000001</v>
      </c>
      <c r="AP1252">
        <v>1.1748000000000001</v>
      </c>
      <c r="AQ1252">
        <v>8.5176999999999996</v>
      </c>
      <c r="AR1252">
        <v>0</v>
      </c>
      <c r="AS1252">
        <v>145.26779999999999</v>
      </c>
      <c r="AT1252">
        <v>3192388.4509999999</v>
      </c>
      <c r="AU1252" s="1">
        <v>0</v>
      </c>
      <c r="AV1252" s="1">
        <v>0</v>
      </c>
      <c r="AW1252" s="3">
        <v>0</v>
      </c>
      <c r="AX1252" s="1">
        <v>0</v>
      </c>
      <c r="AY1252" s="1">
        <v>1.88150502552765</v>
      </c>
      <c r="AZ1252" s="1">
        <v>-3.11849497447235</v>
      </c>
      <c r="BA1252" s="1">
        <v>3.4084330169000867</v>
      </c>
      <c r="BB1252" s="1">
        <f>BA1252-(((100-AH1252)/100)*19.7)</f>
        <v>-16.291566983099912</v>
      </c>
    </row>
    <row r="1253" spans="1:54" x14ac:dyDescent="0.3">
      <c r="A1253">
        <v>1</v>
      </c>
      <c r="B1253" t="s">
        <v>269</v>
      </c>
      <c r="C1253">
        <v>3</v>
      </c>
      <c r="D1253" t="s">
        <v>731</v>
      </c>
      <c r="E1253" t="s">
        <v>3161</v>
      </c>
      <c r="F1253" t="s">
        <v>3106</v>
      </c>
      <c r="G1253" t="s">
        <v>3104</v>
      </c>
      <c r="H1253" t="s">
        <v>3090</v>
      </c>
      <c r="I1253" t="s">
        <v>271</v>
      </c>
      <c r="J1253" t="s">
        <v>3274</v>
      </c>
      <c r="K1253" t="s">
        <v>3592</v>
      </c>
      <c r="L1253" t="s">
        <v>4178</v>
      </c>
      <c r="M1253" t="s">
        <v>3276</v>
      </c>
      <c r="N1253" t="s">
        <v>3277</v>
      </c>
      <c r="O1253" t="s">
        <v>4725</v>
      </c>
      <c r="P1253" t="s">
        <v>270</v>
      </c>
      <c r="Q1253" t="s">
        <v>270</v>
      </c>
      <c r="R1253">
        <v>0</v>
      </c>
      <c r="S1253">
        <v>0</v>
      </c>
      <c r="T1253">
        <v>187697</v>
      </c>
      <c r="U1253">
        <v>2.87</v>
      </c>
      <c r="V1253">
        <v>65367</v>
      </c>
      <c r="W1253">
        <v>0</v>
      </c>
      <c r="X1253">
        <v>0</v>
      </c>
      <c r="Y1253">
        <v>0</v>
      </c>
      <c r="Z1253">
        <v>0</v>
      </c>
      <c r="AA1253">
        <v>740</v>
      </c>
      <c r="AB1253">
        <v>625657</v>
      </c>
      <c r="AC1253">
        <v>11.3</v>
      </c>
      <c r="AD1253">
        <v>9.6</v>
      </c>
      <c r="AE1253">
        <v>0</v>
      </c>
      <c r="AF1253">
        <v>0</v>
      </c>
      <c r="AG1253">
        <v>0</v>
      </c>
      <c r="AH1253" s="1">
        <f t="shared" si="19"/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83566.512000000002</v>
      </c>
      <c r="AP1253">
        <v>1.2404999999999999</v>
      </c>
      <c r="AQ1253">
        <v>0</v>
      </c>
      <c r="AR1253">
        <v>0</v>
      </c>
      <c r="AS1253">
        <v>144.47399999999999</v>
      </c>
      <c r="AT1253">
        <v>3775905.94</v>
      </c>
      <c r="AU1253" s="1">
        <v>0</v>
      </c>
      <c r="AV1253" s="1">
        <v>0</v>
      </c>
      <c r="AW1253" s="3">
        <v>0</v>
      </c>
      <c r="AX1253" s="1">
        <v>0</v>
      </c>
      <c r="AY1253" s="1">
        <v>13.0500525597456</v>
      </c>
      <c r="AZ1253" s="1">
        <v>-0.64994744025439921</v>
      </c>
      <c r="BA1253" s="1">
        <v>79.867318649031716</v>
      </c>
      <c r="BB1253" s="1">
        <f>BA1253-(((100-AH1253)/100)*17.6)</f>
        <v>62.267318649031715</v>
      </c>
    </row>
    <row r="1254" spans="1:54" x14ac:dyDescent="0.3">
      <c r="A1254">
        <v>1</v>
      </c>
      <c r="B1254" t="s">
        <v>2719</v>
      </c>
      <c r="C1254">
        <v>1</v>
      </c>
      <c r="D1254" t="s">
        <v>2743</v>
      </c>
      <c r="E1254" t="s">
        <v>3162</v>
      </c>
      <c r="F1254" t="s">
        <v>3103</v>
      </c>
      <c r="G1254" t="s">
        <v>3089</v>
      </c>
      <c r="H1254" t="s">
        <v>3088</v>
      </c>
      <c r="I1254" t="s">
        <v>2721</v>
      </c>
      <c r="J1254" t="s">
        <v>3274</v>
      </c>
      <c r="K1254" t="s">
        <v>3593</v>
      </c>
      <c r="L1254" t="s">
        <v>4201</v>
      </c>
      <c r="M1254" t="s">
        <v>3276</v>
      </c>
      <c r="N1254" t="s">
        <v>3277</v>
      </c>
      <c r="O1254" t="s">
        <v>4726</v>
      </c>
      <c r="P1254" t="s">
        <v>2720</v>
      </c>
      <c r="Q1254" t="s">
        <v>2720</v>
      </c>
      <c r="R1254">
        <v>221747</v>
      </c>
      <c r="S1254">
        <v>3.33</v>
      </c>
      <c r="T1254">
        <v>0</v>
      </c>
      <c r="U1254">
        <v>0</v>
      </c>
      <c r="V1254">
        <v>66584</v>
      </c>
      <c r="W1254">
        <v>959</v>
      </c>
      <c r="X1254">
        <v>411556</v>
      </c>
      <c r="Y1254">
        <v>14</v>
      </c>
      <c r="Z1254">
        <v>6.2</v>
      </c>
      <c r="AA1254">
        <v>0</v>
      </c>
      <c r="AB1254">
        <v>0</v>
      </c>
      <c r="AC1254">
        <v>0</v>
      </c>
      <c r="AD1254">
        <v>0</v>
      </c>
      <c r="AE1254">
        <v>100</v>
      </c>
      <c r="AF1254">
        <v>100</v>
      </c>
      <c r="AG1254">
        <v>100</v>
      </c>
      <c r="AH1254" s="1">
        <f t="shared" si="19"/>
        <v>100</v>
      </c>
      <c r="AI1254">
        <v>204774.03750000001</v>
      </c>
      <c r="AJ1254">
        <v>2.976</v>
      </c>
      <c r="AK1254">
        <v>0</v>
      </c>
      <c r="AL1254">
        <v>0</v>
      </c>
      <c r="AM1254">
        <v>260.80349999999999</v>
      </c>
      <c r="AN1254">
        <v>2589163.08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 s="1">
        <v>100</v>
      </c>
      <c r="AV1254" s="1">
        <v>100</v>
      </c>
      <c r="AW1254" s="3">
        <v>100</v>
      </c>
      <c r="AX1254" s="1">
        <v>100</v>
      </c>
      <c r="AY1254" s="1">
        <v>38.990151661480802</v>
      </c>
      <c r="AZ1254" s="1">
        <v>38.990151661480802</v>
      </c>
      <c r="BA1254" s="1">
        <v>18.832389709534148</v>
      </c>
      <c r="BB1254" s="1">
        <f>BA1254-(((100-AH1254)/100)*16.7)</f>
        <v>18.832389709534148</v>
      </c>
    </row>
    <row r="1255" spans="1:54" x14ac:dyDescent="0.3">
      <c r="A1255">
        <v>1</v>
      </c>
      <c r="B1255" t="s">
        <v>2703</v>
      </c>
      <c r="C1255">
        <v>3</v>
      </c>
      <c r="D1255" t="s">
        <v>2743</v>
      </c>
      <c r="E1255" t="s">
        <v>3162</v>
      </c>
      <c r="F1255" t="s">
        <v>3105</v>
      </c>
      <c r="G1255" t="s">
        <v>3089</v>
      </c>
      <c r="H1255" t="s">
        <v>3088</v>
      </c>
      <c r="I1255" t="s">
        <v>2042</v>
      </c>
      <c r="J1255" t="s">
        <v>3274</v>
      </c>
      <c r="K1255" t="s">
        <v>3594</v>
      </c>
      <c r="L1255" t="s">
        <v>4202</v>
      </c>
      <c r="M1255" t="s">
        <v>3276</v>
      </c>
      <c r="N1255" t="s">
        <v>3277</v>
      </c>
      <c r="O1255" t="s">
        <v>4727</v>
      </c>
      <c r="P1255" t="s">
        <v>2041</v>
      </c>
      <c r="Q1255" t="s">
        <v>2041</v>
      </c>
      <c r="R1255">
        <v>244783</v>
      </c>
      <c r="S1255">
        <v>3.75</v>
      </c>
      <c r="T1255">
        <v>0</v>
      </c>
      <c r="U1255">
        <v>0</v>
      </c>
      <c r="V1255">
        <v>65308</v>
      </c>
      <c r="W1255">
        <v>1147</v>
      </c>
      <c r="X1255">
        <v>543032</v>
      </c>
      <c r="Y1255">
        <v>18</v>
      </c>
      <c r="Z1255">
        <v>8.3000000000000007</v>
      </c>
      <c r="AA1255">
        <v>0</v>
      </c>
      <c r="AB1255">
        <v>15150</v>
      </c>
      <c r="AC1255">
        <v>0</v>
      </c>
      <c r="AD1255">
        <v>0.2</v>
      </c>
      <c r="AE1255">
        <v>100</v>
      </c>
      <c r="AF1255">
        <v>97</v>
      </c>
      <c r="AG1255">
        <v>100</v>
      </c>
      <c r="AH1255" s="1">
        <f t="shared" si="19"/>
        <v>99</v>
      </c>
      <c r="AI1255">
        <v>238499.12109999999</v>
      </c>
      <c r="AJ1255">
        <v>3.5981000000000001</v>
      </c>
      <c r="AK1255">
        <v>0</v>
      </c>
      <c r="AL1255">
        <v>0</v>
      </c>
      <c r="AM1255">
        <v>336.48329999999999</v>
      </c>
      <c r="AN1255">
        <v>3282053.9087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 s="1">
        <v>100</v>
      </c>
      <c r="AV1255" s="1">
        <v>100</v>
      </c>
      <c r="AW1255" s="3">
        <v>100</v>
      </c>
      <c r="AX1255" s="1">
        <v>100</v>
      </c>
      <c r="AY1255" s="1">
        <v>40.596586580786102</v>
      </c>
      <c r="AZ1255" s="1">
        <v>40.596586580786102</v>
      </c>
      <c r="BA1255" s="1">
        <v>-4.1412393013093629</v>
      </c>
      <c r="BB1255" s="1">
        <f>BA1255-(((100-AH1255)/100)*19.7)</f>
        <v>-4.338239301309363</v>
      </c>
    </row>
    <row r="1256" spans="1:54" x14ac:dyDescent="0.3">
      <c r="A1256">
        <v>1</v>
      </c>
      <c r="B1256" t="s">
        <v>2445</v>
      </c>
      <c r="C1256">
        <v>1</v>
      </c>
      <c r="D1256" t="s">
        <v>2462</v>
      </c>
      <c r="E1256" t="s">
        <v>3162</v>
      </c>
      <c r="F1256" t="s">
        <v>3106</v>
      </c>
      <c r="G1256" t="s">
        <v>3089</v>
      </c>
      <c r="H1256" t="s">
        <v>3088</v>
      </c>
      <c r="I1256" t="s">
        <v>76</v>
      </c>
      <c r="J1256" t="s">
        <v>3274</v>
      </c>
      <c r="K1256" t="s">
        <v>3595</v>
      </c>
      <c r="L1256" t="s">
        <v>4203</v>
      </c>
      <c r="M1256" t="s">
        <v>3276</v>
      </c>
      <c r="N1256" t="s">
        <v>3277</v>
      </c>
      <c r="O1256" t="s">
        <v>4728</v>
      </c>
      <c r="P1256" t="s">
        <v>75</v>
      </c>
      <c r="Q1256" t="s">
        <v>75</v>
      </c>
      <c r="R1256">
        <v>219462</v>
      </c>
      <c r="S1256">
        <v>3.29</v>
      </c>
      <c r="T1256">
        <v>0</v>
      </c>
      <c r="U1256">
        <v>0</v>
      </c>
      <c r="V1256">
        <v>66635</v>
      </c>
      <c r="W1256">
        <v>1011</v>
      </c>
      <c r="X1256">
        <v>487709</v>
      </c>
      <c r="Y1256">
        <v>15</v>
      </c>
      <c r="Z1256">
        <v>7.3</v>
      </c>
      <c r="AA1256">
        <v>0</v>
      </c>
      <c r="AB1256">
        <v>0</v>
      </c>
      <c r="AC1256">
        <v>0</v>
      </c>
      <c r="AD1256">
        <v>0</v>
      </c>
      <c r="AE1256">
        <v>100</v>
      </c>
      <c r="AF1256">
        <v>100</v>
      </c>
      <c r="AG1256">
        <v>100</v>
      </c>
      <c r="AH1256" s="1">
        <f t="shared" si="19"/>
        <v>100</v>
      </c>
      <c r="AI1256">
        <v>222361.875</v>
      </c>
      <c r="AJ1256">
        <v>3.2688000000000001</v>
      </c>
      <c r="AK1256">
        <v>0</v>
      </c>
      <c r="AL1256">
        <v>0</v>
      </c>
      <c r="AM1256">
        <v>274.99799999999999</v>
      </c>
      <c r="AN1256">
        <v>3201697.4640000002</v>
      </c>
      <c r="AO1256">
        <v>68024.699299999993</v>
      </c>
      <c r="AP1256">
        <v>1</v>
      </c>
      <c r="AQ1256">
        <v>0</v>
      </c>
      <c r="AR1256">
        <v>0</v>
      </c>
      <c r="AS1256">
        <v>0</v>
      </c>
      <c r="AT1256">
        <v>0</v>
      </c>
      <c r="AU1256" s="1">
        <v>76.5744337650668</v>
      </c>
      <c r="AV1256" s="1">
        <v>100</v>
      </c>
      <c r="AW1256" s="3">
        <v>100</v>
      </c>
      <c r="AX1256" s="1">
        <v>92.191477921688943</v>
      </c>
      <c r="AY1256" s="1">
        <v>50.235196096618097</v>
      </c>
      <c r="AZ1256" s="1">
        <v>49.165428571889485</v>
      </c>
      <c r="BA1256" s="1">
        <v>10.228207966171432</v>
      </c>
      <c r="BB1256" s="1">
        <f>BA1256-(((100-AH1256)/100)*17.6)</f>
        <v>10.228207966171432</v>
      </c>
    </row>
    <row r="1257" spans="1:54" x14ac:dyDescent="0.3">
      <c r="A1257">
        <v>1</v>
      </c>
      <c r="B1257" t="s">
        <v>2178</v>
      </c>
      <c r="C1257">
        <v>3</v>
      </c>
      <c r="D1257" t="s">
        <v>2462</v>
      </c>
      <c r="E1257" t="s">
        <v>3162</v>
      </c>
      <c r="F1257" t="s">
        <v>3103</v>
      </c>
      <c r="G1257" t="s">
        <v>3089</v>
      </c>
      <c r="H1257" t="s">
        <v>3090</v>
      </c>
      <c r="I1257" t="s">
        <v>2721</v>
      </c>
      <c r="J1257" t="s">
        <v>3274</v>
      </c>
      <c r="K1257" t="s">
        <v>3593</v>
      </c>
      <c r="L1257" t="s">
        <v>4201</v>
      </c>
      <c r="M1257" t="s">
        <v>3276</v>
      </c>
      <c r="N1257" t="s">
        <v>3277</v>
      </c>
      <c r="O1257" t="s">
        <v>4726</v>
      </c>
      <c r="P1257" t="s">
        <v>2720</v>
      </c>
      <c r="Q1257" t="s">
        <v>2720</v>
      </c>
      <c r="R1257">
        <v>0</v>
      </c>
      <c r="S1257">
        <v>0</v>
      </c>
      <c r="T1257">
        <v>68168</v>
      </c>
      <c r="U1257">
        <v>1.05</v>
      </c>
      <c r="V1257">
        <v>65009</v>
      </c>
      <c r="W1257">
        <v>0</v>
      </c>
      <c r="X1257">
        <v>6144</v>
      </c>
      <c r="Y1257">
        <v>0</v>
      </c>
      <c r="Z1257">
        <v>0.1</v>
      </c>
      <c r="AA1257">
        <v>374</v>
      </c>
      <c r="AB1257">
        <v>407065</v>
      </c>
      <c r="AC1257">
        <v>5.8</v>
      </c>
      <c r="AD1257">
        <v>6.3</v>
      </c>
      <c r="AE1257">
        <v>0</v>
      </c>
      <c r="AF1257">
        <v>1</v>
      </c>
      <c r="AG1257">
        <v>0</v>
      </c>
      <c r="AH1257" s="1">
        <f t="shared" si="19"/>
        <v>0.33333333333333331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80624.356700000004</v>
      </c>
      <c r="AO1257">
        <v>72604.307100000005</v>
      </c>
      <c r="AP1257">
        <v>1.0863</v>
      </c>
      <c r="AQ1257">
        <v>9.9461999999999993</v>
      </c>
      <c r="AR1257">
        <v>0</v>
      </c>
      <c r="AS1257">
        <v>108.36920000000001</v>
      </c>
      <c r="AT1257">
        <v>2697506.1113999998</v>
      </c>
      <c r="AU1257" s="1">
        <v>0</v>
      </c>
      <c r="AV1257" s="1">
        <v>2.9021083648076496</v>
      </c>
      <c r="AW1257" s="3">
        <v>0</v>
      </c>
      <c r="AX1257" s="1">
        <v>0.96736945493588322</v>
      </c>
      <c r="AY1257" s="1">
        <v>9.9366286923300997</v>
      </c>
      <c r="AZ1257" s="1">
        <v>7.6588781897936249</v>
      </c>
      <c r="BA1257" s="1">
        <v>-13.292946857258869</v>
      </c>
      <c r="BB1257" s="1">
        <f>BA1257-(((100-AH1257)/100)*16.7)</f>
        <v>-29.937280190592201</v>
      </c>
    </row>
    <row r="1258" spans="1:54" x14ac:dyDescent="0.3">
      <c r="A1258">
        <v>1</v>
      </c>
      <c r="B1258" t="s">
        <v>2809</v>
      </c>
      <c r="C1258">
        <v>1</v>
      </c>
      <c r="D1258" t="s">
        <v>1479</v>
      </c>
      <c r="E1258" t="s">
        <v>3162</v>
      </c>
      <c r="F1258" t="s">
        <v>3105</v>
      </c>
      <c r="G1258" t="s">
        <v>3089</v>
      </c>
      <c r="H1258" t="s">
        <v>3090</v>
      </c>
      <c r="I1258" t="s">
        <v>2042</v>
      </c>
      <c r="J1258" t="s">
        <v>3274</v>
      </c>
      <c r="K1258" t="s">
        <v>3594</v>
      </c>
      <c r="L1258" t="s">
        <v>4202</v>
      </c>
      <c r="M1258" t="s">
        <v>3276</v>
      </c>
      <c r="N1258" t="s">
        <v>3277</v>
      </c>
      <c r="O1258" t="s">
        <v>4727</v>
      </c>
      <c r="P1258" t="s">
        <v>2041</v>
      </c>
      <c r="Q1258" t="s">
        <v>2041</v>
      </c>
      <c r="R1258">
        <v>0</v>
      </c>
      <c r="S1258">
        <v>0</v>
      </c>
      <c r="T1258">
        <v>76021</v>
      </c>
      <c r="U1258">
        <v>1.1399999999999999</v>
      </c>
      <c r="V1258">
        <v>66637</v>
      </c>
      <c r="W1258">
        <v>0</v>
      </c>
      <c r="X1258">
        <v>0</v>
      </c>
      <c r="Y1258">
        <v>0</v>
      </c>
      <c r="Z1258">
        <v>0</v>
      </c>
      <c r="AA1258">
        <v>504</v>
      </c>
      <c r="AB1258">
        <v>568040</v>
      </c>
      <c r="AC1258">
        <v>7.6</v>
      </c>
      <c r="AD1258">
        <v>8.5</v>
      </c>
      <c r="AE1258">
        <v>0</v>
      </c>
      <c r="AF1258">
        <v>0</v>
      </c>
      <c r="AG1258">
        <v>0</v>
      </c>
      <c r="AH1258" s="1">
        <f t="shared" si="19"/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248951.98250000001</v>
      </c>
      <c r="AO1258">
        <v>76040.015299999999</v>
      </c>
      <c r="AP1258">
        <v>1.1271</v>
      </c>
      <c r="AQ1258">
        <v>0</v>
      </c>
      <c r="AR1258">
        <v>0</v>
      </c>
      <c r="AS1258">
        <v>107.8336</v>
      </c>
      <c r="AT1258">
        <v>3101281.6860000002</v>
      </c>
      <c r="AU1258" s="1">
        <v>0</v>
      </c>
      <c r="AV1258" s="1">
        <v>7.4308841452083927</v>
      </c>
      <c r="AW1258" s="3">
        <v>0</v>
      </c>
      <c r="AX1258" s="1">
        <v>2.4769613817361309</v>
      </c>
      <c r="AY1258" s="1">
        <v>17.318579631042699</v>
      </c>
      <c r="AZ1258" s="1">
        <v>12.442427700129505</v>
      </c>
      <c r="BA1258" s="1">
        <v>-5.2720190711336379</v>
      </c>
      <c r="BB1258" s="1">
        <f>BA1258-(((100-AH1258)/100)*19.7)</f>
        <v>-24.972019071133637</v>
      </c>
    </row>
    <row r="1259" spans="1:54" x14ac:dyDescent="0.3">
      <c r="A1259">
        <v>1</v>
      </c>
      <c r="B1259" t="s">
        <v>74</v>
      </c>
      <c r="C1259">
        <v>3</v>
      </c>
      <c r="D1259" t="s">
        <v>1479</v>
      </c>
      <c r="E1259" t="s">
        <v>3162</v>
      </c>
      <c r="F1259" t="s">
        <v>3106</v>
      </c>
      <c r="G1259" t="s">
        <v>3089</v>
      </c>
      <c r="H1259" t="s">
        <v>3090</v>
      </c>
      <c r="I1259" t="s">
        <v>76</v>
      </c>
      <c r="J1259" t="s">
        <v>3274</v>
      </c>
      <c r="K1259" t="s">
        <v>3595</v>
      </c>
      <c r="L1259" t="s">
        <v>4203</v>
      </c>
      <c r="M1259" t="s">
        <v>3276</v>
      </c>
      <c r="N1259" t="s">
        <v>3277</v>
      </c>
      <c r="O1259" t="s">
        <v>4728</v>
      </c>
      <c r="P1259" t="s">
        <v>75</v>
      </c>
      <c r="Q1259" t="s">
        <v>75</v>
      </c>
      <c r="R1259">
        <v>0</v>
      </c>
      <c r="S1259">
        <v>0</v>
      </c>
      <c r="T1259">
        <v>71257</v>
      </c>
      <c r="U1259">
        <v>1.0900000000000001</v>
      </c>
      <c r="V1259">
        <v>65210</v>
      </c>
      <c r="W1259">
        <v>0</v>
      </c>
      <c r="X1259">
        <v>0</v>
      </c>
      <c r="Y1259">
        <v>0</v>
      </c>
      <c r="Z1259">
        <v>0</v>
      </c>
      <c r="AA1259">
        <v>428</v>
      </c>
      <c r="AB1259">
        <v>624342</v>
      </c>
      <c r="AC1259">
        <v>6.6</v>
      </c>
      <c r="AD1259">
        <v>9.6</v>
      </c>
      <c r="AE1259">
        <v>0</v>
      </c>
      <c r="AF1259">
        <v>0</v>
      </c>
      <c r="AG1259">
        <v>0</v>
      </c>
      <c r="AH1259" s="1">
        <f t="shared" si="19"/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94345.307000000001</v>
      </c>
      <c r="AO1259">
        <v>69839.547500000001</v>
      </c>
      <c r="AP1259">
        <v>1.0648</v>
      </c>
      <c r="AQ1259">
        <v>0</v>
      </c>
      <c r="AR1259">
        <v>0</v>
      </c>
      <c r="AS1259">
        <v>126.38249999999999</v>
      </c>
      <c r="AT1259">
        <v>3349938.0961000002</v>
      </c>
      <c r="AU1259" s="1">
        <v>0</v>
      </c>
      <c r="AV1259" s="1">
        <v>2.7391853677047959</v>
      </c>
      <c r="AW1259" s="3">
        <v>0</v>
      </c>
      <c r="AX1259" s="1">
        <v>0.91306178923493198</v>
      </c>
      <c r="AY1259" s="1">
        <v>27.691559395699901</v>
      </c>
      <c r="AZ1259" s="1">
        <v>14.116648860825087</v>
      </c>
      <c r="BA1259" s="1">
        <v>93.224534578443141</v>
      </c>
      <c r="BB1259" s="1">
        <f>BA1259-(((100-AH1259)/100)*17.6)</f>
        <v>75.624534578443132</v>
      </c>
    </row>
    <row r="1260" spans="1:54" x14ac:dyDescent="0.3">
      <c r="A1260">
        <v>1</v>
      </c>
      <c r="B1260" t="s">
        <v>2077</v>
      </c>
      <c r="C1260">
        <v>1</v>
      </c>
      <c r="D1260" t="s">
        <v>2761</v>
      </c>
      <c r="E1260" t="s">
        <v>3162</v>
      </c>
      <c r="F1260" t="s">
        <v>3103</v>
      </c>
      <c r="G1260" t="s">
        <v>3104</v>
      </c>
      <c r="H1260" t="s">
        <v>3088</v>
      </c>
      <c r="I1260" t="s">
        <v>2721</v>
      </c>
      <c r="J1260" t="s">
        <v>3274</v>
      </c>
      <c r="K1260" t="s">
        <v>3593</v>
      </c>
      <c r="L1260" t="s">
        <v>4201</v>
      </c>
      <c r="M1260" t="s">
        <v>3276</v>
      </c>
      <c r="N1260" t="s">
        <v>3277</v>
      </c>
      <c r="O1260" t="s">
        <v>4726</v>
      </c>
      <c r="P1260" t="s">
        <v>2720</v>
      </c>
      <c r="Q1260" t="s">
        <v>2720</v>
      </c>
      <c r="R1260">
        <v>0</v>
      </c>
      <c r="S1260">
        <v>0</v>
      </c>
      <c r="T1260">
        <v>66018</v>
      </c>
      <c r="U1260">
        <v>0.99</v>
      </c>
      <c r="V1260">
        <v>66657</v>
      </c>
      <c r="W1260">
        <v>0</v>
      </c>
      <c r="X1260">
        <v>0</v>
      </c>
      <c r="Y1260">
        <v>0</v>
      </c>
      <c r="Z1260">
        <v>0</v>
      </c>
      <c r="AA1260">
        <v>383</v>
      </c>
      <c r="AB1260">
        <v>363611</v>
      </c>
      <c r="AC1260">
        <v>5.7</v>
      </c>
      <c r="AD1260">
        <v>5.5</v>
      </c>
      <c r="AE1260">
        <v>0</v>
      </c>
      <c r="AF1260">
        <v>0</v>
      </c>
      <c r="AG1260">
        <v>0</v>
      </c>
      <c r="AH1260" s="1">
        <f t="shared" si="19"/>
        <v>0</v>
      </c>
      <c r="AI1260">
        <v>0</v>
      </c>
      <c r="AJ1260">
        <v>0</v>
      </c>
      <c r="AK1260">
        <v>0.96450000000000002</v>
      </c>
      <c r="AL1260">
        <v>0</v>
      </c>
      <c r="AM1260">
        <v>16.368300000000001</v>
      </c>
      <c r="AN1260">
        <v>0</v>
      </c>
      <c r="AO1260">
        <v>54303.010499999997</v>
      </c>
      <c r="AP1260">
        <v>0.79310000000000003</v>
      </c>
      <c r="AQ1260">
        <v>3.9792999999999998</v>
      </c>
      <c r="AR1260">
        <v>0</v>
      </c>
      <c r="AS1260">
        <v>67.5291</v>
      </c>
      <c r="AT1260">
        <v>2259170.2289999998</v>
      </c>
      <c r="AU1260" s="1">
        <v>0</v>
      </c>
      <c r="AV1260" s="1">
        <v>0</v>
      </c>
      <c r="AW1260" s="3">
        <v>19.509901379542153</v>
      </c>
      <c r="AX1260" s="1">
        <v>6.5033004598473845</v>
      </c>
      <c r="AY1260" s="1">
        <v>12.682867435333</v>
      </c>
      <c r="AZ1260" s="1">
        <v>10.53244334590949</v>
      </c>
      <c r="BA1260" s="1">
        <v>-9.0673378456997629</v>
      </c>
      <c r="BB1260" s="1">
        <f>BA1260-(((100-AH1260)/100)*16.7)</f>
        <v>-25.767337845699764</v>
      </c>
    </row>
    <row r="1261" spans="1:54" x14ac:dyDescent="0.3">
      <c r="A1261">
        <v>1</v>
      </c>
      <c r="B1261" t="s">
        <v>2931</v>
      </c>
      <c r="C1261">
        <v>3</v>
      </c>
      <c r="D1261" t="s">
        <v>219</v>
      </c>
      <c r="E1261" t="s">
        <v>3161</v>
      </c>
      <c r="F1261" t="s">
        <v>3105</v>
      </c>
      <c r="G1261" t="s">
        <v>3089</v>
      </c>
      <c r="H1261" t="s">
        <v>3088</v>
      </c>
      <c r="I1261" t="s">
        <v>1811</v>
      </c>
      <c r="J1261" t="s">
        <v>3274</v>
      </c>
      <c r="K1261" t="s">
        <v>3591</v>
      </c>
      <c r="L1261" t="s">
        <v>4177</v>
      </c>
      <c r="M1261" t="s">
        <v>3276</v>
      </c>
      <c r="N1261" t="s">
        <v>3277</v>
      </c>
      <c r="O1261" t="s">
        <v>4724</v>
      </c>
      <c r="P1261" t="s">
        <v>1810</v>
      </c>
      <c r="Q1261" t="s">
        <v>1810</v>
      </c>
      <c r="R1261">
        <v>0</v>
      </c>
      <c r="S1261">
        <v>0</v>
      </c>
      <c r="T1261">
        <v>174603</v>
      </c>
      <c r="U1261">
        <v>2.7</v>
      </c>
      <c r="V1261">
        <v>64766</v>
      </c>
      <c r="W1261">
        <v>0</v>
      </c>
      <c r="X1261">
        <v>0</v>
      </c>
      <c r="Y1261">
        <v>0</v>
      </c>
      <c r="Z1261">
        <v>0</v>
      </c>
      <c r="AA1261">
        <v>621</v>
      </c>
      <c r="AB1261">
        <v>547048</v>
      </c>
      <c r="AC1261">
        <v>9.6</v>
      </c>
      <c r="AD1261">
        <v>8.4</v>
      </c>
      <c r="AE1261">
        <v>0</v>
      </c>
      <c r="AF1261">
        <v>0</v>
      </c>
      <c r="AG1261">
        <v>0</v>
      </c>
      <c r="AH1261" s="1">
        <f t="shared" si="19"/>
        <v>0</v>
      </c>
      <c r="AI1261">
        <v>33550.749199999998</v>
      </c>
      <c r="AJ1261">
        <v>0.50629999999999997</v>
      </c>
      <c r="AK1261">
        <v>0</v>
      </c>
      <c r="AL1261">
        <v>0</v>
      </c>
      <c r="AM1261">
        <v>25.417899999999999</v>
      </c>
      <c r="AN1261">
        <v>1547545.3687</v>
      </c>
      <c r="AO1261">
        <v>77734.390799999994</v>
      </c>
      <c r="AP1261">
        <v>1.1731</v>
      </c>
      <c r="AQ1261">
        <v>0</v>
      </c>
      <c r="AR1261">
        <v>0</v>
      </c>
      <c r="AS1261">
        <v>125.5916</v>
      </c>
      <c r="AT1261">
        <v>3152104.8602999998</v>
      </c>
      <c r="AU1261" s="1">
        <v>30.148453962496703</v>
      </c>
      <c r="AV1261" s="1">
        <v>32.928947757656623</v>
      </c>
      <c r="AW1261" s="3">
        <v>16.831987391521725</v>
      </c>
      <c r="AX1261" s="1">
        <v>26.636463037225017</v>
      </c>
      <c r="AY1261" s="1">
        <v>63.836345080069897</v>
      </c>
      <c r="AZ1261" s="1">
        <v>60.168168231931148</v>
      </c>
      <c r="BA1261" s="1">
        <v>-3.184230685019962</v>
      </c>
      <c r="BB1261" s="1">
        <f>BA1261-(((100-AH1261)/100)*19.7)</f>
        <v>-22.884230685019961</v>
      </c>
    </row>
    <row r="1262" spans="1:54" x14ac:dyDescent="0.3">
      <c r="A1262">
        <v>1</v>
      </c>
      <c r="B1262" t="s">
        <v>2004</v>
      </c>
      <c r="C1262">
        <v>3</v>
      </c>
      <c r="D1262" t="s">
        <v>2761</v>
      </c>
      <c r="E1262" t="s">
        <v>3162</v>
      </c>
      <c r="F1262" t="s">
        <v>3105</v>
      </c>
      <c r="G1262" t="s">
        <v>3104</v>
      </c>
      <c r="H1262" t="s">
        <v>3088</v>
      </c>
      <c r="I1262" t="s">
        <v>2042</v>
      </c>
      <c r="J1262" t="s">
        <v>3274</v>
      </c>
      <c r="K1262" t="s">
        <v>3594</v>
      </c>
      <c r="L1262" t="s">
        <v>4202</v>
      </c>
      <c r="M1262" t="s">
        <v>3276</v>
      </c>
      <c r="N1262" t="s">
        <v>3277</v>
      </c>
      <c r="O1262" t="s">
        <v>4727</v>
      </c>
      <c r="P1262" t="s">
        <v>2041</v>
      </c>
      <c r="Q1262" t="s">
        <v>2041</v>
      </c>
      <c r="R1262">
        <v>0</v>
      </c>
      <c r="S1262">
        <v>0</v>
      </c>
      <c r="T1262">
        <v>74389</v>
      </c>
      <c r="U1262">
        <v>1.1399999999999999</v>
      </c>
      <c r="V1262">
        <v>65328</v>
      </c>
      <c r="W1262">
        <v>0</v>
      </c>
      <c r="X1262">
        <v>0</v>
      </c>
      <c r="Y1262">
        <v>0</v>
      </c>
      <c r="Z1262">
        <v>0</v>
      </c>
      <c r="AA1262">
        <v>476</v>
      </c>
      <c r="AB1262">
        <v>586544</v>
      </c>
      <c r="AC1262">
        <v>7.3</v>
      </c>
      <c r="AD1262">
        <v>9</v>
      </c>
      <c r="AE1262">
        <v>0</v>
      </c>
      <c r="AF1262">
        <v>0</v>
      </c>
      <c r="AG1262">
        <v>0</v>
      </c>
      <c r="AH1262" s="1">
        <f t="shared" si="19"/>
        <v>0</v>
      </c>
      <c r="AI1262">
        <v>0</v>
      </c>
      <c r="AJ1262">
        <v>0</v>
      </c>
      <c r="AK1262">
        <v>1.2961</v>
      </c>
      <c r="AL1262">
        <v>0</v>
      </c>
      <c r="AM1262">
        <v>18.006599999999999</v>
      </c>
      <c r="AN1262">
        <v>63668.299400000004</v>
      </c>
      <c r="AO1262">
        <v>89102.043799999999</v>
      </c>
      <c r="AP1262">
        <v>1.3562000000000001</v>
      </c>
      <c r="AQ1262">
        <v>11.251200000000001</v>
      </c>
      <c r="AR1262">
        <v>0</v>
      </c>
      <c r="AS1262">
        <v>156.3099</v>
      </c>
      <c r="AT1262">
        <v>3761352.4641999998</v>
      </c>
      <c r="AU1262" s="1">
        <v>0</v>
      </c>
      <c r="AV1262" s="1">
        <v>1.6645216675916088</v>
      </c>
      <c r="AW1262" s="3">
        <v>10.329831083116057</v>
      </c>
      <c r="AX1262" s="1">
        <v>3.998117583569222</v>
      </c>
      <c r="AY1262" s="1">
        <v>2.7459200059157598</v>
      </c>
      <c r="AZ1262" s="1">
        <v>-2.0541741149057793</v>
      </c>
      <c r="BA1262" s="1">
        <v>-11.962928067350898</v>
      </c>
      <c r="BB1262" s="1">
        <f>BA1262-(((100-AH1262)/100)*19.7)</f>
        <v>-31.662928067350897</v>
      </c>
    </row>
    <row r="1263" spans="1:54" x14ac:dyDescent="0.3">
      <c r="A1263">
        <v>1</v>
      </c>
      <c r="B1263" t="s">
        <v>2978</v>
      </c>
      <c r="C1263">
        <v>1</v>
      </c>
      <c r="D1263" t="s">
        <v>2925</v>
      </c>
      <c r="E1263" t="s">
        <v>3162</v>
      </c>
      <c r="F1263" t="s">
        <v>3106</v>
      </c>
      <c r="G1263" t="s">
        <v>3104</v>
      </c>
      <c r="H1263" t="s">
        <v>3088</v>
      </c>
      <c r="I1263" t="s">
        <v>76</v>
      </c>
      <c r="J1263" t="s">
        <v>3274</v>
      </c>
      <c r="K1263" t="s">
        <v>3595</v>
      </c>
      <c r="L1263" t="s">
        <v>4203</v>
      </c>
      <c r="M1263" t="s">
        <v>3276</v>
      </c>
      <c r="N1263" t="s">
        <v>3277</v>
      </c>
      <c r="O1263" t="s">
        <v>4728</v>
      </c>
      <c r="P1263" t="s">
        <v>75</v>
      </c>
      <c r="Q1263" t="s">
        <v>75</v>
      </c>
      <c r="R1263">
        <v>0</v>
      </c>
      <c r="S1263">
        <v>0</v>
      </c>
      <c r="T1263">
        <v>63415</v>
      </c>
      <c r="U1263">
        <v>0.95</v>
      </c>
      <c r="V1263">
        <v>66931</v>
      </c>
      <c r="W1263">
        <v>0</v>
      </c>
      <c r="X1263">
        <v>0</v>
      </c>
      <c r="Y1263">
        <v>0</v>
      </c>
      <c r="Z1263">
        <v>0</v>
      </c>
      <c r="AA1263">
        <v>432</v>
      </c>
      <c r="AB1263">
        <v>371811</v>
      </c>
      <c r="AC1263">
        <v>6.5</v>
      </c>
      <c r="AD1263">
        <v>5.6</v>
      </c>
      <c r="AE1263">
        <v>0</v>
      </c>
      <c r="AF1263">
        <v>0</v>
      </c>
      <c r="AG1263">
        <v>0</v>
      </c>
      <c r="AH1263" s="1">
        <f t="shared" si="19"/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1456248.121</v>
      </c>
      <c r="AP1263">
        <v>21.413900000000002</v>
      </c>
      <c r="AQ1263">
        <v>7.0991999999999997</v>
      </c>
      <c r="AR1263">
        <v>0</v>
      </c>
      <c r="AS1263">
        <v>67.915899999999993</v>
      </c>
      <c r="AT1263">
        <v>2863027.1970000002</v>
      </c>
      <c r="AU1263" s="1">
        <v>0</v>
      </c>
      <c r="AV1263" s="1">
        <v>0</v>
      </c>
      <c r="AW1263" s="3">
        <v>0</v>
      </c>
      <c r="AX1263" s="1">
        <v>0</v>
      </c>
      <c r="AY1263" s="1">
        <v>24.585785218376301</v>
      </c>
      <c r="AZ1263" s="1">
        <v>10.885785218376302</v>
      </c>
      <c r="BA1263" s="1">
        <v>-13.868112610503314</v>
      </c>
      <c r="BB1263" s="1">
        <f>BA1263-(((100-AH1263)/100)*17.6)</f>
        <v>-31.468112610503315</v>
      </c>
    </row>
    <row r="1264" spans="1:54" x14ac:dyDescent="0.3">
      <c r="A1264">
        <v>1</v>
      </c>
      <c r="B1264" t="s">
        <v>1276</v>
      </c>
      <c r="C1264">
        <v>3</v>
      </c>
      <c r="D1264" t="s">
        <v>2925</v>
      </c>
      <c r="E1264" t="s">
        <v>3162</v>
      </c>
      <c r="F1264" t="s">
        <v>3103</v>
      </c>
      <c r="G1264" t="s">
        <v>3104</v>
      </c>
      <c r="H1264" t="s">
        <v>3090</v>
      </c>
      <c r="I1264" t="s">
        <v>2721</v>
      </c>
      <c r="J1264" t="s">
        <v>3274</v>
      </c>
      <c r="K1264" t="s">
        <v>3593</v>
      </c>
      <c r="L1264" t="s">
        <v>4201</v>
      </c>
      <c r="M1264" t="s">
        <v>3276</v>
      </c>
      <c r="N1264" t="s">
        <v>3277</v>
      </c>
      <c r="O1264" t="s">
        <v>4726</v>
      </c>
      <c r="P1264" t="s">
        <v>2720</v>
      </c>
      <c r="Q1264" t="s">
        <v>2720</v>
      </c>
      <c r="R1264">
        <v>0</v>
      </c>
      <c r="S1264">
        <v>0</v>
      </c>
      <c r="T1264">
        <v>60168</v>
      </c>
      <c r="U1264">
        <v>0.92</v>
      </c>
      <c r="V1264">
        <v>65306</v>
      </c>
      <c r="W1264">
        <v>0</v>
      </c>
      <c r="X1264">
        <v>0</v>
      </c>
      <c r="Y1264">
        <v>0</v>
      </c>
      <c r="Z1264">
        <v>0</v>
      </c>
      <c r="AA1264">
        <v>322</v>
      </c>
      <c r="AB1264">
        <v>388929</v>
      </c>
      <c r="AC1264">
        <v>4.9000000000000004</v>
      </c>
      <c r="AD1264">
        <v>6</v>
      </c>
      <c r="AE1264">
        <v>0</v>
      </c>
      <c r="AF1264">
        <v>0</v>
      </c>
      <c r="AG1264">
        <v>0</v>
      </c>
      <c r="AH1264" s="1">
        <f t="shared" si="19"/>
        <v>0</v>
      </c>
      <c r="AI1264">
        <v>0</v>
      </c>
      <c r="AJ1264">
        <v>0</v>
      </c>
      <c r="AK1264">
        <v>0</v>
      </c>
      <c r="AL1264">
        <v>0</v>
      </c>
      <c r="AM1264">
        <v>173.96969999999999</v>
      </c>
      <c r="AN1264">
        <v>56658.548900000002</v>
      </c>
      <c r="AO1264">
        <v>75227.611000000004</v>
      </c>
      <c r="AP1264">
        <v>1.1635</v>
      </c>
      <c r="AQ1264">
        <v>0</v>
      </c>
      <c r="AR1264">
        <v>0</v>
      </c>
      <c r="AS1264">
        <v>101.0151</v>
      </c>
      <c r="AT1264">
        <v>2974369.4643000001</v>
      </c>
      <c r="AU1264" s="1">
        <v>0</v>
      </c>
      <c r="AV1264" s="1">
        <v>1.8692848978384362</v>
      </c>
      <c r="AW1264" s="3">
        <v>63.265205931382383</v>
      </c>
      <c r="AX1264" s="1">
        <v>21.711496943073609</v>
      </c>
      <c r="AY1264" s="1">
        <v>10.296164126650799</v>
      </c>
      <c r="AZ1264" s="1">
        <v>8.4955285563414922</v>
      </c>
      <c r="BA1264" s="1">
        <v>4.4682526358175156E-2</v>
      </c>
      <c r="BB1264" s="1">
        <f>BA1264-(((100-AH1264)/100)*16.7)</f>
        <v>-16.655317473641823</v>
      </c>
    </row>
    <row r="1265" spans="1:54" x14ac:dyDescent="0.3">
      <c r="A1265">
        <v>1</v>
      </c>
      <c r="B1265" t="s">
        <v>1860</v>
      </c>
      <c r="C1265">
        <v>1</v>
      </c>
      <c r="D1265" t="s">
        <v>2814</v>
      </c>
      <c r="E1265" t="s">
        <v>3162</v>
      </c>
      <c r="F1265" t="s">
        <v>3105</v>
      </c>
      <c r="G1265" t="s">
        <v>3104</v>
      </c>
      <c r="H1265" t="s">
        <v>3090</v>
      </c>
      <c r="I1265" t="s">
        <v>2042</v>
      </c>
      <c r="J1265" t="s">
        <v>3274</v>
      </c>
      <c r="K1265" t="s">
        <v>3594</v>
      </c>
      <c r="L1265" t="s">
        <v>4202</v>
      </c>
      <c r="M1265" t="s">
        <v>3276</v>
      </c>
      <c r="N1265" t="s">
        <v>3277</v>
      </c>
      <c r="O1265" t="s">
        <v>4727</v>
      </c>
      <c r="P1265" t="s">
        <v>2041</v>
      </c>
      <c r="Q1265" t="s">
        <v>2041</v>
      </c>
      <c r="R1265">
        <v>0</v>
      </c>
      <c r="S1265">
        <v>0</v>
      </c>
      <c r="T1265">
        <v>75016</v>
      </c>
      <c r="U1265">
        <v>1.1200000000000001</v>
      </c>
      <c r="V1265">
        <v>66710</v>
      </c>
      <c r="W1265">
        <v>0</v>
      </c>
      <c r="X1265">
        <v>0</v>
      </c>
      <c r="Y1265">
        <v>0</v>
      </c>
      <c r="Z1265">
        <v>0</v>
      </c>
      <c r="AA1265">
        <v>508</v>
      </c>
      <c r="AB1265">
        <v>429039</v>
      </c>
      <c r="AC1265">
        <v>7.6</v>
      </c>
      <c r="AD1265">
        <v>6.4</v>
      </c>
      <c r="AE1265">
        <v>0</v>
      </c>
      <c r="AF1265">
        <v>0</v>
      </c>
      <c r="AG1265">
        <v>0</v>
      </c>
      <c r="AH1265" s="1">
        <f t="shared" si="19"/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200695.92389999999</v>
      </c>
      <c r="AO1265">
        <v>70007.199600000007</v>
      </c>
      <c r="AP1265">
        <v>1.0303</v>
      </c>
      <c r="AQ1265">
        <v>6.9428999999999998</v>
      </c>
      <c r="AR1265">
        <v>0</v>
      </c>
      <c r="AS1265">
        <v>110.50839999999999</v>
      </c>
      <c r="AT1265">
        <v>3136676.0890000002</v>
      </c>
      <c r="AU1265" s="1">
        <v>0</v>
      </c>
      <c r="AV1265" s="1">
        <v>6.0135916261132021</v>
      </c>
      <c r="AW1265" s="3">
        <v>0</v>
      </c>
      <c r="AX1265" s="1">
        <v>2.0045305420377342</v>
      </c>
      <c r="AY1265" s="1">
        <v>1.8968044057115101</v>
      </c>
      <c r="AZ1265" s="1">
        <v>-3.0029690671866032</v>
      </c>
      <c r="BA1265" s="1">
        <v>1.5697146424871962</v>
      </c>
      <c r="BB1265" s="1">
        <f>BA1265-(((100-AH1265)/100)*19.7)</f>
        <v>-18.130285357512804</v>
      </c>
    </row>
    <row r="1266" spans="1:54" x14ac:dyDescent="0.3">
      <c r="A1266">
        <v>1</v>
      </c>
      <c r="B1266" t="s">
        <v>473</v>
      </c>
      <c r="C1266">
        <v>3</v>
      </c>
      <c r="D1266" t="s">
        <v>2814</v>
      </c>
      <c r="E1266" t="s">
        <v>3162</v>
      </c>
      <c r="F1266" t="s">
        <v>3106</v>
      </c>
      <c r="G1266" t="s">
        <v>3104</v>
      </c>
      <c r="H1266" t="s">
        <v>3090</v>
      </c>
      <c r="I1266" t="s">
        <v>76</v>
      </c>
      <c r="J1266" t="s">
        <v>3274</v>
      </c>
      <c r="K1266" t="s">
        <v>3595</v>
      </c>
      <c r="L1266" t="s">
        <v>4203</v>
      </c>
      <c r="M1266" t="s">
        <v>3276</v>
      </c>
      <c r="N1266" t="s">
        <v>3277</v>
      </c>
      <c r="O1266" t="s">
        <v>4728</v>
      </c>
      <c r="P1266" t="s">
        <v>75</v>
      </c>
      <c r="Q1266" t="s">
        <v>75</v>
      </c>
      <c r="R1266">
        <v>0</v>
      </c>
      <c r="S1266">
        <v>0</v>
      </c>
      <c r="T1266">
        <v>82116</v>
      </c>
      <c r="U1266">
        <v>1.25</v>
      </c>
      <c r="V1266">
        <v>65529</v>
      </c>
      <c r="W1266">
        <v>0</v>
      </c>
      <c r="X1266">
        <v>0</v>
      </c>
      <c r="Y1266">
        <v>0</v>
      </c>
      <c r="Z1266">
        <v>0</v>
      </c>
      <c r="AA1266">
        <v>566</v>
      </c>
      <c r="AB1266">
        <v>535699</v>
      </c>
      <c r="AC1266">
        <v>8.6</v>
      </c>
      <c r="AD1266">
        <v>8.1999999999999993</v>
      </c>
      <c r="AE1266">
        <v>0</v>
      </c>
      <c r="AF1266">
        <v>0</v>
      </c>
      <c r="AG1266">
        <v>0</v>
      </c>
      <c r="AH1266" s="1">
        <f t="shared" si="19"/>
        <v>0</v>
      </c>
      <c r="AI1266">
        <v>0</v>
      </c>
      <c r="AJ1266">
        <v>0</v>
      </c>
      <c r="AK1266">
        <v>0</v>
      </c>
      <c r="AL1266">
        <v>0.68830000000000002</v>
      </c>
      <c r="AM1266">
        <v>0</v>
      </c>
      <c r="AN1266">
        <v>89275.106</v>
      </c>
      <c r="AO1266">
        <v>79660.291599999997</v>
      </c>
      <c r="AP1266">
        <v>1.1914</v>
      </c>
      <c r="AQ1266">
        <v>8.3526000000000007</v>
      </c>
      <c r="AR1266">
        <v>28.921700000000001</v>
      </c>
      <c r="AS1266">
        <v>119.124</v>
      </c>
      <c r="AT1266">
        <v>3751064.4493999998</v>
      </c>
      <c r="AU1266" s="1">
        <v>0</v>
      </c>
      <c r="AV1266" s="1">
        <v>2.3246669913463247</v>
      </c>
      <c r="AW1266" s="3">
        <v>0</v>
      </c>
      <c r="AX1266" s="1">
        <v>0.77488899711544157</v>
      </c>
      <c r="AY1266" s="1">
        <v>2.6311746545368102</v>
      </c>
      <c r="AZ1266" s="1">
        <v>-10.962665552858374</v>
      </c>
      <c r="BA1266" s="1">
        <v>63.757282052486005</v>
      </c>
      <c r="BB1266" s="1">
        <f>BA1266-(((100-AH1266)/100)*17.6)</f>
        <v>46.157282052486003</v>
      </c>
    </row>
    <row r="1267" spans="1:54" x14ac:dyDescent="0.3">
      <c r="A1267">
        <v>1</v>
      </c>
      <c r="B1267" t="s">
        <v>2217</v>
      </c>
      <c r="C1267">
        <v>1</v>
      </c>
      <c r="D1267" t="s">
        <v>2202</v>
      </c>
      <c r="E1267" t="s">
        <v>3163</v>
      </c>
      <c r="F1267" t="s">
        <v>3103</v>
      </c>
      <c r="G1267" t="s">
        <v>3089</v>
      </c>
      <c r="H1267" t="s">
        <v>3088</v>
      </c>
      <c r="I1267" t="s">
        <v>424</v>
      </c>
      <c r="J1267" t="s">
        <v>3274</v>
      </c>
      <c r="K1267" t="s">
        <v>3596</v>
      </c>
      <c r="L1267" t="s">
        <v>4052</v>
      </c>
      <c r="M1267" t="s">
        <v>3276</v>
      </c>
      <c r="N1267" t="s">
        <v>3277</v>
      </c>
      <c r="O1267" t="s">
        <v>4729</v>
      </c>
      <c r="P1267" t="s">
        <v>423</v>
      </c>
      <c r="Q1267" t="s">
        <v>423</v>
      </c>
      <c r="R1267">
        <v>130275</v>
      </c>
      <c r="S1267">
        <v>1.95</v>
      </c>
      <c r="T1267">
        <v>0</v>
      </c>
      <c r="U1267">
        <v>0</v>
      </c>
      <c r="V1267">
        <v>66852</v>
      </c>
      <c r="W1267">
        <v>1036</v>
      </c>
      <c r="X1267">
        <v>256306</v>
      </c>
      <c r="Y1267">
        <v>15</v>
      </c>
      <c r="Z1267">
        <v>3.8</v>
      </c>
      <c r="AA1267">
        <v>0</v>
      </c>
      <c r="AB1267">
        <v>51186</v>
      </c>
      <c r="AC1267">
        <v>0</v>
      </c>
      <c r="AD1267">
        <v>0.8</v>
      </c>
      <c r="AE1267">
        <v>100</v>
      </c>
      <c r="AF1267">
        <v>83</v>
      </c>
      <c r="AG1267">
        <v>100</v>
      </c>
      <c r="AH1267" s="1">
        <f t="shared" si="19"/>
        <v>94.333333333333329</v>
      </c>
      <c r="AI1267">
        <v>102536.40300000001</v>
      </c>
      <c r="AJ1267">
        <v>1.4971000000000001</v>
      </c>
      <c r="AK1267">
        <v>0</v>
      </c>
      <c r="AL1267">
        <v>0</v>
      </c>
      <c r="AM1267">
        <v>237.11189999999999</v>
      </c>
      <c r="AN1267">
        <v>2548393.2990000001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413564.66340000002</v>
      </c>
      <c r="AU1267" s="1">
        <v>100</v>
      </c>
      <c r="AV1267" s="1">
        <v>86.037456687437285</v>
      </c>
      <c r="AW1267" s="3">
        <v>100</v>
      </c>
      <c r="AX1267" s="1">
        <v>95.345818895812428</v>
      </c>
      <c r="AY1267" s="1">
        <v>96.691764024909901</v>
      </c>
      <c r="AZ1267" s="1">
        <v>96.584717859513589</v>
      </c>
      <c r="BA1267" s="1">
        <v>100.042179274332</v>
      </c>
      <c r="BB1267" s="1">
        <f>BA1267-(((100-AH1267)/100)*16.7)</f>
        <v>99.095845940998672</v>
      </c>
    </row>
    <row r="1268" spans="1:54" x14ac:dyDescent="0.3">
      <c r="A1268">
        <v>1</v>
      </c>
      <c r="B1268" t="s">
        <v>2683</v>
      </c>
      <c r="C1268">
        <v>3</v>
      </c>
      <c r="D1268" t="s">
        <v>2202</v>
      </c>
      <c r="E1268" t="s">
        <v>3163</v>
      </c>
      <c r="F1268" t="s">
        <v>3105</v>
      </c>
      <c r="G1268" t="s">
        <v>3089</v>
      </c>
      <c r="H1268" t="s">
        <v>3088</v>
      </c>
      <c r="I1268" t="s">
        <v>2651</v>
      </c>
      <c r="J1268" t="s">
        <v>3274</v>
      </c>
      <c r="K1268" t="s">
        <v>3597</v>
      </c>
      <c r="L1268" t="s">
        <v>4053</v>
      </c>
      <c r="M1268" t="s">
        <v>3276</v>
      </c>
      <c r="N1268" t="s">
        <v>3277</v>
      </c>
      <c r="O1268" t="s">
        <v>4730</v>
      </c>
      <c r="P1268" t="s">
        <v>2650</v>
      </c>
      <c r="Q1268" t="s">
        <v>2650</v>
      </c>
      <c r="R1268">
        <v>122572</v>
      </c>
      <c r="S1268">
        <v>1.87</v>
      </c>
      <c r="T1268">
        <v>13308</v>
      </c>
      <c r="U1268">
        <v>0.2</v>
      </c>
      <c r="V1268">
        <v>65450</v>
      </c>
      <c r="W1268">
        <v>881</v>
      </c>
      <c r="X1268">
        <v>511512</v>
      </c>
      <c r="Y1268">
        <v>13</v>
      </c>
      <c r="Z1268">
        <v>7.8</v>
      </c>
      <c r="AA1268">
        <v>22</v>
      </c>
      <c r="AB1268">
        <v>174087</v>
      </c>
      <c r="AC1268">
        <v>0.3</v>
      </c>
      <c r="AD1268">
        <v>2.7</v>
      </c>
      <c r="AE1268">
        <v>90</v>
      </c>
      <c r="AF1268">
        <v>75</v>
      </c>
      <c r="AG1268">
        <v>98</v>
      </c>
      <c r="AH1268" s="1">
        <f t="shared" si="19"/>
        <v>87.666666666666671</v>
      </c>
      <c r="AI1268">
        <v>112725.2553</v>
      </c>
      <c r="AJ1268">
        <v>1.7190000000000001</v>
      </c>
      <c r="AK1268">
        <v>0</v>
      </c>
      <c r="AL1268">
        <v>0</v>
      </c>
      <c r="AM1268">
        <v>250.9966</v>
      </c>
      <c r="AN1268">
        <v>3038429.7979000001</v>
      </c>
      <c r="AO1268">
        <v>0</v>
      </c>
      <c r="AP1268">
        <v>0</v>
      </c>
      <c r="AQ1268">
        <v>0</v>
      </c>
      <c r="AR1268">
        <v>0</v>
      </c>
      <c r="AS1268">
        <v>15.870799999999999</v>
      </c>
      <c r="AT1268">
        <v>1273313.9679</v>
      </c>
      <c r="AU1268" s="1">
        <v>100</v>
      </c>
      <c r="AV1268" s="1">
        <v>70.468700436243353</v>
      </c>
      <c r="AW1268" s="3">
        <v>94.0529266594571</v>
      </c>
      <c r="AX1268" s="1">
        <v>88.173875698566818</v>
      </c>
      <c r="AY1268" s="1">
        <v>104.318505046564</v>
      </c>
      <c r="AZ1268" s="1">
        <v>103.72719883149234</v>
      </c>
      <c r="BA1268" s="1">
        <v>-5.8781118182131831</v>
      </c>
      <c r="BB1268" s="1">
        <f>BA1268-(((100-AH1268)/100)*19.7)</f>
        <v>-8.307778484879849</v>
      </c>
    </row>
    <row r="1269" spans="1:54" x14ac:dyDescent="0.3">
      <c r="A1269">
        <v>1</v>
      </c>
      <c r="B1269" t="s">
        <v>2248</v>
      </c>
      <c r="C1269">
        <v>1</v>
      </c>
      <c r="D1269" t="s">
        <v>2955</v>
      </c>
      <c r="E1269" t="s">
        <v>3163</v>
      </c>
      <c r="F1269" t="s">
        <v>3106</v>
      </c>
      <c r="G1269" t="s">
        <v>3089</v>
      </c>
      <c r="H1269" t="s">
        <v>3088</v>
      </c>
      <c r="I1269" t="s">
        <v>62</v>
      </c>
      <c r="J1269" t="s">
        <v>3274</v>
      </c>
      <c r="K1269" t="s">
        <v>3598</v>
      </c>
      <c r="L1269" t="s">
        <v>4054</v>
      </c>
      <c r="M1269" t="s">
        <v>3276</v>
      </c>
      <c r="N1269" t="s">
        <v>3277</v>
      </c>
      <c r="O1269" t="s">
        <v>4731</v>
      </c>
      <c r="P1269" t="s">
        <v>61</v>
      </c>
      <c r="Q1269" t="s">
        <v>61</v>
      </c>
      <c r="R1269">
        <v>52325</v>
      </c>
      <c r="S1269">
        <v>0.78</v>
      </c>
      <c r="T1269">
        <v>0</v>
      </c>
      <c r="U1269">
        <v>0</v>
      </c>
      <c r="V1269">
        <v>66704</v>
      </c>
      <c r="W1269">
        <v>449</v>
      </c>
      <c r="X1269">
        <v>301987</v>
      </c>
      <c r="Y1269">
        <v>7</v>
      </c>
      <c r="Z1269">
        <v>4.5</v>
      </c>
      <c r="AA1269">
        <v>13</v>
      </c>
      <c r="AB1269">
        <v>78746</v>
      </c>
      <c r="AC1269">
        <v>0.2</v>
      </c>
      <c r="AD1269">
        <v>1.2</v>
      </c>
      <c r="AE1269">
        <v>100</v>
      </c>
      <c r="AF1269">
        <v>79</v>
      </c>
      <c r="AG1269">
        <v>97</v>
      </c>
      <c r="AH1269" s="1">
        <f t="shared" si="19"/>
        <v>92</v>
      </c>
      <c r="AI1269">
        <v>49496.174599999998</v>
      </c>
      <c r="AJ1269">
        <v>0.71930000000000005</v>
      </c>
      <c r="AK1269">
        <v>0</v>
      </c>
      <c r="AL1269">
        <v>0</v>
      </c>
      <c r="AM1269">
        <v>119.2769</v>
      </c>
      <c r="AN1269">
        <v>4402245.0999999996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689079.27390000003</v>
      </c>
      <c r="AU1269" s="1">
        <v>100</v>
      </c>
      <c r="AV1269" s="1">
        <v>86.465618308814228</v>
      </c>
      <c r="AW1269" s="3">
        <v>100</v>
      </c>
      <c r="AX1269" s="1">
        <v>95.488539436271409</v>
      </c>
      <c r="AY1269" s="1">
        <v>105.993787176697</v>
      </c>
      <c r="AZ1269" s="1">
        <v>105.37571707946618</v>
      </c>
      <c r="BA1269" s="1">
        <v>94.175854582606107</v>
      </c>
      <c r="BB1269" s="1">
        <f>BA1269-(((100-AH1269)/100)*17.6)</f>
        <v>92.767854582606105</v>
      </c>
    </row>
    <row r="1270" spans="1:54" x14ac:dyDescent="0.3">
      <c r="A1270">
        <v>1</v>
      </c>
      <c r="B1270" t="s">
        <v>869</v>
      </c>
      <c r="C1270">
        <v>3</v>
      </c>
      <c r="D1270" t="s">
        <v>2955</v>
      </c>
      <c r="E1270" t="s">
        <v>3163</v>
      </c>
      <c r="F1270" t="s">
        <v>3103</v>
      </c>
      <c r="G1270" t="s">
        <v>3089</v>
      </c>
      <c r="H1270" t="s">
        <v>3090</v>
      </c>
      <c r="I1270" t="s">
        <v>424</v>
      </c>
      <c r="J1270" t="s">
        <v>3274</v>
      </c>
      <c r="K1270" t="s">
        <v>3596</v>
      </c>
      <c r="L1270" t="s">
        <v>4052</v>
      </c>
      <c r="M1270" t="s">
        <v>3276</v>
      </c>
      <c r="N1270" t="s">
        <v>3277</v>
      </c>
      <c r="O1270" t="s">
        <v>4729</v>
      </c>
      <c r="P1270" t="s">
        <v>423</v>
      </c>
      <c r="Q1270" t="s">
        <v>423</v>
      </c>
      <c r="R1270">
        <v>0</v>
      </c>
      <c r="S1270">
        <v>0</v>
      </c>
      <c r="T1270">
        <v>0</v>
      </c>
      <c r="U1270">
        <v>0</v>
      </c>
      <c r="V1270">
        <v>65929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 s="1">
        <f t="shared" si="19"/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 s="1">
        <v>0</v>
      </c>
      <c r="AV1270" s="1">
        <v>0</v>
      </c>
      <c r="AW1270" s="3">
        <v>0</v>
      </c>
      <c r="AX1270" s="1">
        <v>0</v>
      </c>
      <c r="AY1270" s="1">
        <v>15.0695707440152</v>
      </c>
      <c r="AZ1270" s="1">
        <v>0</v>
      </c>
      <c r="BA1270" s="1">
        <v>35.319694994668247</v>
      </c>
      <c r="BB1270" s="1">
        <f>BA1270-(((100-AH1270)/100)*16.7)</f>
        <v>18.619694994668247</v>
      </c>
    </row>
    <row r="1271" spans="1:54" x14ac:dyDescent="0.3">
      <c r="A1271">
        <v>1</v>
      </c>
      <c r="B1271" t="s">
        <v>952</v>
      </c>
      <c r="C1271">
        <v>1</v>
      </c>
      <c r="D1271" t="s">
        <v>2035</v>
      </c>
      <c r="E1271" t="s">
        <v>3163</v>
      </c>
      <c r="F1271" t="s">
        <v>3105</v>
      </c>
      <c r="G1271" t="s">
        <v>3089</v>
      </c>
      <c r="H1271" t="s">
        <v>3090</v>
      </c>
      <c r="I1271" t="s">
        <v>2651</v>
      </c>
      <c r="J1271" t="s">
        <v>3274</v>
      </c>
      <c r="K1271" t="s">
        <v>3597</v>
      </c>
      <c r="L1271" t="s">
        <v>4053</v>
      </c>
      <c r="M1271" t="s">
        <v>3276</v>
      </c>
      <c r="N1271" t="s">
        <v>3277</v>
      </c>
      <c r="O1271" t="s">
        <v>4730</v>
      </c>
      <c r="P1271" t="s">
        <v>2650</v>
      </c>
      <c r="Q1271" t="s">
        <v>2650</v>
      </c>
      <c r="R1271">
        <v>0</v>
      </c>
      <c r="S1271">
        <v>0</v>
      </c>
      <c r="T1271">
        <v>0</v>
      </c>
      <c r="U1271">
        <v>0</v>
      </c>
      <c r="V1271">
        <v>66720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 s="1">
        <f t="shared" si="19"/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360831.98690000002</v>
      </c>
      <c r="AP1271">
        <v>5.2968999999999999</v>
      </c>
      <c r="AQ1271">
        <v>0</v>
      </c>
      <c r="AR1271">
        <v>0</v>
      </c>
      <c r="AS1271">
        <v>66.742099999999994</v>
      </c>
      <c r="AT1271">
        <v>320749.50699999998</v>
      </c>
      <c r="AU1271" s="1">
        <v>0</v>
      </c>
      <c r="AV1271" s="1">
        <v>0</v>
      </c>
      <c r="AW1271" s="3">
        <v>0</v>
      </c>
      <c r="AX1271" s="1">
        <v>0</v>
      </c>
      <c r="AY1271" s="1">
        <v>11.4436176404403</v>
      </c>
      <c r="AZ1271" s="1">
        <v>6.4436176404402996</v>
      </c>
      <c r="BA1271" s="1">
        <v>-8.4062690675861695</v>
      </c>
      <c r="BB1271" s="1">
        <f>BA1271-(((100-AH1271)/100)*19.7)</f>
        <v>-28.106269067586169</v>
      </c>
    </row>
    <row r="1272" spans="1:54" x14ac:dyDescent="0.3">
      <c r="A1272">
        <v>1</v>
      </c>
      <c r="B1272" t="s">
        <v>1879</v>
      </c>
      <c r="C1272">
        <v>1</v>
      </c>
      <c r="D1272" t="s">
        <v>94</v>
      </c>
      <c r="E1272" t="s">
        <v>3161</v>
      </c>
      <c r="F1272" t="s">
        <v>3106</v>
      </c>
      <c r="G1272" t="s">
        <v>3089</v>
      </c>
      <c r="H1272" t="s">
        <v>3088</v>
      </c>
      <c r="I1272" t="s">
        <v>271</v>
      </c>
      <c r="J1272" t="s">
        <v>3274</v>
      </c>
      <c r="K1272" t="s">
        <v>3592</v>
      </c>
      <c r="L1272" t="s">
        <v>4178</v>
      </c>
      <c r="M1272" t="s">
        <v>3276</v>
      </c>
      <c r="N1272" t="s">
        <v>3277</v>
      </c>
      <c r="O1272" t="s">
        <v>4725</v>
      </c>
      <c r="P1272" t="s">
        <v>270</v>
      </c>
      <c r="Q1272" t="s">
        <v>270</v>
      </c>
      <c r="R1272">
        <v>27089</v>
      </c>
      <c r="S1272">
        <v>0.41</v>
      </c>
      <c r="T1272">
        <v>140309</v>
      </c>
      <c r="U1272">
        <v>2.1</v>
      </c>
      <c r="V1272">
        <v>66695</v>
      </c>
      <c r="W1272">
        <v>66</v>
      </c>
      <c r="X1272">
        <v>91507</v>
      </c>
      <c r="Y1272">
        <v>1</v>
      </c>
      <c r="Z1272">
        <v>1.4</v>
      </c>
      <c r="AA1272">
        <v>504</v>
      </c>
      <c r="AB1272">
        <v>382506</v>
      </c>
      <c r="AC1272">
        <v>7.6</v>
      </c>
      <c r="AD1272">
        <v>5.7</v>
      </c>
      <c r="AE1272">
        <v>16</v>
      </c>
      <c r="AF1272">
        <v>19</v>
      </c>
      <c r="AG1272">
        <v>12</v>
      </c>
      <c r="AH1272" s="1">
        <f t="shared" si="19"/>
        <v>15.666666666666666</v>
      </c>
      <c r="AI1272">
        <v>31437.503100000002</v>
      </c>
      <c r="AJ1272">
        <v>0.46739999999999998</v>
      </c>
      <c r="AK1272">
        <v>0</v>
      </c>
      <c r="AL1272">
        <v>0</v>
      </c>
      <c r="AM1272">
        <v>22.562200000000001</v>
      </c>
      <c r="AN1272">
        <v>1508241.0519999999</v>
      </c>
      <c r="AO1272">
        <v>69365.958700000003</v>
      </c>
      <c r="AP1272">
        <v>1.0311999999999999</v>
      </c>
      <c r="AQ1272">
        <v>0</v>
      </c>
      <c r="AR1272">
        <v>0</v>
      </c>
      <c r="AS1272">
        <v>98.569400000000002</v>
      </c>
      <c r="AT1272">
        <v>3195200.023</v>
      </c>
      <c r="AU1272" s="1">
        <v>31.186928046552463</v>
      </c>
      <c r="AV1272" s="1">
        <v>32.066757676984395</v>
      </c>
      <c r="AW1272" s="3">
        <v>18.626188376938803</v>
      </c>
      <c r="AX1272" s="1">
        <v>27.293291366825219</v>
      </c>
      <c r="AY1272" s="1">
        <v>71.769073705401496</v>
      </c>
      <c r="AZ1272" s="1">
        <v>61.808254622656548</v>
      </c>
      <c r="BA1272" s="1">
        <v>42.917145573482046</v>
      </c>
      <c r="BB1272" s="1">
        <f>BA1272-(((100-AH1272)/100)*17.6)</f>
        <v>28.074478906815379</v>
      </c>
    </row>
    <row r="1273" spans="1:54" x14ac:dyDescent="0.3">
      <c r="A1273">
        <v>1</v>
      </c>
      <c r="B1273" t="s">
        <v>1898</v>
      </c>
      <c r="C1273">
        <v>3</v>
      </c>
      <c r="D1273" t="s">
        <v>2035</v>
      </c>
      <c r="E1273" t="s">
        <v>3163</v>
      </c>
      <c r="F1273" t="s">
        <v>3106</v>
      </c>
      <c r="G1273" t="s">
        <v>3089</v>
      </c>
      <c r="H1273" t="s">
        <v>3090</v>
      </c>
      <c r="I1273" t="s">
        <v>62</v>
      </c>
      <c r="J1273" t="s">
        <v>3274</v>
      </c>
      <c r="K1273" t="s">
        <v>3598</v>
      </c>
      <c r="L1273" t="s">
        <v>4054</v>
      </c>
      <c r="M1273" t="s">
        <v>3276</v>
      </c>
      <c r="N1273" t="s">
        <v>3277</v>
      </c>
      <c r="O1273" t="s">
        <v>4731</v>
      </c>
      <c r="P1273" t="s">
        <v>61</v>
      </c>
      <c r="Q1273" t="s">
        <v>61</v>
      </c>
      <c r="R1273">
        <v>26496</v>
      </c>
      <c r="S1273">
        <v>0.4</v>
      </c>
      <c r="T1273">
        <v>51183</v>
      </c>
      <c r="U1273">
        <v>0.78</v>
      </c>
      <c r="V1273">
        <v>65696</v>
      </c>
      <c r="W1273">
        <v>112</v>
      </c>
      <c r="X1273">
        <v>123604</v>
      </c>
      <c r="Y1273">
        <v>2</v>
      </c>
      <c r="Z1273">
        <v>1.9</v>
      </c>
      <c r="AA1273">
        <v>320</v>
      </c>
      <c r="AB1273">
        <v>487326</v>
      </c>
      <c r="AC1273">
        <v>4.9000000000000004</v>
      </c>
      <c r="AD1273">
        <v>7.4</v>
      </c>
      <c r="AE1273">
        <v>34</v>
      </c>
      <c r="AF1273">
        <v>20</v>
      </c>
      <c r="AG1273">
        <v>26</v>
      </c>
      <c r="AH1273" s="1">
        <f t="shared" si="19"/>
        <v>26.666666666666668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51772.200900000003</v>
      </c>
      <c r="AP1273">
        <v>0.78459999999999996</v>
      </c>
      <c r="AQ1273">
        <v>0</v>
      </c>
      <c r="AR1273">
        <v>0</v>
      </c>
      <c r="AS1273">
        <v>70.250799999999998</v>
      </c>
      <c r="AT1273">
        <v>2787088.3297999999</v>
      </c>
      <c r="AU1273" s="1">
        <v>0</v>
      </c>
      <c r="AV1273" s="1">
        <v>0</v>
      </c>
      <c r="AW1273" s="3">
        <v>0</v>
      </c>
      <c r="AX1273" s="1">
        <v>0</v>
      </c>
      <c r="AY1273" s="1">
        <v>102.857414239005</v>
      </c>
      <c r="AZ1273" s="1">
        <v>89.157414239004993</v>
      </c>
      <c r="BA1273" s="1">
        <v>87.15761269743092</v>
      </c>
      <c r="BB1273" s="1">
        <f>BA1273-(((100-AH1273)/100)*17.6)</f>
        <v>74.250946030764254</v>
      </c>
    </row>
    <row r="1274" spans="1:54" x14ac:dyDescent="0.3">
      <c r="A1274">
        <v>1</v>
      </c>
      <c r="B1274" t="s">
        <v>393</v>
      </c>
      <c r="C1274">
        <v>1</v>
      </c>
      <c r="D1274" t="s">
        <v>1585</v>
      </c>
      <c r="E1274" t="s">
        <v>3163</v>
      </c>
      <c r="F1274" t="s">
        <v>3103</v>
      </c>
      <c r="G1274" t="s">
        <v>3104</v>
      </c>
      <c r="H1274" t="s">
        <v>3088</v>
      </c>
      <c r="I1274" t="s">
        <v>424</v>
      </c>
      <c r="J1274" t="s">
        <v>3274</v>
      </c>
      <c r="K1274" t="s">
        <v>3596</v>
      </c>
      <c r="L1274" t="s">
        <v>4052</v>
      </c>
      <c r="M1274" t="s">
        <v>3276</v>
      </c>
      <c r="N1274" t="s">
        <v>3277</v>
      </c>
      <c r="O1274" t="s">
        <v>4729</v>
      </c>
      <c r="P1274" t="s">
        <v>423</v>
      </c>
      <c r="Q1274" t="s">
        <v>423</v>
      </c>
      <c r="R1274">
        <v>0</v>
      </c>
      <c r="S1274">
        <v>0</v>
      </c>
      <c r="T1274">
        <v>75304</v>
      </c>
      <c r="U1274">
        <v>1.1399999999999999</v>
      </c>
      <c r="V1274">
        <v>66249</v>
      </c>
      <c r="W1274">
        <v>0</v>
      </c>
      <c r="X1274">
        <v>0</v>
      </c>
      <c r="Y1274">
        <v>0</v>
      </c>
      <c r="Z1274">
        <v>0</v>
      </c>
      <c r="AA1274">
        <v>548</v>
      </c>
      <c r="AB1274">
        <v>357963</v>
      </c>
      <c r="AC1274">
        <v>8.3000000000000007</v>
      </c>
      <c r="AD1274">
        <v>5.4</v>
      </c>
      <c r="AE1274">
        <v>0</v>
      </c>
      <c r="AF1274">
        <v>0</v>
      </c>
      <c r="AG1274">
        <v>0</v>
      </c>
      <c r="AH1274" s="1">
        <f t="shared" si="19"/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63259.084000000003</v>
      </c>
      <c r="AO1274">
        <v>74880.575400000002</v>
      </c>
      <c r="AP1274">
        <v>1.0972</v>
      </c>
      <c r="AQ1274">
        <v>0</v>
      </c>
      <c r="AR1274">
        <v>0</v>
      </c>
      <c r="AS1274">
        <v>113.3796</v>
      </c>
      <c r="AT1274">
        <v>2634390.9509999999</v>
      </c>
      <c r="AU1274" s="1">
        <v>0</v>
      </c>
      <c r="AV1274" s="1">
        <v>2.3449699990458548</v>
      </c>
      <c r="AW1274" s="3">
        <v>0</v>
      </c>
      <c r="AX1274" s="1">
        <v>0.7816566663486183</v>
      </c>
      <c r="AY1274" s="1">
        <v>28.578923446363799</v>
      </c>
      <c r="AZ1274" s="1">
        <v>26.296901549689817</v>
      </c>
      <c r="BA1274" s="1">
        <v>-7.4944304911100712</v>
      </c>
      <c r="BB1274" s="1">
        <f>BA1274-(((100-AH1274)/100)*16.7)</f>
        <v>-24.194430491110069</v>
      </c>
    </row>
    <row r="1275" spans="1:54" x14ac:dyDescent="0.3">
      <c r="A1275">
        <v>1</v>
      </c>
      <c r="B1275" t="s">
        <v>403</v>
      </c>
      <c r="C1275">
        <v>3</v>
      </c>
      <c r="D1275" t="s">
        <v>1585</v>
      </c>
      <c r="E1275" t="s">
        <v>3163</v>
      </c>
      <c r="F1275" t="s">
        <v>3105</v>
      </c>
      <c r="G1275" t="s">
        <v>3104</v>
      </c>
      <c r="H1275" t="s">
        <v>3088</v>
      </c>
      <c r="I1275" t="s">
        <v>2651</v>
      </c>
      <c r="J1275" t="s">
        <v>3274</v>
      </c>
      <c r="K1275" t="s">
        <v>3597</v>
      </c>
      <c r="L1275" t="s">
        <v>4053</v>
      </c>
      <c r="M1275" t="s">
        <v>3276</v>
      </c>
      <c r="N1275" t="s">
        <v>3277</v>
      </c>
      <c r="O1275" t="s">
        <v>4730</v>
      </c>
      <c r="P1275" t="s">
        <v>2650</v>
      </c>
      <c r="Q1275" t="s">
        <v>2650</v>
      </c>
      <c r="R1275">
        <v>0</v>
      </c>
      <c r="S1275">
        <v>0</v>
      </c>
      <c r="T1275">
        <v>77739</v>
      </c>
      <c r="U1275">
        <v>1.18</v>
      </c>
      <c r="V1275">
        <v>65920</v>
      </c>
      <c r="W1275">
        <v>0</v>
      </c>
      <c r="X1275">
        <v>0</v>
      </c>
      <c r="Y1275">
        <v>0</v>
      </c>
      <c r="Z1275">
        <v>0</v>
      </c>
      <c r="AA1275">
        <v>431</v>
      </c>
      <c r="AB1275">
        <v>672699</v>
      </c>
      <c r="AC1275">
        <v>6.5</v>
      </c>
      <c r="AD1275">
        <v>10.199999999999999</v>
      </c>
      <c r="AE1275">
        <v>0</v>
      </c>
      <c r="AF1275">
        <v>0</v>
      </c>
      <c r="AG1275">
        <v>0</v>
      </c>
      <c r="AH1275" s="1">
        <f t="shared" si="19"/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81854.722099999999</v>
      </c>
      <c r="AP1275">
        <v>1.2316</v>
      </c>
      <c r="AQ1275">
        <v>0</v>
      </c>
      <c r="AR1275">
        <v>0</v>
      </c>
      <c r="AS1275">
        <v>129.12459999999999</v>
      </c>
      <c r="AT1275">
        <v>3578301.7187999999</v>
      </c>
      <c r="AU1275" s="1">
        <v>0</v>
      </c>
      <c r="AV1275" s="1">
        <v>0</v>
      </c>
      <c r="AW1275" s="3">
        <v>0</v>
      </c>
      <c r="AX1275" s="1">
        <v>0</v>
      </c>
      <c r="AY1275" s="1">
        <v>10.479756688857099</v>
      </c>
      <c r="AZ1275" s="1">
        <v>5.4797566888570994</v>
      </c>
      <c r="BA1275" s="1">
        <v>-11.962928067350898</v>
      </c>
      <c r="BB1275" s="1">
        <f>BA1275-(((100-AH1275)/100)*19.7)</f>
        <v>-31.662928067350897</v>
      </c>
    </row>
    <row r="1276" spans="1:54" x14ac:dyDescent="0.3">
      <c r="A1276">
        <v>1</v>
      </c>
      <c r="B1276" t="s">
        <v>3081</v>
      </c>
      <c r="C1276">
        <v>1</v>
      </c>
      <c r="D1276" t="s">
        <v>85</v>
      </c>
      <c r="E1276" t="s">
        <v>3163</v>
      </c>
      <c r="F1276" t="s">
        <v>3106</v>
      </c>
      <c r="G1276" t="s">
        <v>3104</v>
      </c>
      <c r="H1276" t="s">
        <v>3088</v>
      </c>
      <c r="I1276" t="s">
        <v>62</v>
      </c>
      <c r="J1276" t="s">
        <v>3274</v>
      </c>
      <c r="K1276" t="s">
        <v>3598</v>
      </c>
      <c r="L1276" t="s">
        <v>4054</v>
      </c>
      <c r="M1276" t="s">
        <v>3276</v>
      </c>
      <c r="N1276" t="s">
        <v>3277</v>
      </c>
      <c r="O1276" t="s">
        <v>4731</v>
      </c>
      <c r="P1276" t="s">
        <v>61</v>
      </c>
      <c r="Q1276" t="s">
        <v>61</v>
      </c>
      <c r="R1276">
        <v>0</v>
      </c>
      <c r="S1276">
        <v>0</v>
      </c>
      <c r="T1276">
        <v>75429</v>
      </c>
      <c r="U1276">
        <v>1.1399999999999999</v>
      </c>
      <c r="V1276">
        <v>66299</v>
      </c>
      <c r="W1276">
        <v>0</v>
      </c>
      <c r="X1276">
        <v>0</v>
      </c>
      <c r="Y1276">
        <v>0</v>
      </c>
      <c r="Z1276">
        <v>0</v>
      </c>
      <c r="AA1276">
        <v>561</v>
      </c>
      <c r="AB1276">
        <v>497462</v>
      </c>
      <c r="AC1276">
        <v>8.5</v>
      </c>
      <c r="AD1276">
        <v>7.5</v>
      </c>
      <c r="AE1276">
        <v>0</v>
      </c>
      <c r="AF1276">
        <v>0</v>
      </c>
      <c r="AG1276">
        <v>0</v>
      </c>
      <c r="AH1276" s="1">
        <f t="shared" si="19"/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210246.6862</v>
      </c>
      <c r="AO1276">
        <v>152717.87239999999</v>
      </c>
      <c r="AP1276">
        <v>2.2351999999999999</v>
      </c>
      <c r="AQ1276">
        <v>0</v>
      </c>
      <c r="AR1276">
        <v>0</v>
      </c>
      <c r="AS1276">
        <v>143.46379999999999</v>
      </c>
      <c r="AT1276">
        <v>3265249.5129999998</v>
      </c>
      <c r="AU1276" s="1">
        <v>0</v>
      </c>
      <c r="AV1276" s="1">
        <v>6.0494005502982633</v>
      </c>
      <c r="AW1276" s="3">
        <v>0</v>
      </c>
      <c r="AX1276" s="1">
        <v>2.0164668500994209</v>
      </c>
      <c r="AY1276" s="1">
        <v>34.040802172002003</v>
      </c>
      <c r="AZ1276" s="1">
        <v>20.617058130465622</v>
      </c>
      <c r="BA1276" s="1">
        <v>-15.149773672186516</v>
      </c>
      <c r="BB1276" s="1">
        <f>BA1276-(((100-AH1276)/100)*17.6)</f>
        <v>-32.749773672186521</v>
      </c>
    </row>
    <row r="1277" spans="1:54" x14ac:dyDescent="0.3">
      <c r="A1277">
        <v>1</v>
      </c>
      <c r="B1277" t="s">
        <v>422</v>
      </c>
      <c r="C1277">
        <v>3</v>
      </c>
      <c r="D1277" t="s">
        <v>85</v>
      </c>
      <c r="E1277" t="s">
        <v>3163</v>
      </c>
      <c r="F1277" t="s">
        <v>3103</v>
      </c>
      <c r="G1277" t="s">
        <v>3104</v>
      </c>
      <c r="H1277" t="s">
        <v>3090</v>
      </c>
      <c r="I1277" t="s">
        <v>424</v>
      </c>
      <c r="J1277" t="s">
        <v>3274</v>
      </c>
      <c r="K1277" t="s">
        <v>3596</v>
      </c>
      <c r="L1277" t="s">
        <v>4052</v>
      </c>
      <c r="M1277" t="s">
        <v>3276</v>
      </c>
      <c r="N1277" t="s">
        <v>3277</v>
      </c>
      <c r="O1277" t="s">
        <v>4729</v>
      </c>
      <c r="P1277" t="s">
        <v>423</v>
      </c>
      <c r="Q1277" t="s">
        <v>423</v>
      </c>
      <c r="R1277">
        <v>0</v>
      </c>
      <c r="S1277">
        <v>0</v>
      </c>
      <c r="T1277">
        <v>76574</v>
      </c>
      <c r="U1277">
        <v>1.18</v>
      </c>
      <c r="V1277">
        <v>65009</v>
      </c>
      <c r="W1277">
        <v>0</v>
      </c>
      <c r="X1277">
        <v>0</v>
      </c>
      <c r="Y1277">
        <v>0</v>
      </c>
      <c r="Z1277">
        <v>0</v>
      </c>
      <c r="AA1277">
        <v>426</v>
      </c>
      <c r="AB1277">
        <v>453066</v>
      </c>
      <c r="AC1277">
        <v>6.6</v>
      </c>
      <c r="AD1277">
        <v>7</v>
      </c>
      <c r="AE1277">
        <v>0</v>
      </c>
      <c r="AF1277">
        <v>0</v>
      </c>
      <c r="AG1277">
        <v>0</v>
      </c>
      <c r="AH1277" s="1">
        <f t="shared" si="19"/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67852.108800000002</v>
      </c>
      <c r="AP1277">
        <v>1.014</v>
      </c>
      <c r="AQ1277">
        <v>0</v>
      </c>
      <c r="AR1277">
        <v>0</v>
      </c>
      <c r="AS1277">
        <v>102.8321</v>
      </c>
      <c r="AT1277">
        <v>2754230.0315999999</v>
      </c>
      <c r="AU1277" s="1">
        <v>0</v>
      </c>
      <c r="AV1277" s="1">
        <v>0</v>
      </c>
      <c r="AW1277" s="3">
        <v>0</v>
      </c>
      <c r="AX1277" s="1">
        <v>0</v>
      </c>
      <c r="AY1277" s="1">
        <v>33.344680373636301</v>
      </c>
      <c r="AZ1277" s="1">
        <v>31.0446803736363</v>
      </c>
      <c r="BA1277" s="1">
        <v>67.444500227893627</v>
      </c>
      <c r="BB1277" s="1">
        <f>BA1277-(((100-AH1277)/100)*16.7)</f>
        <v>50.744500227893624</v>
      </c>
    </row>
    <row r="1278" spans="1:54" x14ac:dyDescent="0.3">
      <c r="A1278">
        <v>1</v>
      </c>
      <c r="B1278" t="s">
        <v>22</v>
      </c>
      <c r="C1278">
        <v>1</v>
      </c>
      <c r="D1278" t="s">
        <v>234</v>
      </c>
      <c r="E1278" t="s">
        <v>3163</v>
      </c>
      <c r="F1278" t="s">
        <v>3105</v>
      </c>
      <c r="G1278" t="s">
        <v>3104</v>
      </c>
      <c r="H1278" t="s">
        <v>3090</v>
      </c>
      <c r="I1278" t="s">
        <v>2651</v>
      </c>
      <c r="J1278" t="s">
        <v>3274</v>
      </c>
      <c r="K1278" t="s">
        <v>3597</v>
      </c>
      <c r="L1278" t="s">
        <v>4053</v>
      </c>
      <c r="M1278" t="s">
        <v>3276</v>
      </c>
      <c r="N1278" t="s">
        <v>3277</v>
      </c>
      <c r="O1278" t="s">
        <v>4730</v>
      </c>
      <c r="P1278" t="s">
        <v>2650</v>
      </c>
      <c r="Q1278" t="s">
        <v>2650</v>
      </c>
      <c r="R1278">
        <v>0</v>
      </c>
      <c r="S1278">
        <v>0</v>
      </c>
      <c r="T1278">
        <v>84038</v>
      </c>
      <c r="U1278">
        <v>1.26</v>
      </c>
      <c r="V1278">
        <v>66705</v>
      </c>
      <c r="W1278">
        <v>0</v>
      </c>
      <c r="X1278">
        <v>0</v>
      </c>
      <c r="Y1278">
        <v>0</v>
      </c>
      <c r="Z1278">
        <v>0</v>
      </c>
      <c r="AA1278">
        <v>629</v>
      </c>
      <c r="AB1278">
        <v>536527</v>
      </c>
      <c r="AC1278">
        <v>9.4</v>
      </c>
      <c r="AD1278">
        <v>8</v>
      </c>
      <c r="AE1278">
        <v>0</v>
      </c>
      <c r="AF1278">
        <v>0</v>
      </c>
      <c r="AG1278">
        <v>0</v>
      </c>
      <c r="AH1278" s="1">
        <f t="shared" si="19"/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195502.68919999999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 s="1">
        <v>0</v>
      </c>
      <c r="AV1278" s="1">
        <v>100</v>
      </c>
      <c r="AW1278" s="3">
        <v>0</v>
      </c>
      <c r="AX1278" s="1">
        <v>0</v>
      </c>
      <c r="AY1278" s="1">
        <v>10.793393982626201</v>
      </c>
      <c r="AZ1278" s="1">
        <v>0</v>
      </c>
      <c r="BA1278" s="1">
        <v>0.30422998879003904</v>
      </c>
      <c r="BB1278" s="1">
        <f>BA1278-(((100-AH1278)/100)*19.7)</f>
        <v>-19.395770011209962</v>
      </c>
    </row>
    <row r="1279" spans="1:54" x14ac:dyDescent="0.3">
      <c r="A1279">
        <v>1</v>
      </c>
      <c r="B1279" t="s">
        <v>60</v>
      </c>
      <c r="C1279">
        <v>3</v>
      </c>
      <c r="D1279" t="s">
        <v>234</v>
      </c>
      <c r="E1279" t="s">
        <v>3163</v>
      </c>
      <c r="F1279" t="s">
        <v>3106</v>
      </c>
      <c r="G1279" t="s">
        <v>3104</v>
      </c>
      <c r="H1279" t="s">
        <v>3090</v>
      </c>
      <c r="I1279" t="s">
        <v>62</v>
      </c>
      <c r="J1279" t="s">
        <v>3274</v>
      </c>
      <c r="K1279" t="s">
        <v>3598</v>
      </c>
      <c r="L1279" t="s">
        <v>4054</v>
      </c>
      <c r="M1279" t="s">
        <v>3276</v>
      </c>
      <c r="N1279" t="s">
        <v>3277</v>
      </c>
      <c r="O1279" t="s">
        <v>4731</v>
      </c>
      <c r="P1279" t="s">
        <v>61</v>
      </c>
      <c r="Q1279" t="s">
        <v>61</v>
      </c>
      <c r="R1279">
        <v>0</v>
      </c>
      <c r="S1279">
        <v>0</v>
      </c>
      <c r="T1279">
        <v>83739</v>
      </c>
      <c r="U1279">
        <v>1.27</v>
      </c>
      <c r="V1279">
        <v>65822</v>
      </c>
      <c r="W1279">
        <v>0</v>
      </c>
      <c r="X1279">
        <v>0</v>
      </c>
      <c r="Y1279">
        <v>0</v>
      </c>
      <c r="Z1279">
        <v>0</v>
      </c>
      <c r="AA1279">
        <v>652</v>
      </c>
      <c r="AB1279">
        <v>734487</v>
      </c>
      <c r="AC1279">
        <v>9.9</v>
      </c>
      <c r="AD1279">
        <v>11.2</v>
      </c>
      <c r="AE1279">
        <v>0</v>
      </c>
      <c r="AF1279">
        <v>0</v>
      </c>
      <c r="AG1279">
        <v>0</v>
      </c>
      <c r="AH1279" s="1">
        <f t="shared" si="19"/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83079.103600000002</v>
      </c>
      <c r="AP1279">
        <v>1.2456</v>
      </c>
      <c r="AQ1279">
        <v>0</v>
      </c>
      <c r="AR1279">
        <v>0</v>
      </c>
      <c r="AS1279">
        <v>114.41500000000001</v>
      </c>
      <c r="AT1279">
        <v>3846771.8864000002</v>
      </c>
      <c r="AU1279" s="1">
        <v>0</v>
      </c>
      <c r="AV1279" s="1">
        <v>0</v>
      </c>
      <c r="AW1279" s="3">
        <v>0</v>
      </c>
      <c r="AX1279" s="1">
        <v>0</v>
      </c>
      <c r="AY1279" s="1">
        <v>62.291107681500002</v>
      </c>
      <c r="AZ1279" s="1">
        <v>48.591107681500006</v>
      </c>
      <c r="BA1279" s="1">
        <v>94.532481950009029</v>
      </c>
      <c r="BB1279" s="1">
        <f>BA1279-(((100-AH1279)/100)*17.6)</f>
        <v>76.93248195000902</v>
      </c>
    </row>
    <row r="1280" spans="1:54" x14ac:dyDescent="0.3">
      <c r="A1280">
        <v>1</v>
      </c>
      <c r="B1280" t="s">
        <v>2208</v>
      </c>
      <c r="C1280">
        <v>1</v>
      </c>
      <c r="D1280" t="s">
        <v>3067</v>
      </c>
      <c r="E1280" t="s">
        <v>3164</v>
      </c>
      <c r="F1280" t="s">
        <v>3103</v>
      </c>
      <c r="G1280" t="s">
        <v>3089</v>
      </c>
      <c r="H1280" t="s">
        <v>3088</v>
      </c>
      <c r="I1280" t="s">
        <v>492</v>
      </c>
      <c r="J1280" t="s">
        <v>3274</v>
      </c>
      <c r="K1280" t="s">
        <v>3599</v>
      </c>
      <c r="L1280" t="s">
        <v>4078</v>
      </c>
      <c r="M1280" t="s">
        <v>3276</v>
      </c>
      <c r="N1280" t="s">
        <v>3277</v>
      </c>
      <c r="O1280" t="s">
        <v>4732</v>
      </c>
      <c r="P1280" t="s">
        <v>491</v>
      </c>
      <c r="Q1280" t="s">
        <v>491</v>
      </c>
      <c r="R1280">
        <v>101773</v>
      </c>
      <c r="S1280">
        <v>1.54</v>
      </c>
      <c r="T1280">
        <v>21655</v>
      </c>
      <c r="U1280">
        <v>0.33</v>
      </c>
      <c r="V1280">
        <v>66015</v>
      </c>
      <c r="W1280">
        <v>673</v>
      </c>
      <c r="X1280">
        <v>206577</v>
      </c>
      <c r="Y1280">
        <v>10</v>
      </c>
      <c r="Z1280">
        <v>3.1</v>
      </c>
      <c r="AA1280">
        <v>58</v>
      </c>
      <c r="AB1280">
        <v>175441</v>
      </c>
      <c r="AC1280">
        <v>0.9</v>
      </c>
      <c r="AD1280">
        <v>2.7</v>
      </c>
      <c r="AE1280">
        <v>82</v>
      </c>
      <c r="AF1280">
        <v>54</v>
      </c>
      <c r="AG1280">
        <v>92</v>
      </c>
      <c r="AH1280" s="1">
        <f t="shared" si="19"/>
        <v>76</v>
      </c>
      <c r="AI1280">
        <v>130707.6712</v>
      </c>
      <c r="AJ1280">
        <v>1.9098999999999999</v>
      </c>
      <c r="AK1280">
        <v>0</v>
      </c>
      <c r="AL1280">
        <v>0</v>
      </c>
      <c r="AM1280">
        <v>242.01580000000001</v>
      </c>
      <c r="AN1280">
        <v>2539290.4029999999</v>
      </c>
      <c r="AO1280">
        <v>24181.313900000001</v>
      </c>
      <c r="AP1280">
        <v>0.3533</v>
      </c>
      <c r="AQ1280">
        <v>0</v>
      </c>
      <c r="AR1280">
        <v>0</v>
      </c>
      <c r="AS1280">
        <v>82.843800000000002</v>
      </c>
      <c r="AT1280">
        <v>1546245.956</v>
      </c>
      <c r="AU1280" s="1">
        <v>84.387970594301493</v>
      </c>
      <c r="AV1280" s="1">
        <v>62.15317108624464</v>
      </c>
      <c r="AW1280" s="3">
        <v>74.498583388023633</v>
      </c>
      <c r="AX1280" s="1">
        <v>73.679908356189927</v>
      </c>
      <c r="AY1280" s="1">
        <v>100.883794195287</v>
      </c>
      <c r="AZ1280" s="1">
        <v>100.27843208747936</v>
      </c>
      <c r="BA1280" s="1">
        <v>83.678642884508946</v>
      </c>
      <c r="BB1280" s="1">
        <f>BA1280-(((100-AH1280)/100)*16.7)</f>
        <v>79.67064288450895</v>
      </c>
    </row>
    <row r="1281" spans="1:54" x14ac:dyDescent="0.3">
      <c r="A1281">
        <v>1</v>
      </c>
      <c r="B1281" t="s">
        <v>1579</v>
      </c>
      <c r="C1281">
        <v>3</v>
      </c>
      <c r="D1281" t="s">
        <v>3067</v>
      </c>
      <c r="E1281" t="s">
        <v>3164</v>
      </c>
      <c r="F1281" t="s">
        <v>3105</v>
      </c>
      <c r="G1281" t="s">
        <v>3089</v>
      </c>
      <c r="H1281" t="s">
        <v>3088</v>
      </c>
      <c r="I1281" t="s">
        <v>2574</v>
      </c>
      <c r="J1281" t="s">
        <v>3274</v>
      </c>
      <c r="K1281" t="s">
        <v>3600</v>
      </c>
      <c r="L1281" t="s">
        <v>4079</v>
      </c>
      <c r="M1281" t="s">
        <v>3276</v>
      </c>
      <c r="N1281" t="s">
        <v>3277</v>
      </c>
      <c r="O1281" t="s">
        <v>4733</v>
      </c>
      <c r="P1281" t="s">
        <v>2573</v>
      </c>
      <c r="Q1281" t="s">
        <v>2573</v>
      </c>
      <c r="R1281">
        <v>93084</v>
      </c>
      <c r="S1281">
        <v>1.42</v>
      </c>
      <c r="T1281">
        <v>25255</v>
      </c>
      <c r="U1281">
        <v>0.38</v>
      </c>
      <c r="V1281">
        <v>65631</v>
      </c>
      <c r="W1281">
        <v>663</v>
      </c>
      <c r="X1281">
        <v>391402</v>
      </c>
      <c r="Y1281">
        <v>10</v>
      </c>
      <c r="Z1281">
        <v>6</v>
      </c>
      <c r="AA1281">
        <v>71</v>
      </c>
      <c r="AB1281">
        <v>383470</v>
      </c>
      <c r="AC1281">
        <v>1.1000000000000001</v>
      </c>
      <c r="AD1281">
        <v>5.8</v>
      </c>
      <c r="AE1281">
        <v>79</v>
      </c>
      <c r="AF1281">
        <v>51</v>
      </c>
      <c r="AG1281">
        <v>90</v>
      </c>
      <c r="AH1281" s="1">
        <f t="shared" si="19"/>
        <v>73.333333333333329</v>
      </c>
      <c r="AI1281">
        <v>92113.835000000006</v>
      </c>
      <c r="AJ1281">
        <v>1.3607</v>
      </c>
      <c r="AK1281">
        <v>0</v>
      </c>
      <c r="AL1281">
        <v>0</v>
      </c>
      <c r="AM1281">
        <v>168.57249999999999</v>
      </c>
      <c r="AN1281">
        <v>2789497.1187999998</v>
      </c>
      <c r="AO1281">
        <v>82416.167199999996</v>
      </c>
      <c r="AP1281">
        <v>1.2175</v>
      </c>
      <c r="AQ1281">
        <v>0</v>
      </c>
      <c r="AR1281">
        <v>0</v>
      </c>
      <c r="AS1281">
        <v>106.5098</v>
      </c>
      <c r="AT1281">
        <v>2323894.0147000002</v>
      </c>
      <c r="AU1281" s="1">
        <v>52.778223708748698</v>
      </c>
      <c r="AV1281" s="1">
        <v>54.552782018273895</v>
      </c>
      <c r="AW1281" s="3">
        <v>61.280751251534539</v>
      </c>
      <c r="AX1281" s="1">
        <v>56.20391899285238</v>
      </c>
      <c r="AY1281" s="1">
        <v>86.280535809792994</v>
      </c>
      <c r="AZ1281" s="1">
        <v>84.090731759435613</v>
      </c>
      <c r="BA1281" s="1">
        <v>-3.8661618566625808</v>
      </c>
      <c r="BB1281" s="1">
        <f>BA1281-(((100-AH1281)/100)*19.7)</f>
        <v>-9.1194951899959147</v>
      </c>
    </row>
    <row r="1282" spans="1:54" x14ac:dyDescent="0.3">
      <c r="A1282">
        <v>1</v>
      </c>
      <c r="B1282" t="s">
        <v>1906</v>
      </c>
      <c r="C1282">
        <v>1</v>
      </c>
      <c r="D1282" t="s">
        <v>1298</v>
      </c>
      <c r="E1282" t="s">
        <v>3164</v>
      </c>
      <c r="F1282" t="s">
        <v>3106</v>
      </c>
      <c r="G1282" t="s">
        <v>3089</v>
      </c>
      <c r="H1282" t="s">
        <v>3088</v>
      </c>
      <c r="I1282" t="s">
        <v>1713</v>
      </c>
      <c r="J1282" t="s">
        <v>3274</v>
      </c>
      <c r="K1282" t="s">
        <v>3601</v>
      </c>
      <c r="L1282" t="s">
        <v>4080</v>
      </c>
      <c r="M1282" t="s">
        <v>3276</v>
      </c>
      <c r="N1282" t="s">
        <v>3277</v>
      </c>
      <c r="O1282" t="s">
        <v>4734</v>
      </c>
      <c r="P1282" t="s">
        <v>1712</v>
      </c>
      <c r="Q1282" t="s">
        <v>1712</v>
      </c>
      <c r="R1282">
        <v>36527</v>
      </c>
      <c r="S1282">
        <v>0.55000000000000004</v>
      </c>
      <c r="T1282">
        <v>78725</v>
      </c>
      <c r="U1282">
        <v>1.18</v>
      </c>
      <c r="V1282">
        <v>66647</v>
      </c>
      <c r="W1282">
        <v>203</v>
      </c>
      <c r="X1282">
        <v>0</v>
      </c>
      <c r="Y1282">
        <v>3</v>
      </c>
      <c r="Z1282">
        <v>0</v>
      </c>
      <c r="AA1282">
        <v>220</v>
      </c>
      <c r="AB1282">
        <v>252137</v>
      </c>
      <c r="AC1282">
        <v>3.3</v>
      </c>
      <c r="AD1282">
        <v>3.8</v>
      </c>
      <c r="AE1282">
        <v>32</v>
      </c>
      <c r="AF1282">
        <v>0</v>
      </c>
      <c r="AG1282">
        <v>48</v>
      </c>
      <c r="AH1282" s="1">
        <f t="shared" ref="AH1282:AH1345" si="20">AVERAGE(AE1282,AG1282,AF1282)</f>
        <v>26.666666666666668</v>
      </c>
      <c r="AI1282">
        <v>33735.222500000003</v>
      </c>
      <c r="AJ1282">
        <v>0.49149999999999999</v>
      </c>
      <c r="AK1282">
        <v>0</v>
      </c>
      <c r="AL1282">
        <v>0</v>
      </c>
      <c r="AM1282">
        <v>45.512999999999998</v>
      </c>
      <c r="AN1282">
        <v>2797920.9279999998</v>
      </c>
      <c r="AO1282">
        <v>346028.80170000001</v>
      </c>
      <c r="AP1282">
        <v>5.0415999999999999</v>
      </c>
      <c r="AQ1282">
        <v>0</v>
      </c>
      <c r="AR1282">
        <v>0</v>
      </c>
      <c r="AS1282">
        <v>57.495800000000003</v>
      </c>
      <c r="AT1282">
        <v>1948602.56</v>
      </c>
      <c r="AU1282" s="1">
        <v>8.8832065046355186</v>
      </c>
      <c r="AV1282" s="1">
        <v>58.946741442944692</v>
      </c>
      <c r="AW1282" s="3">
        <v>44.183603730943375</v>
      </c>
      <c r="AX1282" s="1">
        <v>37.337850559507864</v>
      </c>
      <c r="AY1282" s="1">
        <v>84.850043762601999</v>
      </c>
      <c r="AZ1282" s="1">
        <v>76.265329289254581</v>
      </c>
      <c r="BA1282" s="1">
        <v>46.767946589473979</v>
      </c>
      <c r="BB1282" s="1">
        <f>BA1282-(((100-AH1282)/100)*17.6)</f>
        <v>33.861279922807313</v>
      </c>
    </row>
    <row r="1283" spans="1:54" x14ac:dyDescent="0.3">
      <c r="A1283">
        <v>1</v>
      </c>
      <c r="B1283" t="s">
        <v>1803</v>
      </c>
      <c r="C1283">
        <v>3</v>
      </c>
      <c r="D1283" t="s">
        <v>94</v>
      </c>
      <c r="E1283" t="s">
        <v>3161</v>
      </c>
      <c r="F1283" t="s">
        <v>3103</v>
      </c>
      <c r="G1283" t="s">
        <v>3089</v>
      </c>
      <c r="H1283" t="s">
        <v>3090</v>
      </c>
      <c r="I1283" t="s">
        <v>1805</v>
      </c>
      <c r="J1283" t="s">
        <v>3274</v>
      </c>
      <c r="K1283" t="s">
        <v>3590</v>
      </c>
      <c r="L1283" t="s">
        <v>4176</v>
      </c>
      <c r="M1283" t="s">
        <v>3276</v>
      </c>
      <c r="N1283" t="s">
        <v>3277</v>
      </c>
      <c r="O1283" t="s">
        <v>4723</v>
      </c>
      <c r="P1283" t="s">
        <v>1804</v>
      </c>
      <c r="Q1283" t="s">
        <v>1804</v>
      </c>
      <c r="R1283">
        <v>16082</v>
      </c>
      <c r="S1283">
        <v>0.25</v>
      </c>
      <c r="T1283">
        <v>84338</v>
      </c>
      <c r="U1283">
        <v>1.3</v>
      </c>
      <c r="V1283">
        <v>64853</v>
      </c>
      <c r="W1283">
        <v>0</v>
      </c>
      <c r="X1283">
        <v>75234</v>
      </c>
      <c r="Y1283">
        <v>0</v>
      </c>
      <c r="Z1283">
        <v>1.2</v>
      </c>
      <c r="AA1283">
        <v>586</v>
      </c>
      <c r="AB1283">
        <v>468184</v>
      </c>
      <c r="AC1283">
        <v>9</v>
      </c>
      <c r="AD1283">
        <v>7.2</v>
      </c>
      <c r="AE1283">
        <v>16</v>
      </c>
      <c r="AF1283">
        <v>14</v>
      </c>
      <c r="AG1283">
        <v>0</v>
      </c>
      <c r="AH1283" s="1">
        <f t="shared" si="20"/>
        <v>10</v>
      </c>
      <c r="AI1283">
        <v>22205.505399999998</v>
      </c>
      <c r="AJ1283">
        <v>0.33</v>
      </c>
      <c r="AK1283">
        <v>0</v>
      </c>
      <c r="AL1283">
        <v>0</v>
      </c>
      <c r="AM1283">
        <v>14.559100000000001</v>
      </c>
      <c r="AN1283">
        <v>769952.63300000003</v>
      </c>
      <c r="AO1283">
        <v>75856.205700000006</v>
      </c>
      <c r="AP1283">
        <v>1.1274</v>
      </c>
      <c r="AQ1283">
        <v>0</v>
      </c>
      <c r="AR1283">
        <v>0</v>
      </c>
      <c r="AS1283">
        <v>157.13820000000001</v>
      </c>
      <c r="AT1283">
        <v>3182701.1082000001</v>
      </c>
      <c r="AU1283" s="1">
        <v>22.644419672990999</v>
      </c>
      <c r="AV1283" s="1">
        <v>19.479384823782905</v>
      </c>
      <c r="AW1283" s="3">
        <v>8.4795159853998872</v>
      </c>
      <c r="AX1283" s="1">
        <v>16.867773494057928</v>
      </c>
      <c r="AY1283" s="1">
        <v>60.600526171183397</v>
      </c>
      <c r="AZ1283" s="1">
        <v>58.688484961546727</v>
      </c>
      <c r="BA1283" s="1">
        <v>55.64164888223533</v>
      </c>
      <c r="BB1283" s="1">
        <f>BA1283-(((100-AH1283)/100)*16.7)</f>
        <v>40.611648882235329</v>
      </c>
    </row>
    <row r="1284" spans="1:54" x14ac:dyDescent="0.3">
      <c r="A1284">
        <v>1</v>
      </c>
      <c r="B1284" t="s">
        <v>490</v>
      </c>
      <c r="C1284">
        <v>3</v>
      </c>
      <c r="D1284" t="s">
        <v>1298</v>
      </c>
      <c r="E1284" t="s">
        <v>3164</v>
      </c>
      <c r="F1284" t="s">
        <v>3103</v>
      </c>
      <c r="G1284" t="s">
        <v>3089</v>
      </c>
      <c r="H1284" t="s">
        <v>3090</v>
      </c>
      <c r="I1284" t="s">
        <v>492</v>
      </c>
      <c r="J1284" t="s">
        <v>3274</v>
      </c>
      <c r="K1284" t="s">
        <v>3599</v>
      </c>
      <c r="L1284" t="s">
        <v>4078</v>
      </c>
      <c r="M1284" t="s">
        <v>3276</v>
      </c>
      <c r="N1284" t="s">
        <v>3277</v>
      </c>
      <c r="O1284" t="s">
        <v>4732</v>
      </c>
      <c r="P1284" t="s">
        <v>491</v>
      </c>
      <c r="Q1284" t="s">
        <v>491</v>
      </c>
      <c r="R1284">
        <v>0</v>
      </c>
      <c r="S1284">
        <v>0</v>
      </c>
      <c r="T1284">
        <v>60847</v>
      </c>
      <c r="U1284">
        <v>0.93</v>
      </c>
      <c r="V1284">
        <v>65487</v>
      </c>
      <c r="W1284">
        <v>0</v>
      </c>
      <c r="X1284">
        <v>0</v>
      </c>
      <c r="Y1284">
        <v>0</v>
      </c>
      <c r="Z1284">
        <v>0</v>
      </c>
      <c r="AA1284">
        <v>347</v>
      </c>
      <c r="AB1284">
        <v>423309</v>
      </c>
      <c r="AC1284">
        <v>5.3</v>
      </c>
      <c r="AD1284">
        <v>6.5</v>
      </c>
      <c r="AE1284">
        <v>0</v>
      </c>
      <c r="AF1284">
        <v>0</v>
      </c>
      <c r="AG1284">
        <v>0</v>
      </c>
      <c r="AH1284" s="1">
        <f t="shared" si="20"/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589612.28130000003</v>
      </c>
      <c r="AO1284">
        <v>51275.613700000002</v>
      </c>
      <c r="AP1284">
        <v>0.78420000000000001</v>
      </c>
      <c r="AQ1284">
        <v>0</v>
      </c>
      <c r="AR1284">
        <v>0</v>
      </c>
      <c r="AS1284">
        <v>57.572299999999998</v>
      </c>
      <c r="AT1284">
        <v>2056959.0238000001</v>
      </c>
      <c r="AU1284" s="1">
        <v>0</v>
      </c>
      <c r="AV1284" s="1">
        <v>22.278344821611434</v>
      </c>
      <c r="AW1284" s="3">
        <v>0</v>
      </c>
      <c r="AX1284" s="1">
        <v>7.4261149405371443</v>
      </c>
      <c r="AY1284" s="1">
        <v>62.574146214901397</v>
      </c>
      <c r="AZ1284" s="1">
        <v>60.444946858533754</v>
      </c>
      <c r="BA1284" s="1">
        <v>62.735284777812069</v>
      </c>
      <c r="BB1284" s="1">
        <f>BA1284-(((100-AH1284)/100)*16.7)</f>
        <v>46.035284777812066</v>
      </c>
    </row>
    <row r="1285" spans="1:54" x14ac:dyDescent="0.3">
      <c r="A1285">
        <v>1</v>
      </c>
      <c r="B1285" t="s">
        <v>1577</v>
      </c>
      <c r="C1285">
        <v>1</v>
      </c>
      <c r="D1285" t="s">
        <v>1573</v>
      </c>
      <c r="E1285" t="s">
        <v>3164</v>
      </c>
      <c r="F1285" t="s">
        <v>3105</v>
      </c>
      <c r="G1285" t="s">
        <v>3089</v>
      </c>
      <c r="H1285" t="s">
        <v>3090</v>
      </c>
      <c r="I1285" t="s">
        <v>2574</v>
      </c>
      <c r="J1285" t="s">
        <v>3274</v>
      </c>
      <c r="K1285" t="s">
        <v>3600</v>
      </c>
      <c r="L1285" t="s">
        <v>4079</v>
      </c>
      <c r="M1285" t="s">
        <v>3276</v>
      </c>
      <c r="N1285" t="s">
        <v>3277</v>
      </c>
      <c r="O1285" t="s">
        <v>4733</v>
      </c>
      <c r="P1285" t="s">
        <v>2573</v>
      </c>
      <c r="Q1285" t="s">
        <v>2573</v>
      </c>
      <c r="R1285">
        <v>9292</v>
      </c>
      <c r="S1285">
        <v>0.14000000000000001</v>
      </c>
      <c r="T1285">
        <v>65735</v>
      </c>
      <c r="U1285">
        <v>0.99</v>
      </c>
      <c r="V1285">
        <v>66732</v>
      </c>
      <c r="W1285">
        <v>26</v>
      </c>
      <c r="X1285">
        <v>41137</v>
      </c>
      <c r="Y1285">
        <v>0</v>
      </c>
      <c r="Z1285">
        <v>0.6</v>
      </c>
      <c r="AA1285">
        <v>324</v>
      </c>
      <c r="AB1285">
        <v>537676</v>
      </c>
      <c r="AC1285">
        <v>4.9000000000000004</v>
      </c>
      <c r="AD1285">
        <v>8.1</v>
      </c>
      <c r="AE1285">
        <v>12</v>
      </c>
      <c r="AF1285">
        <v>7</v>
      </c>
      <c r="AG1285">
        <v>8</v>
      </c>
      <c r="AH1285" s="1">
        <f t="shared" si="20"/>
        <v>9</v>
      </c>
      <c r="AI1285">
        <v>0</v>
      </c>
      <c r="AJ1285">
        <v>0</v>
      </c>
      <c r="AK1285">
        <v>0</v>
      </c>
      <c r="AL1285">
        <v>0</v>
      </c>
      <c r="AM1285">
        <v>11.385</v>
      </c>
      <c r="AN1285">
        <v>747079.36399999994</v>
      </c>
      <c r="AO1285">
        <v>108921.7993</v>
      </c>
      <c r="AP1285">
        <v>1.5666</v>
      </c>
      <c r="AQ1285">
        <v>0</v>
      </c>
      <c r="AR1285">
        <v>0</v>
      </c>
      <c r="AS1285">
        <v>246.12639999999999</v>
      </c>
      <c r="AT1285">
        <v>2809759.6409999998</v>
      </c>
      <c r="AU1285" s="1">
        <v>0</v>
      </c>
      <c r="AV1285" s="1">
        <v>21.004025286210556</v>
      </c>
      <c r="AW1285" s="3">
        <v>4.4211634902377135</v>
      </c>
      <c r="AX1285" s="1">
        <v>8.4750629254827565</v>
      </c>
      <c r="AY1285" s="1">
        <v>46.792835555249503</v>
      </c>
      <c r="AZ1285" s="1">
        <v>42.216588701523641</v>
      </c>
      <c r="BA1285" s="1">
        <v>5.4967860031501337</v>
      </c>
      <c r="BB1285" s="1">
        <f>BA1285-(((100-AH1285)/100)*19.7)</f>
        <v>-12.430213996849865</v>
      </c>
    </row>
    <row r="1286" spans="1:54" x14ac:dyDescent="0.3">
      <c r="A1286">
        <v>1</v>
      </c>
      <c r="B1286" t="s">
        <v>1697</v>
      </c>
      <c r="C1286">
        <v>3</v>
      </c>
      <c r="D1286" t="s">
        <v>1573</v>
      </c>
      <c r="E1286" t="s">
        <v>3164</v>
      </c>
      <c r="F1286" t="s">
        <v>3106</v>
      </c>
      <c r="G1286" t="s">
        <v>3089</v>
      </c>
      <c r="H1286" t="s">
        <v>3090</v>
      </c>
      <c r="I1286" t="s">
        <v>1713</v>
      </c>
      <c r="J1286" t="s">
        <v>3274</v>
      </c>
      <c r="K1286" t="s">
        <v>3601</v>
      </c>
      <c r="L1286" t="s">
        <v>4080</v>
      </c>
      <c r="M1286" t="s">
        <v>3276</v>
      </c>
      <c r="N1286" t="s">
        <v>3277</v>
      </c>
      <c r="O1286" t="s">
        <v>4734</v>
      </c>
      <c r="P1286" t="s">
        <v>1712</v>
      </c>
      <c r="Q1286" t="s">
        <v>1712</v>
      </c>
      <c r="R1286">
        <v>9984</v>
      </c>
      <c r="S1286">
        <v>0.15</v>
      </c>
      <c r="T1286">
        <v>64059</v>
      </c>
      <c r="U1286">
        <v>0.97</v>
      </c>
      <c r="V1286">
        <v>65780</v>
      </c>
      <c r="W1286">
        <v>0</v>
      </c>
      <c r="X1286">
        <v>51508</v>
      </c>
      <c r="Y1286">
        <v>0</v>
      </c>
      <c r="Z1286">
        <v>0.8</v>
      </c>
      <c r="AA1286">
        <v>467</v>
      </c>
      <c r="AB1286">
        <v>599473</v>
      </c>
      <c r="AC1286">
        <v>7.1</v>
      </c>
      <c r="AD1286">
        <v>9.1</v>
      </c>
      <c r="AE1286">
        <v>13</v>
      </c>
      <c r="AF1286">
        <v>8</v>
      </c>
      <c r="AG1286">
        <v>0</v>
      </c>
      <c r="AH1286" s="1">
        <f t="shared" si="20"/>
        <v>7</v>
      </c>
      <c r="AI1286">
        <v>0</v>
      </c>
      <c r="AJ1286">
        <v>0</v>
      </c>
      <c r="AK1286">
        <v>0</v>
      </c>
      <c r="AL1286">
        <v>0</v>
      </c>
      <c r="AM1286">
        <v>16.445599999999999</v>
      </c>
      <c r="AN1286">
        <v>879878.14419999998</v>
      </c>
      <c r="AO1286">
        <v>0</v>
      </c>
      <c r="AP1286">
        <v>0</v>
      </c>
      <c r="AQ1286">
        <v>0</v>
      </c>
      <c r="AR1286">
        <v>0</v>
      </c>
      <c r="AS1286">
        <v>171.30799999999999</v>
      </c>
      <c r="AT1286">
        <v>0</v>
      </c>
      <c r="AU1286" s="1">
        <v>0</v>
      </c>
      <c r="AV1286" s="1">
        <v>100</v>
      </c>
      <c r="AW1286" s="3">
        <v>8.7591396383344975</v>
      </c>
      <c r="AX1286" s="1">
        <v>0</v>
      </c>
      <c r="AY1286" s="1">
        <v>68.999885892122705</v>
      </c>
      <c r="AZ1286" s="1">
        <v>0</v>
      </c>
      <c r="BA1286" s="1">
        <v>59.399005357680934</v>
      </c>
      <c r="BB1286" s="1">
        <f>BA1286-(((100-AH1286)/100)*17.6)</f>
        <v>43.031005357680932</v>
      </c>
    </row>
    <row r="1287" spans="1:54" x14ac:dyDescent="0.3">
      <c r="A1287">
        <v>1</v>
      </c>
      <c r="B1287" t="s">
        <v>3056</v>
      </c>
      <c r="C1287">
        <v>1</v>
      </c>
      <c r="D1287" t="s">
        <v>1458</v>
      </c>
      <c r="E1287" t="s">
        <v>3164</v>
      </c>
      <c r="F1287" t="s">
        <v>3103</v>
      </c>
      <c r="G1287" t="s">
        <v>3104</v>
      </c>
      <c r="H1287" t="s">
        <v>3088</v>
      </c>
      <c r="I1287" t="s">
        <v>492</v>
      </c>
      <c r="J1287" t="s">
        <v>3274</v>
      </c>
      <c r="K1287" t="s">
        <v>3599</v>
      </c>
      <c r="L1287" t="s">
        <v>4078</v>
      </c>
      <c r="M1287" t="s">
        <v>3276</v>
      </c>
      <c r="N1287" t="s">
        <v>3277</v>
      </c>
      <c r="O1287" t="s">
        <v>4732</v>
      </c>
      <c r="P1287" t="s">
        <v>491</v>
      </c>
      <c r="Q1287" t="s">
        <v>491</v>
      </c>
      <c r="R1287">
        <v>0</v>
      </c>
      <c r="S1287">
        <v>0</v>
      </c>
      <c r="T1287">
        <v>72693</v>
      </c>
      <c r="U1287">
        <v>1.0900000000000001</v>
      </c>
      <c r="V1287">
        <v>66503</v>
      </c>
      <c r="W1287">
        <v>0</v>
      </c>
      <c r="X1287">
        <v>0</v>
      </c>
      <c r="Y1287">
        <v>0</v>
      </c>
      <c r="Z1287">
        <v>0</v>
      </c>
      <c r="AA1287">
        <v>336</v>
      </c>
      <c r="AB1287">
        <v>434349</v>
      </c>
      <c r="AC1287">
        <v>5.0999999999999996</v>
      </c>
      <c r="AD1287">
        <v>6.5</v>
      </c>
      <c r="AE1287">
        <v>0</v>
      </c>
      <c r="AF1287">
        <v>0</v>
      </c>
      <c r="AG1287">
        <v>0</v>
      </c>
      <c r="AH1287" s="1">
        <f t="shared" si="20"/>
        <v>0</v>
      </c>
      <c r="AI1287">
        <v>40173.061699999998</v>
      </c>
      <c r="AJ1287">
        <v>0.59299999999999997</v>
      </c>
      <c r="AK1287">
        <v>0</v>
      </c>
      <c r="AL1287">
        <v>0</v>
      </c>
      <c r="AM1287">
        <v>32.696100000000001</v>
      </c>
      <c r="AN1287">
        <v>0</v>
      </c>
      <c r="AO1287">
        <v>77291.760599999994</v>
      </c>
      <c r="AP1287">
        <v>1.1409</v>
      </c>
      <c r="AQ1287">
        <v>0</v>
      </c>
      <c r="AR1287">
        <v>0</v>
      </c>
      <c r="AS1287">
        <v>117.4601</v>
      </c>
      <c r="AT1287">
        <v>2686395.682</v>
      </c>
      <c r="AU1287" s="1">
        <v>34.200078724334816</v>
      </c>
      <c r="AV1287" s="1">
        <v>0</v>
      </c>
      <c r="AW1287" s="3">
        <v>21.774725252770114</v>
      </c>
      <c r="AX1287" s="1">
        <v>18.658267992368309</v>
      </c>
      <c r="AY1287" s="1">
        <v>18.2059436817066</v>
      </c>
      <c r="AZ1287" s="1">
        <v>16.33508384553107</v>
      </c>
      <c r="BA1287" s="1">
        <v>-8.6824741390319602</v>
      </c>
      <c r="BB1287" s="1">
        <f>BA1287-(((100-AH1287)/100)*16.7)</f>
        <v>-25.382474139031959</v>
      </c>
    </row>
    <row r="1288" spans="1:54" x14ac:dyDescent="0.3">
      <c r="A1288">
        <v>1</v>
      </c>
      <c r="B1288" t="s">
        <v>1788</v>
      </c>
      <c r="C1288">
        <v>3</v>
      </c>
      <c r="D1288" t="s">
        <v>1458</v>
      </c>
      <c r="E1288" t="s">
        <v>3164</v>
      </c>
      <c r="F1288" t="s">
        <v>3105</v>
      </c>
      <c r="G1288" t="s">
        <v>3104</v>
      </c>
      <c r="H1288" t="s">
        <v>3088</v>
      </c>
      <c r="I1288" t="s">
        <v>2574</v>
      </c>
      <c r="J1288" t="s">
        <v>3274</v>
      </c>
      <c r="K1288" t="s">
        <v>3600</v>
      </c>
      <c r="L1288" t="s">
        <v>4079</v>
      </c>
      <c r="M1288" t="s">
        <v>3276</v>
      </c>
      <c r="N1288" t="s">
        <v>3277</v>
      </c>
      <c r="O1288" t="s">
        <v>4733</v>
      </c>
      <c r="P1288" t="s">
        <v>2573</v>
      </c>
      <c r="Q1288" t="s">
        <v>2573</v>
      </c>
      <c r="R1288">
        <v>0</v>
      </c>
      <c r="S1288">
        <v>0</v>
      </c>
      <c r="T1288">
        <v>70357</v>
      </c>
      <c r="U1288">
        <v>1.07</v>
      </c>
      <c r="V1288">
        <v>65709</v>
      </c>
      <c r="W1288">
        <v>0</v>
      </c>
      <c r="X1288">
        <v>0</v>
      </c>
      <c r="Y1288">
        <v>0</v>
      </c>
      <c r="Z1288">
        <v>0</v>
      </c>
      <c r="AA1288">
        <v>453</v>
      </c>
      <c r="AB1288">
        <v>628452</v>
      </c>
      <c r="AC1288">
        <v>6.9</v>
      </c>
      <c r="AD1288">
        <v>9.6</v>
      </c>
      <c r="AE1288">
        <v>0</v>
      </c>
      <c r="AF1288">
        <v>0</v>
      </c>
      <c r="AG1288">
        <v>0</v>
      </c>
      <c r="AH1288" s="1">
        <f t="shared" si="20"/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148478.18489999999</v>
      </c>
      <c r="AO1288">
        <v>123598.8346</v>
      </c>
      <c r="AP1288">
        <v>1.8633</v>
      </c>
      <c r="AQ1288">
        <v>0</v>
      </c>
      <c r="AR1288">
        <v>0</v>
      </c>
      <c r="AS1288">
        <v>280.64350000000002</v>
      </c>
      <c r="AT1288">
        <v>3333285.6661</v>
      </c>
      <c r="AU1288" s="1">
        <v>0</v>
      </c>
      <c r="AV1288" s="1">
        <v>4.2644530546595076</v>
      </c>
      <c r="AW1288" s="3">
        <v>0</v>
      </c>
      <c r="AX1288" s="1">
        <v>1.4214843515531692</v>
      </c>
      <c r="AY1288" s="1">
        <v>50.043953844319802</v>
      </c>
      <c r="AZ1288" s="1">
        <v>45.115028061897462</v>
      </c>
      <c r="BA1288" s="1">
        <v>-11.37892962468008</v>
      </c>
      <c r="BB1288" s="1">
        <f>BA1288-(((100-AH1288)/100)*19.7)</f>
        <v>-31.078929624680079</v>
      </c>
    </row>
    <row r="1289" spans="1:54" x14ac:dyDescent="0.3">
      <c r="A1289">
        <v>1</v>
      </c>
      <c r="B1289" t="s">
        <v>1555</v>
      </c>
      <c r="C1289">
        <v>1</v>
      </c>
      <c r="D1289" t="s">
        <v>256</v>
      </c>
      <c r="E1289" t="s">
        <v>3164</v>
      </c>
      <c r="F1289" t="s">
        <v>3106</v>
      </c>
      <c r="G1289" t="s">
        <v>3104</v>
      </c>
      <c r="H1289" t="s">
        <v>3088</v>
      </c>
      <c r="I1289" t="s">
        <v>1713</v>
      </c>
      <c r="J1289" t="s">
        <v>3274</v>
      </c>
      <c r="K1289" t="s">
        <v>3601</v>
      </c>
      <c r="L1289" t="s">
        <v>4080</v>
      </c>
      <c r="M1289" t="s">
        <v>3276</v>
      </c>
      <c r="N1289" t="s">
        <v>3277</v>
      </c>
      <c r="O1289" t="s">
        <v>4734</v>
      </c>
      <c r="P1289" t="s">
        <v>1712</v>
      </c>
      <c r="Q1289" t="s">
        <v>1712</v>
      </c>
      <c r="R1289">
        <v>0</v>
      </c>
      <c r="S1289">
        <v>0</v>
      </c>
      <c r="T1289">
        <v>62090</v>
      </c>
      <c r="U1289">
        <v>0.95</v>
      </c>
      <c r="V1289">
        <v>65536</v>
      </c>
      <c r="W1289">
        <v>0</v>
      </c>
      <c r="X1289">
        <v>0</v>
      </c>
      <c r="Y1289">
        <v>0</v>
      </c>
      <c r="Z1289">
        <v>0</v>
      </c>
      <c r="AA1289">
        <v>451</v>
      </c>
      <c r="AB1289">
        <v>222656</v>
      </c>
      <c r="AC1289">
        <v>6.9</v>
      </c>
      <c r="AD1289">
        <v>3.4</v>
      </c>
      <c r="AE1289">
        <v>0</v>
      </c>
      <c r="AF1289">
        <v>0</v>
      </c>
      <c r="AG1289">
        <v>0</v>
      </c>
      <c r="AH1289" s="1">
        <f t="shared" si="20"/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122882.20299999999</v>
      </c>
      <c r="AP1289">
        <v>1.7939000000000001</v>
      </c>
      <c r="AQ1289">
        <v>0</v>
      </c>
      <c r="AR1289">
        <v>0</v>
      </c>
      <c r="AS1289">
        <v>197.66489999999999</v>
      </c>
      <c r="AT1289">
        <v>2979512.193</v>
      </c>
      <c r="AU1289" s="1">
        <v>0</v>
      </c>
      <c r="AV1289" s="1">
        <v>0</v>
      </c>
      <c r="AW1289" s="3">
        <v>0</v>
      </c>
      <c r="AX1289" s="1">
        <v>0</v>
      </c>
      <c r="AY1289" s="1">
        <v>29.183248963626301</v>
      </c>
      <c r="AZ1289" s="1">
        <v>15.483248963626302</v>
      </c>
      <c r="BA1289" s="1">
        <v>-12.721645169071849</v>
      </c>
      <c r="BB1289" s="1">
        <f>BA1289-(((100-AH1289)/100)*17.6)</f>
        <v>-30.32164516907185</v>
      </c>
    </row>
    <row r="1290" spans="1:54" x14ac:dyDescent="0.3">
      <c r="A1290">
        <v>1</v>
      </c>
      <c r="B1290" t="s">
        <v>754</v>
      </c>
      <c r="C1290">
        <v>3</v>
      </c>
      <c r="D1290" t="s">
        <v>256</v>
      </c>
      <c r="E1290" t="s">
        <v>3164</v>
      </c>
      <c r="F1290" t="s">
        <v>3103</v>
      </c>
      <c r="G1290" t="s">
        <v>3104</v>
      </c>
      <c r="H1290" t="s">
        <v>3090</v>
      </c>
      <c r="I1290" t="s">
        <v>492</v>
      </c>
      <c r="J1290" t="s">
        <v>3274</v>
      </c>
      <c r="K1290" t="s">
        <v>3599</v>
      </c>
      <c r="L1290" t="s">
        <v>4078</v>
      </c>
      <c r="M1290" t="s">
        <v>3276</v>
      </c>
      <c r="N1290" t="s">
        <v>3277</v>
      </c>
      <c r="O1290" t="s">
        <v>4732</v>
      </c>
      <c r="P1290" t="s">
        <v>491</v>
      </c>
      <c r="Q1290" t="s">
        <v>491</v>
      </c>
      <c r="R1290">
        <v>0</v>
      </c>
      <c r="S1290">
        <v>0</v>
      </c>
      <c r="T1290">
        <v>71488</v>
      </c>
      <c r="U1290">
        <v>1.08</v>
      </c>
      <c r="V1290">
        <v>66293</v>
      </c>
      <c r="W1290">
        <v>0</v>
      </c>
      <c r="X1290">
        <v>0</v>
      </c>
      <c r="Y1290">
        <v>0</v>
      </c>
      <c r="Z1290">
        <v>0</v>
      </c>
      <c r="AA1290">
        <v>405</v>
      </c>
      <c r="AB1290">
        <v>488857</v>
      </c>
      <c r="AC1290">
        <v>6.1</v>
      </c>
      <c r="AD1290">
        <v>7.4</v>
      </c>
      <c r="AE1290">
        <v>0</v>
      </c>
      <c r="AF1290">
        <v>0</v>
      </c>
      <c r="AG1290">
        <v>0</v>
      </c>
      <c r="AH1290" s="1">
        <f t="shared" si="20"/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77653.252800000002</v>
      </c>
      <c r="AP1290">
        <v>1.1669</v>
      </c>
      <c r="AQ1290">
        <v>0</v>
      </c>
      <c r="AR1290">
        <v>0</v>
      </c>
      <c r="AS1290">
        <v>119.52419999999999</v>
      </c>
      <c r="AT1290">
        <v>2948823.5825</v>
      </c>
      <c r="AU1290" s="1">
        <v>0</v>
      </c>
      <c r="AV1290" s="1">
        <v>0</v>
      </c>
      <c r="AW1290" s="3">
        <v>0</v>
      </c>
      <c r="AX1290" s="1">
        <v>0</v>
      </c>
      <c r="AY1290" s="1">
        <v>26.735348134208699</v>
      </c>
      <c r="AZ1290" s="1">
        <v>24.435348134208699</v>
      </c>
      <c r="BA1290" s="1">
        <v>42.741118847831387</v>
      </c>
      <c r="BB1290" s="1">
        <f>BA1290-(((100-AH1290)/100)*16.7)</f>
        <v>26.041118847831388</v>
      </c>
    </row>
    <row r="1291" spans="1:54" x14ac:dyDescent="0.3">
      <c r="A1291">
        <v>1</v>
      </c>
      <c r="B1291" t="s">
        <v>43</v>
      </c>
      <c r="C1291">
        <v>1</v>
      </c>
      <c r="D1291" t="s">
        <v>316</v>
      </c>
      <c r="E1291" t="s">
        <v>3164</v>
      </c>
      <c r="F1291" t="s">
        <v>3105</v>
      </c>
      <c r="G1291" t="s">
        <v>3104</v>
      </c>
      <c r="H1291" t="s">
        <v>3090</v>
      </c>
      <c r="I1291" t="s">
        <v>2574</v>
      </c>
      <c r="J1291" t="s">
        <v>3274</v>
      </c>
      <c r="K1291" t="s">
        <v>3600</v>
      </c>
      <c r="L1291" t="s">
        <v>4079</v>
      </c>
      <c r="M1291" t="s">
        <v>3276</v>
      </c>
      <c r="N1291" t="s">
        <v>3277</v>
      </c>
      <c r="O1291" t="s">
        <v>4733</v>
      </c>
      <c r="P1291" t="s">
        <v>2573</v>
      </c>
      <c r="Q1291" t="s">
        <v>2573</v>
      </c>
      <c r="R1291">
        <v>0</v>
      </c>
      <c r="S1291">
        <v>0</v>
      </c>
      <c r="T1291">
        <v>94551</v>
      </c>
      <c r="U1291">
        <v>1.45</v>
      </c>
      <c r="V1291">
        <v>65110</v>
      </c>
      <c r="W1291">
        <v>0</v>
      </c>
      <c r="X1291">
        <v>0</v>
      </c>
      <c r="Y1291">
        <v>0</v>
      </c>
      <c r="Z1291">
        <v>0</v>
      </c>
      <c r="AA1291">
        <v>285</v>
      </c>
      <c r="AB1291">
        <v>16340</v>
      </c>
      <c r="AC1291">
        <v>4.4000000000000004</v>
      </c>
      <c r="AD1291">
        <v>0.3</v>
      </c>
      <c r="AE1291">
        <v>0</v>
      </c>
      <c r="AF1291">
        <v>0</v>
      </c>
      <c r="AG1291">
        <v>0</v>
      </c>
      <c r="AH1291" s="1">
        <f t="shared" si="20"/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153230.82550000001</v>
      </c>
      <c r="AO1291">
        <v>139110.44870000001</v>
      </c>
      <c r="AP1291">
        <v>2.0485000000000002</v>
      </c>
      <c r="AQ1291">
        <v>0</v>
      </c>
      <c r="AR1291">
        <v>0</v>
      </c>
      <c r="AS1291">
        <v>345.01089999999999</v>
      </c>
      <c r="AT1291">
        <v>3149070.13</v>
      </c>
      <c r="AU1291" s="1">
        <v>0</v>
      </c>
      <c r="AV1291" s="1">
        <v>4.6401229798511627</v>
      </c>
      <c r="AW1291" s="3">
        <v>0</v>
      </c>
      <c r="AX1291" s="1">
        <v>1.5467076599503875</v>
      </c>
      <c r="AY1291" s="1">
        <v>6.1423824067327502</v>
      </c>
      <c r="AZ1291" s="1">
        <v>1.2197177897302698</v>
      </c>
      <c r="BA1291" s="1">
        <v>-2.8011082258453559</v>
      </c>
      <c r="BB1291" s="1">
        <f>BA1291-(((100-AH1291)/100)*19.7)</f>
        <v>-22.501108225845357</v>
      </c>
    </row>
    <row r="1292" spans="1:54" x14ac:dyDescent="0.3">
      <c r="A1292">
        <v>1</v>
      </c>
      <c r="B1292" t="s">
        <v>175</v>
      </c>
      <c r="C1292">
        <v>3</v>
      </c>
      <c r="D1292" t="s">
        <v>316</v>
      </c>
      <c r="E1292" t="s">
        <v>3164</v>
      </c>
      <c r="F1292" t="s">
        <v>3106</v>
      </c>
      <c r="G1292" t="s">
        <v>3104</v>
      </c>
      <c r="H1292" t="s">
        <v>3090</v>
      </c>
      <c r="I1292" t="s">
        <v>1713</v>
      </c>
      <c r="J1292" t="s">
        <v>3274</v>
      </c>
      <c r="K1292" t="s">
        <v>3601</v>
      </c>
      <c r="L1292" t="s">
        <v>4080</v>
      </c>
      <c r="M1292" t="s">
        <v>3276</v>
      </c>
      <c r="N1292" t="s">
        <v>3277</v>
      </c>
      <c r="O1292" t="s">
        <v>4734</v>
      </c>
      <c r="P1292" t="s">
        <v>1712</v>
      </c>
      <c r="Q1292" t="s">
        <v>1712</v>
      </c>
      <c r="R1292">
        <v>0</v>
      </c>
      <c r="S1292">
        <v>0</v>
      </c>
      <c r="T1292">
        <v>73998</v>
      </c>
      <c r="U1292">
        <v>1.1200000000000001</v>
      </c>
      <c r="V1292">
        <v>66019</v>
      </c>
      <c r="W1292">
        <v>0</v>
      </c>
      <c r="X1292">
        <v>0</v>
      </c>
      <c r="Y1292">
        <v>0</v>
      </c>
      <c r="Z1292">
        <v>0</v>
      </c>
      <c r="AA1292">
        <v>741</v>
      </c>
      <c r="AB1292">
        <v>695482</v>
      </c>
      <c r="AC1292">
        <v>11.2</v>
      </c>
      <c r="AD1292">
        <v>10.5</v>
      </c>
      <c r="AE1292">
        <v>0</v>
      </c>
      <c r="AF1292">
        <v>0</v>
      </c>
      <c r="AG1292">
        <v>0</v>
      </c>
      <c r="AH1292" s="1">
        <f t="shared" si="20"/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106809.0589</v>
      </c>
      <c r="AP1292">
        <v>1.5886</v>
      </c>
      <c r="AQ1292">
        <v>0</v>
      </c>
      <c r="AR1292">
        <v>0</v>
      </c>
      <c r="AS1292">
        <v>188.47239999999999</v>
      </c>
      <c r="AT1292">
        <v>3404977.9489000002</v>
      </c>
      <c r="AU1292" s="1">
        <v>0</v>
      </c>
      <c r="AV1292" s="1">
        <v>0</v>
      </c>
      <c r="AW1292" s="3">
        <v>0</v>
      </c>
      <c r="AX1292" s="1">
        <v>0</v>
      </c>
      <c r="AY1292" s="1">
        <v>26.674150613473198</v>
      </c>
      <c r="AZ1292" s="1">
        <v>12.974150613473199</v>
      </c>
      <c r="BA1292" s="1">
        <v>1.6987451253988315</v>
      </c>
      <c r="BB1292" s="1">
        <f>BA1292-(((100-AH1292)/100)*17.6)</f>
        <v>-15.90125487460117</v>
      </c>
    </row>
    <row r="1293" spans="1:54" x14ac:dyDescent="0.3">
      <c r="A1293">
        <v>1</v>
      </c>
      <c r="B1293" t="s">
        <v>1990</v>
      </c>
      <c r="C1293">
        <v>1</v>
      </c>
      <c r="D1293" t="s">
        <v>2002</v>
      </c>
      <c r="E1293" t="s">
        <v>3161</v>
      </c>
      <c r="F1293" t="s">
        <v>3105</v>
      </c>
      <c r="G1293" t="s">
        <v>3089</v>
      </c>
      <c r="H1293" t="s">
        <v>3090</v>
      </c>
      <c r="I1293" t="s">
        <v>1811</v>
      </c>
      <c r="J1293" t="s">
        <v>3274</v>
      </c>
      <c r="K1293" t="s">
        <v>3591</v>
      </c>
      <c r="L1293" t="s">
        <v>4177</v>
      </c>
      <c r="M1293" t="s">
        <v>3276</v>
      </c>
      <c r="N1293" t="s">
        <v>3277</v>
      </c>
      <c r="O1293" t="s">
        <v>4724</v>
      </c>
      <c r="P1293" t="s">
        <v>1810</v>
      </c>
      <c r="Q1293" t="s">
        <v>1810</v>
      </c>
      <c r="R1293">
        <v>13309</v>
      </c>
      <c r="S1293">
        <v>0.2</v>
      </c>
      <c r="T1293">
        <v>161387</v>
      </c>
      <c r="U1293">
        <v>2.42</v>
      </c>
      <c r="V1293">
        <v>66611</v>
      </c>
      <c r="W1293">
        <v>40</v>
      </c>
      <c r="X1293">
        <v>51580</v>
      </c>
      <c r="Y1293">
        <v>1</v>
      </c>
      <c r="Z1293">
        <v>0.8</v>
      </c>
      <c r="AA1293">
        <v>681</v>
      </c>
      <c r="AB1293">
        <v>412756</v>
      </c>
      <c r="AC1293">
        <v>10.199999999999999</v>
      </c>
      <c r="AD1293">
        <v>6.2</v>
      </c>
      <c r="AE1293">
        <v>8</v>
      </c>
      <c r="AF1293">
        <v>11</v>
      </c>
      <c r="AG1293">
        <v>6</v>
      </c>
      <c r="AH1293" s="1">
        <f t="shared" si="20"/>
        <v>8.3333333333333339</v>
      </c>
      <c r="AI1293">
        <v>0</v>
      </c>
      <c r="AJ1293">
        <v>0</v>
      </c>
      <c r="AK1293">
        <v>0</v>
      </c>
      <c r="AL1293">
        <v>0</v>
      </c>
      <c r="AM1293">
        <v>32.5732</v>
      </c>
      <c r="AN1293">
        <v>768239.04449999996</v>
      </c>
      <c r="AO1293">
        <v>67993.811000000002</v>
      </c>
      <c r="AP1293">
        <v>1.0123</v>
      </c>
      <c r="AQ1293">
        <v>0</v>
      </c>
      <c r="AR1293">
        <v>0</v>
      </c>
      <c r="AS1293">
        <v>99.457400000000007</v>
      </c>
      <c r="AT1293">
        <v>2908865.466</v>
      </c>
      <c r="AU1293" s="1">
        <v>0</v>
      </c>
      <c r="AV1293" s="1">
        <v>20.892499582383028</v>
      </c>
      <c r="AW1293" s="3">
        <v>24.670947492475232</v>
      </c>
      <c r="AX1293" s="1">
        <v>15.18781569161942</v>
      </c>
      <c r="AY1293" s="1">
        <v>44.268437824912603</v>
      </c>
      <c r="AZ1293" s="1">
        <v>40.027828609493575</v>
      </c>
      <c r="BA1293" s="1">
        <v>15.163041164701385</v>
      </c>
      <c r="BB1293" s="1">
        <f>BA1293-(((100-AH1293)/100)*19.7)</f>
        <v>-2.8952921686319488</v>
      </c>
    </row>
    <row r="1294" spans="1:54" x14ac:dyDescent="0.3">
      <c r="A1294">
        <v>1</v>
      </c>
      <c r="B1294" t="s">
        <v>1554</v>
      </c>
      <c r="C1294">
        <v>3</v>
      </c>
      <c r="D1294" t="s">
        <v>2002</v>
      </c>
      <c r="E1294" t="s">
        <v>3161</v>
      </c>
      <c r="F1294" t="s">
        <v>3106</v>
      </c>
      <c r="G1294" t="s">
        <v>3089</v>
      </c>
      <c r="H1294" t="s">
        <v>3090</v>
      </c>
      <c r="I1294" t="s">
        <v>271</v>
      </c>
      <c r="J1294" t="s">
        <v>3274</v>
      </c>
      <c r="K1294" t="s">
        <v>3592</v>
      </c>
      <c r="L1294" t="s">
        <v>4178</v>
      </c>
      <c r="M1294" t="s">
        <v>3276</v>
      </c>
      <c r="N1294" t="s">
        <v>3277</v>
      </c>
      <c r="O1294" t="s">
        <v>4725</v>
      </c>
      <c r="P1294" t="s">
        <v>270</v>
      </c>
      <c r="Q1294" t="s">
        <v>270</v>
      </c>
      <c r="R1294">
        <v>13441</v>
      </c>
      <c r="S1294">
        <v>0.21</v>
      </c>
      <c r="T1294">
        <v>165564</v>
      </c>
      <c r="U1294">
        <v>2.54</v>
      </c>
      <c r="V1294">
        <v>65185</v>
      </c>
      <c r="W1294">
        <v>34</v>
      </c>
      <c r="X1294">
        <v>77879</v>
      </c>
      <c r="Y1294">
        <v>1</v>
      </c>
      <c r="Z1294">
        <v>1.2</v>
      </c>
      <c r="AA1294">
        <v>690</v>
      </c>
      <c r="AB1294">
        <v>618828</v>
      </c>
      <c r="AC1294">
        <v>10.6</v>
      </c>
      <c r="AD1294">
        <v>9.5</v>
      </c>
      <c r="AE1294">
        <v>8</v>
      </c>
      <c r="AF1294">
        <v>11</v>
      </c>
      <c r="AG1294">
        <v>5</v>
      </c>
      <c r="AH1294" s="1">
        <f t="shared" si="20"/>
        <v>8</v>
      </c>
      <c r="AI1294">
        <v>0</v>
      </c>
      <c r="AJ1294">
        <v>0</v>
      </c>
      <c r="AK1294">
        <v>0.81269999999999998</v>
      </c>
      <c r="AL1294">
        <v>0</v>
      </c>
      <c r="AM1294">
        <v>12.5976</v>
      </c>
      <c r="AN1294">
        <v>809805.77930000005</v>
      </c>
      <c r="AO1294">
        <v>66934.330199999997</v>
      </c>
      <c r="AP1294">
        <v>1.0092000000000001</v>
      </c>
      <c r="AQ1294">
        <v>7.2405999999999997</v>
      </c>
      <c r="AR1294">
        <v>0</v>
      </c>
      <c r="AS1294">
        <v>112.239</v>
      </c>
      <c r="AT1294">
        <v>3251496.8247000002</v>
      </c>
      <c r="AU1294" s="1">
        <v>0</v>
      </c>
      <c r="AV1294" s="1">
        <v>19.939557778886453</v>
      </c>
      <c r="AW1294" s="3">
        <v>10.091271309856245</v>
      </c>
      <c r="AX1294" s="1">
        <v>10.010276362914233</v>
      </c>
      <c r="AY1294" s="1">
        <v>57.196414080274501</v>
      </c>
      <c r="AZ1294" s="1">
        <v>44.867821941993753</v>
      </c>
      <c r="BA1294" s="1">
        <v>56.61183512675963</v>
      </c>
      <c r="BB1294" s="1">
        <f>BA1294-(((100-AH1294)/100)*17.6)</f>
        <v>40.419835126759622</v>
      </c>
    </row>
    <row r="1295" spans="1:54" x14ac:dyDescent="0.3">
      <c r="A1295">
        <v>1</v>
      </c>
      <c r="B1295" t="s">
        <v>2262</v>
      </c>
      <c r="C1295">
        <v>1</v>
      </c>
      <c r="D1295" t="s">
        <v>1710</v>
      </c>
      <c r="E1295" t="s">
        <v>3161</v>
      </c>
      <c r="F1295" t="s">
        <v>3103</v>
      </c>
      <c r="G1295" t="s">
        <v>3104</v>
      </c>
      <c r="H1295" t="s">
        <v>3088</v>
      </c>
      <c r="I1295" t="s">
        <v>1805</v>
      </c>
      <c r="J1295" t="s">
        <v>3274</v>
      </c>
      <c r="K1295" t="s">
        <v>3590</v>
      </c>
      <c r="L1295" t="s">
        <v>4176</v>
      </c>
      <c r="M1295" t="s">
        <v>3276</v>
      </c>
      <c r="N1295" t="s">
        <v>3277</v>
      </c>
      <c r="O1295" t="s">
        <v>4723</v>
      </c>
      <c r="P1295" t="s">
        <v>1804</v>
      </c>
      <c r="Q1295" t="s">
        <v>1804</v>
      </c>
      <c r="R1295">
        <v>0</v>
      </c>
      <c r="S1295">
        <v>0</v>
      </c>
      <c r="T1295">
        <v>56646</v>
      </c>
      <c r="U1295">
        <v>0.84</v>
      </c>
      <c r="V1295">
        <v>67466</v>
      </c>
      <c r="W1295">
        <v>0</v>
      </c>
      <c r="X1295">
        <v>0</v>
      </c>
      <c r="Y1295">
        <v>0</v>
      </c>
      <c r="Z1295">
        <v>0</v>
      </c>
      <c r="AA1295">
        <v>253</v>
      </c>
      <c r="AB1295">
        <v>284404</v>
      </c>
      <c r="AC1295">
        <v>3.8</v>
      </c>
      <c r="AD1295">
        <v>4.2</v>
      </c>
      <c r="AE1295">
        <v>0</v>
      </c>
      <c r="AF1295">
        <v>0</v>
      </c>
      <c r="AG1295">
        <v>0</v>
      </c>
      <c r="AH1295" s="1">
        <f t="shared" si="20"/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33731.733399999997</v>
      </c>
      <c r="AP1295">
        <v>0.49680000000000002</v>
      </c>
      <c r="AQ1295">
        <v>0</v>
      </c>
      <c r="AR1295">
        <v>0</v>
      </c>
      <c r="AS1295">
        <v>65.318200000000004</v>
      </c>
      <c r="AT1295">
        <v>2513442.6669999999</v>
      </c>
      <c r="AU1295" s="1">
        <v>0</v>
      </c>
      <c r="AV1295" s="1">
        <v>0</v>
      </c>
      <c r="AW1295" s="3">
        <v>0</v>
      </c>
      <c r="AX1295" s="1">
        <v>0</v>
      </c>
      <c r="AY1295" s="1">
        <v>17.509821883340901</v>
      </c>
      <c r="AZ1295" s="1">
        <v>15.209821883340901</v>
      </c>
      <c r="BA1295" s="1">
        <v>-2.8450612291232078</v>
      </c>
      <c r="BB1295" s="1">
        <f>BA1295-(((100-AH1295)/100)*16.7)</f>
        <v>-19.545061229123206</v>
      </c>
    </row>
    <row r="1296" spans="1:54" x14ac:dyDescent="0.3">
      <c r="A1296">
        <v>1</v>
      </c>
      <c r="B1296" t="s">
        <v>2221</v>
      </c>
      <c r="C1296">
        <v>3</v>
      </c>
      <c r="D1296" t="s">
        <v>1710</v>
      </c>
      <c r="E1296" t="s">
        <v>3161</v>
      </c>
      <c r="F1296" t="s">
        <v>3105</v>
      </c>
      <c r="G1296" t="s">
        <v>3104</v>
      </c>
      <c r="H1296" t="s">
        <v>3088</v>
      </c>
      <c r="I1296" t="s">
        <v>1811</v>
      </c>
      <c r="J1296" t="s">
        <v>3274</v>
      </c>
      <c r="K1296" t="s">
        <v>3591</v>
      </c>
      <c r="L1296" t="s">
        <v>4177</v>
      </c>
      <c r="M1296" t="s">
        <v>3276</v>
      </c>
      <c r="N1296" t="s">
        <v>3277</v>
      </c>
      <c r="O1296" t="s">
        <v>4724</v>
      </c>
      <c r="P1296" t="s">
        <v>1810</v>
      </c>
      <c r="Q1296" t="s">
        <v>1810</v>
      </c>
      <c r="R1296">
        <v>0</v>
      </c>
      <c r="S1296">
        <v>0</v>
      </c>
      <c r="T1296">
        <v>160586</v>
      </c>
      <c r="U1296">
        <v>2.4700000000000002</v>
      </c>
      <c r="V1296">
        <v>65042</v>
      </c>
      <c r="W1296">
        <v>0</v>
      </c>
      <c r="X1296">
        <v>0</v>
      </c>
      <c r="Y1296">
        <v>0</v>
      </c>
      <c r="Z1296">
        <v>0</v>
      </c>
      <c r="AA1296">
        <v>457</v>
      </c>
      <c r="AB1296">
        <v>475644</v>
      </c>
      <c r="AC1296">
        <v>7</v>
      </c>
      <c r="AD1296">
        <v>7.3</v>
      </c>
      <c r="AE1296">
        <v>0</v>
      </c>
      <c r="AF1296">
        <v>0</v>
      </c>
      <c r="AG1296">
        <v>0</v>
      </c>
      <c r="AH1296" s="1">
        <f t="shared" si="20"/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53405.217400000001</v>
      </c>
      <c r="AP1296">
        <v>0.79190000000000005</v>
      </c>
      <c r="AQ1296">
        <v>3.4643999999999999</v>
      </c>
      <c r="AR1296">
        <v>0</v>
      </c>
      <c r="AS1296">
        <v>64.002499999999998</v>
      </c>
      <c r="AT1296">
        <v>2926729.4528000001</v>
      </c>
      <c r="AU1296" s="1">
        <v>0</v>
      </c>
      <c r="AV1296" s="1">
        <v>0</v>
      </c>
      <c r="AW1296" s="3">
        <v>0</v>
      </c>
      <c r="AX1296" s="1">
        <v>0</v>
      </c>
      <c r="AY1296" s="1">
        <v>2.8836144275705098</v>
      </c>
      <c r="AZ1296" s="1">
        <v>-2.1163855724294902</v>
      </c>
      <c r="BA1296" s="1">
        <v>-9.7551126478566896</v>
      </c>
      <c r="BB1296" s="1">
        <f>BA1296-(((100-AH1296)/100)*19.7)</f>
        <v>-29.455112647856687</v>
      </c>
    </row>
    <row r="1297" spans="1:54" x14ac:dyDescent="0.3">
      <c r="A1297">
        <v>1</v>
      </c>
      <c r="B1297" t="s">
        <v>2902</v>
      </c>
      <c r="C1297">
        <v>1</v>
      </c>
      <c r="D1297" t="s">
        <v>252</v>
      </c>
      <c r="E1297" t="s">
        <v>3161</v>
      </c>
      <c r="F1297" t="s">
        <v>3106</v>
      </c>
      <c r="G1297" t="s">
        <v>3104</v>
      </c>
      <c r="H1297" t="s">
        <v>3088</v>
      </c>
      <c r="I1297" t="s">
        <v>271</v>
      </c>
      <c r="J1297" t="s">
        <v>3274</v>
      </c>
      <c r="K1297" t="s">
        <v>3592</v>
      </c>
      <c r="L1297" t="s">
        <v>4178</v>
      </c>
      <c r="M1297" t="s">
        <v>3276</v>
      </c>
      <c r="N1297" t="s">
        <v>3277</v>
      </c>
      <c r="O1297" t="s">
        <v>4725</v>
      </c>
      <c r="P1297" t="s">
        <v>270</v>
      </c>
      <c r="Q1297" t="s">
        <v>270</v>
      </c>
      <c r="R1297">
        <v>0</v>
      </c>
      <c r="S1297">
        <v>0</v>
      </c>
      <c r="T1297">
        <v>148495</v>
      </c>
      <c r="U1297">
        <v>2.21</v>
      </c>
      <c r="V1297">
        <v>67041</v>
      </c>
      <c r="W1297">
        <v>0</v>
      </c>
      <c r="X1297">
        <v>0</v>
      </c>
      <c r="Y1297">
        <v>0</v>
      </c>
      <c r="Z1297">
        <v>0</v>
      </c>
      <c r="AA1297">
        <v>384</v>
      </c>
      <c r="AB1297">
        <v>399574</v>
      </c>
      <c r="AC1297">
        <v>5.7</v>
      </c>
      <c r="AD1297">
        <v>6</v>
      </c>
      <c r="AE1297">
        <v>0</v>
      </c>
      <c r="AF1297">
        <v>0</v>
      </c>
      <c r="AG1297">
        <v>0</v>
      </c>
      <c r="AH1297" s="1">
        <f t="shared" si="20"/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52344.615700000002</v>
      </c>
      <c r="AP1297">
        <v>0.78149999999999997</v>
      </c>
      <c r="AQ1297">
        <v>0</v>
      </c>
      <c r="AR1297">
        <v>0</v>
      </c>
      <c r="AS1297">
        <v>73.217399999999998</v>
      </c>
      <c r="AT1297">
        <v>2792725.3149999999</v>
      </c>
      <c r="AU1297" s="1">
        <v>0</v>
      </c>
      <c r="AV1297" s="1">
        <v>0</v>
      </c>
      <c r="AW1297" s="3">
        <v>0</v>
      </c>
      <c r="AX1297" s="1">
        <v>0</v>
      </c>
      <c r="AY1297" s="1">
        <v>27.7221581560677</v>
      </c>
      <c r="AZ1297" s="1">
        <v>14.0221581560677</v>
      </c>
      <c r="BA1297" s="1">
        <v>-11.443460616122492</v>
      </c>
      <c r="BB1297" s="1">
        <f>BA1297-(((100-AH1297)/100)*17.6)</f>
        <v>-29.043460616122495</v>
      </c>
    </row>
    <row r="1298" spans="1:54" x14ac:dyDescent="0.3">
      <c r="A1298">
        <v>1</v>
      </c>
      <c r="B1298" t="s">
        <v>2449</v>
      </c>
      <c r="C1298">
        <v>2</v>
      </c>
      <c r="D1298" t="s">
        <v>219</v>
      </c>
      <c r="E1298" t="s">
        <v>3161</v>
      </c>
      <c r="F1298" t="s">
        <v>3114</v>
      </c>
      <c r="G1298" t="s">
        <v>3089</v>
      </c>
      <c r="H1298" t="s">
        <v>3088</v>
      </c>
      <c r="I1298" t="s">
        <v>680</v>
      </c>
      <c r="J1298" t="s">
        <v>3274</v>
      </c>
      <c r="K1298" t="s">
        <v>3602</v>
      </c>
      <c r="L1298" t="s">
        <v>4188</v>
      </c>
      <c r="M1298" t="s">
        <v>3276</v>
      </c>
      <c r="N1298" t="s">
        <v>3277</v>
      </c>
      <c r="O1298" t="s">
        <v>4735</v>
      </c>
      <c r="P1298" t="s">
        <v>679</v>
      </c>
      <c r="Q1298" t="s">
        <v>679</v>
      </c>
      <c r="R1298">
        <v>35316</v>
      </c>
      <c r="S1298">
        <v>0.54</v>
      </c>
      <c r="T1298">
        <v>49074</v>
      </c>
      <c r="U1298">
        <v>0.75</v>
      </c>
      <c r="V1298">
        <v>65188</v>
      </c>
      <c r="W1298">
        <v>73</v>
      </c>
      <c r="X1298">
        <v>50360</v>
      </c>
      <c r="Y1298">
        <v>1</v>
      </c>
      <c r="Z1298">
        <v>0.8</v>
      </c>
      <c r="AA1298">
        <v>173</v>
      </c>
      <c r="AB1298">
        <v>135528</v>
      </c>
      <c r="AC1298">
        <v>2.6</v>
      </c>
      <c r="AD1298">
        <v>2.1</v>
      </c>
      <c r="AE1298">
        <v>42</v>
      </c>
      <c r="AF1298">
        <v>27</v>
      </c>
      <c r="AG1298">
        <v>30</v>
      </c>
      <c r="AH1298" s="1">
        <f t="shared" si="20"/>
        <v>33</v>
      </c>
      <c r="AI1298">
        <v>34223.691400000003</v>
      </c>
      <c r="AJ1298">
        <v>0.51390000000000002</v>
      </c>
      <c r="AK1298">
        <v>0</v>
      </c>
      <c r="AL1298">
        <v>0</v>
      </c>
      <c r="AM1298">
        <v>0</v>
      </c>
      <c r="AN1298">
        <v>1083099.621</v>
      </c>
      <c r="AO1298">
        <v>40035.046499999997</v>
      </c>
      <c r="AP1298">
        <v>0.60119999999999996</v>
      </c>
      <c r="AQ1298">
        <v>0</v>
      </c>
      <c r="AR1298">
        <v>0</v>
      </c>
      <c r="AS1298">
        <v>0</v>
      </c>
      <c r="AT1298">
        <v>1999388.5120000001</v>
      </c>
      <c r="AU1298" s="1">
        <v>46.087090041965283</v>
      </c>
      <c r="AV1298" s="1">
        <v>35.137187047201515</v>
      </c>
      <c r="AW1298" s="3">
        <v>0</v>
      </c>
      <c r="AX1298" s="1">
        <v>27.074759029722269</v>
      </c>
      <c r="AY1298" s="1">
        <v>55.023902094166402</v>
      </c>
      <c r="AZ1298" s="1">
        <v>53.930023479612238</v>
      </c>
      <c r="BA1298" s="1">
        <v>23.609875915809088</v>
      </c>
      <c r="BB1298" s="1">
        <f>BA1298-(((100-AH1298)/100)*8.5)</f>
        <v>17.914875915809088</v>
      </c>
    </row>
    <row r="1299" spans="1:54" x14ac:dyDescent="0.3">
      <c r="A1299">
        <v>1</v>
      </c>
      <c r="B1299" t="s">
        <v>2536</v>
      </c>
      <c r="C1299">
        <v>4</v>
      </c>
      <c r="D1299" t="s">
        <v>252</v>
      </c>
      <c r="E1299" t="s">
        <v>3161</v>
      </c>
      <c r="F1299" t="s">
        <v>3114</v>
      </c>
      <c r="G1299" t="s">
        <v>3104</v>
      </c>
      <c r="H1299" t="s">
        <v>3090</v>
      </c>
      <c r="I1299" t="s">
        <v>680</v>
      </c>
      <c r="J1299" t="s">
        <v>3274</v>
      </c>
      <c r="K1299" t="s">
        <v>3602</v>
      </c>
      <c r="L1299" t="s">
        <v>4188</v>
      </c>
      <c r="M1299" t="s">
        <v>3276</v>
      </c>
      <c r="N1299" t="s">
        <v>3277</v>
      </c>
      <c r="O1299" t="s">
        <v>4735</v>
      </c>
      <c r="P1299" t="s">
        <v>679</v>
      </c>
      <c r="Q1299" t="s">
        <v>679</v>
      </c>
      <c r="R1299">
        <v>0</v>
      </c>
      <c r="S1299">
        <v>0</v>
      </c>
      <c r="T1299">
        <v>68489</v>
      </c>
      <c r="U1299">
        <v>1.06</v>
      </c>
      <c r="V1299">
        <v>64441</v>
      </c>
      <c r="W1299">
        <v>0</v>
      </c>
      <c r="X1299">
        <v>0</v>
      </c>
      <c r="Y1299">
        <v>0</v>
      </c>
      <c r="Z1299">
        <v>0</v>
      </c>
      <c r="AA1299">
        <v>317</v>
      </c>
      <c r="AB1299">
        <v>441650</v>
      </c>
      <c r="AC1299">
        <v>4.9000000000000004</v>
      </c>
      <c r="AD1299">
        <v>6.9</v>
      </c>
      <c r="AE1299">
        <v>0</v>
      </c>
      <c r="AF1299">
        <v>0</v>
      </c>
      <c r="AG1299">
        <v>0</v>
      </c>
      <c r="AH1299" s="1">
        <f t="shared" si="20"/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63069.875899999999</v>
      </c>
      <c r="AP1299">
        <v>0.97209999999999996</v>
      </c>
      <c r="AQ1299">
        <v>0</v>
      </c>
      <c r="AR1299">
        <v>0</v>
      </c>
      <c r="AS1299">
        <v>101.42749999999999</v>
      </c>
      <c r="AT1299">
        <v>2829523.1236</v>
      </c>
      <c r="AU1299" s="1">
        <v>0</v>
      </c>
      <c r="AV1299" s="1">
        <v>0</v>
      </c>
      <c r="AW1299" s="3">
        <v>0</v>
      </c>
      <c r="AX1299" s="1">
        <v>0</v>
      </c>
      <c r="AY1299" s="1">
        <v>11.321222598969401</v>
      </c>
      <c r="AZ1299" s="1">
        <v>9.8212225989694009</v>
      </c>
      <c r="BA1299" s="1">
        <v>2.6279929920186942</v>
      </c>
      <c r="BB1299" s="1">
        <f>BA1299-(((100-AH1299)/100)*8.5)</f>
        <v>-5.8720070079813063</v>
      </c>
    </row>
    <row r="1300" spans="1:54" x14ac:dyDescent="0.3">
      <c r="A1300">
        <v>1</v>
      </c>
      <c r="B1300" t="s">
        <v>1780</v>
      </c>
      <c r="C1300">
        <v>2</v>
      </c>
      <c r="D1300" t="s">
        <v>731</v>
      </c>
      <c r="E1300" t="s">
        <v>3161</v>
      </c>
      <c r="F1300" t="s">
        <v>3115</v>
      </c>
      <c r="G1300" t="s">
        <v>3104</v>
      </c>
      <c r="H1300" t="s">
        <v>3090</v>
      </c>
      <c r="I1300" t="s">
        <v>1782</v>
      </c>
      <c r="J1300" t="s">
        <v>3274</v>
      </c>
      <c r="K1300" t="s">
        <v>3603</v>
      </c>
      <c r="L1300" t="s">
        <v>4178</v>
      </c>
      <c r="M1300" t="s">
        <v>3276</v>
      </c>
      <c r="N1300" t="s">
        <v>3277</v>
      </c>
      <c r="O1300" t="s">
        <v>4736</v>
      </c>
      <c r="P1300" t="s">
        <v>1781</v>
      </c>
      <c r="Q1300" t="s">
        <v>1781</v>
      </c>
      <c r="R1300">
        <v>0</v>
      </c>
      <c r="S1300">
        <v>0</v>
      </c>
      <c r="T1300">
        <v>87887</v>
      </c>
      <c r="U1300">
        <v>1.35</v>
      </c>
      <c r="V1300">
        <v>65199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358450</v>
      </c>
      <c r="AC1300">
        <v>0</v>
      </c>
      <c r="AD1300">
        <v>5.5</v>
      </c>
      <c r="AE1300">
        <v>0</v>
      </c>
      <c r="AF1300">
        <v>0</v>
      </c>
      <c r="AG1300">
        <v>0</v>
      </c>
      <c r="AH1300" s="1">
        <f t="shared" si="20"/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91088.176600000006</v>
      </c>
      <c r="AP1300">
        <v>1.3520000000000001</v>
      </c>
      <c r="AQ1300">
        <v>0</v>
      </c>
      <c r="AR1300">
        <v>0</v>
      </c>
      <c r="AS1300">
        <v>175.7989</v>
      </c>
      <c r="AT1300">
        <v>3610881.4720000001</v>
      </c>
      <c r="AU1300" s="1">
        <v>0</v>
      </c>
      <c r="AV1300" s="1">
        <v>0</v>
      </c>
      <c r="AW1300" s="3">
        <v>0</v>
      </c>
      <c r="AX1300" s="1">
        <v>0</v>
      </c>
      <c r="AY1300" s="1">
        <v>0.313318556681979</v>
      </c>
      <c r="AZ1300" s="1">
        <v>0.313318556681979</v>
      </c>
      <c r="BA1300" s="1">
        <v>1.7292734228320599</v>
      </c>
      <c r="BB1300" s="1">
        <f>BA1300-(((100-AH1300)/100)*14.1)</f>
        <v>-12.37072657716794</v>
      </c>
    </row>
    <row r="1301" spans="1:54" x14ac:dyDescent="0.3">
      <c r="A1301">
        <v>1</v>
      </c>
      <c r="B1301" t="s">
        <v>158</v>
      </c>
      <c r="C1301">
        <v>4</v>
      </c>
      <c r="D1301" t="s">
        <v>731</v>
      </c>
      <c r="E1301" t="s">
        <v>3161</v>
      </c>
      <c r="F1301" t="s">
        <v>3116</v>
      </c>
      <c r="G1301" t="s">
        <v>3104</v>
      </c>
      <c r="H1301" t="s">
        <v>3090</v>
      </c>
      <c r="I1301" t="s">
        <v>160</v>
      </c>
      <c r="J1301" t="s">
        <v>3274</v>
      </c>
      <c r="K1301" t="s">
        <v>3604</v>
      </c>
      <c r="L1301" t="s">
        <v>4189</v>
      </c>
      <c r="M1301" t="s">
        <v>3276</v>
      </c>
      <c r="N1301" t="s">
        <v>3277</v>
      </c>
      <c r="O1301" t="s">
        <v>4737</v>
      </c>
      <c r="P1301" t="s">
        <v>159</v>
      </c>
      <c r="Q1301" t="s">
        <v>159</v>
      </c>
      <c r="R1301">
        <v>0</v>
      </c>
      <c r="S1301">
        <v>0</v>
      </c>
      <c r="T1301">
        <v>66962</v>
      </c>
      <c r="U1301">
        <v>1.03</v>
      </c>
      <c r="V1301">
        <v>64788</v>
      </c>
      <c r="W1301">
        <v>0</v>
      </c>
      <c r="X1301">
        <v>0</v>
      </c>
      <c r="Y1301">
        <v>0</v>
      </c>
      <c r="Z1301">
        <v>0</v>
      </c>
      <c r="AA1301">
        <v>553</v>
      </c>
      <c r="AB1301">
        <v>746616</v>
      </c>
      <c r="AC1301">
        <v>8.5</v>
      </c>
      <c r="AD1301">
        <v>11.5</v>
      </c>
      <c r="AE1301">
        <v>0</v>
      </c>
      <c r="AF1301">
        <v>0</v>
      </c>
      <c r="AG1301">
        <v>0</v>
      </c>
      <c r="AH1301" s="1">
        <f t="shared" si="20"/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62859.504200000003</v>
      </c>
      <c r="AP1301">
        <v>0.96279999999999999</v>
      </c>
      <c r="AQ1301">
        <v>0</v>
      </c>
      <c r="AR1301">
        <v>0</v>
      </c>
      <c r="AS1301">
        <v>133.73320000000001</v>
      </c>
      <c r="AT1301">
        <v>3736560.9981</v>
      </c>
      <c r="AU1301" s="1">
        <v>0</v>
      </c>
      <c r="AV1301" s="1">
        <v>0</v>
      </c>
      <c r="AW1301" s="3">
        <v>0</v>
      </c>
      <c r="AX1301" s="1">
        <v>0</v>
      </c>
      <c r="AY1301" s="1">
        <v>11.6272102026466</v>
      </c>
      <c r="AZ1301" s="1">
        <v>-2.7727897973534006</v>
      </c>
      <c r="BA1301" s="1">
        <v>85.458438777496596</v>
      </c>
      <c r="BB1301" s="1">
        <f>BA1301-(((100-AH1301)/100)*4.9)</f>
        <v>80.55843877749659</v>
      </c>
    </row>
    <row r="1302" spans="1:54" x14ac:dyDescent="0.3">
      <c r="A1302">
        <v>1</v>
      </c>
      <c r="B1302" t="s">
        <v>2808</v>
      </c>
      <c r="C1302">
        <v>2</v>
      </c>
      <c r="D1302" t="s">
        <v>2743</v>
      </c>
      <c r="E1302" t="s">
        <v>3162</v>
      </c>
      <c r="F1302" t="s">
        <v>3114</v>
      </c>
      <c r="G1302" t="s">
        <v>3089</v>
      </c>
      <c r="H1302" t="s">
        <v>3088</v>
      </c>
      <c r="I1302" t="s">
        <v>748</v>
      </c>
      <c r="J1302" t="s">
        <v>3274</v>
      </c>
      <c r="K1302" t="s">
        <v>3605</v>
      </c>
      <c r="L1302" t="s">
        <v>4204</v>
      </c>
      <c r="M1302" t="s">
        <v>3276</v>
      </c>
      <c r="N1302" t="s">
        <v>3277</v>
      </c>
      <c r="O1302" t="s">
        <v>4738</v>
      </c>
      <c r="P1302" t="s">
        <v>747</v>
      </c>
      <c r="Q1302" t="s">
        <v>747</v>
      </c>
      <c r="R1302">
        <v>209073</v>
      </c>
      <c r="S1302">
        <v>3.21</v>
      </c>
      <c r="T1302">
        <v>0</v>
      </c>
      <c r="U1302">
        <v>0</v>
      </c>
      <c r="V1302">
        <v>65064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100</v>
      </c>
      <c r="AF1302">
        <v>0</v>
      </c>
      <c r="AG1302">
        <v>0</v>
      </c>
      <c r="AH1302" s="1">
        <f t="shared" si="20"/>
        <v>33.333333333333336</v>
      </c>
      <c r="AI1302">
        <v>222499.4847</v>
      </c>
      <c r="AJ1302">
        <v>3.2814000000000001</v>
      </c>
      <c r="AK1302">
        <v>16.458200000000001</v>
      </c>
      <c r="AL1302">
        <v>0</v>
      </c>
      <c r="AM1302">
        <v>263.07839999999999</v>
      </c>
      <c r="AN1302">
        <v>2811531.6839999999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124012.7162</v>
      </c>
      <c r="AU1302" s="1">
        <v>100</v>
      </c>
      <c r="AV1302" s="1">
        <v>95.775478095594423</v>
      </c>
      <c r="AW1302" s="3">
        <v>100</v>
      </c>
      <c r="AX1302" s="1">
        <v>98.591826031864798</v>
      </c>
      <c r="AY1302" s="1">
        <v>30.101211774657902</v>
      </c>
      <c r="AZ1302" s="1">
        <v>30.080089165135874</v>
      </c>
      <c r="BA1302" s="1">
        <v>5.6818983893053288</v>
      </c>
      <c r="BB1302" s="1">
        <f>BA1302-(((100-AH1302)/100)*8.5)</f>
        <v>1.523172263866357E-2</v>
      </c>
    </row>
    <row r="1303" spans="1:54" x14ac:dyDescent="0.3">
      <c r="A1303">
        <v>1</v>
      </c>
      <c r="B1303" t="s">
        <v>2767</v>
      </c>
      <c r="C1303">
        <v>4</v>
      </c>
      <c r="D1303" t="s">
        <v>2743</v>
      </c>
      <c r="E1303" t="s">
        <v>3162</v>
      </c>
      <c r="F1303" t="s">
        <v>3115</v>
      </c>
      <c r="G1303" t="s">
        <v>3089</v>
      </c>
      <c r="H1303" t="s">
        <v>3088</v>
      </c>
      <c r="I1303" t="s">
        <v>2653</v>
      </c>
      <c r="J1303" t="s">
        <v>3274</v>
      </c>
      <c r="K1303" t="s">
        <v>3606</v>
      </c>
      <c r="L1303" t="s">
        <v>4203</v>
      </c>
      <c r="M1303" t="s">
        <v>3276</v>
      </c>
      <c r="N1303" t="s">
        <v>3277</v>
      </c>
      <c r="O1303" t="s">
        <v>4739</v>
      </c>
      <c r="P1303" t="s">
        <v>2652</v>
      </c>
      <c r="Q1303" t="s">
        <v>2652</v>
      </c>
      <c r="R1303">
        <v>282103</v>
      </c>
      <c r="S1303">
        <v>4.3899999999999997</v>
      </c>
      <c r="T1303">
        <v>0</v>
      </c>
      <c r="U1303">
        <v>0</v>
      </c>
      <c r="V1303">
        <v>64223</v>
      </c>
      <c r="W1303">
        <v>1821</v>
      </c>
      <c r="X1303">
        <v>589956</v>
      </c>
      <c r="Y1303">
        <v>28</v>
      </c>
      <c r="Z1303">
        <v>9.1999999999999993</v>
      </c>
      <c r="AA1303">
        <v>0</v>
      </c>
      <c r="AB1303">
        <v>0</v>
      </c>
      <c r="AC1303">
        <v>0</v>
      </c>
      <c r="AD1303">
        <v>0</v>
      </c>
      <c r="AE1303">
        <v>100</v>
      </c>
      <c r="AF1303">
        <v>100</v>
      </c>
      <c r="AG1303">
        <v>100</v>
      </c>
      <c r="AH1303" s="1">
        <f t="shared" si="20"/>
        <v>100</v>
      </c>
      <c r="AI1303">
        <v>271428.07579999999</v>
      </c>
      <c r="AJ1303">
        <v>4.1337000000000002</v>
      </c>
      <c r="AK1303">
        <v>41.027200000000001</v>
      </c>
      <c r="AL1303">
        <v>0</v>
      </c>
      <c r="AM1303">
        <v>416.25760000000002</v>
      </c>
      <c r="AN1303">
        <v>3256914.0822999999</v>
      </c>
      <c r="AO1303">
        <v>0</v>
      </c>
      <c r="AP1303">
        <v>0</v>
      </c>
      <c r="AQ1303">
        <v>1.7221</v>
      </c>
      <c r="AR1303">
        <v>0</v>
      </c>
      <c r="AS1303">
        <v>17.4726</v>
      </c>
      <c r="AT1303">
        <v>231983.2102</v>
      </c>
      <c r="AU1303" s="1">
        <v>100</v>
      </c>
      <c r="AV1303" s="1">
        <v>93.350815723389474</v>
      </c>
      <c r="AW1303" s="3">
        <v>95.971550978004288</v>
      </c>
      <c r="AX1303" s="1">
        <v>96.440788900464597</v>
      </c>
      <c r="AY1303" s="1">
        <v>51.3902993004995</v>
      </c>
      <c r="AZ1303" s="1">
        <v>51.3902993004995</v>
      </c>
      <c r="BA1303" s="1">
        <v>5.5479852053728003</v>
      </c>
      <c r="BB1303" s="1">
        <f>BA1303-(((100-AH1303)/100)*14.1)</f>
        <v>5.5479852053728003</v>
      </c>
    </row>
    <row r="1304" spans="1:54" x14ac:dyDescent="0.3">
      <c r="A1304">
        <v>1</v>
      </c>
      <c r="B1304" t="s">
        <v>2408</v>
      </c>
      <c r="C1304">
        <v>2</v>
      </c>
      <c r="D1304" t="s">
        <v>2462</v>
      </c>
      <c r="E1304" t="s">
        <v>3162</v>
      </c>
      <c r="F1304" t="s">
        <v>3116</v>
      </c>
      <c r="G1304" t="s">
        <v>3089</v>
      </c>
      <c r="H1304" t="s">
        <v>3088</v>
      </c>
      <c r="I1304" t="s">
        <v>33</v>
      </c>
      <c r="J1304" t="s">
        <v>3274</v>
      </c>
      <c r="K1304" t="s">
        <v>3607</v>
      </c>
      <c r="L1304" t="s">
        <v>4205</v>
      </c>
      <c r="M1304" t="s">
        <v>3276</v>
      </c>
      <c r="N1304" t="s">
        <v>3277</v>
      </c>
      <c r="O1304" t="s">
        <v>4740</v>
      </c>
      <c r="P1304" t="s">
        <v>32</v>
      </c>
      <c r="Q1304" t="s">
        <v>32</v>
      </c>
      <c r="R1304">
        <v>234409</v>
      </c>
      <c r="S1304">
        <v>3.58</v>
      </c>
      <c r="T1304">
        <v>0</v>
      </c>
      <c r="U1304">
        <v>0</v>
      </c>
      <c r="V1304">
        <v>65506</v>
      </c>
      <c r="W1304">
        <v>1331</v>
      </c>
      <c r="X1304">
        <v>347118</v>
      </c>
      <c r="Y1304">
        <v>20</v>
      </c>
      <c r="Z1304">
        <v>5.3</v>
      </c>
      <c r="AA1304">
        <v>0</v>
      </c>
      <c r="AB1304">
        <v>0</v>
      </c>
      <c r="AC1304">
        <v>0</v>
      </c>
      <c r="AD1304">
        <v>0</v>
      </c>
      <c r="AE1304">
        <v>100</v>
      </c>
      <c r="AF1304">
        <v>100</v>
      </c>
      <c r="AG1304">
        <v>100</v>
      </c>
      <c r="AH1304" s="1">
        <f t="shared" si="20"/>
        <v>100</v>
      </c>
      <c r="AI1304">
        <v>242491.06229999999</v>
      </c>
      <c r="AJ1304">
        <v>3.5861999999999998</v>
      </c>
      <c r="AK1304">
        <v>34.25</v>
      </c>
      <c r="AL1304">
        <v>0</v>
      </c>
      <c r="AM1304">
        <v>461.51319999999998</v>
      </c>
      <c r="AN1304">
        <v>3439895.798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 s="1">
        <v>100</v>
      </c>
      <c r="AV1304" s="1">
        <v>100</v>
      </c>
      <c r="AW1304" s="3">
        <v>100</v>
      </c>
      <c r="AX1304" s="1">
        <v>100</v>
      </c>
      <c r="AY1304" s="1">
        <v>53.4098174847691</v>
      </c>
      <c r="AZ1304" s="1">
        <v>53.4098174847691</v>
      </c>
      <c r="BA1304" s="1">
        <v>4.9760725024350991</v>
      </c>
      <c r="BB1304" s="1">
        <f>BA1304-(((100-AH1304)/100)*4.9)</f>
        <v>4.9760725024350991</v>
      </c>
    </row>
    <row r="1305" spans="1:54" x14ac:dyDescent="0.3">
      <c r="A1305">
        <v>1</v>
      </c>
      <c r="B1305" t="s">
        <v>746</v>
      </c>
      <c r="C1305">
        <v>4</v>
      </c>
      <c r="D1305" t="s">
        <v>2462</v>
      </c>
      <c r="E1305" t="s">
        <v>3162</v>
      </c>
      <c r="F1305" t="s">
        <v>3114</v>
      </c>
      <c r="G1305" t="s">
        <v>3089</v>
      </c>
      <c r="H1305" t="s">
        <v>3090</v>
      </c>
      <c r="I1305" t="s">
        <v>748</v>
      </c>
      <c r="J1305" t="s">
        <v>3274</v>
      </c>
      <c r="K1305" t="s">
        <v>3605</v>
      </c>
      <c r="L1305" t="s">
        <v>4204</v>
      </c>
      <c r="M1305" t="s">
        <v>3276</v>
      </c>
      <c r="N1305" t="s">
        <v>3277</v>
      </c>
      <c r="O1305" t="s">
        <v>4738</v>
      </c>
      <c r="P1305" t="s">
        <v>747</v>
      </c>
      <c r="Q1305" t="s">
        <v>747</v>
      </c>
      <c r="R1305">
        <v>0</v>
      </c>
      <c r="S1305">
        <v>0</v>
      </c>
      <c r="T1305">
        <v>60599</v>
      </c>
      <c r="U1305">
        <v>0.92</v>
      </c>
      <c r="V1305">
        <v>65737</v>
      </c>
      <c r="W1305">
        <v>0</v>
      </c>
      <c r="X1305">
        <v>0</v>
      </c>
      <c r="Y1305">
        <v>0</v>
      </c>
      <c r="Z1305">
        <v>0</v>
      </c>
      <c r="AA1305">
        <v>291</v>
      </c>
      <c r="AB1305">
        <v>415819</v>
      </c>
      <c r="AC1305">
        <v>4.4000000000000004</v>
      </c>
      <c r="AD1305">
        <v>6.3</v>
      </c>
      <c r="AE1305">
        <v>0</v>
      </c>
      <c r="AF1305">
        <v>0</v>
      </c>
      <c r="AG1305">
        <v>0</v>
      </c>
      <c r="AH1305" s="1">
        <f t="shared" si="20"/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158292.88579999999</v>
      </c>
      <c r="AO1305">
        <v>56366.660199999998</v>
      </c>
      <c r="AP1305">
        <v>0.86</v>
      </c>
      <c r="AQ1305">
        <v>0</v>
      </c>
      <c r="AR1305">
        <v>0</v>
      </c>
      <c r="AS1305">
        <v>58.090800000000002</v>
      </c>
      <c r="AT1305">
        <v>2155278.3569999998</v>
      </c>
      <c r="AU1305" s="1">
        <v>0</v>
      </c>
      <c r="AV1305" s="1">
        <v>6.8419283085670619</v>
      </c>
      <c r="AW1305" s="3">
        <v>0</v>
      </c>
      <c r="AX1305" s="1">
        <v>2.2806427695223541</v>
      </c>
      <c r="AY1305" s="1">
        <v>2.7382703158238302</v>
      </c>
      <c r="AZ1305" s="1">
        <v>1.2724799573666656</v>
      </c>
      <c r="BA1305" s="1">
        <v>43.313217831419131</v>
      </c>
      <c r="BB1305" s="1">
        <f>BA1305-(((100-AH1305)/100)*8.5)</f>
        <v>34.813217831419131</v>
      </c>
    </row>
    <row r="1306" spans="1:54" x14ac:dyDescent="0.3">
      <c r="A1306">
        <v>1</v>
      </c>
      <c r="B1306" t="s">
        <v>2897</v>
      </c>
      <c r="C1306">
        <v>2</v>
      </c>
      <c r="D1306" t="s">
        <v>1479</v>
      </c>
      <c r="E1306" t="s">
        <v>3162</v>
      </c>
      <c r="F1306" t="s">
        <v>3115</v>
      </c>
      <c r="G1306" t="s">
        <v>3089</v>
      </c>
      <c r="H1306" t="s">
        <v>3090</v>
      </c>
      <c r="I1306" t="s">
        <v>2653</v>
      </c>
      <c r="J1306" t="s">
        <v>3274</v>
      </c>
      <c r="K1306" t="s">
        <v>3606</v>
      </c>
      <c r="L1306" t="s">
        <v>4203</v>
      </c>
      <c r="M1306" t="s">
        <v>3276</v>
      </c>
      <c r="N1306" t="s">
        <v>3277</v>
      </c>
      <c r="O1306" t="s">
        <v>4739</v>
      </c>
      <c r="P1306" t="s">
        <v>2652</v>
      </c>
      <c r="Q1306" t="s">
        <v>2652</v>
      </c>
      <c r="R1306">
        <v>0</v>
      </c>
      <c r="S1306">
        <v>0</v>
      </c>
      <c r="T1306">
        <v>67223</v>
      </c>
      <c r="U1306">
        <v>1.03</v>
      </c>
      <c r="V1306">
        <v>65314</v>
      </c>
      <c r="W1306">
        <v>0</v>
      </c>
      <c r="X1306">
        <v>0</v>
      </c>
      <c r="Y1306">
        <v>0</v>
      </c>
      <c r="Z1306">
        <v>0</v>
      </c>
      <c r="AA1306">
        <v>517</v>
      </c>
      <c r="AB1306">
        <v>386640</v>
      </c>
      <c r="AC1306">
        <v>7.9</v>
      </c>
      <c r="AD1306">
        <v>5.9</v>
      </c>
      <c r="AE1306">
        <v>0</v>
      </c>
      <c r="AF1306">
        <v>0</v>
      </c>
      <c r="AG1306">
        <v>0</v>
      </c>
      <c r="AH1306" s="1">
        <f t="shared" si="20"/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95222.492800000007</v>
      </c>
      <c r="AO1306">
        <v>77317.770199999999</v>
      </c>
      <c r="AP1306">
        <v>1.1553</v>
      </c>
      <c r="AQ1306">
        <v>0</v>
      </c>
      <c r="AR1306">
        <v>0</v>
      </c>
      <c r="AS1306">
        <v>0</v>
      </c>
      <c r="AT1306">
        <v>3231066.872</v>
      </c>
      <c r="AU1306" s="1">
        <v>0</v>
      </c>
      <c r="AV1306" s="1">
        <v>2.8627242658945713</v>
      </c>
      <c r="AW1306" s="3">
        <v>0</v>
      </c>
      <c r="AX1306" s="1">
        <v>0</v>
      </c>
      <c r="AY1306" s="1">
        <v>14.090410412248101</v>
      </c>
      <c r="AZ1306" s="1">
        <v>0</v>
      </c>
      <c r="BA1306" s="1">
        <v>-1.6586908341450342</v>
      </c>
      <c r="BB1306" s="1">
        <f>BA1306-(((100-AH1306)/100)*14.1)</f>
        <v>-15.758690834145034</v>
      </c>
    </row>
    <row r="1307" spans="1:54" x14ac:dyDescent="0.3">
      <c r="A1307">
        <v>1</v>
      </c>
      <c r="B1307" t="s">
        <v>31</v>
      </c>
      <c r="C1307">
        <v>4</v>
      </c>
      <c r="D1307" t="s">
        <v>1479</v>
      </c>
      <c r="E1307" t="s">
        <v>3162</v>
      </c>
      <c r="F1307" t="s">
        <v>3116</v>
      </c>
      <c r="G1307" t="s">
        <v>3089</v>
      </c>
      <c r="H1307" t="s">
        <v>3090</v>
      </c>
      <c r="I1307" t="s">
        <v>33</v>
      </c>
      <c r="J1307" t="s">
        <v>3274</v>
      </c>
      <c r="K1307" t="s">
        <v>3607</v>
      </c>
      <c r="L1307" t="s">
        <v>4205</v>
      </c>
      <c r="M1307" t="s">
        <v>3276</v>
      </c>
      <c r="N1307" t="s">
        <v>3277</v>
      </c>
      <c r="O1307" t="s">
        <v>4740</v>
      </c>
      <c r="P1307" t="s">
        <v>32</v>
      </c>
      <c r="Q1307" t="s">
        <v>32</v>
      </c>
      <c r="R1307">
        <v>0</v>
      </c>
      <c r="S1307">
        <v>0</v>
      </c>
      <c r="T1307">
        <v>120395</v>
      </c>
      <c r="U1307">
        <v>1.85</v>
      </c>
      <c r="V1307">
        <v>64922</v>
      </c>
      <c r="W1307">
        <v>0</v>
      </c>
      <c r="X1307">
        <v>0</v>
      </c>
      <c r="Y1307">
        <v>0</v>
      </c>
      <c r="Z1307">
        <v>0</v>
      </c>
      <c r="AA1307">
        <v>1365</v>
      </c>
      <c r="AB1307">
        <v>1153693</v>
      </c>
      <c r="AC1307">
        <v>21</v>
      </c>
      <c r="AD1307">
        <v>17.8</v>
      </c>
      <c r="AE1307">
        <v>0</v>
      </c>
      <c r="AF1307">
        <v>0</v>
      </c>
      <c r="AG1307">
        <v>0</v>
      </c>
      <c r="AH1307" s="1">
        <f t="shared" si="20"/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106890.7363</v>
      </c>
      <c r="AO1307">
        <v>118549.0717</v>
      </c>
      <c r="AP1307">
        <v>1.7969999999999999</v>
      </c>
      <c r="AQ1307">
        <v>0</v>
      </c>
      <c r="AR1307">
        <v>0</v>
      </c>
      <c r="AS1307">
        <v>284.31299999999999</v>
      </c>
      <c r="AT1307">
        <v>4413906.1538000004</v>
      </c>
      <c r="AU1307" s="1">
        <v>0</v>
      </c>
      <c r="AV1307" s="1">
        <v>2.3644224436200134</v>
      </c>
      <c r="AW1307" s="3">
        <v>0</v>
      </c>
      <c r="AX1307" s="1">
        <v>0.78814081454000451</v>
      </c>
      <c r="AY1307" s="1">
        <v>30.7284863621962</v>
      </c>
      <c r="AZ1307" s="1">
        <v>16.44197863948996</v>
      </c>
      <c r="BA1307" s="1">
        <v>98.267471286743231</v>
      </c>
      <c r="BB1307" s="1">
        <f>BA1307-(((100-AH1307)/100)*4.9)</f>
        <v>93.367471286743225</v>
      </c>
    </row>
    <row r="1308" spans="1:54" x14ac:dyDescent="0.3">
      <c r="A1308">
        <v>1</v>
      </c>
      <c r="B1308" t="s">
        <v>2189</v>
      </c>
      <c r="C1308">
        <v>2</v>
      </c>
      <c r="D1308" t="s">
        <v>2761</v>
      </c>
      <c r="E1308" t="s">
        <v>3162</v>
      </c>
      <c r="F1308" t="s">
        <v>3114</v>
      </c>
      <c r="G1308" t="s">
        <v>3104</v>
      </c>
      <c r="H1308" t="s">
        <v>3088</v>
      </c>
      <c r="I1308" t="s">
        <v>748</v>
      </c>
      <c r="J1308" t="s">
        <v>3274</v>
      </c>
      <c r="K1308" t="s">
        <v>3605</v>
      </c>
      <c r="L1308" t="s">
        <v>4204</v>
      </c>
      <c r="M1308" t="s">
        <v>3276</v>
      </c>
      <c r="N1308" t="s">
        <v>3277</v>
      </c>
      <c r="O1308" t="s">
        <v>4738</v>
      </c>
      <c r="P1308" t="s">
        <v>747</v>
      </c>
      <c r="Q1308" t="s">
        <v>747</v>
      </c>
      <c r="R1308">
        <v>194487</v>
      </c>
      <c r="S1308">
        <v>2.94</v>
      </c>
      <c r="T1308">
        <v>0</v>
      </c>
      <c r="U1308">
        <v>0</v>
      </c>
      <c r="V1308">
        <v>66109</v>
      </c>
      <c r="W1308">
        <v>709</v>
      </c>
      <c r="X1308">
        <v>258166</v>
      </c>
      <c r="Y1308">
        <v>11</v>
      </c>
      <c r="Z1308">
        <v>3.9</v>
      </c>
      <c r="AA1308">
        <v>0</v>
      </c>
      <c r="AB1308">
        <v>0</v>
      </c>
      <c r="AC1308">
        <v>0</v>
      </c>
      <c r="AD1308">
        <v>0</v>
      </c>
      <c r="AE1308">
        <v>100</v>
      </c>
      <c r="AF1308">
        <v>100</v>
      </c>
      <c r="AG1308">
        <v>100</v>
      </c>
      <c r="AH1308" s="1">
        <f t="shared" si="20"/>
        <v>100</v>
      </c>
      <c r="AI1308">
        <v>229963.81150000001</v>
      </c>
      <c r="AJ1308">
        <v>3.4157999999999999</v>
      </c>
      <c r="AK1308">
        <v>0</v>
      </c>
      <c r="AL1308">
        <v>0</v>
      </c>
      <c r="AM1308">
        <v>255.3141</v>
      </c>
      <c r="AN1308">
        <v>2893193.7110000001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 s="1">
        <v>100</v>
      </c>
      <c r="AV1308" s="1">
        <v>100</v>
      </c>
      <c r="AW1308" s="3">
        <v>100</v>
      </c>
      <c r="AX1308" s="1">
        <v>100</v>
      </c>
      <c r="AY1308" s="1">
        <v>20.0877674443214</v>
      </c>
      <c r="AZ1308" s="1">
        <v>20.0877674443214</v>
      </c>
      <c r="BA1308" s="1">
        <v>-2.6468470757633553</v>
      </c>
      <c r="BB1308" s="1">
        <f>BA1308-(((100-AH1308)/100)*8.5)</f>
        <v>-2.6468470757633553</v>
      </c>
    </row>
    <row r="1309" spans="1:54" x14ac:dyDescent="0.3">
      <c r="A1309">
        <v>1</v>
      </c>
      <c r="B1309" t="s">
        <v>2714</v>
      </c>
      <c r="C1309">
        <v>4</v>
      </c>
      <c r="D1309" t="s">
        <v>219</v>
      </c>
      <c r="E1309" t="s">
        <v>3161</v>
      </c>
      <c r="F1309" t="s">
        <v>3115</v>
      </c>
      <c r="G1309" t="s">
        <v>3089</v>
      </c>
      <c r="H1309" t="s">
        <v>3088</v>
      </c>
      <c r="I1309" t="s">
        <v>1782</v>
      </c>
      <c r="J1309" t="s">
        <v>3274</v>
      </c>
      <c r="K1309" t="s">
        <v>3603</v>
      </c>
      <c r="L1309" t="s">
        <v>4178</v>
      </c>
      <c r="M1309" t="s">
        <v>3276</v>
      </c>
      <c r="N1309" t="s">
        <v>3277</v>
      </c>
      <c r="O1309" t="s">
        <v>4736</v>
      </c>
      <c r="P1309" t="s">
        <v>1781</v>
      </c>
      <c r="Q1309" t="s">
        <v>1781</v>
      </c>
      <c r="R1309">
        <v>35894</v>
      </c>
      <c r="S1309">
        <v>0.55000000000000004</v>
      </c>
      <c r="T1309">
        <v>75456</v>
      </c>
      <c r="U1309">
        <v>1.1499999999999999</v>
      </c>
      <c r="V1309">
        <v>65416</v>
      </c>
      <c r="W1309">
        <v>101</v>
      </c>
      <c r="X1309">
        <v>131117</v>
      </c>
      <c r="Y1309">
        <v>2</v>
      </c>
      <c r="Z1309">
        <v>2</v>
      </c>
      <c r="AA1309">
        <v>612</v>
      </c>
      <c r="AB1309">
        <v>674039</v>
      </c>
      <c r="AC1309">
        <v>9.4</v>
      </c>
      <c r="AD1309">
        <v>10.3</v>
      </c>
      <c r="AE1309">
        <v>32</v>
      </c>
      <c r="AF1309">
        <v>16</v>
      </c>
      <c r="AG1309">
        <v>14</v>
      </c>
      <c r="AH1309" s="1">
        <f t="shared" si="20"/>
        <v>20.666666666666668</v>
      </c>
      <c r="AI1309">
        <v>31544.648000000001</v>
      </c>
      <c r="AJ1309">
        <v>0.48089999999999999</v>
      </c>
      <c r="AK1309">
        <v>0</v>
      </c>
      <c r="AL1309">
        <v>0</v>
      </c>
      <c r="AM1309">
        <v>29.363399999999999</v>
      </c>
      <c r="AN1309">
        <v>1410632.8185000001</v>
      </c>
      <c r="AO1309">
        <v>69193.887300000002</v>
      </c>
      <c r="AP1309">
        <v>1.0548999999999999</v>
      </c>
      <c r="AQ1309">
        <v>0</v>
      </c>
      <c r="AR1309">
        <v>0</v>
      </c>
      <c r="AS1309">
        <v>87.573400000000007</v>
      </c>
      <c r="AT1309">
        <v>3181063.0389999999</v>
      </c>
      <c r="AU1309" s="1">
        <v>31.313387579102514</v>
      </c>
      <c r="AV1309" s="1">
        <v>30.721390577206805</v>
      </c>
      <c r="AW1309" s="3">
        <v>25.110487032311468</v>
      </c>
      <c r="AX1309" s="1">
        <v>29.048421729540262</v>
      </c>
      <c r="AY1309" s="1">
        <v>70.170288476188105</v>
      </c>
      <c r="AZ1309" s="1">
        <v>70.170288476188105</v>
      </c>
      <c r="BA1309" s="1">
        <v>13.334631107650381</v>
      </c>
      <c r="BB1309" s="1">
        <f>BA1309-(((100-AH1309)/100)*14.1)</f>
        <v>2.148631107650381</v>
      </c>
    </row>
    <row r="1310" spans="1:54" x14ac:dyDescent="0.3">
      <c r="A1310">
        <v>1</v>
      </c>
      <c r="B1310" t="s">
        <v>2203</v>
      </c>
      <c r="C1310">
        <v>4</v>
      </c>
      <c r="D1310" t="s">
        <v>2761</v>
      </c>
      <c r="E1310" t="s">
        <v>3162</v>
      </c>
      <c r="F1310" t="s">
        <v>3115</v>
      </c>
      <c r="G1310" t="s">
        <v>3104</v>
      </c>
      <c r="H1310" t="s">
        <v>3088</v>
      </c>
      <c r="I1310" t="s">
        <v>2653</v>
      </c>
      <c r="J1310" t="s">
        <v>3274</v>
      </c>
      <c r="K1310" t="s">
        <v>3606</v>
      </c>
      <c r="L1310" t="s">
        <v>4203</v>
      </c>
      <c r="M1310" t="s">
        <v>3276</v>
      </c>
      <c r="N1310" t="s">
        <v>3277</v>
      </c>
      <c r="O1310" t="s">
        <v>4739</v>
      </c>
      <c r="P1310" t="s">
        <v>2652</v>
      </c>
      <c r="Q1310" t="s">
        <v>2652</v>
      </c>
      <c r="R1310">
        <v>0</v>
      </c>
      <c r="S1310">
        <v>0</v>
      </c>
      <c r="T1310">
        <v>67268</v>
      </c>
      <c r="U1310">
        <v>1.04</v>
      </c>
      <c r="V1310">
        <v>64566</v>
      </c>
      <c r="W1310">
        <v>0</v>
      </c>
      <c r="X1310">
        <v>0</v>
      </c>
      <c r="Y1310">
        <v>0</v>
      </c>
      <c r="Z1310">
        <v>0</v>
      </c>
      <c r="AA1310">
        <v>430</v>
      </c>
      <c r="AB1310">
        <v>712235</v>
      </c>
      <c r="AC1310">
        <v>6.7</v>
      </c>
      <c r="AD1310">
        <v>11</v>
      </c>
      <c r="AE1310">
        <v>0</v>
      </c>
      <c r="AF1310">
        <v>0</v>
      </c>
      <c r="AG1310">
        <v>0</v>
      </c>
      <c r="AH1310" s="1">
        <f t="shared" si="20"/>
        <v>0</v>
      </c>
      <c r="AI1310">
        <v>0</v>
      </c>
      <c r="AJ1310">
        <v>0</v>
      </c>
      <c r="AK1310">
        <v>0</v>
      </c>
      <c r="AL1310">
        <v>0</v>
      </c>
      <c r="AM1310">
        <v>17.256799999999998</v>
      </c>
      <c r="AN1310">
        <v>86348.126300000004</v>
      </c>
      <c r="AO1310">
        <v>63187.014600000002</v>
      </c>
      <c r="AP1310">
        <v>0.95720000000000005</v>
      </c>
      <c r="AQ1310">
        <v>0</v>
      </c>
      <c r="AR1310">
        <v>0</v>
      </c>
      <c r="AS1310">
        <v>86.696299999999994</v>
      </c>
      <c r="AT1310">
        <v>3523473.5803999999</v>
      </c>
      <c r="AU1310" s="1">
        <v>0</v>
      </c>
      <c r="AV1310" s="1">
        <v>2.3920329954173027</v>
      </c>
      <c r="AW1310" s="3">
        <v>16.600563138569218</v>
      </c>
      <c r="AX1310" s="1">
        <v>6.3308653779955071</v>
      </c>
      <c r="AY1310" s="1">
        <v>8.6208819965181203</v>
      </c>
      <c r="AZ1310" s="1">
        <v>8.6208819965181203</v>
      </c>
      <c r="BA1310" s="1">
        <v>-1.849328401790914</v>
      </c>
      <c r="BB1310" s="1">
        <f>BA1310-(((100-AH1310)/100)*14.1)</f>
        <v>-15.949328401790913</v>
      </c>
    </row>
    <row r="1311" spans="1:54" x14ac:dyDescent="0.3">
      <c r="A1311">
        <v>1</v>
      </c>
      <c r="B1311" t="s">
        <v>2723</v>
      </c>
      <c r="C1311">
        <v>2</v>
      </c>
      <c r="D1311" t="s">
        <v>2925</v>
      </c>
      <c r="E1311" t="s">
        <v>3162</v>
      </c>
      <c r="F1311" t="s">
        <v>3116</v>
      </c>
      <c r="G1311" t="s">
        <v>3104</v>
      </c>
      <c r="H1311" t="s">
        <v>3088</v>
      </c>
      <c r="I1311" t="s">
        <v>33</v>
      </c>
      <c r="J1311" t="s">
        <v>3274</v>
      </c>
      <c r="K1311" t="s">
        <v>3607</v>
      </c>
      <c r="L1311" t="s">
        <v>4205</v>
      </c>
      <c r="M1311" t="s">
        <v>3276</v>
      </c>
      <c r="N1311" t="s">
        <v>3277</v>
      </c>
      <c r="O1311" t="s">
        <v>4740</v>
      </c>
      <c r="P1311" t="s">
        <v>32</v>
      </c>
      <c r="Q1311" t="s">
        <v>32</v>
      </c>
      <c r="R1311">
        <v>0</v>
      </c>
      <c r="S1311">
        <v>0</v>
      </c>
      <c r="T1311">
        <v>62336</v>
      </c>
      <c r="U1311">
        <v>0.95</v>
      </c>
      <c r="V1311">
        <v>65664</v>
      </c>
      <c r="W1311">
        <v>0</v>
      </c>
      <c r="X1311">
        <v>0</v>
      </c>
      <c r="Y1311">
        <v>0</v>
      </c>
      <c r="Z1311">
        <v>0</v>
      </c>
      <c r="AA1311">
        <v>444</v>
      </c>
      <c r="AB1311">
        <v>461464</v>
      </c>
      <c r="AC1311">
        <v>6.8</v>
      </c>
      <c r="AD1311">
        <v>7</v>
      </c>
      <c r="AE1311">
        <v>0</v>
      </c>
      <c r="AF1311">
        <v>0</v>
      </c>
      <c r="AG1311">
        <v>0</v>
      </c>
      <c r="AH1311" s="1">
        <f t="shared" si="20"/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63430.344799999999</v>
      </c>
      <c r="AP1311">
        <v>0.93410000000000004</v>
      </c>
      <c r="AQ1311">
        <v>0</v>
      </c>
      <c r="AR1311">
        <v>0</v>
      </c>
      <c r="AS1311">
        <v>123.34699999999999</v>
      </c>
      <c r="AT1311">
        <v>3596512.6680000001</v>
      </c>
      <c r="AU1311" s="1">
        <v>0</v>
      </c>
      <c r="AV1311" s="1">
        <v>0</v>
      </c>
      <c r="AW1311" s="3">
        <v>0</v>
      </c>
      <c r="AX1311" s="1">
        <v>0</v>
      </c>
      <c r="AY1311" s="1">
        <v>16.8519485354349</v>
      </c>
      <c r="AZ1311" s="1">
        <v>2.4519485354348998</v>
      </c>
      <c r="BA1311" s="1">
        <v>-4.4819943816259462</v>
      </c>
      <c r="BB1311" s="1">
        <f>BA1311-(((100-AH1311)/100)*4.9)</f>
        <v>-9.3819943816259475</v>
      </c>
    </row>
    <row r="1312" spans="1:54" x14ac:dyDescent="0.3">
      <c r="A1312">
        <v>1</v>
      </c>
      <c r="B1312" t="s">
        <v>1499</v>
      </c>
      <c r="C1312">
        <v>4</v>
      </c>
      <c r="D1312" t="s">
        <v>2925</v>
      </c>
      <c r="E1312" t="s">
        <v>3162</v>
      </c>
      <c r="F1312" t="s">
        <v>3114</v>
      </c>
      <c r="G1312" t="s">
        <v>3104</v>
      </c>
      <c r="H1312" t="s">
        <v>3090</v>
      </c>
      <c r="I1312" t="s">
        <v>748</v>
      </c>
      <c r="J1312" t="s">
        <v>3274</v>
      </c>
      <c r="K1312" t="s">
        <v>3605</v>
      </c>
      <c r="L1312" t="s">
        <v>4204</v>
      </c>
      <c r="M1312" t="s">
        <v>3276</v>
      </c>
      <c r="N1312" t="s">
        <v>3277</v>
      </c>
      <c r="O1312" t="s">
        <v>4738</v>
      </c>
      <c r="P1312" t="s">
        <v>747</v>
      </c>
      <c r="Q1312" t="s">
        <v>747</v>
      </c>
      <c r="R1312">
        <v>0</v>
      </c>
      <c r="S1312">
        <v>0</v>
      </c>
      <c r="T1312">
        <v>70029</v>
      </c>
      <c r="U1312">
        <v>1.08</v>
      </c>
      <c r="V1312">
        <v>64861</v>
      </c>
      <c r="W1312">
        <v>0</v>
      </c>
      <c r="X1312">
        <v>0</v>
      </c>
      <c r="Y1312">
        <v>0</v>
      </c>
      <c r="Z1312">
        <v>0</v>
      </c>
      <c r="AA1312">
        <v>406</v>
      </c>
      <c r="AB1312">
        <v>482533</v>
      </c>
      <c r="AC1312">
        <v>6.3</v>
      </c>
      <c r="AD1312">
        <v>7.4</v>
      </c>
      <c r="AE1312">
        <v>0</v>
      </c>
      <c r="AF1312">
        <v>0</v>
      </c>
      <c r="AG1312">
        <v>0</v>
      </c>
      <c r="AH1312" s="1">
        <f t="shared" si="20"/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67774.792499999996</v>
      </c>
      <c r="AO1312">
        <v>60913.4323</v>
      </c>
      <c r="AP1312">
        <v>0.91279999999999994</v>
      </c>
      <c r="AQ1312">
        <v>4.7127999999999997</v>
      </c>
      <c r="AR1312">
        <v>0</v>
      </c>
      <c r="AS1312">
        <v>83.162700000000001</v>
      </c>
      <c r="AT1312">
        <v>2592715.8498999998</v>
      </c>
      <c r="AU1312" s="1">
        <v>0</v>
      </c>
      <c r="AV1312" s="1">
        <v>2.5474546468940438</v>
      </c>
      <c r="AW1312" s="3">
        <v>0</v>
      </c>
      <c r="AX1312" s="1">
        <v>0.84915154896468126</v>
      </c>
      <c r="AY1312" s="1">
        <v>18.8255685791529</v>
      </c>
      <c r="AZ1312" s="1">
        <v>17.338305852387371</v>
      </c>
      <c r="BA1312" s="1">
        <v>7.4946466809421928</v>
      </c>
      <c r="BB1312" s="1">
        <f>BA1312-(((100-AH1312)/100)*8.5)</f>
        <v>-1.0053533190578072</v>
      </c>
    </row>
    <row r="1313" spans="1:54" x14ac:dyDescent="0.3">
      <c r="A1313">
        <v>1</v>
      </c>
      <c r="B1313" t="s">
        <v>1934</v>
      </c>
      <c r="C1313">
        <v>2</v>
      </c>
      <c r="D1313" t="s">
        <v>2814</v>
      </c>
      <c r="E1313" t="s">
        <v>3162</v>
      </c>
      <c r="F1313" t="s">
        <v>3115</v>
      </c>
      <c r="G1313" t="s">
        <v>3104</v>
      </c>
      <c r="H1313" t="s">
        <v>3090</v>
      </c>
      <c r="I1313" t="s">
        <v>2653</v>
      </c>
      <c r="J1313" t="s">
        <v>3274</v>
      </c>
      <c r="K1313" t="s">
        <v>3606</v>
      </c>
      <c r="L1313" t="s">
        <v>4203</v>
      </c>
      <c r="M1313" t="s">
        <v>3276</v>
      </c>
      <c r="N1313" t="s">
        <v>3277</v>
      </c>
      <c r="O1313" t="s">
        <v>4739</v>
      </c>
      <c r="P1313" t="s">
        <v>2652</v>
      </c>
      <c r="Q1313" t="s">
        <v>2652</v>
      </c>
      <c r="R1313">
        <v>0</v>
      </c>
      <c r="S1313">
        <v>0</v>
      </c>
      <c r="T1313">
        <v>74429</v>
      </c>
      <c r="U1313">
        <v>1.1399999999999999</v>
      </c>
      <c r="V1313">
        <v>65446</v>
      </c>
      <c r="W1313">
        <v>0</v>
      </c>
      <c r="X1313">
        <v>0</v>
      </c>
      <c r="Y1313">
        <v>0</v>
      </c>
      <c r="Z1313">
        <v>0</v>
      </c>
      <c r="AA1313">
        <v>533</v>
      </c>
      <c r="AB1313">
        <v>394328</v>
      </c>
      <c r="AC1313">
        <v>8.1999999999999993</v>
      </c>
      <c r="AD1313">
        <v>6</v>
      </c>
      <c r="AE1313">
        <v>0</v>
      </c>
      <c r="AF1313">
        <v>0</v>
      </c>
      <c r="AG1313">
        <v>0</v>
      </c>
      <c r="AH1313" s="1">
        <f t="shared" si="20"/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86281.517399999997</v>
      </c>
      <c r="AO1313">
        <v>79297.626199999999</v>
      </c>
      <c r="AP1313">
        <v>1.1823999999999999</v>
      </c>
      <c r="AQ1313">
        <v>0</v>
      </c>
      <c r="AR1313">
        <v>0</v>
      </c>
      <c r="AS1313">
        <v>160.6311</v>
      </c>
      <c r="AT1313">
        <v>3626234.0610000002</v>
      </c>
      <c r="AU1313" s="1">
        <v>0</v>
      </c>
      <c r="AV1313" s="1">
        <v>2.3240715244940504</v>
      </c>
      <c r="AW1313" s="3">
        <v>0</v>
      </c>
      <c r="AX1313" s="1">
        <v>0.77469050816468343</v>
      </c>
      <c r="AY1313" s="1">
        <v>-0.32160572094822498</v>
      </c>
      <c r="AZ1313" s="1">
        <v>-0.32160572094822498</v>
      </c>
      <c r="BA1313" s="1">
        <v>0.31762164909160023</v>
      </c>
      <c r="BB1313" s="1">
        <f>BA1313-(((100-AH1313)/100)*14.1)</f>
        <v>-13.782378350908399</v>
      </c>
    </row>
    <row r="1314" spans="1:54" x14ac:dyDescent="0.3">
      <c r="A1314">
        <v>1</v>
      </c>
      <c r="B1314" t="s">
        <v>134</v>
      </c>
      <c r="C1314">
        <v>4</v>
      </c>
      <c r="D1314" t="s">
        <v>2814</v>
      </c>
      <c r="E1314" t="s">
        <v>3162</v>
      </c>
      <c r="F1314" t="s">
        <v>3116</v>
      </c>
      <c r="G1314" t="s">
        <v>3104</v>
      </c>
      <c r="H1314" t="s">
        <v>3090</v>
      </c>
      <c r="I1314" t="s">
        <v>33</v>
      </c>
      <c r="J1314" t="s">
        <v>3274</v>
      </c>
      <c r="K1314" t="s">
        <v>3607</v>
      </c>
      <c r="L1314" t="s">
        <v>4205</v>
      </c>
      <c r="M1314" t="s">
        <v>3276</v>
      </c>
      <c r="N1314" t="s">
        <v>3277</v>
      </c>
      <c r="O1314" t="s">
        <v>4740</v>
      </c>
      <c r="P1314" t="s">
        <v>32</v>
      </c>
      <c r="Q1314" t="s">
        <v>32</v>
      </c>
      <c r="R1314">
        <v>0</v>
      </c>
      <c r="S1314">
        <v>0</v>
      </c>
      <c r="T1314">
        <v>69621</v>
      </c>
      <c r="U1314">
        <v>1.08</v>
      </c>
      <c r="V1314">
        <v>64373</v>
      </c>
      <c r="W1314">
        <v>0</v>
      </c>
      <c r="X1314">
        <v>0</v>
      </c>
      <c r="Y1314">
        <v>0</v>
      </c>
      <c r="Z1314">
        <v>0</v>
      </c>
      <c r="AA1314">
        <v>531</v>
      </c>
      <c r="AB1314">
        <v>747359</v>
      </c>
      <c r="AC1314">
        <v>8.1999999999999993</v>
      </c>
      <c r="AD1314">
        <v>11.6</v>
      </c>
      <c r="AE1314">
        <v>0</v>
      </c>
      <c r="AF1314">
        <v>0</v>
      </c>
      <c r="AG1314">
        <v>0</v>
      </c>
      <c r="AH1314" s="1">
        <f t="shared" si="20"/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65844.867100000003</v>
      </c>
      <c r="AP1314">
        <v>1.0038</v>
      </c>
      <c r="AQ1314">
        <v>0</v>
      </c>
      <c r="AR1314">
        <v>31.389099999999999</v>
      </c>
      <c r="AS1314">
        <v>105.75409999999999</v>
      </c>
      <c r="AT1314">
        <v>3845902.5252</v>
      </c>
      <c r="AU1314" s="1">
        <v>0</v>
      </c>
      <c r="AV1314" s="1">
        <v>0</v>
      </c>
      <c r="AW1314" s="3">
        <v>0</v>
      </c>
      <c r="AX1314" s="1">
        <v>0</v>
      </c>
      <c r="AY1314" s="1">
        <v>7.3739825115335096</v>
      </c>
      <c r="AZ1314" s="1">
        <v>-7.0260174884664908</v>
      </c>
      <c r="BA1314" s="1">
        <v>73.817403153591584</v>
      </c>
      <c r="BB1314" s="1">
        <f>BA1314-(((100-AH1314)/100)*4.9)</f>
        <v>68.917403153591579</v>
      </c>
    </row>
    <row r="1315" spans="1:54" x14ac:dyDescent="0.3">
      <c r="A1315">
        <v>1</v>
      </c>
      <c r="B1315" t="s">
        <v>2349</v>
      </c>
      <c r="C1315">
        <v>2</v>
      </c>
      <c r="D1315" t="s">
        <v>2202</v>
      </c>
      <c r="E1315" t="s">
        <v>3163</v>
      </c>
      <c r="F1315" t="s">
        <v>3114</v>
      </c>
      <c r="G1315" t="s">
        <v>3089</v>
      </c>
      <c r="H1315" t="s">
        <v>3088</v>
      </c>
      <c r="I1315" t="s">
        <v>286</v>
      </c>
      <c r="J1315" t="s">
        <v>3274</v>
      </c>
      <c r="K1315" t="s">
        <v>3608</v>
      </c>
      <c r="L1315" t="s">
        <v>4097</v>
      </c>
      <c r="M1315" t="s">
        <v>3276</v>
      </c>
      <c r="N1315" t="s">
        <v>3277</v>
      </c>
      <c r="O1315" t="s">
        <v>4741</v>
      </c>
      <c r="P1315" t="s">
        <v>285</v>
      </c>
      <c r="Q1315" t="s">
        <v>285</v>
      </c>
      <c r="R1315">
        <v>109452</v>
      </c>
      <c r="S1315">
        <v>1.66</v>
      </c>
      <c r="T1315">
        <v>7311</v>
      </c>
      <c r="U1315">
        <v>0.11</v>
      </c>
      <c r="V1315">
        <v>65765</v>
      </c>
      <c r="W1315">
        <v>679</v>
      </c>
      <c r="X1315">
        <v>293828</v>
      </c>
      <c r="Y1315">
        <v>10</v>
      </c>
      <c r="Z1315">
        <v>4.5</v>
      </c>
      <c r="AA1315">
        <v>0</v>
      </c>
      <c r="AB1315">
        <v>57627</v>
      </c>
      <c r="AC1315">
        <v>0</v>
      </c>
      <c r="AD1315">
        <v>0.9</v>
      </c>
      <c r="AE1315">
        <v>94</v>
      </c>
      <c r="AF1315">
        <v>84</v>
      </c>
      <c r="AG1315">
        <v>100</v>
      </c>
      <c r="AH1315" s="1">
        <f t="shared" si="20"/>
        <v>92.666666666666671</v>
      </c>
      <c r="AI1315">
        <v>124535.57460000001</v>
      </c>
      <c r="AJ1315">
        <v>1.8527</v>
      </c>
      <c r="AK1315">
        <v>0</v>
      </c>
      <c r="AL1315">
        <v>0</v>
      </c>
      <c r="AM1315">
        <v>310.64749999999998</v>
      </c>
      <c r="AN1315">
        <v>2802333.216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597764.29850000003</v>
      </c>
      <c r="AU1315" s="1">
        <v>100</v>
      </c>
      <c r="AV1315" s="1">
        <v>82.419201333174001</v>
      </c>
      <c r="AW1315" s="3">
        <v>100</v>
      </c>
      <c r="AX1315" s="1">
        <v>94.139733777724658</v>
      </c>
      <c r="AY1315" s="1">
        <v>100.914392955655</v>
      </c>
      <c r="AZ1315" s="1">
        <v>100.82648896232088</v>
      </c>
      <c r="BA1315" s="1">
        <v>74.739903160688314</v>
      </c>
      <c r="BB1315" s="1">
        <f>BA1315-(((100-AH1315)/100)*8.5)</f>
        <v>74.116569827354979</v>
      </c>
    </row>
    <row r="1316" spans="1:54" x14ac:dyDescent="0.3">
      <c r="A1316">
        <v>1</v>
      </c>
      <c r="B1316" t="s">
        <v>2744</v>
      </c>
      <c r="C1316">
        <v>4</v>
      </c>
      <c r="D1316" t="s">
        <v>2202</v>
      </c>
      <c r="E1316" t="s">
        <v>3163</v>
      </c>
      <c r="F1316" t="s">
        <v>3115</v>
      </c>
      <c r="G1316" t="s">
        <v>3089</v>
      </c>
      <c r="H1316" t="s">
        <v>3088</v>
      </c>
      <c r="I1316" t="s">
        <v>2044</v>
      </c>
      <c r="J1316" t="s">
        <v>3274</v>
      </c>
      <c r="K1316" t="s">
        <v>3609</v>
      </c>
      <c r="L1316" t="s">
        <v>4054</v>
      </c>
      <c r="M1316" t="s">
        <v>3276</v>
      </c>
      <c r="N1316" t="s">
        <v>3277</v>
      </c>
      <c r="O1316" t="s">
        <v>4742</v>
      </c>
      <c r="P1316" t="s">
        <v>2043</v>
      </c>
      <c r="Q1316" t="s">
        <v>2043</v>
      </c>
      <c r="R1316">
        <v>132542</v>
      </c>
      <c r="S1316">
        <v>2.06</v>
      </c>
      <c r="T1316">
        <v>12472</v>
      </c>
      <c r="U1316">
        <v>0.19</v>
      </c>
      <c r="V1316">
        <v>64212</v>
      </c>
      <c r="W1316">
        <v>1124</v>
      </c>
      <c r="X1316">
        <v>519052</v>
      </c>
      <c r="Y1316">
        <v>18</v>
      </c>
      <c r="Z1316">
        <v>8.1</v>
      </c>
      <c r="AA1316">
        <v>0</v>
      </c>
      <c r="AB1316">
        <v>186851</v>
      </c>
      <c r="AC1316">
        <v>0</v>
      </c>
      <c r="AD1316">
        <v>2.9</v>
      </c>
      <c r="AE1316">
        <v>91</v>
      </c>
      <c r="AF1316">
        <v>74</v>
      </c>
      <c r="AG1316">
        <v>100</v>
      </c>
      <c r="AH1316" s="1">
        <f t="shared" si="20"/>
        <v>88.333333333333329</v>
      </c>
      <c r="AI1316">
        <v>118728.3797</v>
      </c>
      <c r="AJ1316">
        <v>1.7847999999999999</v>
      </c>
      <c r="AK1316">
        <v>0</v>
      </c>
      <c r="AL1316">
        <v>0</v>
      </c>
      <c r="AM1316">
        <v>287.76389999999998</v>
      </c>
      <c r="AN1316">
        <v>3001700.0079000001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1035204.559</v>
      </c>
      <c r="AU1316" s="1">
        <v>100</v>
      </c>
      <c r="AV1316" s="1">
        <v>74.356476804331564</v>
      </c>
      <c r="AW1316" s="3">
        <v>100</v>
      </c>
      <c r="AX1316" s="1">
        <v>91.452158934777188</v>
      </c>
      <c r="AY1316" s="1">
        <v>105.787245544214</v>
      </c>
      <c r="AZ1316" s="1">
        <v>105.787245544214</v>
      </c>
      <c r="BA1316" s="1">
        <v>4.1853221724742191</v>
      </c>
      <c r="BB1316" s="1">
        <f>BA1316-(((100-AH1316)/100)*14.1)</f>
        <v>2.5403221724742187</v>
      </c>
    </row>
    <row r="1317" spans="1:54" x14ac:dyDescent="0.3">
      <c r="A1317">
        <v>1</v>
      </c>
      <c r="B1317" t="s">
        <v>2426</v>
      </c>
      <c r="C1317">
        <v>2</v>
      </c>
      <c r="D1317" t="s">
        <v>2955</v>
      </c>
      <c r="E1317" t="s">
        <v>3163</v>
      </c>
      <c r="F1317" t="s">
        <v>3116</v>
      </c>
      <c r="G1317" t="s">
        <v>3089</v>
      </c>
      <c r="H1317" t="s">
        <v>3088</v>
      </c>
      <c r="I1317" t="s">
        <v>27</v>
      </c>
      <c r="J1317" t="s">
        <v>3274</v>
      </c>
      <c r="K1317" t="s">
        <v>3610</v>
      </c>
      <c r="L1317" t="s">
        <v>4098</v>
      </c>
      <c r="M1317" t="s">
        <v>3276</v>
      </c>
      <c r="N1317" t="s">
        <v>3277</v>
      </c>
      <c r="O1317" t="s">
        <v>4743</v>
      </c>
      <c r="P1317" t="s">
        <v>26</v>
      </c>
      <c r="Q1317" t="s">
        <v>26</v>
      </c>
      <c r="R1317">
        <v>0</v>
      </c>
      <c r="S1317">
        <v>0</v>
      </c>
      <c r="T1317">
        <v>0</v>
      </c>
      <c r="U1317">
        <v>0</v>
      </c>
      <c r="V1317">
        <v>65257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 s="1">
        <f t="shared" si="20"/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 s="1">
        <v>0</v>
      </c>
      <c r="AV1317" s="1">
        <v>0</v>
      </c>
      <c r="AW1317" s="3">
        <v>0</v>
      </c>
      <c r="AX1317" s="1">
        <v>0</v>
      </c>
      <c r="AY1317" s="1">
        <v>35.433045768733301</v>
      </c>
      <c r="AZ1317" s="1">
        <v>0</v>
      </c>
      <c r="BA1317" s="1">
        <v>3.5291294343509083E-2</v>
      </c>
      <c r="BB1317" s="1">
        <f>BA1317-(((100-AH1317)/100)*4.9)</f>
        <v>-4.8647087056564917</v>
      </c>
    </row>
    <row r="1318" spans="1:54" x14ac:dyDescent="0.3">
      <c r="A1318">
        <v>1</v>
      </c>
      <c r="B1318" t="s">
        <v>803</v>
      </c>
      <c r="C1318">
        <v>4</v>
      </c>
      <c r="D1318" t="s">
        <v>2955</v>
      </c>
      <c r="E1318" t="s">
        <v>3163</v>
      </c>
      <c r="F1318" t="s">
        <v>3114</v>
      </c>
      <c r="G1318" t="s">
        <v>3089</v>
      </c>
      <c r="H1318" t="s">
        <v>3090</v>
      </c>
      <c r="I1318" t="s">
        <v>286</v>
      </c>
      <c r="J1318" t="s">
        <v>3274</v>
      </c>
      <c r="K1318" t="s">
        <v>3608</v>
      </c>
      <c r="L1318" t="s">
        <v>4097</v>
      </c>
      <c r="M1318" t="s">
        <v>3276</v>
      </c>
      <c r="N1318" t="s">
        <v>3277</v>
      </c>
      <c r="O1318" t="s">
        <v>4741</v>
      </c>
      <c r="P1318" t="s">
        <v>285</v>
      </c>
      <c r="Q1318" t="s">
        <v>285</v>
      </c>
      <c r="R1318">
        <v>0</v>
      </c>
      <c r="S1318">
        <v>0</v>
      </c>
      <c r="T1318">
        <v>0</v>
      </c>
      <c r="U1318">
        <v>0</v>
      </c>
      <c r="V1318">
        <v>64062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 s="1">
        <f t="shared" si="20"/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 s="1">
        <v>0</v>
      </c>
      <c r="AV1318" s="1">
        <v>0</v>
      </c>
      <c r="AW1318" s="3">
        <v>0</v>
      </c>
      <c r="AX1318" s="1">
        <v>0</v>
      </c>
      <c r="AY1318" s="1">
        <v>15.467354628795601</v>
      </c>
      <c r="AZ1318" s="1">
        <v>0</v>
      </c>
      <c r="BA1318" s="1">
        <v>38.446564142495625</v>
      </c>
      <c r="BB1318" s="1">
        <f>BA1318-(((100-AH1318)/100)*8.5)</f>
        <v>29.946564142495625</v>
      </c>
    </row>
    <row r="1319" spans="1:54" x14ac:dyDescent="0.3">
      <c r="A1319">
        <v>1</v>
      </c>
      <c r="B1319" t="s">
        <v>2770</v>
      </c>
      <c r="C1319">
        <v>2</v>
      </c>
      <c r="D1319" t="s">
        <v>2035</v>
      </c>
      <c r="E1319" t="s">
        <v>3163</v>
      </c>
      <c r="F1319" t="s">
        <v>3115</v>
      </c>
      <c r="G1319" t="s">
        <v>3089</v>
      </c>
      <c r="H1319" t="s">
        <v>3090</v>
      </c>
      <c r="I1319" t="s">
        <v>2044</v>
      </c>
      <c r="J1319" t="s">
        <v>3274</v>
      </c>
      <c r="K1319" t="s">
        <v>3609</v>
      </c>
      <c r="L1319" t="s">
        <v>4054</v>
      </c>
      <c r="M1319" t="s">
        <v>3276</v>
      </c>
      <c r="N1319" t="s">
        <v>3277</v>
      </c>
      <c r="O1319" t="s">
        <v>4742</v>
      </c>
      <c r="P1319" t="s">
        <v>2043</v>
      </c>
      <c r="Q1319" t="s">
        <v>2043</v>
      </c>
      <c r="R1319">
        <v>0</v>
      </c>
      <c r="S1319">
        <v>0</v>
      </c>
      <c r="T1319">
        <v>0</v>
      </c>
      <c r="U1319">
        <v>0</v>
      </c>
      <c r="V1319">
        <v>65634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 s="1">
        <f t="shared" si="20"/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89352.425799999997</v>
      </c>
      <c r="AU1319" s="1">
        <v>0</v>
      </c>
      <c r="AV1319" s="1">
        <v>0</v>
      </c>
      <c r="AW1319" s="3">
        <v>0</v>
      </c>
      <c r="AX1319" s="1">
        <v>0</v>
      </c>
      <c r="AY1319" s="1">
        <v>2.4246330220546999</v>
      </c>
      <c r="AZ1319" s="1">
        <v>0</v>
      </c>
      <c r="BA1319" s="1">
        <v>-8.2934541707251714</v>
      </c>
      <c r="BB1319" s="1">
        <f>BA1319-(((100-AH1319)/100)*14.1)</f>
        <v>-22.393454170725171</v>
      </c>
    </row>
    <row r="1320" spans="1:54" x14ac:dyDescent="0.3">
      <c r="A1320">
        <v>1</v>
      </c>
      <c r="B1320" t="s">
        <v>2183</v>
      </c>
      <c r="C1320">
        <v>2</v>
      </c>
      <c r="D1320" t="s">
        <v>94</v>
      </c>
      <c r="E1320" t="s">
        <v>3161</v>
      </c>
      <c r="F1320" t="s">
        <v>3116</v>
      </c>
      <c r="G1320" t="s">
        <v>3089</v>
      </c>
      <c r="H1320" t="s">
        <v>3088</v>
      </c>
      <c r="I1320" t="s">
        <v>160</v>
      </c>
      <c r="J1320" t="s">
        <v>3274</v>
      </c>
      <c r="K1320" t="s">
        <v>3604</v>
      </c>
      <c r="L1320" t="s">
        <v>4189</v>
      </c>
      <c r="M1320" t="s">
        <v>3276</v>
      </c>
      <c r="N1320" t="s">
        <v>3277</v>
      </c>
      <c r="O1320" t="s">
        <v>4737</v>
      </c>
      <c r="P1320" t="s">
        <v>159</v>
      </c>
      <c r="Q1320" t="s">
        <v>159</v>
      </c>
      <c r="R1320">
        <v>37046</v>
      </c>
      <c r="S1320">
        <v>0.56999999999999995</v>
      </c>
      <c r="T1320">
        <v>45825</v>
      </c>
      <c r="U1320">
        <v>0.7</v>
      </c>
      <c r="V1320">
        <v>65287</v>
      </c>
      <c r="W1320">
        <v>139</v>
      </c>
      <c r="X1320">
        <v>84423</v>
      </c>
      <c r="Y1320">
        <v>2</v>
      </c>
      <c r="Z1320">
        <v>1.3</v>
      </c>
      <c r="AA1320">
        <v>318</v>
      </c>
      <c r="AB1320">
        <v>262697</v>
      </c>
      <c r="AC1320">
        <v>4.9000000000000004</v>
      </c>
      <c r="AD1320">
        <v>4</v>
      </c>
      <c r="AE1320">
        <v>45</v>
      </c>
      <c r="AF1320">
        <v>24</v>
      </c>
      <c r="AG1320">
        <v>30</v>
      </c>
      <c r="AH1320" s="1">
        <f t="shared" si="20"/>
        <v>33</v>
      </c>
      <c r="AI1320">
        <v>44883.006999999998</v>
      </c>
      <c r="AJ1320">
        <v>0.66539999999999999</v>
      </c>
      <c r="AK1320">
        <v>0</v>
      </c>
      <c r="AL1320">
        <v>0</v>
      </c>
      <c r="AM1320">
        <v>49.118499999999997</v>
      </c>
      <c r="AN1320">
        <v>1914818.7579999999</v>
      </c>
      <c r="AO1320">
        <v>51055.759299999998</v>
      </c>
      <c r="AP1320">
        <v>0.75690000000000002</v>
      </c>
      <c r="AQ1320">
        <v>0</v>
      </c>
      <c r="AR1320">
        <v>0</v>
      </c>
      <c r="AS1320">
        <v>76.806600000000003</v>
      </c>
      <c r="AT1320">
        <v>3165724.9249999998</v>
      </c>
      <c r="AU1320" s="1">
        <v>46.782972859637454</v>
      </c>
      <c r="AV1320" s="1">
        <v>37.689248975600229</v>
      </c>
      <c r="AW1320" s="3">
        <v>39.006123481339301</v>
      </c>
      <c r="AX1320" s="1">
        <v>41.159448438858995</v>
      </c>
      <c r="AY1320" s="1">
        <v>75.463874019803697</v>
      </c>
      <c r="AZ1320" s="1">
        <v>66.990834594999399</v>
      </c>
      <c r="BA1320" s="1">
        <v>41.255523087564761</v>
      </c>
      <c r="BB1320" s="1">
        <f>BA1320-(((100-AH1320)/100)*4.9)</f>
        <v>37.97252308756476</v>
      </c>
    </row>
    <row r="1321" spans="1:54" x14ac:dyDescent="0.3">
      <c r="A1321">
        <v>1</v>
      </c>
      <c r="B1321" t="s">
        <v>1868</v>
      </c>
      <c r="C1321">
        <v>4</v>
      </c>
      <c r="D1321" t="s">
        <v>2035</v>
      </c>
      <c r="E1321" t="s">
        <v>3163</v>
      </c>
      <c r="F1321" t="s">
        <v>3116</v>
      </c>
      <c r="G1321" t="s">
        <v>3089</v>
      </c>
      <c r="H1321" t="s">
        <v>3090</v>
      </c>
      <c r="I1321" t="s">
        <v>27</v>
      </c>
      <c r="J1321" t="s">
        <v>3274</v>
      </c>
      <c r="K1321" t="s">
        <v>3610</v>
      </c>
      <c r="L1321" t="s">
        <v>4098</v>
      </c>
      <c r="M1321" t="s">
        <v>3276</v>
      </c>
      <c r="N1321" t="s">
        <v>3277</v>
      </c>
      <c r="O1321" t="s">
        <v>4743</v>
      </c>
      <c r="P1321" t="s">
        <v>26</v>
      </c>
      <c r="Q1321" t="s">
        <v>26</v>
      </c>
      <c r="R1321">
        <v>27510</v>
      </c>
      <c r="S1321">
        <v>0.41</v>
      </c>
      <c r="T1321">
        <v>57232</v>
      </c>
      <c r="U1321">
        <v>0.86</v>
      </c>
      <c r="V1321">
        <v>66463</v>
      </c>
      <c r="W1321">
        <v>143</v>
      </c>
      <c r="X1321">
        <v>199048</v>
      </c>
      <c r="Y1321">
        <v>2</v>
      </c>
      <c r="Z1321">
        <v>3</v>
      </c>
      <c r="AA1321">
        <v>382</v>
      </c>
      <c r="AB1321">
        <v>733209</v>
      </c>
      <c r="AC1321">
        <v>5.7</v>
      </c>
      <c r="AD1321">
        <v>11</v>
      </c>
      <c r="AE1321">
        <v>32</v>
      </c>
      <c r="AF1321">
        <v>21</v>
      </c>
      <c r="AG1321">
        <v>27</v>
      </c>
      <c r="AH1321" s="1">
        <f t="shared" si="20"/>
        <v>26.666666666666668</v>
      </c>
      <c r="AI1321">
        <v>23973.213500000002</v>
      </c>
      <c r="AJ1321">
        <v>0.35870000000000002</v>
      </c>
      <c r="AK1321">
        <v>0</v>
      </c>
      <c r="AL1321">
        <v>0</v>
      </c>
      <c r="AM1321">
        <v>21.508400000000002</v>
      </c>
      <c r="AN1321">
        <v>1673025.9767</v>
      </c>
      <c r="AO1321">
        <v>50305.637600000002</v>
      </c>
      <c r="AP1321">
        <v>0.75270000000000004</v>
      </c>
      <c r="AQ1321">
        <v>0</v>
      </c>
      <c r="AR1321">
        <v>0</v>
      </c>
      <c r="AS1321">
        <v>71.342799999999997</v>
      </c>
      <c r="AT1321">
        <v>3100917.0776</v>
      </c>
      <c r="AU1321" s="1">
        <v>32.274615378373831</v>
      </c>
      <c r="AV1321" s="1">
        <v>35.044950425059369</v>
      </c>
      <c r="AW1321" s="3">
        <v>23.164374827681282</v>
      </c>
      <c r="AX1321" s="1">
        <v>30.161313543704825</v>
      </c>
      <c r="AY1321" s="1">
        <v>103.966619302335</v>
      </c>
      <c r="AZ1321" s="1">
        <v>93.909848452628495</v>
      </c>
      <c r="BA1321" s="1">
        <v>89.994160015573286</v>
      </c>
      <c r="BB1321" s="1">
        <f>BA1321-(((100-AH1321)/100)*4.9)</f>
        <v>86.400826682239952</v>
      </c>
    </row>
    <row r="1322" spans="1:54" x14ac:dyDescent="0.3">
      <c r="A1322">
        <v>1</v>
      </c>
      <c r="B1322" t="s">
        <v>565</v>
      </c>
      <c r="C1322">
        <v>2</v>
      </c>
      <c r="D1322" t="s">
        <v>1585</v>
      </c>
      <c r="E1322" t="s">
        <v>3163</v>
      </c>
      <c r="F1322" t="s">
        <v>3114</v>
      </c>
      <c r="G1322" t="s">
        <v>3104</v>
      </c>
      <c r="H1322" t="s">
        <v>3088</v>
      </c>
      <c r="I1322" t="s">
        <v>286</v>
      </c>
      <c r="J1322" t="s">
        <v>3274</v>
      </c>
      <c r="K1322" t="s">
        <v>3608</v>
      </c>
      <c r="L1322" t="s">
        <v>4097</v>
      </c>
      <c r="M1322" t="s">
        <v>3276</v>
      </c>
      <c r="N1322" t="s">
        <v>3277</v>
      </c>
      <c r="O1322" t="s">
        <v>4741</v>
      </c>
      <c r="P1322" t="s">
        <v>285</v>
      </c>
      <c r="Q1322" t="s">
        <v>285</v>
      </c>
      <c r="R1322">
        <v>0</v>
      </c>
      <c r="S1322">
        <v>0</v>
      </c>
      <c r="T1322">
        <v>68708</v>
      </c>
      <c r="U1322">
        <v>1.04</v>
      </c>
      <c r="V1322">
        <v>65855</v>
      </c>
      <c r="W1322">
        <v>0</v>
      </c>
      <c r="X1322">
        <v>0</v>
      </c>
      <c r="Y1322">
        <v>0</v>
      </c>
      <c r="Z1322">
        <v>0</v>
      </c>
      <c r="AA1322">
        <v>349</v>
      </c>
      <c r="AB1322">
        <v>288079</v>
      </c>
      <c r="AC1322">
        <v>5.3</v>
      </c>
      <c r="AD1322">
        <v>4.4000000000000004</v>
      </c>
      <c r="AE1322">
        <v>0</v>
      </c>
      <c r="AF1322">
        <v>0</v>
      </c>
      <c r="AG1322">
        <v>0</v>
      </c>
      <c r="AH1322" s="1">
        <f t="shared" si="20"/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77044.652900000001</v>
      </c>
      <c r="AO1322">
        <v>67393.611600000004</v>
      </c>
      <c r="AP1322">
        <v>1.0154000000000001</v>
      </c>
      <c r="AQ1322">
        <v>0</v>
      </c>
      <c r="AR1322">
        <v>0</v>
      </c>
      <c r="AS1322">
        <v>102.2654</v>
      </c>
      <c r="AT1322">
        <v>2572413.2969999998</v>
      </c>
      <c r="AU1322" s="1">
        <v>0</v>
      </c>
      <c r="AV1322" s="1">
        <v>2.9079402035011706</v>
      </c>
      <c r="AW1322" s="3">
        <v>0</v>
      </c>
      <c r="AX1322" s="1">
        <v>0.96931340116705689</v>
      </c>
      <c r="AY1322" s="1">
        <v>4.3141064747614504</v>
      </c>
      <c r="AZ1322" s="1">
        <v>2.8286461757789563</v>
      </c>
      <c r="BA1322" s="1">
        <v>-5.6113158006183035</v>
      </c>
      <c r="BB1322" s="1">
        <f>BA1322-(((100-AH1322)/100)*8.5)</f>
        <v>-14.111315800618303</v>
      </c>
    </row>
    <row r="1323" spans="1:54" x14ac:dyDescent="0.3">
      <c r="A1323">
        <v>1</v>
      </c>
      <c r="B1323" t="s">
        <v>794</v>
      </c>
      <c r="C1323">
        <v>4</v>
      </c>
      <c r="D1323" t="s">
        <v>1585</v>
      </c>
      <c r="E1323" t="s">
        <v>3163</v>
      </c>
      <c r="F1323" t="s">
        <v>3115</v>
      </c>
      <c r="G1323" t="s">
        <v>3104</v>
      </c>
      <c r="H1323" t="s">
        <v>3088</v>
      </c>
      <c r="I1323" t="s">
        <v>2044</v>
      </c>
      <c r="J1323" t="s">
        <v>3274</v>
      </c>
      <c r="K1323" t="s">
        <v>3609</v>
      </c>
      <c r="L1323" t="s">
        <v>4054</v>
      </c>
      <c r="M1323" t="s">
        <v>3276</v>
      </c>
      <c r="N1323" t="s">
        <v>3277</v>
      </c>
      <c r="O1323" t="s">
        <v>4742</v>
      </c>
      <c r="P1323" t="s">
        <v>2043</v>
      </c>
      <c r="Q1323" t="s">
        <v>2043</v>
      </c>
      <c r="R1323">
        <v>0</v>
      </c>
      <c r="S1323">
        <v>0</v>
      </c>
      <c r="T1323">
        <v>85281</v>
      </c>
      <c r="U1323">
        <v>1.3</v>
      </c>
      <c r="V1323">
        <v>65650</v>
      </c>
      <c r="W1323">
        <v>0</v>
      </c>
      <c r="X1323">
        <v>0</v>
      </c>
      <c r="Y1323">
        <v>0</v>
      </c>
      <c r="Z1323">
        <v>0</v>
      </c>
      <c r="AA1323">
        <v>625</v>
      </c>
      <c r="AB1323">
        <v>826261</v>
      </c>
      <c r="AC1323">
        <v>9.5</v>
      </c>
      <c r="AD1323">
        <v>12.6</v>
      </c>
      <c r="AE1323">
        <v>0</v>
      </c>
      <c r="AF1323">
        <v>0</v>
      </c>
      <c r="AG1323">
        <v>0</v>
      </c>
      <c r="AH1323" s="1">
        <f t="shared" si="20"/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72403.152400000006</v>
      </c>
      <c r="AP1323">
        <v>1.0902000000000001</v>
      </c>
      <c r="AQ1323">
        <v>0</v>
      </c>
      <c r="AR1323">
        <v>0</v>
      </c>
      <c r="AS1323">
        <v>119.7912</v>
      </c>
      <c r="AT1323">
        <v>3533086.4696</v>
      </c>
      <c r="AU1323" s="1">
        <v>0</v>
      </c>
      <c r="AV1323" s="1">
        <v>0</v>
      </c>
      <c r="AW1323" s="3">
        <v>0</v>
      </c>
      <c r="AX1323" s="1">
        <v>0</v>
      </c>
      <c r="AY1323" s="1">
        <v>22.956401228795201</v>
      </c>
      <c r="AZ1323" s="1">
        <v>22.956401228795201</v>
      </c>
      <c r="BA1323" s="1">
        <v>-0.68133151644927581</v>
      </c>
      <c r="BB1323" s="1">
        <f>BA1323-(((100-AH1323)/100)*14.1)</f>
        <v>-14.781331516449276</v>
      </c>
    </row>
    <row r="1324" spans="1:54" x14ac:dyDescent="0.3">
      <c r="A1324">
        <v>1</v>
      </c>
      <c r="B1324" t="s">
        <v>2816</v>
      </c>
      <c r="C1324">
        <v>2</v>
      </c>
      <c r="D1324" t="s">
        <v>85</v>
      </c>
      <c r="E1324" t="s">
        <v>3163</v>
      </c>
      <c r="F1324" t="s">
        <v>3116</v>
      </c>
      <c r="G1324" t="s">
        <v>3104</v>
      </c>
      <c r="H1324" t="s">
        <v>3088</v>
      </c>
      <c r="I1324" t="s">
        <v>27</v>
      </c>
      <c r="J1324" t="s">
        <v>3274</v>
      </c>
      <c r="K1324" t="s">
        <v>3610</v>
      </c>
      <c r="L1324" t="s">
        <v>4098</v>
      </c>
      <c r="M1324" t="s">
        <v>3276</v>
      </c>
      <c r="N1324" t="s">
        <v>3277</v>
      </c>
      <c r="O1324" t="s">
        <v>4743</v>
      </c>
      <c r="P1324" t="s">
        <v>26</v>
      </c>
      <c r="Q1324" t="s">
        <v>26</v>
      </c>
      <c r="R1324">
        <v>0</v>
      </c>
      <c r="S1324">
        <v>0</v>
      </c>
      <c r="T1324">
        <v>71285</v>
      </c>
      <c r="U1324">
        <v>1.08</v>
      </c>
      <c r="V1324">
        <v>65862</v>
      </c>
      <c r="W1324">
        <v>0</v>
      </c>
      <c r="X1324">
        <v>0</v>
      </c>
      <c r="Y1324">
        <v>0</v>
      </c>
      <c r="Z1324">
        <v>0</v>
      </c>
      <c r="AA1324">
        <v>516</v>
      </c>
      <c r="AB1324">
        <v>543981</v>
      </c>
      <c r="AC1324">
        <v>7.8</v>
      </c>
      <c r="AD1324">
        <v>8.3000000000000007</v>
      </c>
      <c r="AE1324">
        <v>0</v>
      </c>
      <c r="AF1324">
        <v>0</v>
      </c>
      <c r="AG1324">
        <v>0</v>
      </c>
      <c r="AH1324" s="1">
        <f t="shared" si="20"/>
        <v>0</v>
      </c>
      <c r="AI1324">
        <v>0</v>
      </c>
      <c r="AJ1324">
        <v>0</v>
      </c>
      <c r="AK1324">
        <v>0</v>
      </c>
      <c r="AL1324">
        <v>0</v>
      </c>
      <c r="AM1324">
        <v>10.8207</v>
      </c>
      <c r="AN1324">
        <v>0</v>
      </c>
      <c r="AO1324">
        <v>73648.176399999997</v>
      </c>
      <c r="AP1324">
        <v>1.1101000000000001</v>
      </c>
      <c r="AQ1324">
        <v>0</v>
      </c>
      <c r="AR1324">
        <v>0</v>
      </c>
      <c r="AS1324">
        <v>136.82140000000001</v>
      </c>
      <c r="AT1324">
        <v>3705521.1770000001</v>
      </c>
      <c r="AU1324" s="1">
        <v>0</v>
      </c>
      <c r="AV1324" s="1">
        <v>0</v>
      </c>
      <c r="AW1324" s="3">
        <v>7.3290071056968182</v>
      </c>
      <c r="AX1324" s="1">
        <v>2.4430023685656059</v>
      </c>
      <c r="AY1324" s="1">
        <v>27.921050098457801</v>
      </c>
      <c r="AZ1324" s="1">
        <v>13.872842439531247</v>
      </c>
      <c r="BA1324" s="1">
        <v>-2.7880122531373916</v>
      </c>
      <c r="BB1324" s="1">
        <f>BA1324-(((100-AH1324)/100)*4.9)</f>
        <v>-7.6880122531373924</v>
      </c>
    </row>
    <row r="1325" spans="1:54" x14ac:dyDescent="0.3">
      <c r="A1325">
        <v>1</v>
      </c>
      <c r="B1325" t="s">
        <v>284</v>
      </c>
      <c r="C1325">
        <v>4</v>
      </c>
      <c r="D1325" t="s">
        <v>85</v>
      </c>
      <c r="E1325" t="s">
        <v>3163</v>
      </c>
      <c r="F1325" t="s">
        <v>3114</v>
      </c>
      <c r="G1325" t="s">
        <v>3104</v>
      </c>
      <c r="H1325" t="s">
        <v>3090</v>
      </c>
      <c r="I1325" t="s">
        <v>286</v>
      </c>
      <c r="J1325" t="s">
        <v>3274</v>
      </c>
      <c r="K1325" t="s">
        <v>3608</v>
      </c>
      <c r="L1325" t="s">
        <v>4097</v>
      </c>
      <c r="M1325" t="s">
        <v>3276</v>
      </c>
      <c r="N1325" t="s">
        <v>3277</v>
      </c>
      <c r="O1325" t="s">
        <v>4741</v>
      </c>
      <c r="P1325" t="s">
        <v>285</v>
      </c>
      <c r="Q1325" t="s">
        <v>285</v>
      </c>
      <c r="R1325">
        <v>0</v>
      </c>
      <c r="S1325">
        <v>0</v>
      </c>
      <c r="T1325">
        <v>75659</v>
      </c>
      <c r="U1325">
        <v>1.1499999999999999</v>
      </c>
      <c r="V1325">
        <v>65812</v>
      </c>
      <c r="W1325">
        <v>0</v>
      </c>
      <c r="X1325">
        <v>0</v>
      </c>
      <c r="Y1325">
        <v>0</v>
      </c>
      <c r="Z1325">
        <v>0</v>
      </c>
      <c r="AA1325">
        <v>402</v>
      </c>
      <c r="AB1325">
        <v>529127</v>
      </c>
      <c r="AC1325">
        <v>6.1</v>
      </c>
      <c r="AD1325">
        <v>8</v>
      </c>
      <c r="AE1325">
        <v>0</v>
      </c>
      <c r="AF1325">
        <v>0</v>
      </c>
      <c r="AG1325">
        <v>0</v>
      </c>
      <c r="AH1325" s="1">
        <f t="shared" si="20"/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64104.152099999999</v>
      </c>
      <c r="AP1325">
        <v>0.96150000000000002</v>
      </c>
      <c r="AQ1325">
        <v>0</v>
      </c>
      <c r="AR1325">
        <v>0</v>
      </c>
      <c r="AS1325">
        <v>67.246600000000001</v>
      </c>
      <c r="AT1325">
        <v>2503617.4668000001</v>
      </c>
      <c r="AU1325" s="1">
        <v>0</v>
      </c>
      <c r="AV1325" s="1">
        <v>0</v>
      </c>
      <c r="AW1325" s="3">
        <v>0</v>
      </c>
      <c r="AX1325" s="1">
        <v>0</v>
      </c>
      <c r="AY1325" s="1">
        <v>21.4264632104091</v>
      </c>
      <c r="AZ1325" s="1">
        <v>19.9264632104091</v>
      </c>
      <c r="BA1325" s="1">
        <v>78.567257153980918</v>
      </c>
      <c r="BB1325" s="1">
        <f>BA1325-(((100-AH1325)/100)*8.5)</f>
        <v>70.067257153980918</v>
      </c>
    </row>
    <row r="1326" spans="1:54" x14ac:dyDescent="0.3">
      <c r="A1326">
        <v>1</v>
      </c>
      <c r="B1326" t="s">
        <v>108</v>
      </c>
      <c r="C1326">
        <v>2</v>
      </c>
      <c r="D1326" t="s">
        <v>234</v>
      </c>
      <c r="E1326" t="s">
        <v>3163</v>
      </c>
      <c r="F1326" t="s">
        <v>3115</v>
      </c>
      <c r="G1326" t="s">
        <v>3104</v>
      </c>
      <c r="H1326" t="s">
        <v>3090</v>
      </c>
      <c r="I1326" t="s">
        <v>2044</v>
      </c>
      <c r="J1326" t="s">
        <v>3274</v>
      </c>
      <c r="K1326" t="s">
        <v>3609</v>
      </c>
      <c r="L1326" t="s">
        <v>4054</v>
      </c>
      <c r="M1326" t="s">
        <v>3276</v>
      </c>
      <c r="N1326" t="s">
        <v>3277</v>
      </c>
      <c r="O1326" t="s">
        <v>4742</v>
      </c>
      <c r="P1326" t="s">
        <v>2043</v>
      </c>
      <c r="Q1326" t="s">
        <v>2043</v>
      </c>
      <c r="R1326">
        <v>0</v>
      </c>
      <c r="S1326">
        <v>0</v>
      </c>
      <c r="T1326">
        <v>77169</v>
      </c>
      <c r="U1326">
        <v>1.18</v>
      </c>
      <c r="V1326">
        <v>65636</v>
      </c>
      <c r="W1326">
        <v>0</v>
      </c>
      <c r="X1326">
        <v>0</v>
      </c>
      <c r="Y1326">
        <v>0</v>
      </c>
      <c r="Z1326">
        <v>0</v>
      </c>
      <c r="AA1326">
        <v>479</v>
      </c>
      <c r="AB1326">
        <v>511839</v>
      </c>
      <c r="AC1326">
        <v>7.3</v>
      </c>
      <c r="AD1326">
        <v>7.8</v>
      </c>
      <c r="AE1326">
        <v>0</v>
      </c>
      <c r="AF1326">
        <v>0</v>
      </c>
      <c r="AG1326">
        <v>0</v>
      </c>
      <c r="AH1326" s="1">
        <f t="shared" si="20"/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229965.61660000001</v>
      </c>
      <c r="AO1326">
        <v>79976.563800000004</v>
      </c>
      <c r="AP1326">
        <v>1.1997</v>
      </c>
      <c r="AQ1326">
        <v>0</v>
      </c>
      <c r="AR1326">
        <v>0</v>
      </c>
      <c r="AS1326">
        <v>139.0933</v>
      </c>
      <c r="AT1326">
        <v>3442933.4780000001</v>
      </c>
      <c r="AU1326" s="1">
        <v>0</v>
      </c>
      <c r="AV1326" s="1">
        <v>6.2611471395471217</v>
      </c>
      <c r="AW1326" s="3">
        <v>0</v>
      </c>
      <c r="AX1326" s="1">
        <v>2.0870490465157072</v>
      </c>
      <c r="AY1326" s="1">
        <v>11.2141269376824</v>
      </c>
      <c r="AZ1326" s="1">
        <v>11.2141269376824</v>
      </c>
      <c r="BA1326" s="1">
        <v>1.4469430680839686</v>
      </c>
      <c r="BB1326" s="1">
        <f>BA1326-(((100-AH1326)/100)*14.1)</f>
        <v>-12.653056931916032</v>
      </c>
    </row>
    <row r="1327" spans="1:54" x14ac:dyDescent="0.3">
      <c r="A1327">
        <v>1</v>
      </c>
      <c r="B1327" t="s">
        <v>25</v>
      </c>
      <c r="C1327">
        <v>4</v>
      </c>
      <c r="D1327" t="s">
        <v>234</v>
      </c>
      <c r="E1327" t="s">
        <v>3163</v>
      </c>
      <c r="F1327" t="s">
        <v>3116</v>
      </c>
      <c r="G1327" t="s">
        <v>3104</v>
      </c>
      <c r="H1327" t="s">
        <v>3090</v>
      </c>
      <c r="I1327" t="s">
        <v>27</v>
      </c>
      <c r="J1327" t="s">
        <v>3274</v>
      </c>
      <c r="K1327" t="s">
        <v>3610</v>
      </c>
      <c r="L1327" t="s">
        <v>4098</v>
      </c>
      <c r="M1327" t="s">
        <v>3276</v>
      </c>
      <c r="N1327" t="s">
        <v>3277</v>
      </c>
      <c r="O1327" t="s">
        <v>4743</v>
      </c>
      <c r="P1327" t="s">
        <v>26</v>
      </c>
      <c r="Q1327" t="s">
        <v>26</v>
      </c>
      <c r="R1327">
        <v>0</v>
      </c>
      <c r="S1327">
        <v>0</v>
      </c>
      <c r="T1327">
        <v>76049</v>
      </c>
      <c r="U1327">
        <v>1.1499999999999999</v>
      </c>
      <c r="V1327">
        <v>66139</v>
      </c>
      <c r="W1327">
        <v>0</v>
      </c>
      <c r="X1327">
        <v>0</v>
      </c>
      <c r="Y1327">
        <v>0</v>
      </c>
      <c r="Z1327">
        <v>0</v>
      </c>
      <c r="AA1327">
        <v>642</v>
      </c>
      <c r="AB1327">
        <v>887679</v>
      </c>
      <c r="AC1327">
        <v>9.6999999999999993</v>
      </c>
      <c r="AD1327">
        <v>13.4</v>
      </c>
      <c r="AE1327">
        <v>0</v>
      </c>
      <c r="AF1327">
        <v>0</v>
      </c>
      <c r="AG1327">
        <v>0</v>
      </c>
      <c r="AH1327" s="1">
        <f t="shared" si="20"/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67036.123699999996</v>
      </c>
      <c r="AP1327">
        <v>1.014</v>
      </c>
      <c r="AQ1327">
        <v>0</v>
      </c>
      <c r="AR1327">
        <v>0</v>
      </c>
      <c r="AS1327">
        <v>113.8094</v>
      </c>
      <c r="AT1327">
        <v>3859513.702</v>
      </c>
      <c r="AU1327" s="1">
        <v>0</v>
      </c>
      <c r="AV1327" s="1">
        <v>0</v>
      </c>
      <c r="AW1327" s="3">
        <v>0</v>
      </c>
      <c r="AX1327" s="1">
        <v>0</v>
      </c>
      <c r="AY1327" s="1">
        <v>24.769377780582602</v>
      </c>
      <c r="AZ1327" s="1">
        <v>10.369377780582601</v>
      </c>
      <c r="BA1327" s="1">
        <v>98.793069885146963</v>
      </c>
      <c r="BB1327" s="1">
        <f>BA1327-(((100-AH1327)/100)*4.9)</f>
        <v>93.893069885146957</v>
      </c>
    </row>
    <row r="1328" spans="1:54" x14ac:dyDescent="0.3">
      <c r="A1328">
        <v>1</v>
      </c>
      <c r="B1328" t="s">
        <v>2603</v>
      </c>
      <c r="C1328">
        <v>2</v>
      </c>
      <c r="D1328" t="s">
        <v>3067</v>
      </c>
      <c r="E1328" t="s">
        <v>3164</v>
      </c>
      <c r="F1328" t="s">
        <v>3114</v>
      </c>
      <c r="G1328" t="s">
        <v>3089</v>
      </c>
      <c r="H1328" t="s">
        <v>3088</v>
      </c>
      <c r="I1328" t="s">
        <v>482</v>
      </c>
      <c r="J1328" t="s">
        <v>3274</v>
      </c>
      <c r="K1328" t="s">
        <v>3611</v>
      </c>
      <c r="L1328" t="s">
        <v>4086</v>
      </c>
      <c r="M1328" t="s">
        <v>3276</v>
      </c>
      <c r="N1328" t="s">
        <v>3277</v>
      </c>
      <c r="O1328" t="s">
        <v>4744</v>
      </c>
      <c r="P1328" t="s">
        <v>481</v>
      </c>
      <c r="Q1328" t="s">
        <v>481</v>
      </c>
      <c r="R1328">
        <v>89014</v>
      </c>
      <c r="S1328">
        <v>1.37</v>
      </c>
      <c r="T1328">
        <v>20700</v>
      </c>
      <c r="U1328">
        <v>0.32</v>
      </c>
      <c r="V1328">
        <v>65005</v>
      </c>
      <c r="W1328">
        <v>413</v>
      </c>
      <c r="X1328">
        <v>275921</v>
      </c>
      <c r="Y1328">
        <v>6</v>
      </c>
      <c r="Z1328">
        <v>4.2</v>
      </c>
      <c r="AA1328">
        <v>49</v>
      </c>
      <c r="AB1328">
        <v>252523</v>
      </c>
      <c r="AC1328">
        <v>0.8</v>
      </c>
      <c r="AD1328">
        <v>3.9</v>
      </c>
      <c r="AE1328">
        <v>81</v>
      </c>
      <c r="AF1328">
        <v>52</v>
      </c>
      <c r="AG1328">
        <v>89</v>
      </c>
      <c r="AH1328" s="1">
        <f t="shared" si="20"/>
        <v>74</v>
      </c>
      <c r="AI1328">
        <v>111740.7628</v>
      </c>
      <c r="AJ1328">
        <v>1.6543000000000001</v>
      </c>
      <c r="AK1328">
        <v>0</v>
      </c>
      <c r="AL1328">
        <v>0</v>
      </c>
      <c r="AM1328">
        <v>122.7842</v>
      </c>
      <c r="AN1328">
        <v>2385947.1290000002</v>
      </c>
      <c r="AO1328">
        <v>22062.0481</v>
      </c>
      <c r="AP1328">
        <v>0.3266</v>
      </c>
      <c r="AQ1328">
        <v>0</v>
      </c>
      <c r="AR1328">
        <v>0</v>
      </c>
      <c r="AS1328">
        <v>25.3385</v>
      </c>
      <c r="AT1328">
        <v>1539421.054</v>
      </c>
      <c r="AU1328" s="1">
        <v>83.511521206764144</v>
      </c>
      <c r="AV1328" s="1">
        <v>60.782760183696126</v>
      </c>
      <c r="AW1328" s="3">
        <v>82.893574043681355</v>
      </c>
      <c r="AX1328" s="1">
        <v>75.72928514471387</v>
      </c>
      <c r="AY1328" s="1">
        <v>81.491829812244703</v>
      </c>
      <c r="AZ1328" s="1">
        <v>81.127769089415409</v>
      </c>
      <c r="BA1328" s="1">
        <v>31.656291026129676</v>
      </c>
      <c r="BB1328" s="1">
        <f>BA1328-(((100-AH1328)/100)*8.5)</f>
        <v>29.446291026129675</v>
      </c>
    </row>
    <row r="1329" spans="1:54" x14ac:dyDescent="0.3">
      <c r="A1329">
        <v>1</v>
      </c>
      <c r="B1329" t="s">
        <v>1741</v>
      </c>
      <c r="C1329">
        <v>4</v>
      </c>
      <c r="D1329" t="s">
        <v>3067</v>
      </c>
      <c r="E1329" t="s">
        <v>3164</v>
      </c>
      <c r="F1329" t="s">
        <v>3115</v>
      </c>
      <c r="G1329" t="s">
        <v>3089</v>
      </c>
      <c r="H1329" t="s">
        <v>3088</v>
      </c>
      <c r="I1329" t="s">
        <v>1970</v>
      </c>
      <c r="J1329" t="s">
        <v>3274</v>
      </c>
      <c r="K1329" t="s">
        <v>3612</v>
      </c>
      <c r="L1329" t="s">
        <v>4080</v>
      </c>
      <c r="M1329" t="s">
        <v>3276</v>
      </c>
      <c r="N1329" t="s">
        <v>3277</v>
      </c>
      <c r="O1329" t="s">
        <v>4745</v>
      </c>
      <c r="P1329" t="s">
        <v>1969</v>
      </c>
      <c r="Q1329" t="s">
        <v>1969</v>
      </c>
      <c r="R1329">
        <v>101517</v>
      </c>
      <c r="S1329">
        <v>1.55</v>
      </c>
      <c r="T1329">
        <v>16014</v>
      </c>
      <c r="U1329">
        <v>0.24</v>
      </c>
      <c r="V1329">
        <v>65675</v>
      </c>
      <c r="W1329">
        <v>756</v>
      </c>
      <c r="X1329">
        <v>381152</v>
      </c>
      <c r="Y1329">
        <v>12</v>
      </c>
      <c r="Z1329">
        <v>5.8</v>
      </c>
      <c r="AA1329">
        <v>341</v>
      </c>
      <c r="AB1329">
        <v>399765</v>
      </c>
      <c r="AC1329">
        <v>5.2</v>
      </c>
      <c r="AD1329">
        <v>6.1</v>
      </c>
      <c r="AE1329">
        <v>86</v>
      </c>
      <c r="AF1329">
        <v>49</v>
      </c>
      <c r="AG1329">
        <v>69</v>
      </c>
      <c r="AH1329" s="1">
        <f t="shared" si="20"/>
        <v>68</v>
      </c>
      <c r="AI1329">
        <v>95151.962799999994</v>
      </c>
      <c r="AJ1329">
        <v>1.4336</v>
      </c>
      <c r="AK1329">
        <v>0</v>
      </c>
      <c r="AL1329">
        <v>0</v>
      </c>
      <c r="AM1329">
        <v>180.12540000000001</v>
      </c>
      <c r="AN1329">
        <v>2699126.7093000002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2060248.2205000001</v>
      </c>
      <c r="AU1329" s="1">
        <v>100</v>
      </c>
      <c r="AV1329" s="1">
        <v>56.711789869713492</v>
      </c>
      <c r="AW1329" s="3">
        <v>100</v>
      </c>
      <c r="AX1329" s="1">
        <v>85.570596623237819</v>
      </c>
      <c r="AY1329" s="1">
        <v>84.597603989568299</v>
      </c>
      <c r="AZ1329" s="1">
        <v>84.597603989568299</v>
      </c>
      <c r="BA1329" s="1">
        <v>3.0173252871325844</v>
      </c>
      <c r="BB1329" s="1">
        <f>BA1329-(((100-AH1329)/100)*14.1)</f>
        <v>-1.4946747128674152</v>
      </c>
    </row>
    <row r="1330" spans="1:54" x14ac:dyDescent="0.3">
      <c r="A1330">
        <v>1</v>
      </c>
      <c r="B1330" t="s">
        <v>2171</v>
      </c>
      <c r="C1330">
        <v>2</v>
      </c>
      <c r="D1330" t="s">
        <v>1298</v>
      </c>
      <c r="E1330" t="s">
        <v>3164</v>
      </c>
      <c r="F1330" t="s">
        <v>3116</v>
      </c>
      <c r="G1330" t="s">
        <v>3089</v>
      </c>
      <c r="H1330" t="s">
        <v>3088</v>
      </c>
      <c r="I1330" t="s">
        <v>1234</v>
      </c>
      <c r="J1330" t="s">
        <v>3274</v>
      </c>
      <c r="K1330" t="s">
        <v>3613</v>
      </c>
      <c r="L1330" t="s">
        <v>4087</v>
      </c>
      <c r="M1330" t="s">
        <v>3276</v>
      </c>
      <c r="N1330" t="s">
        <v>3277</v>
      </c>
      <c r="O1330" t="s">
        <v>4746</v>
      </c>
      <c r="P1330" t="s">
        <v>1233</v>
      </c>
      <c r="Q1330" t="s">
        <v>1233</v>
      </c>
      <c r="R1330">
        <v>85006</v>
      </c>
      <c r="S1330">
        <v>1.3</v>
      </c>
      <c r="T1330">
        <v>21153</v>
      </c>
      <c r="U1330">
        <v>0.32</v>
      </c>
      <c r="V1330">
        <v>65516</v>
      </c>
      <c r="W1330">
        <v>548</v>
      </c>
      <c r="X1330">
        <v>420236</v>
      </c>
      <c r="Y1330">
        <v>8</v>
      </c>
      <c r="Z1330">
        <v>6.4</v>
      </c>
      <c r="AA1330">
        <v>116</v>
      </c>
      <c r="AB1330">
        <v>413838</v>
      </c>
      <c r="AC1330">
        <v>1.8</v>
      </c>
      <c r="AD1330">
        <v>6.3</v>
      </c>
      <c r="AE1330">
        <v>80</v>
      </c>
      <c r="AF1330">
        <v>50</v>
      </c>
      <c r="AG1330">
        <v>83</v>
      </c>
      <c r="AH1330" s="1">
        <f t="shared" si="20"/>
        <v>71</v>
      </c>
      <c r="AI1330">
        <v>81971.266099999993</v>
      </c>
      <c r="AJ1330">
        <v>1.2430000000000001</v>
      </c>
      <c r="AK1330">
        <v>0</v>
      </c>
      <c r="AL1330">
        <v>0</v>
      </c>
      <c r="AM1330">
        <v>173.92439999999999</v>
      </c>
      <c r="AN1330">
        <v>2684693.16</v>
      </c>
      <c r="AO1330">
        <v>24268.962800000001</v>
      </c>
      <c r="AP1330">
        <v>0.36799999999999999</v>
      </c>
      <c r="AQ1330">
        <v>0</v>
      </c>
      <c r="AR1330">
        <v>0</v>
      </c>
      <c r="AS1330">
        <v>0</v>
      </c>
      <c r="AT1330">
        <v>2147922.4920000001</v>
      </c>
      <c r="AU1330" s="1">
        <v>77.156522485617501</v>
      </c>
      <c r="AV1330" s="1">
        <v>55.55362464815358</v>
      </c>
      <c r="AW1330" s="3">
        <v>100</v>
      </c>
      <c r="AX1330" s="1">
        <v>77.570049044590363</v>
      </c>
      <c r="AY1330" s="1">
        <v>95.743202453510605</v>
      </c>
      <c r="AZ1330" s="1">
        <v>92.513289515931618</v>
      </c>
      <c r="BA1330" s="1">
        <v>51.278250681121982</v>
      </c>
      <c r="BB1330" s="1">
        <f>BA1330-(((100-AH1330)/100)*4.9)</f>
        <v>49.857250681121982</v>
      </c>
    </row>
    <row r="1331" spans="1:54" x14ac:dyDescent="0.3">
      <c r="A1331">
        <v>1</v>
      </c>
      <c r="B1331" t="s">
        <v>678</v>
      </c>
      <c r="C1331">
        <v>4</v>
      </c>
      <c r="D1331" t="s">
        <v>94</v>
      </c>
      <c r="E1331" t="s">
        <v>3161</v>
      </c>
      <c r="F1331" t="s">
        <v>3114</v>
      </c>
      <c r="G1331" t="s">
        <v>3089</v>
      </c>
      <c r="H1331" t="s">
        <v>3090</v>
      </c>
      <c r="I1331" t="s">
        <v>680</v>
      </c>
      <c r="J1331" t="s">
        <v>3274</v>
      </c>
      <c r="K1331" t="s">
        <v>3602</v>
      </c>
      <c r="L1331" t="s">
        <v>4188</v>
      </c>
      <c r="M1331" t="s">
        <v>3276</v>
      </c>
      <c r="N1331" t="s">
        <v>3277</v>
      </c>
      <c r="O1331" t="s">
        <v>4735</v>
      </c>
      <c r="P1331" t="s">
        <v>679</v>
      </c>
      <c r="Q1331" t="s">
        <v>679</v>
      </c>
      <c r="R1331">
        <v>0</v>
      </c>
      <c r="S1331">
        <v>0</v>
      </c>
      <c r="T1331">
        <v>76575</v>
      </c>
      <c r="U1331">
        <v>1.1599999999999999</v>
      </c>
      <c r="V1331">
        <v>66023</v>
      </c>
      <c r="W1331">
        <v>0</v>
      </c>
      <c r="X1331">
        <v>0</v>
      </c>
      <c r="Y1331">
        <v>0</v>
      </c>
      <c r="Z1331">
        <v>0</v>
      </c>
      <c r="AA1331">
        <v>394</v>
      </c>
      <c r="AB1331">
        <v>434836</v>
      </c>
      <c r="AC1331">
        <v>6</v>
      </c>
      <c r="AD1331">
        <v>6.6</v>
      </c>
      <c r="AE1331">
        <v>0</v>
      </c>
      <c r="AF1331">
        <v>0</v>
      </c>
      <c r="AG1331">
        <v>0</v>
      </c>
      <c r="AH1331" s="1">
        <f t="shared" si="20"/>
        <v>0</v>
      </c>
      <c r="AI1331">
        <v>0</v>
      </c>
      <c r="AJ1331">
        <v>0</v>
      </c>
      <c r="AK1331">
        <v>0</v>
      </c>
      <c r="AL1331">
        <v>0</v>
      </c>
      <c r="AM1331">
        <v>26.3611</v>
      </c>
      <c r="AN1331">
        <v>821848.95990000002</v>
      </c>
      <c r="AO1331">
        <v>71983.461299999995</v>
      </c>
      <c r="AP1331">
        <v>1.1142000000000001</v>
      </c>
      <c r="AQ1331">
        <v>0</v>
      </c>
      <c r="AR1331">
        <v>0</v>
      </c>
      <c r="AS1331">
        <v>94.716700000000003</v>
      </c>
      <c r="AT1331">
        <v>2751210.2097</v>
      </c>
      <c r="AU1331" s="1">
        <v>0</v>
      </c>
      <c r="AV1331" s="1">
        <v>23.001269245479779</v>
      </c>
      <c r="AW1331" s="3">
        <v>21.772034179676208</v>
      </c>
      <c r="AX1331" s="1">
        <v>14.924434475051996</v>
      </c>
      <c r="AY1331" s="1">
        <v>36.817639675372597</v>
      </c>
      <c r="AZ1331" s="1">
        <v>35.541506192498375</v>
      </c>
      <c r="BA1331" s="1">
        <v>51.897994938680178</v>
      </c>
      <c r="BB1331" s="1">
        <f>BA1331-(((100-AH1331)/100)*8.5)</f>
        <v>43.397994938680178</v>
      </c>
    </row>
    <row r="1332" spans="1:54" x14ac:dyDescent="0.3">
      <c r="A1332">
        <v>1</v>
      </c>
      <c r="B1332" t="s">
        <v>785</v>
      </c>
      <c r="C1332">
        <v>4</v>
      </c>
      <c r="D1332" t="s">
        <v>1298</v>
      </c>
      <c r="E1332" t="s">
        <v>3164</v>
      </c>
      <c r="F1332" t="s">
        <v>3114</v>
      </c>
      <c r="G1332" t="s">
        <v>3089</v>
      </c>
      <c r="H1332" t="s">
        <v>3090</v>
      </c>
      <c r="I1332" t="s">
        <v>482</v>
      </c>
      <c r="J1332" t="s">
        <v>3274</v>
      </c>
      <c r="K1332" t="s">
        <v>3611</v>
      </c>
      <c r="L1332" t="s">
        <v>4086</v>
      </c>
      <c r="M1332" t="s">
        <v>3276</v>
      </c>
      <c r="N1332" t="s">
        <v>3277</v>
      </c>
      <c r="O1332" t="s">
        <v>4744</v>
      </c>
      <c r="P1332" t="s">
        <v>481</v>
      </c>
      <c r="Q1332" t="s">
        <v>481</v>
      </c>
      <c r="R1332">
        <v>10946</v>
      </c>
      <c r="S1332">
        <v>0.16</v>
      </c>
      <c r="T1332">
        <v>65843</v>
      </c>
      <c r="U1332">
        <v>0.99</v>
      </c>
      <c r="V1332">
        <v>66467</v>
      </c>
      <c r="W1332">
        <v>0</v>
      </c>
      <c r="X1332">
        <v>50147</v>
      </c>
      <c r="Y1332">
        <v>0</v>
      </c>
      <c r="Z1332">
        <v>0.8</v>
      </c>
      <c r="AA1332">
        <v>315</v>
      </c>
      <c r="AB1332">
        <v>466220</v>
      </c>
      <c r="AC1332">
        <v>4.7</v>
      </c>
      <c r="AD1332">
        <v>7</v>
      </c>
      <c r="AE1332">
        <v>14</v>
      </c>
      <c r="AF1332">
        <v>10</v>
      </c>
      <c r="AG1332">
        <v>0</v>
      </c>
      <c r="AH1332" s="1">
        <f t="shared" si="20"/>
        <v>8</v>
      </c>
      <c r="AI1332">
        <v>83253.5242</v>
      </c>
      <c r="AJ1332">
        <v>1.2516</v>
      </c>
      <c r="AK1332">
        <v>0</v>
      </c>
      <c r="AL1332">
        <v>0</v>
      </c>
      <c r="AM1332">
        <v>13.7639</v>
      </c>
      <c r="AN1332">
        <v>672803.11159999995</v>
      </c>
      <c r="AO1332">
        <v>53875.960599999999</v>
      </c>
      <c r="AP1332">
        <v>0.80989999999999995</v>
      </c>
      <c r="AQ1332">
        <v>0</v>
      </c>
      <c r="AR1332">
        <v>0</v>
      </c>
      <c r="AS1332">
        <v>44.717399999999998</v>
      </c>
      <c r="AT1332">
        <v>1954318.5134999999</v>
      </c>
      <c r="AU1332" s="1">
        <v>60.711614516326108</v>
      </c>
      <c r="AV1332" s="1">
        <v>25.609895833215944</v>
      </c>
      <c r="AW1332" s="3">
        <v>23.535557520096166</v>
      </c>
      <c r="AX1332" s="1">
        <v>36.619022623212736</v>
      </c>
      <c r="AY1332" s="1">
        <v>33.956655580990699</v>
      </c>
      <c r="AZ1332" s="1">
        <v>33.005940920338887</v>
      </c>
      <c r="BA1332" s="1">
        <v>73.564337161767568</v>
      </c>
      <c r="BB1332" s="1">
        <f>BA1332-(((100-AH1332)/100)*8.5)</f>
        <v>65.744337161767561</v>
      </c>
    </row>
    <row r="1333" spans="1:54" x14ac:dyDescent="0.3">
      <c r="A1333">
        <v>1</v>
      </c>
      <c r="B1333" t="s">
        <v>2899</v>
      </c>
      <c r="C1333">
        <v>2</v>
      </c>
      <c r="D1333" t="s">
        <v>1573</v>
      </c>
      <c r="E1333" t="s">
        <v>3164</v>
      </c>
      <c r="F1333" t="s">
        <v>3115</v>
      </c>
      <c r="G1333" t="s">
        <v>3089</v>
      </c>
      <c r="H1333" t="s">
        <v>3090</v>
      </c>
      <c r="I1333" t="s">
        <v>1970</v>
      </c>
      <c r="J1333" t="s">
        <v>3274</v>
      </c>
      <c r="K1333" t="s">
        <v>3612</v>
      </c>
      <c r="L1333" t="s">
        <v>4080</v>
      </c>
      <c r="M1333" t="s">
        <v>3276</v>
      </c>
      <c r="N1333" t="s">
        <v>3277</v>
      </c>
      <c r="O1333" t="s">
        <v>4745</v>
      </c>
      <c r="P1333" t="s">
        <v>1969</v>
      </c>
      <c r="Q1333" t="s">
        <v>1969</v>
      </c>
      <c r="R1333">
        <v>9812</v>
      </c>
      <c r="S1333">
        <v>0.15</v>
      </c>
      <c r="T1333">
        <v>62228</v>
      </c>
      <c r="U1333">
        <v>0.95</v>
      </c>
      <c r="V1333">
        <v>65221</v>
      </c>
      <c r="W1333">
        <v>18</v>
      </c>
      <c r="X1333">
        <v>44609</v>
      </c>
      <c r="Y1333">
        <v>0</v>
      </c>
      <c r="Z1333">
        <v>0.7</v>
      </c>
      <c r="AA1333">
        <v>745</v>
      </c>
      <c r="AB1333">
        <v>735333</v>
      </c>
      <c r="AC1333">
        <v>11.4</v>
      </c>
      <c r="AD1333">
        <v>11.3</v>
      </c>
      <c r="AE1333">
        <v>14</v>
      </c>
      <c r="AF1333">
        <v>6</v>
      </c>
      <c r="AG1333">
        <v>2</v>
      </c>
      <c r="AH1333" s="1">
        <f t="shared" si="20"/>
        <v>7.333333333333333</v>
      </c>
      <c r="AI1333">
        <v>0</v>
      </c>
      <c r="AJ1333">
        <v>0</v>
      </c>
      <c r="AK1333">
        <v>0</v>
      </c>
      <c r="AL1333">
        <v>0</v>
      </c>
      <c r="AM1333">
        <v>17.970800000000001</v>
      </c>
      <c r="AN1333">
        <v>550178.67610000004</v>
      </c>
      <c r="AO1333">
        <v>60194.223400000003</v>
      </c>
      <c r="AP1333">
        <v>0.88070000000000004</v>
      </c>
      <c r="AQ1333">
        <v>0</v>
      </c>
      <c r="AR1333">
        <v>0</v>
      </c>
      <c r="AS1333">
        <v>133.83150000000001</v>
      </c>
      <c r="AT1333">
        <v>3170920.4619999998</v>
      </c>
      <c r="AU1333" s="1">
        <v>0</v>
      </c>
      <c r="AV1333" s="1">
        <v>14.785380762011147</v>
      </c>
      <c r="AW1333" s="3">
        <v>11.838292305189052</v>
      </c>
      <c r="AX1333" s="1">
        <v>8.8745576890667337</v>
      </c>
      <c r="AY1333" s="1">
        <v>50.4264383489163</v>
      </c>
      <c r="AZ1333" s="1">
        <v>50.4264383489163</v>
      </c>
      <c r="BA1333" s="1">
        <v>1.1646127133358697</v>
      </c>
      <c r="BB1333" s="1">
        <f>BA1333-(((100-AH1333)/100)*14.1)</f>
        <v>-11.90138728666413</v>
      </c>
    </row>
    <row r="1334" spans="1:54" x14ac:dyDescent="0.3">
      <c r="A1334">
        <v>1</v>
      </c>
      <c r="B1334" t="s">
        <v>1215</v>
      </c>
      <c r="C1334">
        <v>4</v>
      </c>
      <c r="D1334" t="s">
        <v>1573</v>
      </c>
      <c r="E1334" t="s">
        <v>3164</v>
      </c>
      <c r="F1334" t="s">
        <v>3116</v>
      </c>
      <c r="G1334" t="s">
        <v>3089</v>
      </c>
      <c r="H1334" t="s">
        <v>3090</v>
      </c>
      <c r="I1334" t="s">
        <v>1234</v>
      </c>
      <c r="J1334" t="s">
        <v>3274</v>
      </c>
      <c r="K1334" t="s">
        <v>3613</v>
      </c>
      <c r="L1334" t="s">
        <v>4087</v>
      </c>
      <c r="M1334" t="s">
        <v>3276</v>
      </c>
      <c r="N1334" t="s">
        <v>3277</v>
      </c>
      <c r="O1334" t="s">
        <v>4746</v>
      </c>
      <c r="P1334" t="s">
        <v>1233</v>
      </c>
      <c r="Q1334" t="s">
        <v>1233</v>
      </c>
      <c r="R1334">
        <v>9982</v>
      </c>
      <c r="S1334">
        <v>0.15</v>
      </c>
      <c r="T1334">
        <v>55165</v>
      </c>
      <c r="U1334">
        <v>0.83</v>
      </c>
      <c r="V1334">
        <v>66192</v>
      </c>
      <c r="W1334">
        <v>0</v>
      </c>
      <c r="X1334">
        <v>62079</v>
      </c>
      <c r="Y1334">
        <v>0</v>
      </c>
      <c r="Z1334">
        <v>0.9</v>
      </c>
      <c r="AA1334">
        <v>366</v>
      </c>
      <c r="AB1334">
        <v>776694</v>
      </c>
      <c r="AC1334">
        <v>5.5</v>
      </c>
      <c r="AD1334">
        <v>11.7</v>
      </c>
      <c r="AE1334">
        <v>15</v>
      </c>
      <c r="AF1334">
        <v>7</v>
      </c>
      <c r="AG1334">
        <v>0</v>
      </c>
      <c r="AH1334" s="1">
        <f t="shared" si="20"/>
        <v>7.333333333333333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712376.85930000001</v>
      </c>
      <c r="AO1334">
        <v>47190.756699999998</v>
      </c>
      <c r="AP1334">
        <v>0.70599999999999996</v>
      </c>
      <c r="AQ1334">
        <v>0</v>
      </c>
      <c r="AR1334">
        <v>0</v>
      </c>
      <c r="AS1334">
        <v>69.001999999999995</v>
      </c>
      <c r="AT1334">
        <v>2950508.2535999999</v>
      </c>
      <c r="AU1334" s="1">
        <v>0</v>
      </c>
      <c r="AV1334" s="1">
        <v>19.448517694184325</v>
      </c>
      <c r="AW1334" s="3">
        <v>0</v>
      </c>
      <c r="AX1334" s="1">
        <v>6.4828392313947747</v>
      </c>
      <c r="AY1334" s="1">
        <v>69.871950562602805</v>
      </c>
      <c r="AZ1334" s="1">
        <v>56.40547941192365</v>
      </c>
      <c r="BA1334" s="1">
        <v>75.433132178314182</v>
      </c>
      <c r="BB1334" s="1">
        <f>BA1334-(((100-AH1334)/100)*4.9)</f>
        <v>70.892465511647515</v>
      </c>
    </row>
    <row r="1335" spans="1:54" x14ac:dyDescent="0.3">
      <c r="A1335">
        <v>1</v>
      </c>
      <c r="B1335" t="s">
        <v>1698</v>
      </c>
      <c r="C1335">
        <v>2</v>
      </c>
      <c r="D1335" t="s">
        <v>1458</v>
      </c>
      <c r="E1335" t="s">
        <v>3164</v>
      </c>
      <c r="F1335" t="s">
        <v>3114</v>
      </c>
      <c r="G1335" t="s">
        <v>3104</v>
      </c>
      <c r="H1335" t="s">
        <v>3088</v>
      </c>
      <c r="I1335" t="s">
        <v>482</v>
      </c>
      <c r="J1335" t="s">
        <v>3274</v>
      </c>
      <c r="K1335" t="s">
        <v>3611</v>
      </c>
      <c r="L1335" t="s">
        <v>4086</v>
      </c>
      <c r="M1335" t="s">
        <v>3276</v>
      </c>
      <c r="N1335" t="s">
        <v>3277</v>
      </c>
      <c r="O1335" t="s">
        <v>4744</v>
      </c>
      <c r="P1335" t="s">
        <v>481</v>
      </c>
      <c r="Q1335" t="s">
        <v>481</v>
      </c>
      <c r="R1335">
        <v>0</v>
      </c>
      <c r="S1335">
        <v>0</v>
      </c>
      <c r="T1335">
        <v>63355</v>
      </c>
      <c r="U1335">
        <v>0.98</v>
      </c>
      <c r="V1335">
        <v>64636</v>
      </c>
      <c r="W1335">
        <v>0</v>
      </c>
      <c r="X1335">
        <v>0</v>
      </c>
      <c r="Y1335">
        <v>0</v>
      </c>
      <c r="Z1335">
        <v>0</v>
      </c>
      <c r="AA1335">
        <v>301</v>
      </c>
      <c r="AB1335">
        <v>428049</v>
      </c>
      <c r="AC1335">
        <v>4.7</v>
      </c>
      <c r="AD1335">
        <v>6.6</v>
      </c>
      <c r="AE1335">
        <v>0</v>
      </c>
      <c r="AF1335">
        <v>0</v>
      </c>
      <c r="AG1335">
        <v>0</v>
      </c>
      <c r="AH1335" s="1">
        <f t="shared" si="20"/>
        <v>0</v>
      </c>
      <c r="AI1335">
        <v>47121.904799999997</v>
      </c>
      <c r="AJ1335">
        <v>0.70420000000000005</v>
      </c>
      <c r="AK1335">
        <v>0</v>
      </c>
      <c r="AL1335">
        <v>0</v>
      </c>
      <c r="AM1335">
        <v>0</v>
      </c>
      <c r="AN1335">
        <v>75025.821100000001</v>
      </c>
      <c r="AO1335">
        <v>66138.9755</v>
      </c>
      <c r="AP1335">
        <v>0.98839999999999995</v>
      </c>
      <c r="AQ1335">
        <v>0</v>
      </c>
      <c r="AR1335">
        <v>0</v>
      </c>
      <c r="AS1335">
        <v>107.75239999999999</v>
      </c>
      <c r="AT1335">
        <v>2523755.29</v>
      </c>
      <c r="AU1335" s="1">
        <v>41.604748855196739</v>
      </c>
      <c r="AV1335" s="1">
        <v>2.8869619214772353</v>
      </c>
      <c r="AW1335" s="3">
        <v>0</v>
      </c>
      <c r="AX1335" s="1">
        <v>14.830570258891326</v>
      </c>
      <c r="AY1335" s="1">
        <v>4.5206481072435603</v>
      </c>
      <c r="AZ1335" s="1">
        <v>3.2431066611269301</v>
      </c>
      <c r="BA1335" s="1">
        <v>-12.104913959824389</v>
      </c>
      <c r="BB1335" s="1">
        <f>BA1335-(((100-AH1335)/100)*8.5)</f>
        <v>-20.604913959824387</v>
      </c>
    </row>
    <row r="1336" spans="1:54" x14ac:dyDescent="0.3">
      <c r="A1336">
        <v>1</v>
      </c>
      <c r="B1336" t="s">
        <v>1872</v>
      </c>
      <c r="C1336">
        <v>4</v>
      </c>
      <c r="D1336" t="s">
        <v>1458</v>
      </c>
      <c r="E1336" t="s">
        <v>3164</v>
      </c>
      <c r="F1336" t="s">
        <v>3115</v>
      </c>
      <c r="G1336" t="s">
        <v>3104</v>
      </c>
      <c r="H1336" t="s">
        <v>3088</v>
      </c>
      <c r="I1336" t="s">
        <v>1970</v>
      </c>
      <c r="J1336" t="s">
        <v>3274</v>
      </c>
      <c r="K1336" t="s">
        <v>3612</v>
      </c>
      <c r="L1336" t="s">
        <v>4080</v>
      </c>
      <c r="M1336" t="s">
        <v>3276</v>
      </c>
      <c r="N1336" t="s">
        <v>3277</v>
      </c>
      <c r="O1336" t="s">
        <v>4745</v>
      </c>
      <c r="P1336" t="s">
        <v>1969</v>
      </c>
      <c r="Q1336" t="s">
        <v>1969</v>
      </c>
      <c r="R1336">
        <v>0</v>
      </c>
      <c r="S1336">
        <v>0</v>
      </c>
      <c r="T1336">
        <v>61776</v>
      </c>
      <c r="U1336">
        <v>0.94</v>
      </c>
      <c r="V1336">
        <v>65396</v>
      </c>
      <c r="W1336">
        <v>0</v>
      </c>
      <c r="X1336">
        <v>0</v>
      </c>
      <c r="Y1336">
        <v>0</v>
      </c>
      <c r="Z1336">
        <v>0</v>
      </c>
      <c r="AA1336">
        <v>992</v>
      </c>
      <c r="AB1336">
        <v>734545</v>
      </c>
      <c r="AC1336">
        <v>15.2</v>
      </c>
      <c r="AD1336">
        <v>11.2</v>
      </c>
      <c r="AE1336">
        <v>0</v>
      </c>
      <c r="AF1336">
        <v>0</v>
      </c>
      <c r="AG1336">
        <v>0</v>
      </c>
      <c r="AH1336" s="1">
        <f t="shared" si="20"/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81019.749200000006</v>
      </c>
      <c r="AP1336">
        <v>1.2145999999999999</v>
      </c>
      <c r="AQ1336">
        <v>0</v>
      </c>
      <c r="AR1336">
        <v>0</v>
      </c>
      <c r="AS1336">
        <v>187.5899</v>
      </c>
      <c r="AT1336">
        <v>3636915.5677</v>
      </c>
      <c r="AU1336" s="1">
        <v>0</v>
      </c>
      <c r="AV1336" s="1">
        <v>0</v>
      </c>
      <c r="AW1336" s="3">
        <v>0</v>
      </c>
      <c r="AX1336" s="1">
        <v>0</v>
      </c>
      <c r="AY1336" s="1">
        <v>16.523011861481901</v>
      </c>
      <c r="AZ1336" s="1">
        <v>16.523011861481901</v>
      </c>
      <c r="BA1336" s="1">
        <v>0.68133151644929801</v>
      </c>
      <c r="BB1336" s="1">
        <f>BA1336-(((100-AH1336)/100)*14.1)</f>
        <v>-13.418668483550702</v>
      </c>
    </row>
    <row r="1337" spans="1:54" x14ac:dyDescent="0.3">
      <c r="A1337">
        <v>1</v>
      </c>
      <c r="B1337" t="s">
        <v>1164</v>
      </c>
      <c r="C1337">
        <v>2</v>
      </c>
      <c r="D1337" t="s">
        <v>256</v>
      </c>
      <c r="E1337" t="s">
        <v>3164</v>
      </c>
      <c r="F1337" t="s">
        <v>3116</v>
      </c>
      <c r="G1337" t="s">
        <v>3104</v>
      </c>
      <c r="H1337" t="s">
        <v>3088</v>
      </c>
      <c r="I1337" t="s">
        <v>1234</v>
      </c>
      <c r="J1337" t="s">
        <v>3274</v>
      </c>
      <c r="K1337" t="s">
        <v>3613</v>
      </c>
      <c r="L1337" t="s">
        <v>4087</v>
      </c>
      <c r="M1337" t="s">
        <v>3276</v>
      </c>
      <c r="N1337" t="s">
        <v>3277</v>
      </c>
      <c r="O1337" t="s">
        <v>4746</v>
      </c>
      <c r="P1337" t="s">
        <v>1233</v>
      </c>
      <c r="Q1337" t="s">
        <v>1233</v>
      </c>
      <c r="R1337">
        <v>0</v>
      </c>
      <c r="S1337">
        <v>0</v>
      </c>
      <c r="T1337">
        <v>56898</v>
      </c>
      <c r="U1337">
        <v>0.86</v>
      </c>
      <c r="V1337">
        <v>66210</v>
      </c>
      <c r="W1337">
        <v>0</v>
      </c>
      <c r="X1337">
        <v>0</v>
      </c>
      <c r="Y1337">
        <v>0</v>
      </c>
      <c r="Z1337">
        <v>0</v>
      </c>
      <c r="AA1337">
        <v>570</v>
      </c>
      <c r="AB1337">
        <v>743613</v>
      </c>
      <c r="AC1337">
        <v>8.6</v>
      </c>
      <c r="AD1337">
        <v>11.2</v>
      </c>
      <c r="AE1337">
        <v>0</v>
      </c>
      <c r="AF1337">
        <v>0</v>
      </c>
      <c r="AG1337">
        <v>0</v>
      </c>
      <c r="AH1337" s="1">
        <f t="shared" si="20"/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52666.1037</v>
      </c>
      <c r="AP1337">
        <v>0.78390000000000004</v>
      </c>
      <c r="AQ1337">
        <v>0</v>
      </c>
      <c r="AR1337">
        <v>0</v>
      </c>
      <c r="AS1337">
        <v>68.243600000000001</v>
      </c>
      <c r="AT1337">
        <v>3272850.6430000002</v>
      </c>
      <c r="AU1337" s="1">
        <v>0</v>
      </c>
      <c r="AV1337" s="1">
        <v>0</v>
      </c>
      <c r="AW1337" s="3">
        <v>0</v>
      </c>
      <c r="AX1337" s="1">
        <v>0</v>
      </c>
      <c r="AY1337" s="1">
        <v>21.893094306016899</v>
      </c>
      <c r="AZ1337" s="1">
        <v>7.4930943060168982</v>
      </c>
      <c r="BA1337" s="1">
        <v>-8.5757845254732583</v>
      </c>
      <c r="BB1337" s="1">
        <f>BA1337-(((100-AH1337)/100)*4.9)</f>
        <v>-13.475784525473259</v>
      </c>
    </row>
    <row r="1338" spans="1:54" x14ac:dyDescent="0.3">
      <c r="A1338">
        <v>1</v>
      </c>
      <c r="B1338" t="s">
        <v>480</v>
      </c>
      <c r="C1338">
        <v>4</v>
      </c>
      <c r="D1338" t="s">
        <v>256</v>
      </c>
      <c r="E1338" t="s">
        <v>3164</v>
      </c>
      <c r="F1338" t="s">
        <v>3114</v>
      </c>
      <c r="G1338" t="s">
        <v>3104</v>
      </c>
      <c r="H1338" t="s">
        <v>3090</v>
      </c>
      <c r="I1338" t="s">
        <v>482</v>
      </c>
      <c r="J1338" t="s">
        <v>3274</v>
      </c>
      <c r="K1338" t="s">
        <v>3611</v>
      </c>
      <c r="L1338" t="s">
        <v>4086</v>
      </c>
      <c r="M1338" t="s">
        <v>3276</v>
      </c>
      <c r="N1338" t="s">
        <v>3277</v>
      </c>
      <c r="O1338" t="s">
        <v>4744</v>
      </c>
      <c r="P1338" t="s">
        <v>481</v>
      </c>
      <c r="Q1338" t="s">
        <v>481</v>
      </c>
      <c r="R1338">
        <v>0</v>
      </c>
      <c r="S1338">
        <v>0</v>
      </c>
      <c r="T1338">
        <v>69595</v>
      </c>
      <c r="U1338">
        <v>1.05</v>
      </c>
      <c r="V1338">
        <v>66532</v>
      </c>
      <c r="W1338">
        <v>0</v>
      </c>
      <c r="X1338">
        <v>0</v>
      </c>
      <c r="Y1338">
        <v>0</v>
      </c>
      <c r="Z1338">
        <v>0</v>
      </c>
      <c r="AA1338">
        <v>305</v>
      </c>
      <c r="AB1338">
        <v>483365</v>
      </c>
      <c r="AC1338">
        <v>4.5999999999999996</v>
      </c>
      <c r="AD1338">
        <v>7.3</v>
      </c>
      <c r="AE1338">
        <v>0</v>
      </c>
      <c r="AF1338">
        <v>0</v>
      </c>
      <c r="AG1338">
        <v>0</v>
      </c>
      <c r="AH1338" s="1">
        <f t="shared" si="20"/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61139.2618</v>
      </c>
      <c r="AP1338">
        <v>0.92320000000000002</v>
      </c>
      <c r="AQ1338">
        <v>0</v>
      </c>
      <c r="AR1338">
        <v>0</v>
      </c>
      <c r="AS1338">
        <v>73.836500000000001</v>
      </c>
      <c r="AT1338">
        <v>2530913.4629000002</v>
      </c>
      <c r="AU1338" s="1">
        <v>0</v>
      </c>
      <c r="AV1338" s="1">
        <v>0</v>
      </c>
      <c r="AW1338" s="3">
        <v>0</v>
      </c>
      <c r="AX1338" s="1">
        <v>0</v>
      </c>
      <c r="AY1338" s="1">
        <v>8.9651180506549704</v>
      </c>
      <c r="AZ1338" s="1">
        <v>7.4651180506549704</v>
      </c>
      <c r="BA1338" s="1">
        <v>62.156900914930894</v>
      </c>
      <c r="BB1338" s="1">
        <f>BA1338-(((100-AH1338)/100)*8.5)</f>
        <v>53.656900914930894</v>
      </c>
    </row>
    <row r="1339" spans="1:54" x14ac:dyDescent="0.3">
      <c r="A1339">
        <v>1</v>
      </c>
      <c r="B1339" t="s">
        <v>257</v>
      </c>
      <c r="C1339">
        <v>2</v>
      </c>
      <c r="D1339" t="s">
        <v>316</v>
      </c>
      <c r="E1339" t="s">
        <v>3164</v>
      </c>
      <c r="F1339" t="s">
        <v>3115</v>
      </c>
      <c r="G1339" t="s">
        <v>3104</v>
      </c>
      <c r="H1339" t="s">
        <v>3090</v>
      </c>
      <c r="I1339" t="s">
        <v>1970</v>
      </c>
      <c r="J1339" t="s">
        <v>3274</v>
      </c>
      <c r="K1339" t="s">
        <v>3612</v>
      </c>
      <c r="L1339" t="s">
        <v>4080</v>
      </c>
      <c r="M1339" t="s">
        <v>3276</v>
      </c>
      <c r="N1339" t="s">
        <v>3277</v>
      </c>
      <c r="O1339" t="s">
        <v>4745</v>
      </c>
      <c r="P1339" t="s">
        <v>1969</v>
      </c>
      <c r="Q1339" t="s">
        <v>1969</v>
      </c>
      <c r="R1339">
        <v>0</v>
      </c>
      <c r="S1339">
        <v>0</v>
      </c>
      <c r="T1339">
        <v>64333</v>
      </c>
      <c r="U1339">
        <v>0.99</v>
      </c>
      <c r="V1339">
        <v>65060</v>
      </c>
      <c r="W1339">
        <v>0</v>
      </c>
      <c r="X1339">
        <v>0</v>
      </c>
      <c r="Y1339">
        <v>0</v>
      </c>
      <c r="Z1339">
        <v>0</v>
      </c>
      <c r="AA1339">
        <v>642</v>
      </c>
      <c r="AB1339">
        <v>778202</v>
      </c>
      <c r="AC1339">
        <v>9.9</v>
      </c>
      <c r="AD1339">
        <v>12</v>
      </c>
      <c r="AE1339">
        <v>0</v>
      </c>
      <c r="AF1339">
        <v>0</v>
      </c>
      <c r="AG1339">
        <v>0</v>
      </c>
      <c r="AH1339" s="1">
        <f t="shared" si="20"/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62776.289499999999</v>
      </c>
      <c r="AO1339">
        <v>62459.065300000002</v>
      </c>
      <c r="AP1339">
        <v>0.9274</v>
      </c>
      <c r="AQ1339">
        <v>0</v>
      </c>
      <c r="AR1339">
        <v>0</v>
      </c>
      <c r="AS1339">
        <v>147.05029999999999</v>
      </c>
      <c r="AT1339">
        <v>3316173.9380000001</v>
      </c>
      <c r="AU1339" s="1">
        <v>0</v>
      </c>
      <c r="AV1339" s="1">
        <v>1.8578636935545094</v>
      </c>
      <c r="AW1339" s="3">
        <v>0</v>
      </c>
      <c r="AX1339" s="1">
        <v>0.61928789785150318</v>
      </c>
      <c r="AY1339" s="1">
        <v>6.3871724896745103</v>
      </c>
      <c r="AZ1339" s="1">
        <v>6.3871724896745103</v>
      </c>
      <c r="BA1339" s="1">
        <v>-6.3171416874885296</v>
      </c>
      <c r="BB1339" s="1">
        <f>BA1339-(((100-AH1339)/100)*14.1)</f>
        <v>-20.417141687488531</v>
      </c>
    </row>
    <row r="1340" spans="1:54" x14ac:dyDescent="0.3">
      <c r="A1340">
        <v>1</v>
      </c>
      <c r="B1340" t="s">
        <v>69</v>
      </c>
      <c r="C1340">
        <v>4</v>
      </c>
      <c r="D1340" t="s">
        <v>316</v>
      </c>
      <c r="E1340" t="s">
        <v>3164</v>
      </c>
      <c r="F1340" t="s">
        <v>3116</v>
      </c>
      <c r="G1340" t="s">
        <v>3104</v>
      </c>
      <c r="H1340" t="s">
        <v>3090</v>
      </c>
      <c r="I1340" t="s">
        <v>1234</v>
      </c>
      <c r="J1340" t="s">
        <v>3274</v>
      </c>
      <c r="K1340" t="s">
        <v>3613</v>
      </c>
      <c r="L1340" t="s">
        <v>4087</v>
      </c>
      <c r="M1340" t="s">
        <v>3276</v>
      </c>
      <c r="N1340" t="s">
        <v>3277</v>
      </c>
      <c r="O1340" t="s">
        <v>4746</v>
      </c>
      <c r="P1340" t="s">
        <v>1233</v>
      </c>
      <c r="Q1340" t="s">
        <v>1233</v>
      </c>
      <c r="R1340">
        <v>0</v>
      </c>
      <c r="S1340">
        <v>0</v>
      </c>
      <c r="T1340">
        <v>70952</v>
      </c>
      <c r="U1340">
        <v>1.07</v>
      </c>
      <c r="V1340">
        <v>66216</v>
      </c>
      <c r="W1340">
        <v>0</v>
      </c>
      <c r="X1340">
        <v>0</v>
      </c>
      <c r="Y1340">
        <v>0</v>
      </c>
      <c r="Z1340">
        <v>0</v>
      </c>
      <c r="AA1340">
        <v>630</v>
      </c>
      <c r="AB1340">
        <v>891114</v>
      </c>
      <c r="AC1340">
        <v>9.5</v>
      </c>
      <c r="AD1340">
        <v>13.5</v>
      </c>
      <c r="AE1340">
        <v>0</v>
      </c>
      <c r="AF1340">
        <v>0</v>
      </c>
      <c r="AG1340">
        <v>0</v>
      </c>
      <c r="AH1340" s="1">
        <f t="shared" si="20"/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276034.95779999997</v>
      </c>
      <c r="AO1340">
        <v>60436.834000000003</v>
      </c>
      <c r="AP1340">
        <v>0.90159999999999996</v>
      </c>
      <c r="AQ1340">
        <v>0</v>
      </c>
      <c r="AR1340">
        <v>0</v>
      </c>
      <c r="AS1340">
        <v>105.7543</v>
      </c>
      <c r="AT1340">
        <v>3636532.2348000002</v>
      </c>
      <c r="AU1340" s="1">
        <v>0</v>
      </c>
      <c r="AV1340" s="1">
        <v>7.0550854263174392</v>
      </c>
      <c r="AW1340" s="3">
        <v>0</v>
      </c>
      <c r="AX1340" s="1">
        <v>2.3516951421058132</v>
      </c>
      <c r="AY1340" s="1">
        <v>17.134987068836299</v>
      </c>
      <c r="AZ1340" s="1">
        <v>3.0736311692995368</v>
      </c>
      <c r="BA1340" s="1">
        <v>13.918629550321205</v>
      </c>
      <c r="BB1340" s="1">
        <f>BA1340-(((100-AH1340)/100)*4.9)</f>
        <v>9.0186295503212044</v>
      </c>
    </row>
    <row r="1341" spans="1:54" x14ac:dyDescent="0.3">
      <c r="A1341">
        <v>1</v>
      </c>
      <c r="B1341" t="s">
        <v>1981</v>
      </c>
      <c r="C1341">
        <v>2</v>
      </c>
      <c r="D1341" t="s">
        <v>2002</v>
      </c>
      <c r="E1341" t="s">
        <v>3161</v>
      </c>
      <c r="F1341" t="s">
        <v>3115</v>
      </c>
      <c r="G1341" t="s">
        <v>3089</v>
      </c>
      <c r="H1341" t="s">
        <v>3090</v>
      </c>
      <c r="I1341" t="s">
        <v>1782</v>
      </c>
      <c r="J1341" t="s">
        <v>3274</v>
      </c>
      <c r="K1341" t="s">
        <v>3603</v>
      </c>
      <c r="L1341" t="s">
        <v>4178</v>
      </c>
      <c r="M1341" t="s">
        <v>3276</v>
      </c>
      <c r="N1341" t="s">
        <v>3277</v>
      </c>
      <c r="O1341" t="s">
        <v>4736</v>
      </c>
      <c r="P1341" t="s">
        <v>1781</v>
      </c>
      <c r="Q1341" t="s">
        <v>1781</v>
      </c>
      <c r="R1341">
        <v>13771</v>
      </c>
      <c r="S1341">
        <v>0.21</v>
      </c>
      <c r="T1341">
        <v>89116</v>
      </c>
      <c r="U1341">
        <v>1.38</v>
      </c>
      <c r="V1341">
        <v>64795</v>
      </c>
      <c r="W1341">
        <v>64</v>
      </c>
      <c r="X1341">
        <v>20214</v>
      </c>
      <c r="Y1341">
        <v>1</v>
      </c>
      <c r="Z1341">
        <v>0.3</v>
      </c>
      <c r="AA1341">
        <v>0</v>
      </c>
      <c r="AB1341">
        <v>296434</v>
      </c>
      <c r="AC1341">
        <v>0</v>
      </c>
      <c r="AD1341">
        <v>4.5999999999999996</v>
      </c>
      <c r="AE1341">
        <v>13</v>
      </c>
      <c r="AF1341">
        <v>6</v>
      </c>
      <c r="AG1341">
        <v>100</v>
      </c>
      <c r="AH1341" s="1">
        <f t="shared" si="20"/>
        <v>39.666666666666664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698882.05099999998</v>
      </c>
      <c r="AO1341">
        <v>62750.201699999998</v>
      </c>
      <c r="AP1341">
        <v>1.4093</v>
      </c>
      <c r="AQ1341">
        <v>0</v>
      </c>
      <c r="AR1341">
        <v>0</v>
      </c>
      <c r="AS1341">
        <v>83.550799999999995</v>
      </c>
      <c r="AT1341">
        <v>2938098.5180000002</v>
      </c>
      <c r="AU1341" s="1">
        <v>0</v>
      </c>
      <c r="AV1341" s="1">
        <v>19.21599628430679</v>
      </c>
      <c r="AW1341" s="3">
        <v>0</v>
      </c>
      <c r="AX1341" s="1">
        <v>6.4053320947689301</v>
      </c>
      <c r="AY1341" s="1">
        <v>48.016785969958299</v>
      </c>
      <c r="AZ1341" s="1">
        <v>48.016785969958299</v>
      </c>
      <c r="BA1341" s="1">
        <v>20.645407190954135</v>
      </c>
      <c r="BB1341" s="1">
        <f>BA1341-(((100-AH1341)/100)*14.1)</f>
        <v>12.138407190954135</v>
      </c>
    </row>
    <row r="1342" spans="1:54" x14ac:dyDescent="0.3">
      <c r="A1342">
        <v>1</v>
      </c>
      <c r="B1342" t="s">
        <v>1754</v>
      </c>
      <c r="C1342">
        <v>4</v>
      </c>
      <c r="D1342" t="s">
        <v>2002</v>
      </c>
      <c r="E1342" t="s">
        <v>3161</v>
      </c>
      <c r="F1342" t="s">
        <v>3116</v>
      </c>
      <c r="G1342" t="s">
        <v>3089</v>
      </c>
      <c r="H1342" t="s">
        <v>3090</v>
      </c>
      <c r="I1342" t="s">
        <v>160</v>
      </c>
      <c r="J1342" t="s">
        <v>3274</v>
      </c>
      <c r="K1342" t="s">
        <v>3604</v>
      </c>
      <c r="L1342" t="s">
        <v>4189</v>
      </c>
      <c r="M1342" t="s">
        <v>3276</v>
      </c>
      <c r="N1342" t="s">
        <v>3277</v>
      </c>
      <c r="O1342" t="s">
        <v>4737</v>
      </c>
      <c r="P1342" t="s">
        <v>159</v>
      </c>
      <c r="Q1342" t="s">
        <v>159</v>
      </c>
      <c r="R1342">
        <v>16448</v>
      </c>
      <c r="S1342">
        <v>0.25</v>
      </c>
      <c r="T1342">
        <v>75435</v>
      </c>
      <c r="U1342">
        <v>1.17</v>
      </c>
      <c r="V1342">
        <v>64713</v>
      </c>
      <c r="W1342">
        <v>70</v>
      </c>
      <c r="X1342">
        <v>85259</v>
      </c>
      <c r="Y1342">
        <v>1</v>
      </c>
      <c r="Z1342">
        <v>1.3</v>
      </c>
      <c r="AA1342">
        <v>557</v>
      </c>
      <c r="AB1342">
        <v>782349</v>
      </c>
      <c r="AC1342">
        <v>8.6</v>
      </c>
      <c r="AD1342">
        <v>12.1</v>
      </c>
      <c r="AE1342">
        <v>18</v>
      </c>
      <c r="AF1342">
        <v>10</v>
      </c>
      <c r="AG1342">
        <v>11</v>
      </c>
      <c r="AH1342" s="1">
        <f t="shared" si="20"/>
        <v>13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964303.53579999995</v>
      </c>
      <c r="AO1342">
        <v>67064.145799999998</v>
      </c>
      <c r="AP1342">
        <v>1.0234000000000001</v>
      </c>
      <c r="AQ1342">
        <v>0</v>
      </c>
      <c r="AR1342">
        <v>0</v>
      </c>
      <c r="AS1342">
        <v>107.0805</v>
      </c>
      <c r="AT1342">
        <v>3607546.1584999999</v>
      </c>
      <c r="AU1342" s="1">
        <v>0</v>
      </c>
      <c r="AV1342" s="1">
        <v>21.09219681920548</v>
      </c>
      <c r="AW1342" s="3">
        <v>0</v>
      </c>
      <c r="AX1342" s="1">
        <v>7.0307322730684936</v>
      </c>
      <c r="AY1342" s="1">
        <v>59.812608091714601</v>
      </c>
      <c r="AZ1342" s="1">
        <v>46.425033539036463</v>
      </c>
      <c r="BA1342" s="1">
        <v>73.525403932256182</v>
      </c>
      <c r="BB1342" s="1">
        <f>BA1342-(((100-AH1342)/100)*4.9)</f>
        <v>69.262403932256177</v>
      </c>
    </row>
    <row r="1343" spans="1:54" x14ac:dyDescent="0.3">
      <c r="A1343">
        <v>1</v>
      </c>
      <c r="B1343" t="s">
        <v>1500</v>
      </c>
      <c r="C1343">
        <v>2</v>
      </c>
      <c r="D1343" t="s">
        <v>1710</v>
      </c>
      <c r="E1343" t="s">
        <v>3161</v>
      </c>
      <c r="F1343" t="s">
        <v>3114</v>
      </c>
      <c r="G1343" t="s">
        <v>3104</v>
      </c>
      <c r="H1343" t="s">
        <v>3088</v>
      </c>
      <c r="I1343" t="s">
        <v>680</v>
      </c>
      <c r="J1343" t="s">
        <v>3274</v>
      </c>
      <c r="K1343" t="s">
        <v>3602</v>
      </c>
      <c r="L1343" t="s">
        <v>4188</v>
      </c>
      <c r="M1343" t="s">
        <v>3276</v>
      </c>
      <c r="N1343" t="s">
        <v>3277</v>
      </c>
      <c r="O1343" t="s">
        <v>4735</v>
      </c>
      <c r="P1343" t="s">
        <v>679</v>
      </c>
      <c r="Q1343" t="s">
        <v>679</v>
      </c>
      <c r="R1343">
        <v>0</v>
      </c>
      <c r="S1343">
        <v>0</v>
      </c>
      <c r="T1343">
        <v>51526</v>
      </c>
      <c r="U1343">
        <v>0.79</v>
      </c>
      <c r="V1343">
        <v>65399</v>
      </c>
      <c r="W1343">
        <v>0</v>
      </c>
      <c r="X1343">
        <v>0</v>
      </c>
      <c r="Y1343">
        <v>0</v>
      </c>
      <c r="Z1343">
        <v>0</v>
      </c>
      <c r="AA1343">
        <v>247</v>
      </c>
      <c r="AB1343">
        <v>188178</v>
      </c>
      <c r="AC1343">
        <v>3.8</v>
      </c>
      <c r="AD1343">
        <v>2.9</v>
      </c>
      <c r="AE1343">
        <v>0</v>
      </c>
      <c r="AF1343">
        <v>0</v>
      </c>
      <c r="AG1343">
        <v>0</v>
      </c>
      <c r="AH1343" s="1">
        <f t="shared" si="20"/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44103.091500000002</v>
      </c>
      <c r="AP1343">
        <v>0.64980000000000004</v>
      </c>
      <c r="AQ1343">
        <v>0</v>
      </c>
      <c r="AR1343">
        <v>0</v>
      </c>
      <c r="AS1343">
        <v>58.843499999999999</v>
      </c>
      <c r="AT1343">
        <v>2306067.2009999999</v>
      </c>
      <c r="AU1343" s="1">
        <v>0</v>
      </c>
      <c r="AV1343" s="1">
        <v>0</v>
      </c>
      <c r="AW1343" s="3">
        <v>0</v>
      </c>
      <c r="AX1343" s="1">
        <v>0</v>
      </c>
      <c r="AY1343" s="1">
        <v>0.46631235852058101</v>
      </c>
      <c r="AZ1343" s="1">
        <v>-1.0336876414794189</v>
      </c>
      <c r="BA1343" s="1">
        <v>6.5288894535496027</v>
      </c>
      <c r="BB1343" s="1">
        <f>BA1343-(((100-AH1343)/100)*8.5)</f>
        <v>-1.9711105464503973</v>
      </c>
    </row>
    <row r="1344" spans="1:54" x14ac:dyDescent="0.3">
      <c r="A1344">
        <v>1</v>
      </c>
      <c r="B1344" t="s">
        <v>2069</v>
      </c>
      <c r="C1344">
        <v>4</v>
      </c>
      <c r="D1344" t="s">
        <v>1710</v>
      </c>
      <c r="E1344" t="s">
        <v>3161</v>
      </c>
      <c r="F1344" t="s">
        <v>3115</v>
      </c>
      <c r="G1344" t="s">
        <v>3104</v>
      </c>
      <c r="H1344" t="s">
        <v>3088</v>
      </c>
      <c r="I1344" t="s">
        <v>1782</v>
      </c>
      <c r="J1344" t="s">
        <v>3274</v>
      </c>
      <c r="K1344" t="s">
        <v>3603</v>
      </c>
      <c r="L1344" t="s">
        <v>4178</v>
      </c>
      <c r="M1344" t="s">
        <v>3276</v>
      </c>
      <c r="N1344" t="s">
        <v>3277</v>
      </c>
      <c r="O1344" t="s">
        <v>4736</v>
      </c>
      <c r="P1344" t="s">
        <v>1781</v>
      </c>
      <c r="Q1344" t="s">
        <v>1781</v>
      </c>
      <c r="R1344">
        <v>0</v>
      </c>
      <c r="S1344">
        <v>0</v>
      </c>
      <c r="T1344">
        <v>58504</v>
      </c>
      <c r="U1344">
        <v>0.91</v>
      </c>
      <c r="V1344">
        <v>64431</v>
      </c>
      <c r="W1344">
        <v>0</v>
      </c>
      <c r="X1344">
        <v>0</v>
      </c>
      <c r="Y1344">
        <v>0</v>
      </c>
      <c r="Z1344">
        <v>0</v>
      </c>
      <c r="AA1344">
        <v>317</v>
      </c>
      <c r="AB1344">
        <v>560882</v>
      </c>
      <c r="AC1344">
        <v>4.9000000000000004</v>
      </c>
      <c r="AD1344">
        <v>8.6999999999999993</v>
      </c>
      <c r="AE1344">
        <v>0</v>
      </c>
      <c r="AF1344">
        <v>0</v>
      </c>
      <c r="AG1344">
        <v>0</v>
      </c>
      <c r="AH1344" s="1">
        <f t="shared" si="20"/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55059.780700000003</v>
      </c>
      <c r="AP1344">
        <v>0.82889999999999997</v>
      </c>
      <c r="AQ1344">
        <v>0</v>
      </c>
      <c r="AR1344">
        <v>0</v>
      </c>
      <c r="AS1344">
        <v>74.832800000000006</v>
      </c>
      <c r="AT1344">
        <v>2946404.1206999999</v>
      </c>
      <c r="AU1344" s="1">
        <v>0</v>
      </c>
      <c r="AV1344" s="1">
        <v>0</v>
      </c>
      <c r="AW1344" s="3">
        <v>0</v>
      </c>
      <c r="AX1344" s="1">
        <v>0</v>
      </c>
      <c r="AY1344" s="1">
        <v>11.145279726855</v>
      </c>
      <c r="AZ1344" s="1">
        <v>11.145279726855</v>
      </c>
      <c r="BA1344" s="1">
        <v>5.1586529102589278</v>
      </c>
      <c r="BB1344" s="1">
        <f>BA1344-(((100-AH1344)/100)*14.1)</f>
        <v>-8.9413470897410718</v>
      </c>
    </row>
    <row r="1345" spans="1:54" x14ac:dyDescent="0.3">
      <c r="A1345">
        <v>1</v>
      </c>
      <c r="B1345" t="s">
        <v>2999</v>
      </c>
      <c r="C1345">
        <v>2</v>
      </c>
      <c r="D1345" t="s">
        <v>252</v>
      </c>
      <c r="E1345" t="s">
        <v>3161</v>
      </c>
      <c r="F1345" t="s">
        <v>3116</v>
      </c>
      <c r="G1345" t="s">
        <v>3104</v>
      </c>
      <c r="H1345" t="s">
        <v>3088</v>
      </c>
      <c r="I1345" t="s">
        <v>160</v>
      </c>
      <c r="J1345" t="s">
        <v>3274</v>
      </c>
      <c r="K1345" t="s">
        <v>3604</v>
      </c>
      <c r="L1345" t="s">
        <v>4189</v>
      </c>
      <c r="M1345" t="s">
        <v>3276</v>
      </c>
      <c r="N1345" t="s">
        <v>3277</v>
      </c>
      <c r="O1345" t="s">
        <v>4737</v>
      </c>
      <c r="P1345" t="s">
        <v>159</v>
      </c>
      <c r="Q1345" t="s">
        <v>159</v>
      </c>
      <c r="R1345">
        <v>0</v>
      </c>
      <c r="S1345">
        <v>0</v>
      </c>
      <c r="T1345">
        <v>44453</v>
      </c>
      <c r="U1345">
        <v>0.68</v>
      </c>
      <c r="V1345">
        <v>65506</v>
      </c>
      <c r="W1345">
        <v>0</v>
      </c>
      <c r="X1345">
        <v>0</v>
      </c>
      <c r="Y1345">
        <v>0</v>
      </c>
      <c r="Z1345">
        <v>0</v>
      </c>
      <c r="AA1345">
        <v>282</v>
      </c>
      <c r="AB1345">
        <v>305880</v>
      </c>
      <c r="AC1345">
        <v>4.3</v>
      </c>
      <c r="AD1345">
        <v>4.7</v>
      </c>
      <c r="AE1345">
        <v>0</v>
      </c>
      <c r="AF1345">
        <v>0</v>
      </c>
      <c r="AG1345">
        <v>0</v>
      </c>
      <c r="AH1345" s="1">
        <f t="shared" si="20"/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43027.610999999997</v>
      </c>
      <c r="AP1345">
        <v>0.65529999999999999</v>
      </c>
      <c r="AQ1345">
        <v>0</v>
      </c>
      <c r="AR1345">
        <v>0</v>
      </c>
      <c r="AS1345">
        <v>55.440800000000003</v>
      </c>
      <c r="AT1345">
        <v>0</v>
      </c>
      <c r="AU1345" s="1">
        <v>0</v>
      </c>
      <c r="AV1345" s="1">
        <v>0</v>
      </c>
      <c r="AW1345" s="3">
        <v>0</v>
      </c>
      <c r="AX1345" s="1">
        <v>0</v>
      </c>
      <c r="AY1345" s="1">
        <v>19.636435728897499</v>
      </c>
      <c r="AZ1345" s="1">
        <v>0</v>
      </c>
      <c r="BA1345" s="1">
        <v>-4.9054899137480774</v>
      </c>
      <c r="BB1345" s="1">
        <f>BA1345-(((100-AH1345)/100)*4.9)</f>
        <v>-9.8054899137480778</v>
      </c>
    </row>
    <row r="1346" spans="1:54" x14ac:dyDescent="0.3">
      <c r="A1346">
        <v>1</v>
      </c>
      <c r="B1346" t="s">
        <v>2096</v>
      </c>
      <c r="C1346">
        <v>1</v>
      </c>
      <c r="D1346" t="s">
        <v>222</v>
      </c>
      <c r="E1346" t="s">
        <v>3165</v>
      </c>
      <c r="F1346" t="s">
        <v>3103</v>
      </c>
      <c r="G1346" t="s">
        <v>3089</v>
      </c>
      <c r="H1346" t="s">
        <v>3088</v>
      </c>
      <c r="I1346" t="s">
        <v>2098</v>
      </c>
      <c r="J1346" t="s">
        <v>3274</v>
      </c>
      <c r="K1346" t="s">
        <v>3614</v>
      </c>
      <c r="L1346" t="s">
        <v>4176</v>
      </c>
      <c r="M1346" t="s">
        <v>3276</v>
      </c>
      <c r="N1346" t="s">
        <v>3277</v>
      </c>
      <c r="O1346" t="s">
        <v>4747</v>
      </c>
      <c r="P1346" t="s">
        <v>2097</v>
      </c>
      <c r="Q1346" t="s">
        <v>2097</v>
      </c>
      <c r="R1346">
        <v>78180</v>
      </c>
      <c r="S1346">
        <v>1.18</v>
      </c>
      <c r="T1346">
        <v>55257</v>
      </c>
      <c r="U1346">
        <v>0.83</v>
      </c>
      <c r="V1346">
        <v>66504</v>
      </c>
      <c r="W1346">
        <v>283</v>
      </c>
      <c r="X1346">
        <v>133312</v>
      </c>
      <c r="Y1346">
        <v>4</v>
      </c>
      <c r="Z1346">
        <v>2</v>
      </c>
      <c r="AA1346">
        <v>265</v>
      </c>
      <c r="AB1346">
        <v>253866</v>
      </c>
      <c r="AC1346">
        <v>4</v>
      </c>
      <c r="AD1346">
        <v>3.8</v>
      </c>
      <c r="AE1346">
        <v>59</v>
      </c>
      <c r="AF1346">
        <v>34</v>
      </c>
      <c r="AG1346">
        <v>52</v>
      </c>
      <c r="AH1346" s="1">
        <f t="shared" ref="AH1346:AH1409" si="21">AVERAGE(AE1346,AG1346,AF1346)</f>
        <v>48.333333333333336</v>
      </c>
      <c r="AI1346">
        <v>83942.886299999998</v>
      </c>
      <c r="AJ1346">
        <v>1.2398</v>
      </c>
      <c r="AK1346">
        <v>0</v>
      </c>
      <c r="AL1346">
        <v>0</v>
      </c>
      <c r="AM1346">
        <v>87.239699999999999</v>
      </c>
      <c r="AN1346">
        <v>1754119.79</v>
      </c>
      <c r="AO1346">
        <v>56218.945399999997</v>
      </c>
      <c r="AP1346">
        <v>0.83030000000000004</v>
      </c>
      <c r="AQ1346">
        <v>0</v>
      </c>
      <c r="AR1346">
        <v>0</v>
      </c>
      <c r="AS1346">
        <v>77.611400000000003</v>
      </c>
      <c r="AT1346">
        <v>2272673.8539999998</v>
      </c>
      <c r="AU1346" s="1">
        <v>59.889975239243398</v>
      </c>
      <c r="AV1346" s="1">
        <v>43.561203902605541</v>
      </c>
      <c r="AW1346" s="3">
        <v>52.920302018002907</v>
      </c>
      <c r="AX1346" s="1">
        <v>52.123827053283946</v>
      </c>
      <c r="AY1346" s="1">
        <v>96.263381379761796</v>
      </c>
      <c r="AZ1346" s="1">
        <v>95.162229401987332</v>
      </c>
      <c r="BA1346" s="1">
        <v>81.887318547528849</v>
      </c>
      <c r="BB1346" s="1">
        <f>BA1346-(((100-AH1346)/100)*16.7)</f>
        <v>73.258985214195519</v>
      </c>
    </row>
    <row r="1347" spans="1:54" x14ac:dyDescent="0.3">
      <c r="A1347">
        <v>1</v>
      </c>
      <c r="B1347" t="s">
        <v>2886</v>
      </c>
      <c r="C1347">
        <v>3</v>
      </c>
      <c r="D1347" t="s">
        <v>443</v>
      </c>
      <c r="E1347" t="s">
        <v>3165</v>
      </c>
      <c r="F1347" t="s">
        <v>3103</v>
      </c>
      <c r="G1347" t="s">
        <v>3104</v>
      </c>
      <c r="H1347" t="s">
        <v>3090</v>
      </c>
      <c r="I1347" t="s">
        <v>2098</v>
      </c>
      <c r="J1347" t="s">
        <v>3274</v>
      </c>
      <c r="K1347" t="s">
        <v>3614</v>
      </c>
      <c r="L1347" t="s">
        <v>4176</v>
      </c>
      <c r="M1347" t="s">
        <v>3276</v>
      </c>
      <c r="N1347" t="s">
        <v>3277</v>
      </c>
      <c r="O1347" t="s">
        <v>4747</v>
      </c>
      <c r="P1347" t="s">
        <v>2097</v>
      </c>
      <c r="Q1347" t="s">
        <v>2097</v>
      </c>
      <c r="R1347">
        <v>0</v>
      </c>
      <c r="S1347">
        <v>0</v>
      </c>
      <c r="T1347">
        <v>69826</v>
      </c>
      <c r="U1347">
        <v>1.08</v>
      </c>
      <c r="V1347">
        <v>64718</v>
      </c>
      <c r="W1347">
        <v>0</v>
      </c>
      <c r="X1347">
        <v>0</v>
      </c>
      <c r="Y1347">
        <v>0</v>
      </c>
      <c r="Z1347">
        <v>0</v>
      </c>
      <c r="AA1347">
        <v>458</v>
      </c>
      <c r="AB1347">
        <v>427176</v>
      </c>
      <c r="AC1347">
        <v>7.1</v>
      </c>
      <c r="AD1347">
        <v>6.6</v>
      </c>
      <c r="AE1347">
        <v>0</v>
      </c>
      <c r="AF1347">
        <v>0</v>
      </c>
      <c r="AG1347">
        <v>0</v>
      </c>
      <c r="AH1347" s="1">
        <f t="shared" si="21"/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65676.8655</v>
      </c>
      <c r="AP1347">
        <v>0.97789999999999999</v>
      </c>
      <c r="AQ1347">
        <v>0</v>
      </c>
      <c r="AR1347">
        <v>0</v>
      </c>
      <c r="AS1347">
        <v>74.752700000000004</v>
      </c>
      <c r="AT1347">
        <v>2521777.9276000001</v>
      </c>
      <c r="AU1347" s="1">
        <v>0</v>
      </c>
      <c r="AV1347" s="1">
        <v>0</v>
      </c>
      <c r="AW1347" s="3">
        <v>0</v>
      </c>
      <c r="AX1347" s="1">
        <v>0</v>
      </c>
      <c r="AY1347" s="1">
        <v>23.507178915414102</v>
      </c>
      <c r="AZ1347" s="1">
        <v>21.207178915414101</v>
      </c>
      <c r="BA1347" s="1">
        <v>-11.962928067350898</v>
      </c>
      <c r="BB1347" s="1">
        <f>BA1347-(((100-AH1347)/100)*16.7)</f>
        <v>-28.662928067350897</v>
      </c>
    </row>
    <row r="1348" spans="1:54" x14ac:dyDescent="0.3">
      <c r="A1348">
        <v>1</v>
      </c>
      <c r="B1348" t="s">
        <v>2821</v>
      </c>
      <c r="C1348">
        <v>1</v>
      </c>
      <c r="D1348" t="s">
        <v>977</v>
      </c>
      <c r="E1348" t="s">
        <v>3165</v>
      </c>
      <c r="F1348" t="s">
        <v>3105</v>
      </c>
      <c r="G1348" t="s">
        <v>3104</v>
      </c>
      <c r="H1348" t="s">
        <v>3090</v>
      </c>
      <c r="I1348" t="s">
        <v>2977</v>
      </c>
      <c r="J1348" t="s">
        <v>3274</v>
      </c>
      <c r="K1348" t="s">
        <v>3615</v>
      </c>
      <c r="L1348" t="s">
        <v>4177</v>
      </c>
      <c r="M1348" t="s">
        <v>3276</v>
      </c>
      <c r="N1348" t="s">
        <v>3277</v>
      </c>
      <c r="O1348" t="s">
        <v>4748</v>
      </c>
      <c r="P1348" t="s">
        <v>2976</v>
      </c>
      <c r="Q1348" t="s">
        <v>2976</v>
      </c>
      <c r="R1348">
        <v>0</v>
      </c>
      <c r="S1348">
        <v>0</v>
      </c>
      <c r="T1348">
        <v>88178</v>
      </c>
      <c r="U1348">
        <v>1.31</v>
      </c>
      <c r="V1348">
        <v>67272</v>
      </c>
      <c r="W1348">
        <v>0</v>
      </c>
      <c r="X1348">
        <v>0</v>
      </c>
      <c r="Y1348">
        <v>0</v>
      </c>
      <c r="Z1348">
        <v>0</v>
      </c>
      <c r="AA1348">
        <v>631</v>
      </c>
      <c r="AB1348">
        <v>560798</v>
      </c>
      <c r="AC1348">
        <v>9.4</v>
      </c>
      <c r="AD1348">
        <v>8.3000000000000007</v>
      </c>
      <c r="AE1348">
        <v>0</v>
      </c>
      <c r="AF1348">
        <v>0</v>
      </c>
      <c r="AG1348">
        <v>0</v>
      </c>
      <c r="AH1348" s="1">
        <f t="shared" si="21"/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79575.658599999995</v>
      </c>
      <c r="AP1348">
        <v>1.1521999999999999</v>
      </c>
      <c r="AQ1348">
        <v>0</v>
      </c>
      <c r="AR1348">
        <v>0</v>
      </c>
      <c r="AS1348">
        <v>143.0975</v>
      </c>
      <c r="AT1348">
        <v>3185965.807</v>
      </c>
      <c r="AU1348" s="1">
        <v>0</v>
      </c>
      <c r="AV1348" s="1">
        <v>0</v>
      </c>
      <c r="AW1348" s="3">
        <v>0</v>
      </c>
      <c r="AX1348" s="1">
        <v>0</v>
      </c>
      <c r="AY1348" s="1">
        <v>24.004408771389599</v>
      </c>
      <c r="AZ1348" s="1">
        <v>19.004408771389599</v>
      </c>
      <c r="BA1348" s="1">
        <v>-8.7263916677309155</v>
      </c>
      <c r="BB1348" s="1">
        <f>BA1348-(((100-AH1348)/100)*19.7)</f>
        <v>-28.426391667730915</v>
      </c>
    </row>
    <row r="1349" spans="1:54" x14ac:dyDescent="0.3">
      <c r="A1349">
        <v>1</v>
      </c>
      <c r="B1349" t="s">
        <v>1092</v>
      </c>
      <c r="C1349">
        <v>3</v>
      </c>
      <c r="D1349" t="s">
        <v>977</v>
      </c>
      <c r="E1349" t="s">
        <v>3165</v>
      </c>
      <c r="F1349" t="s">
        <v>3106</v>
      </c>
      <c r="G1349" t="s">
        <v>3104</v>
      </c>
      <c r="H1349" t="s">
        <v>3090</v>
      </c>
      <c r="I1349" t="s">
        <v>151</v>
      </c>
      <c r="J1349" t="s">
        <v>3274</v>
      </c>
      <c r="K1349" t="s">
        <v>3616</v>
      </c>
      <c r="L1349" t="s">
        <v>4178</v>
      </c>
      <c r="M1349" t="s">
        <v>3276</v>
      </c>
      <c r="N1349" t="s">
        <v>3277</v>
      </c>
      <c r="O1349" t="s">
        <v>4749</v>
      </c>
      <c r="P1349" t="s">
        <v>150</v>
      </c>
      <c r="Q1349" t="s">
        <v>150</v>
      </c>
      <c r="R1349">
        <v>0</v>
      </c>
      <c r="S1349">
        <v>0</v>
      </c>
      <c r="T1349">
        <v>70146</v>
      </c>
      <c r="U1349">
        <v>1.06</v>
      </c>
      <c r="V1349">
        <v>65885</v>
      </c>
      <c r="W1349">
        <v>0</v>
      </c>
      <c r="X1349">
        <v>0</v>
      </c>
      <c r="Y1349">
        <v>0</v>
      </c>
      <c r="Z1349">
        <v>0</v>
      </c>
      <c r="AA1349">
        <v>542</v>
      </c>
      <c r="AB1349">
        <v>570233</v>
      </c>
      <c r="AC1349">
        <v>8.1999999999999993</v>
      </c>
      <c r="AD1349">
        <v>8.6999999999999993</v>
      </c>
      <c r="AE1349">
        <v>0</v>
      </c>
      <c r="AF1349">
        <v>0</v>
      </c>
      <c r="AG1349">
        <v>0</v>
      </c>
      <c r="AH1349" s="1">
        <f t="shared" si="21"/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 s="1">
        <v>0</v>
      </c>
      <c r="AV1349" s="1">
        <v>0</v>
      </c>
      <c r="AW1349" s="3">
        <v>0</v>
      </c>
      <c r="AX1349" s="1">
        <v>0</v>
      </c>
      <c r="AY1349" s="1">
        <v>35.448345148917099</v>
      </c>
      <c r="AZ1349" s="1">
        <v>0</v>
      </c>
      <c r="BA1349" s="1">
        <v>20.360047599807807</v>
      </c>
      <c r="BB1349" s="1">
        <f>BA1349-(((100-AH1349)/100)*17.6)</f>
        <v>2.7600475998078053</v>
      </c>
    </row>
    <row r="1350" spans="1:54" x14ac:dyDescent="0.3">
      <c r="A1350">
        <v>1</v>
      </c>
      <c r="B1350" t="s">
        <v>2286</v>
      </c>
      <c r="C1350">
        <v>1</v>
      </c>
      <c r="D1350" t="s">
        <v>2705</v>
      </c>
      <c r="E1350" t="s">
        <v>3166</v>
      </c>
      <c r="F1350" t="s">
        <v>3103</v>
      </c>
      <c r="G1350" t="s">
        <v>3089</v>
      </c>
      <c r="H1350" t="s">
        <v>3088</v>
      </c>
      <c r="I1350" t="s">
        <v>2288</v>
      </c>
      <c r="J1350" t="s">
        <v>3274</v>
      </c>
      <c r="K1350" t="s">
        <v>3617</v>
      </c>
      <c r="L1350" t="s">
        <v>4201</v>
      </c>
      <c r="M1350" t="s">
        <v>3276</v>
      </c>
      <c r="N1350" t="s">
        <v>3277</v>
      </c>
      <c r="O1350" t="s">
        <v>4750</v>
      </c>
      <c r="P1350" t="s">
        <v>2287</v>
      </c>
      <c r="Q1350" t="s">
        <v>2287</v>
      </c>
      <c r="R1350">
        <v>196144</v>
      </c>
      <c r="S1350">
        <v>2.9</v>
      </c>
      <c r="T1350">
        <v>0</v>
      </c>
      <c r="U1350">
        <v>0</v>
      </c>
      <c r="V1350">
        <v>67743</v>
      </c>
      <c r="W1350">
        <v>862</v>
      </c>
      <c r="X1350">
        <v>285983</v>
      </c>
      <c r="Y1350">
        <v>13</v>
      </c>
      <c r="Z1350">
        <v>4.2</v>
      </c>
      <c r="AA1350">
        <v>0</v>
      </c>
      <c r="AB1350">
        <v>0</v>
      </c>
      <c r="AC1350">
        <v>0</v>
      </c>
      <c r="AD1350">
        <v>0</v>
      </c>
      <c r="AE1350">
        <v>100</v>
      </c>
      <c r="AF1350">
        <v>100</v>
      </c>
      <c r="AG1350">
        <v>100</v>
      </c>
      <c r="AH1350" s="1">
        <f t="shared" si="21"/>
        <v>100</v>
      </c>
      <c r="AI1350">
        <v>192908.04810000001</v>
      </c>
      <c r="AJ1350">
        <v>2.8462999999999998</v>
      </c>
      <c r="AK1350">
        <v>0</v>
      </c>
      <c r="AL1350">
        <v>0</v>
      </c>
      <c r="AM1350">
        <v>243.0736</v>
      </c>
      <c r="AN1350">
        <v>2198939.608</v>
      </c>
      <c r="AO1350">
        <v>0</v>
      </c>
      <c r="AP1350">
        <v>0</v>
      </c>
      <c r="AQ1350">
        <v>0</v>
      </c>
      <c r="AR1350">
        <v>0</v>
      </c>
      <c r="AS1350">
        <v>11.257300000000001</v>
      </c>
      <c r="AT1350">
        <v>306452.47499999998</v>
      </c>
      <c r="AU1350" s="1">
        <v>100</v>
      </c>
      <c r="AV1350" s="1">
        <v>87.768282773806462</v>
      </c>
      <c r="AW1350" s="3">
        <v>95.573758438317952</v>
      </c>
      <c r="AX1350" s="1">
        <v>94.447347070708133</v>
      </c>
      <c r="AY1350" s="1">
        <v>102.00829863880099</v>
      </c>
      <c r="AZ1350" s="1">
        <v>101.88058762142728</v>
      </c>
      <c r="BA1350" s="1">
        <v>89.79460218807202</v>
      </c>
      <c r="BB1350" s="1">
        <f>BA1350-(((100-AH1350)/100)*16.7)</f>
        <v>89.79460218807202</v>
      </c>
    </row>
    <row r="1351" spans="1:54" x14ac:dyDescent="0.3">
      <c r="A1351">
        <v>1</v>
      </c>
      <c r="B1351" t="s">
        <v>2755</v>
      </c>
      <c r="C1351">
        <v>3</v>
      </c>
      <c r="D1351" t="s">
        <v>2705</v>
      </c>
      <c r="E1351" t="s">
        <v>3166</v>
      </c>
      <c r="F1351" t="s">
        <v>3105</v>
      </c>
      <c r="G1351" t="s">
        <v>3089</v>
      </c>
      <c r="H1351" t="s">
        <v>3088</v>
      </c>
      <c r="I1351" t="s">
        <v>2291</v>
      </c>
      <c r="J1351" t="s">
        <v>3274</v>
      </c>
      <c r="K1351" t="s">
        <v>3618</v>
      </c>
      <c r="L1351" t="s">
        <v>4202</v>
      </c>
      <c r="M1351" t="s">
        <v>3276</v>
      </c>
      <c r="N1351" t="s">
        <v>3277</v>
      </c>
      <c r="O1351" t="s">
        <v>4751</v>
      </c>
      <c r="P1351" t="s">
        <v>2290</v>
      </c>
      <c r="Q1351" t="s">
        <v>2290</v>
      </c>
      <c r="R1351">
        <v>207391</v>
      </c>
      <c r="S1351">
        <v>3.19</v>
      </c>
      <c r="T1351">
        <v>0</v>
      </c>
      <c r="U1351">
        <v>0</v>
      </c>
      <c r="V1351">
        <v>64972</v>
      </c>
      <c r="W1351">
        <v>1068</v>
      </c>
      <c r="X1351">
        <v>389670</v>
      </c>
      <c r="Y1351">
        <v>16</v>
      </c>
      <c r="Z1351">
        <v>6</v>
      </c>
      <c r="AA1351">
        <v>0</v>
      </c>
      <c r="AB1351">
        <v>79461</v>
      </c>
      <c r="AC1351">
        <v>0</v>
      </c>
      <c r="AD1351">
        <v>1.2</v>
      </c>
      <c r="AE1351">
        <v>100</v>
      </c>
      <c r="AF1351">
        <v>83</v>
      </c>
      <c r="AG1351">
        <v>100</v>
      </c>
      <c r="AH1351" s="1">
        <f t="shared" si="21"/>
        <v>94.333333333333329</v>
      </c>
      <c r="AI1351">
        <v>195422.14449999999</v>
      </c>
      <c r="AJ1351">
        <v>2.9098999999999999</v>
      </c>
      <c r="AK1351">
        <v>0</v>
      </c>
      <c r="AL1351">
        <v>0</v>
      </c>
      <c r="AM1351">
        <v>253.11969999999999</v>
      </c>
      <c r="AN1351">
        <v>2459826.2008000002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550812.64820000005</v>
      </c>
      <c r="AU1351" s="1">
        <v>100</v>
      </c>
      <c r="AV1351" s="1">
        <v>81.704459557380801</v>
      </c>
      <c r="AW1351" s="3">
        <v>100</v>
      </c>
      <c r="AX1351" s="1">
        <v>93.901486519126934</v>
      </c>
      <c r="AY1351" s="1">
        <v>97.609726835941501</v>
      </c>
      <c r="AZ1351" s="1">
        <v>97.304801161897842</v>
      </c>
      <c r="BA1351" s="1">
        <v>-6.5751658009644443</v>
      </c>
      <c r="BB1351" s="1">
        <f>BA1351-(((100-AH1351)/100)*19.7)</f>
        <v>-7.6914991342977785</v>
      </c>
    </row>
    <row r="1352" spans="1:54" x14ac:dyDescent="0.3">
      <c r="A1352">
        <v>1</v>
      </c>
      <c r="B1352" t="s">
        <v>2308</v>
      </c>
      <c r="C1352">
        <v>1</v>
      </c>
      <c r="D1352" t="s">
        <v>1965</v>
      </c>
      <c r="E1352" t="s">
        <v>3166</v>
      </c>
      <c r="F1352" t="s">
        <v>3106</v>
      </c>
      <c r="G1352" t="s">
        <v>3089</v>
      </c>
      <c r="H1352" t="s">
        <v>3088</v>
      </c>
      <c r="I1352" t="s">
        <v>1268</v>
      </c>
      <c r="J1352" t="s">
        <v>3274</v>
      </c>
      <c r="K1352" t="s">
        <v>3619</v>
      </c>
      <c r="L1352" t="s">
        <v>4203</v>
      </c>
      <c r="M1352" t="s">
        <v>3276</v>
      </c>
      <c r="N1352" t="s">
        <v>3277</v>
      </c>
      <c r="O1352" t="s">
        <v>4752</v>
      </c>
      <c r="P1352" t="s">
        <v>1267</v>
      </c>
      <c r="Q1352" t="s">
        <v>1267</v>
      </c>
      <c r="R1352">
        <v>187794</v>
      </c>
      <c r="S1352">
        <v>2.82</v>
      </c>
      <c r="T1352">
        <v>0</v>
      </c>
      <c r="U1352">
        <v>0</v>
      </c>
      <c r="V1352">
        <v>66537</v>
      </c>
      <c r="W1352">
        <v>1080</v>
      </c>
      <c r="X1352">
        <v>371506</v>
      </c>
      <c r="Y1352">
        <v>16</v>
      </c>
      <c r="Z1352">
        <v>5.6</v>
      </c>
      <c r="AA1352">
        <v>0</v>
      </c>
      <c r="AB1352">
        <v>72012</v>
      </c>
      <c r="AC1352">
        <v>0</v>
      </c>
      <c r="AD1352">
        <v>1.1000000000000001</v>
      </c>
      <c r="AE1352">
        <v>100</v>
      </c>
      <c r="AF1352">
        <v>84</v>
      </c>
      <c r="AG1352">
        <v>100</v>
      </c>
      <c r="AH1352" s="1">
        <f t="shared" si="21"/>
        <v>94.666666666666671</v>
      </c>
      <c r="AI1352">
        <v>172900.85279999999</v>
      </c>
      <c r="AJ1352">
        <v>2.5501999999999998</v>
      </c>
      <c r="AK1352">
        <v>0</v>
      </c>
      <c r="AL1352">
        <v>0</v>
      </c>
      <c r="AM1352">
        <v>233.8091</v>
      </c>
      <c r="AN1352">
        <v>2930594.915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582387.43689999997</v>
      </c>
      <c r="AU1352" s="1">
        <v>100</v>
      </c>
      <c r="AV1352" s="1">
        <v>83.42185133423699</v>
      </c>
      <c r="AW1352" s="3">
        <v>100</v>
      </c>
      <c r="AX1352" s="1">
        <v>94.473950444745654</v>
      </c>
      <c r="AY1352" s="1">
        <v>97.250191401620796</v>
      </c>
      <c r="AZ1352" s="1">
        <v>96.493122612550948</v>
      </c>
      <c r="BA1352" s="1">
        <v>85.936883629191328</v>
      </c>
      <c r="BB1352" s="1">
        <f>BA1352-(((100-AH1352)/100)*17.6)</f>
        <v>84.998216962524666</v>
      </c>
    </row>
    <row r="1353" spans="1:54" x14ac:dyDescent="0.3">
      <c r="A1353">
        <v>1</v>
      </c>
      <c r="B1353" t="s">
        <v>2661</v>
      </c>
      <c r="C1353">
        <v>3</v>
      </c>
      <c r="D1353" t="s">
        <v>1965</v>
      </c>
      <c r="E1353" t="s">
        <v>3166</v>
      </c>
      <c r="F1353" t="s">
        <v>3103</v>
      </c>
      <c r="G1353" t="s">
        <v>3089</v>
      </c>
      <c r="H1353" t="s">
        <v>3090</v>
      </c>
      <c r="I1353" t="s">
        <v>2288</v>
      </c>
      <c r="J1353" t="s">
        <v>3274</v>
      </c>
      <c r="K1353" t="s">
        <v>3617</v>
      </c>
      <c r="L1353" t="s">
        <v>4201</v>
      </c>
      <c r="M1353" t="s">
        <v>3276</v>
      </c>
      <c r="N1353" t="s">
        <v>3277</v>
      </c>
      <c r="O1353" t="s">
        <v>4750</v>
      </c>
      <c r="P1353" t="s">
        <v>2287</v>
      </c>
      <c r="Q1353" t="s">
        <v>2287</v>
      </c>
      <c r="R1353">
        <v>24943</v>
      </c>
      <c r="S1353">
        <v>0.38</v>
      </c>
      <c r="T1353">
        <v>56136</v>
      </c>
      <c r="U1353">
        <v>0.86</v>
      </c>
      <c r="V1353">
        <v>65014</v>
      </c>
      <c r="W1353">
        <v>47</v>
      </c>
      <c r="X1353">
        <v>66429</v>
      </c>
      <c r="Y1353">
        <v>1</v>
      </c>
      <c r="Z1353">
        <v>1</v>
      </c>
      <c r="AA1353">
        <v>277</v>
      </c>
      <c r="AB1353">
        <v>396347</v>
      </c>
      <c r="AC1353">
        <v>4.3</v>
      </c>
      <c r="AD1353">
        <v>6.1</v>
      </c>
      <c r="AE1353">
        <v>31</v>
      </c>
      <c r="AF1353">
        <v>14</v>
      </c>
      <c r="AG1353">
        <v>15</v>
      </c>
      <c r="AH1353" s="1">
        <f t="shared" si="21"/>
        <v>20</v>
      </c>
      <c r="AI1353">
        <v>24578.264899999998</v>
      </c>
      <c r="AJ1353">
        <v>0.36259999999999998</v>
      </c>
      <c r="AK1353">
        <v>0</v>
      </c>
      <c r="AL1353">
        <v>0</v>
      </c>
      <c r="AM1353">
        <v>0</v>
      </c>
      <c r="AN1353">
        <v>736405.71849999996</v>
      </c>
      <c r="AO1353">
        <v>54042.402399999999</v>
      </c>
      <c r="AP1353">
        <v>0.7974</v>
      </c>
      <c r="AQ1353">
        <v>0</v>
      </c>
      <c r="AR1353">
        <v>0</v>
      </c>
      <c r="AS1353">
        <v>68.569800000000001</v>
      </c>
      <c r="AT1353">
        <v>2261363.4720999999</v>
      </c>
      <c r="AU1353" s="1">
        <v>31.26183705133726</v>
      </c>
      <c r="AV1353" s="1">
        <v>24.565123986500417</v>
      </c>
      <c r="AW1353" s="3">
        <v>0</v>
      </c>
      <c r="AX1353" s="1">
        <v>18.608987012612559</v>
      </c>
      <c r="AY1353" s="1">
        <v>83.817335600191498</v>
      </c>
      <c r="AZ1353" s="1">
        <v>81.945342301481588</v>
      </c>
      <c r="BA1353" s="1">
        <v>-12.936858460328937</v>
      </c>
      <c r="BB1353" s="1">
        <f>BA1353-(((100-AH1353)/100)*16.7)</f>
        <v>-26.296858460328934</v>
      </c>
    </row>
    <row r="1354" spans="1:54" x14ac:dyDescent="0.3">
      <c r="A1354">
        <v>1</v>
      </c>
      <c r="B1354" t="s">
        <v>2289</v>
      </c>
      <c r="C1354">
        <v>1</v>
      </c>
      <c r="D1354" t="s">
        <v>2423</v>
      </c>
      <c r="E1354" t="s">
        <v>3166</v>
      </c>
      <c r="F1354" t="s">
        <v>3105</v>
      </c>
      <c r="G1354" t="s">
        <v>3089</v>
      </c>
      <c r="H1354" t="s">
        <v>3090</v>
      </c>
      <c r="I1354" t="s">
        <v>2291</v>
      </c>
      <c r="J1354" t="s">
        <v>3274</v>
      </c>
      <c r="K1354" t="s">
        <v>3618</v>
      </c>
      <c r="L1354" t="s">
        <v>4202</v>
      </c>
      <c r="M1354" t="s">
        <v>3276</v>
      </c>
      <c r="N1354" t="s">
        <v>3277</v>
      </c>
      <c r="O1354" t="s">
        <v>4751</v>
      </c>
      <c r="P1354" t="s">
        <v>2290</v>
      </c>
      <c r="Q1354" t="s">
        <v>2290</v>
      </c>
      <c r="R1354">
        <v>27875</v>
      </c>
      <c r="S1354">
        <v>0.41</v>
      </c>
      <c r="T1354">
        <v>70686</v>
      </c>
      <c r="U1354">
        <v>1.05</v>
      </c>
      <c r="V1354">
        <v>67276</v>
      </c>
      <c r="W1354">
        <v>43</v>
      </c>
      <c r="X1354">
        <v>118229</v>
      </c>
      <c r="Y1354">
        <v>1</v>
      </c>
      <c r="Z1354">
        <v>1.8</v>
      </c>
      <c r="AA1354">
        <v>372</v>
      </c>
      <c r="AB1354">
        <v>505262</v>
      </c>
      <c r="AC1354">
        <v>5.5</v>
      </c>
      <c r="AD1354">
        <v>7.5</v>
      </c>
      <c r="AE1354">
        <v>28</v>
      </c>
      <c r="AF1354">
        <v>19</v>
      </c>
      <c r="AG1354">
        <v>10</v>
      </c>
      <c r="AH1354" s="1">
        <f t="shared" si="21"/>
        <v>19</v>
      </c>
      <c r="AI1354">
        <v>28050.0268</v>
      </c>
      <c r="AJ1354">
        <v>0.40970000000000001</v>
      </c>
      <c r="AK1354">
        <v>0</v>
      </c>
      <c r="AL1354">
        <v>0</v>
      </c>
      <c r="AM1354">
        <v>22.588100000000001</v>
      </c>
      <c r="AN1354">
        <v>1024978.644</v>
      </c>
      <c r="AO1354">
        <v>66973.339099999997</v>
      </c>
      <c r="AP1354">
        <v>0.97809999999999997</v>
      </c>
      <c r="AQ1354">
        <v>0</v>
      </c>
      <c r="AR1354">
        <v>0</v>
      </c>
      <c r="AS1354">
        <v>108.19370000000001</v>
      </c>
      <c r="AT1354">
        <v>2992237.0240000002</v>
      </c>
      <c r="AU1354" s="1">
        <v>29.519083579420961</v>
      </c>
      <c r="AV1354" s="1">
        <v>25.514653150556217</v>
      </c>
      <c r="AW1354" s="3">
        <v>17.271592836312085</v>
      </c>
      <c r="AX1354" s="1">
        <v>24.101776522096419</v>
      </c>
      <c r="AY1354" s="1">
        <v>69.856651182418901</v>
      </c>
      <c r="AZ1354" s="1">
        <v>66.061740008523728</v>
      </c>
      <c r="BA1354" s="1">
        <v>25.085883955557449</v>
      </c>
      <c r="BB1354" s="1">
        <f>BA1354-(((100-AH1354)/100)*19.7)</f>
        <v>9.1288839555574484</v>
      </c>
    </row>
    <row r="1355" spans="1:54" x14ac:dyDescent="0.3">
      <c r="A1355">
        <v>1</v>
      </c>
      <c r="B1355" t="s">
        <v>1792</v>
      </c>
      <c r="C1355">
        <v>3</v>
      </c>
      <c r="D1355" t="s">
        <v>2423</v>
      </c>
      <c r="E1355" t="s">
        <v>3166</v>
      </c>
      <c r="F1355" t="s">
        <v>3106</v>
      </c>
      <c r="G1355" t="s">
        <v>3089</v>
      </c>
      <c r="H1355" t="s">
        <v>3090</v>
      </c>
      <c r="I1355" t="s">
        <v>1268</v>
      </c>
      <c r="J1355" t="s">
        <v>3274</v>
      </c>
      <c r="K1355" t="s">
        <v>3619</v>
      </c>
      <c r="L1355" t="s">
        <v>4203</v>
      </c>
      <c r="M1355" t="s">
        <v>3276</v>
      </c>
      <c r="N1355" t="s">
        <v>3277</v>
      </c>
      <c r="O1355" t="s">
        <v>4752</v>
      </c>
      <c r="P1355" t="s">
        <v>1267</v>
      </c>
      <c r="Q1355" t="s">
        <v>1267</v>
      </c>
      <c r="R1355">
        <v>20160</v>
      </c>
      <c r="S1355">
        <v>0.31</v>
      </c>
      <c r="T1355">
        <v>56913</v>
      </c>
      <c r="U1355">
        <v>0.87</v>
      </c>
      <c r="V1355">
        <v>65055</v>
      </c>
      <c r="W1355">
        <v>0</v>
      </c>
      <c r="X1355">
        <v>76281</v>
      </c>
      <c r="Y1355">
        <v>0</v>
      </c>
      <c r="Z1355">
        <v>1.2</v>
      </c>
      <c r="AA1355">
        <v>338</v>
      </c>
      <c r="AB1355">
        <v>516161</v>
      </c>
      <c r="AC1355">
        <v>5.2</v>
      </c>
      <c r="AD1355">
        <v>7.9</v>
      </c>
      <c r="AE1355">
        <v>26</v>
      </c>
      <c r="AF1355">
        <v>13</v>
      </c>
      <c r="AG1355">
        <v>0</v>
      </c>
      <c r="AH1355" s="1">
        <f t="shared" si="21"/>
        <v>13</v>
      </c>
      <c r="AI1355">
        <v>22015.053199999998</v>
      </c>
      <c r="AJ1355">
        <v>0.33079999999999998</v>
      </c>
      <c r="AK1355">
        <v>0</v>
      </c>
      <c r="AL1355">
        <v>0</v>
      </c>
      <c r="AM1355">
        <v>0</v>
      </c>
      <c r="AN1355">
        <v>710849.21959999995</v>
      </c>
      <c r="AO1355">
        <v>58588.1535</v>
      </c>
      <c r="AP1355">
        <v>0.88039999999999996</v>
      </c>
      <c r="AQ1355">
        <v>0</v>
      </c>
      <c r="AR1355">
        <v>0</v>
      </c>
      <c r="AS1355">
        <v>81.744600000000005</v>
      </c>
      <c r="AT1355">
        <v>2987285.1061</v>
      </c>
      <c r="AU1355" s="1">
        <v>27.312875134036073</v>
      </c>
      <c r="AV1355" s="1">
        <v>19.221833416379411</v>
      </c>
      <c r="AW1355" s="3">
        <v>0</v>
      </c>
      <c r="AX1355" s="1">
        <v>15.511569516805162</v>
      </c>
      <c r="AY1355" s="1">
        <v>78.087717721335807</v>
      </c>
      <c r="AZ1355" s="1">
        <v>66.512802745138117</v>
      </c>
      <c r="BA1355" s="1">
        <v>92.471745520530533</v>
      </c>
      <c r="BB1355" s="1">
        <f>BA1355-(((100-AH1355)/100)*17.6)</f>
        <v>77.159745520530535</v>
      </c>
    </row>
    <row r="1356" spans="1:54" x14ac:dyDescent="0.3">
      <c r="A1356">
        <v>1</v>
      </c>
      <c r="B1356" t="s">
        <v>2434</v>
      </c>
      <c r="C1356">
        <v>1</v>
      </c>
      <c r="D1356" t="s">
        <v>1322</v>
      </c>
      <c r="E1356" t="s">
        <v>3166</v>
      </c>
      <c r="F1356" t="s">
        <v>3103</v>
      </c>
      <c r="G1356" t="s">
        <v>3104</v>
      </c>
      <c r="H1356" t="s">
        <v>3088</v>
      </c>
      <c r="I1356" t="s">
        <v>2288</v>
      </c>
      <c r="J1356" t="s">
        <v>3274</v>
      </c>
      <c r="K1356" t="s">
        <v>3617</v>
      </c>
      <c r="L1356" t="s">
        <v>4201</v>
      </c>
      <c r="M1356" t="s">
        <v>3276</v>
      </c>
      <c r="N1356" t="s">
        <v>3277</v>
      </c>
      <c r="O1356" t="s">
        <v>4750</v>
      </c>
      <c r="P1356" t="s">
        <v>2287</v>
      </c>
      <c r="Q1356" t="s">
        <v>2287</v>
      </c>
      <c r="R1356">
        <v>0</v>
      </c>
      <c r="S1356">
        <v>0</v>
      </c>
      <c r="T1356">
        <v>63601</v>
      </c>
      <c r="U1356">
        <v>0.95</v>
      </c>
      <c r="V1356">
        <v>66939</v>
      </c>
      <c r="W1356">
        <v>0</v>
      </c>
      <c r="X1356">
        <v>0</v>
      </c>
      <c r="Y1356">
        <v>0</v>
      </c>
      <c r="Z1356">
        <v>0</v>
      </c>
      <c r="AA1356">
        <v>329</v>
      </c>
      <c r="AB1356">
        <v>344207</v>
      </c>
      <c r="AC1356">
        <v>4.9000000000000004</v>
      </c>
      <c r="AD1356">
        <v>5.0999999999999996</v>
      </c>
      <c r="AE1356">
        <v>0</v>
      </c>
      <c r="AF1356">
        <v>0</v>
      </c>
      <c r="AG1356">
        <v>0</v>
      </c>
      <c r="AH1356" s="1">
        <f t="shared" si="21"/>
        <v>0</v>
      </c>
      <c r="AI1356">
        <v>0</v>
      </c>
      <c r="AJ1356">
        <v>0</v>
      </c>
      <c r="AK1356">
        <v>0</v>
      </c>
      <c r="AL1356">
        <v>0</v>
      </c>
      <c r="AM1356">
        <v>16.418800000000001</v>
      </c>
      <c r="AN1356">
        <v>173481.25949999999</v>
      </c>
      <c r="AO1356">
        <v>55098.376900000003</v>
      </c>
      <c r="AP1356">
        <v>0.80720000000000003</v>
      </c>
      <c r="AQ1356">
        <v>0</v>
      </c>
      <c r="AR1356">
        <v>0</v>
      </c>
      <c r="AS1356">
        <v>83.350800000000007</v>
      </c>
      <c r="AT1356">
        <v>2325242.2859999998</v>
      </c>
      <c r="AU1356" s="1">
        <v>0</v>
      </c>
      <c r="AV1356" s="1">
        <v>6.9427952448931682</v>
      </c>
      <c r="AW1356" s="3">
        <v>16.456716274295978</v>
      </c>
      <c r="AX1356" s="1">
        <v>7.7998371730630494</v>
      </c>
      <c r="AY1356" s="1">
        <v>57.387656332572803</v>
      </c>
      <c r="AZ1356" s="1">
        <v>55.267052587553252</v>
      </c>
      <c r="BA1356" s="1">
        <v>-9.4036368538305339</v>
      </c>
      <c r="BB1356" s="1">
        <f>BA1356-(((100-AH1356)/100)*16.7)</f>
        <v>-26.103636853830533</v>
      </c>
    </row>
    <row r="1357" spans="1:54" x14ac:dyDescent="0.3">
      <c r="A1357">
        <v>1</v>
      </c>
      <c r="B1357" t="s">
        <v>2811</v>
      </c>
      <c r="C1357">
        <v>3</v>
      </c>
      <c r="D1357" t="s">
        <v>222</v>
      </c>
      <c r="E1357" t="s">
        <v>3165</v>
      </c>
      <c r="F1357" t="s">
        <v>3105</v>
      </c>
      <c r="G1357" t="s">
        <v>3089</v>
      </c>
      <c r="H1357" t="s">
        <v>3088</v>
      </c>
      <c r="I1357" t="s">
        <v>2977</v>
      </c>
      <c r="J1357" t="s">
        <v>3274</v>
      </c>
      <c r="K1357" t="s">
        <v>3615</v>
      </c>
      <c r="L1357" t="s">
        <v>4177</v>
      </c>
      <c r="M1357" t="s">
        <v>3276</v>
      </c>
      <c r="N1357" t="s">
        <v>3277</v>
      </c>
      <c r="O1357" t="s">
        <v>4748</v>
      </c>
      <c r="P1357" t="s">
        <v>2976</v>
      </c>
      <c r="Q1357" t="s">
        <v>2976</v>
      </c>
      <c r="R1357">
        <v>23559</v>
      </c>
      <c r="S1357">
        <v>0.36</v>
      </c>
      <c r="T1357">
        <v>68216</v>
      </c>
      <c r="U1357">
        <v>1.06</v>
      </c>
      <c r="V1357">
        <v>64658</v>
      </c>
      <c r="W1357">
        <v>38</v>
      </c>
      <c r="X1357">
        <v>90571</v>
      </c>
      <c r="Y1357">
        <v>1</v>
      </c>
      <c r="Z1357">
        <v>1.4</v>
      </c>
      <c r="AA1357">
        <v>396</v>
      </c>
      <c r="AB1357">
        <v>501503</v>
      </c>
      <c r="AC1357">
        <v>6.1</v>
      </c>
      <c r="AD1357">
        <v>7.8</v>
      </c>
      <c r="AE1357">
        <v>26</v>
      </c>
      <c r="AF1357">
        <v>15</v>
      </c>
      <c r="AG1357">
        <v>9</v>
      </c>
      <c r="AH1357" s="1">
        <f t="shared" si="21"/>
        <v>16.666666666666668</v>
      </c>
      <c r="AI1357">
        <v>24831.602299999999</v>
      </c>
      <c r="AJ1357">
        <v>0.37130000000000002</v>
      </c>
      <c r="AK1357">
        <v>0</v>
      </c>
      <c r="AL1357">
        <v>0</v>
      </c>
      <c r="AM1357">
        <v>18.016100000000002</v>
      </c>
      <c r="AN1357">
        <v>1271441.7455</v>
      </c>
      <c r="AO1357">
        <v>65235.560799999999</v>
      </c>
      <c r="AP1357">
        <v>0.97540000000000004</v>
      </c>
      <c r="AQ1357">
        <v>0</v>
      </c>
      <c r="AR1357">
        <v>0</v>
      </c>
      <c r="AS1357">
        <v>104.09059999999999</v>
      </c>
      <c r="AT1357">
        <v>3053485.8632999999</v>
      </c>
      <c r="AU1357" s="1">
        <v>27.570094855135942</v>
      </c>
      <c r="AV1357" s="1">
        <v>29.397989064903125</v>
      </c>
      <c r="AW1357" s="3">
        <v>14.754391036691683</v>
      </c>
      <c r="AX1357" s="1">
        <v>23.907491652243582</v>
      </c>
      <c r="AY1357" s="1">
        <v>60.784118733389803</v>
      </c>
      <c r="AZ1357" s="1">
        <v>56.979493316001985</v>
      </c>
      <c r="BA1357" s="1">
        <v>-4.9380249786124217</v>
      </c>
      <c r="BB1357" s="1">
        <f>BA1357-(((100-AH1357)/100)*19.7)</f>
        <v>-21.354691645279086</v>
      </c>
    </row>
    <row r="1358" spans="1:54" x14ac:dyDescent="0.3">
      <c r="A1358">
        <v>1</v>
      </c>
      <c r="B1358" t="s">
        <v>1995</v>
      </c>
      <c r="C1358">
        <v>3</v>
      </c>
      <c r="D1358" t="s">
        <v>1322</v>
      </c>
      <c r="E1358" t="s">
        <v>3166</v>
      </c>
      <c r="F1358" t="s">
        <v>3105</v>
      </c>
      <c r="G1358" t="s">
        <v>3104</v>
      </c>
      <c r="H1358" t="s">
        <v>3088</v>
      </c>
      <c r="I1358" t="s">
        <v>2291</v>
      </c>
      <c r="J1358" t="s">
        <v>3274</v>
      </c>
      <c r="K1358" t="s">
        <v>3618</v>
      </c>
      <c r="L1358" t="s">
        <v>4202</v>
      </c>
      <c r="M1358" t="s">
        <v>3276</v>
      </c>
      <c r="N1358" t="s">
        <v>3277</v>
      </c>
      <c r="O1358" t="s">
        <v>4751</v>
      </c>
      <c r="P1358" t="s">
        <v>2290</v>
      </c>
      <c r="Q1358" t="s">
        <v>2290</v>
      </c>
      <c r="R1358">
        <v>0</v>
      </c>
      <c r="S1358">
        <v>0</v>
      </c>
      <c r="T1358">
        <v>58912</v>
      </c>
      <c r="U1358">
        <v>0.9</v>
      </c>
      <c r="V1358">
        <v>65592</v>
      </c>
      <c r="W1358">
        <v>0</v>
      </c>
      <c r="X1358">
        <v>0</v>
      </c>
      <c r="Y1358">
        <v>0</v>
      </c>
      <c r="Z1358">
        <v>0</v>
      </c>
      <c r="AA1358">
        <v>319</v>
      </c>
      <c r="AB1358">
        <v>512894</v>
      </c>
      <c r="AC1358">
        <v>4.9000000000000004</v>
      </c>
      <c r="AD1358">
        <v>7.8</v>
      </c>
      <c r="AE1358">
        <v>0</v>
      </c>
      <c r="AF1358">
        <v>0</v>
      </c>
      <c r="AG1358">
        <v>0</v>
      </c>
      <c r="AH1358" s="1">
        <f t="shared" si="21"/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50812.211300000003</v>
      </c>
      <c r="AP1358">
        <v>0.75849999999999995</v>
      </c>
      <c r="AQ1358">
        <v>0</v>
      </c>
      <c r="AR1358">
        <v>0</v>
      </c>
      <c r="AS1358">
        <v>69.041600000000003</v>
      </c>
      <c r="AT1358">
        <v>2947707.0729</v>
      </c>
      <c r="AU1358" s="1">
        <v>0</v>
      </c>
      <c r="AV1358" s="1">
        <v>0</v>
      </c>
      <c r="AW1358" s="3">
        <v>0</v>
      </c>
      <c r="AX1358" s="1">
        <v>0</v>
      </c>
      <c r="AY1358" s="1">
        <v>34.874618392022398</v>
      </c>
      <c r="AZ1358" s="1">
        <v>29.874618392022398</v>
      </c>
      <c r="BA1358" s="1">
        <v>-14.023844393387407</v>
      </c>
      <c r="BB1358" s="1">
        <f>BA1358-(((100-AH1358)/100)*19.7)</f>
        <v>-33.723844393387409</v>
      </c>
    </row>
    <row r="1359" spans="1:54" x14ac:dyDescent="0.3">
      <c r="A1359">
        <v>1</v>
      </c>
      <c r="B1359" t="s">
        <v>2327</v>
      </c>
      <c r="C1359">
        <v>1</v>
      </c>
      <c r="D1359" t="s">
        <v>2863</v>
      </c>
      <c r="E1359" t="s">
        <v>3166</v>
      </c>
      <c r="F1359" t="s">
        <v>3106</v>
      </c>
      <c r="G1359" t="s">
        <v>3104</v>
      </c>
      <c r="H1359" t="s">
        <v>3088</v>
      </c>
      <c r="I1359" t="s">
        <v>1268</v>
      </c>
      <c r="J1359" t="s">
        <v>3274</v>
      </c>
      <c r="K1359" t="s">
        <v>3619</v>
      </c>
      <c r="L1359" t="s">
        <v>4203</v>
      </c>
      <c r="M1359" t="s">
        <v>3276</v>
      </c>
      <c r="N1359" t="s">
        <v>3277</v>
      </c>
      <c r="O1359" t="s">
        <v>4752</v>
      </c>
      <c r="P1359" t="s">
        <v>1267</v>
      </c>
      <c r="Q1359" t="s">
        <v>1267</v>
      </c>
      <c r="R1359">
        <v>0</v>
      </c>
      <c r="S1359">
        <v>0</v>
      </c>
      <c r="T1359">
        <v>57651</v>
      </c>
      <c r="U1359">
        <v>0.86</v>
      </c>
      <c r="V1359">
        <v>66762</v>
      </c>
      <c r="W1359">
        <v>0</v>
      </c>
      <c r="X1359">
        <v>0</v>
      </c>
      <c r="Y1359">
        <v>0</v>
      </c>
      <c r="Z1359">
        <v>0</v>
      </c>
      <c r="AA1359">
        <v>413</v>
      </c>
      <c r="AB1359">
        <v>313126</v>
      </c>
      <c r="AC1359">
        <v>6.2</v>
      </c>
      <c r="AD1359">
        <v>4.7</v>
      </c>
      <c r="AE1359">
        <v>0</v>
      </c>
      <c r="AF1359">
        <v>0</v>
      </c>
      <c r="AG1359">
        <v>0</v>
      </c>
      <c r="AH1359" s="1">
        <f t="shared" si="21"/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144989.1336</v>
      </c>
      <c r="AP1359">
        <v>2.1185</v>
      </c>
      <c r="AQ1359">
        <v>0</v>
      </c>
      <c r="AR1359">
        <v>0</v>
      </c>
      <c r="AS1359">
        <v>86.410300000000007</v>
      </c>
      <c r="AT1359">
        <v>2901844.7420000001</v>
      </c>
      <c r="AU1359" s="1">
        <v>0</v>
      </c>
      <c r="AV1359" s="1">
        <v>0</v>
      </c>
      <c r="AW1359" s="3">
        <v>0</v>
      </c>
      <c r="AX1359" s="1">
        <v>0</v>
      </c>
      <c r="AY1359" s="1">
        <v>27.454419002850099</v>
      </c>
      <c r="AZ1359" s="1">
        <v>13.754419002850099</v>
      </c>
      <c r="BA1359" s="1">
        <v>-17.706178252664138</v>
      </c>
      <c r="BB1359" s="1">
        <f>BA1359-(((100-AH1359)/100)*17.6)</f>
        <v>-35.306178252664139</v>
      </c>
    </row>
    <row r="1360" spans="1:54" x14ac:dyDescent="0.3">
      <c r="A1360">
        <v>1</v>
      </c>
      <c r="B1360" t="s">
        <v>2581</v>
      </c>
      <c r="C1360">
        <v>3</v>
      </c>
      <c r="D1360" t="s">
        <v>2863</v>
      </c>
      <c r="E1360" t="s">
        <v>3166</v>
      </c>
      <c r="F1360" t="s">
        <v>3103</v>
      </c>
      <c r="G1360" t="s">
        <v>3104</v>
      </c>
      <c r="H1360" t="s">
        <v>3090</v>
      </c>
      <c r="I1360" t="s">
        <v>2288</v>
      </c>
      <c r="J1360" t="s">
        <v>3274</v>
      </c>
      <c r="K1360" t="s">
        <v>3617</v>
      </c>
      <c r="L1360" t="s">
        <v>4201</v>
      </c>
      <c r="M1360" t="s">
        <v>3276</v>
      </c>
      <c r="N1360" t="s">
        <v>3277</v>
      </c>
      <c r="O1360" t="s">
        <v>4750</v>
      </c>
      <c r="P1360" t="s">
        <v>2287</v>
      </c>
      <c r="Q1360" t="s">
        <v>2287</v>
      </c>
      <c r="R1360">
        <v>0</v>
      </c>
      <c r="S1360">
        <v>0</v>
      </c>
      <c r="T1360">
        <v>70835</v>
      </c>
      <c r="U1360">
        <v>1.08</v>
      </c>
      <c r="V1360">
        <v>65635</v>
      </c>
      <c r="W1360">
        <v>0</v>
      </c>
      <c r="X1360">
        <v>0</v>
      </c>
      <c r="Y1360">
        <v>0</v>
      </c>
      <c r="Z1360">
        <v>0</v>
      </c>
      <c r="AA1360">
        <v>446</v>
      </c>
      <c r="AB1360">
        <v>440167</v>
      </c>
      <c r="AC1360">
        <v>6.8</v>
      </c>
      <c r="AD1360">
        <v>6.7</v>
      </c>
      <c r="AE1360">
        <v>0</v>
      </c>
      <c r="AF1360">
        <v>0</v>
      </c>
      <c r="AG1360">
        <v>0</v>
      </c>
      <c r="AH1360" s="1">
        <f t="shared" si="21"/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68352.674599999998</v>
      </c>
      <c r="AP1360">
        <v>1.0319</v>
      </c>
      <c r="AQ1360">
        <v>0</v>
      </c>
      <c r="AR1360">
        <v>0</v>
      </c>
      <c r="AS1360">
        <v>100.2381</v>
      </c>
      <c r="AT1360">
        <v>2787596.7573000002</v>
      </c>
      <c r="AU1360" s="1">
        <v>0</v>
      </c>
      <c r="AV1360" s="1">
        <v>0</v>
      </c>
      <c r="AW1360" s="3">
        <v>0</v>
      </c>
      <c r="AX1360" s="1">
        <v>0</v>
      </c>
      <c r="AY1360" s="1">
        <v>17.5174715734328</v>
      </c>
      <c r="AZ1360" s="1">
        <v>15.2174715734328</v>
      </c>
      <c r="BA1360" s="1">
        <v>-8.7829812204586624</v>
      </c>
      <c r="BB1360" s="1">
        <f>BA1360-(((100-AH1360)/100)*16.7)</f>
        <v>-25.482981220458662</v>
      </c>
    </row>
    <row r="1361" spans="1:54" x14ac:dyDescent="0.3">
      <c r="A1361">
        <v>1</v>
      </c>
      <c r="B1361" t="s">
        <v>1800</v>
      </c>
      <c r="C1361">
        <v>1</v>
      </c>
      <c r="D1361" t="s">
        <v>1677</v>
      </c>
      <c r="E1361" t="s">
        <v>3166</v>
      </c>
      <c r="F1361" t="s">
        <v>3105</v>
      </c>
      <c r="G1361" t="s">
        <v>3104</v>
      </c>
      <c r="H1361" t="s">
        <v>3090</v>
      </c>
      <c r="I1361" t="s">
        <v>2291</v>
      </c>
      <c r="J1361" t="s">
        <v>3274</v>
      </c>
      <c r="K1361" t="s">
        <v>3618</v>
      </c>
      <c r="L1361" t="s">
        <v>4202</v>
      </c>
      <c r="M1361" t="s">
        <v>3276</v>
      </c>
      <c r="N1361" t="s">
        <v>3277</v>
      </c>
      <c r="O1361" t="s">
        <v>4751</v>
      </c>
      <c r="P1361" t="s">
        <v>2290</v>
      </c>
      <c r="Q1361" t="s">
        <v>2290</v>
      </c>
      <c r="R1361">
        <v>0</v>
      </c>
      <c r="S1361">
        <v>0</v>
      </c>
      <c r="T1361">
        <v>70740</v>
      </c>
      <c r="U1361">
        <v>1.06</v>
      </c>
      <c r="V1361">
        <v>66892</v>
      </c>
      <c r="W1361">
        <v>0</v>
      </c>
      <c r="X1361">
        <v>0</v>
      </c>
      <c r="Y1361">
        <v>0</v>
      </c>
      <c r="Z1361">
        <v>0</v>
      </c>
      <c r="AA1361">
        <v>457</v>
      </c>
      <c r="AB1361">
        <v>407233</v>
      </c>
      <c r="AC1361">
        <v>6.8</v>
      </c>
      <c r="AD1361">
        <v>6.1</v>
      </c>
      <c r="AE1361">
        <v>0</v>
      </c>
      <c r="AF1361">
        <v>0</v>
      </c>
      <c r="AG1361">
        <v>0</v>
      </c>
      <c r="AH1361" s="1">
        <f t="shared" si="21"/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300990.40970000002</v>
      </c>
      <c r="AO1361">
        <v>68632.693499999994</v>
      </c>
      <c r="AP1361">
        <v>1.0059</v>
      </c>
      <c r="AQ1361">
        <v>5.1863000000000001</v>
      </c>
      <c r="AR1361">
        <v>0</v>
      </c>
      <c r="AS1361">
        <v>79.847800000000007</v>
      </c>
      <c r="AT1361">
        <v>3071791.5440000002</v>
      </c>
      <c r="AU1361" s="1">
        <v>0</v>
      </c>
      <c r="AV1361" s="1">
        <v>8.9240992697380968</v>
      </c>
      <c r="AW1361" s="3">
        <v>0</v>
      </c>
      <c r="AX1361" s="1">
        <v>2.9746997565793656</v>
      </c>
      <c r="AY1361" s="1">
        <v>15.4061571080601</v>
      </c>
      <c r="AZ1361" s="1">
        <v>10.554892095889068</v>
      </c>
      <c r="BA1361" s="1">
        <v>-4.1810338711279593</v>
      </c>
      <c r="BB1361" s="1">
        <f>BA1361-(((100-AH1361)/100)*19.7)</f>
        <v>-23.881033871127958</v>
      </c>
    </row>
    <row r="1362" spans="1:54" x14ac:dyDescent="0.3">
      <c r="A1362">
        <v>1</v>
      </c>
      <c r="B1362" t="s">
        <v>1266</v>
      </c>
      <c r="C1362">
        <v>3</v>
      </c>
      <c r="D1362" t="s">
        <v>1677</v>
      </c>
      <c r="E1362" t="s">
        <v>3166</v>
      </c>
      <c r="F1362" t="s">
        <v>3106</v>
      </c>
      <c r="G1362" t="s">
        <v>3104</v>
      </c>
      <c r="H1362" t="s">
        <v>3090</v>
      </c>
      <c r="I1362" t="s">
        <v>1268</v>
      </c>
      <c r="J1362" t="s">
        <v>3274</v>
      </c>
      <c r="K1362" t="s">
        <v>3619</v>
      </c>
      <c r="L1362" t="s">
        <v>4203</v>
      </c>
      <c r="M1362" t="s">
        <v>3276</v>
      </c>
      <c r="N1362" t="s">
        <v>3277</v>
      </c>
      <c r="O1362" t="s">
        <v>4752</v>
      </c>
      <c r="P1362" t="s">
        <v>1267</v>
      </c>
      <c r="Q1362" t="s">
        <v>1267</v>
      </c>
      <c r="R1362">
        <v>0</v>
      </c>
      <c r="S1362">
        <v>0</v>
      </c>
      <c r="T1362">
        <v>75205</v>
      </c>
      <c r="U1362">
        <v>1.1399999999999999</v>
      </c>
      <c r="V1362">
        <v>65968</v>
      </c>
      <c r="W1362">
        <v>0</v>
      </c>
      <c r="X1362">
        <v>0</v>
      </c>
      <c r="Y1362">
        <v>0</v>
      </c>
      <c r="Z1362">
        <v>0</v>
      </c>
      <c r="AA1362">
        <v>503</v>
      </c>
      <c r="AB1362">
        <v>654021</v>
      </c>
      <c r="AC1362">
        <v>7.6</v>
      </c>
      <c r="AD1362">
        <v>9.9</v>
      </c>
      <c r="AE1362">
        <v>0</v>
      </c>
      <c r="AF1362">
        <v>0</v>
      </c>
      <c r="AG1362">
        <v>0</v>
      </c>
      <c r="AH1362" s="1">
        <f t="shared" si="21"/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70725.529899999994</v>
      </c>
      <c r="AP1362">
        <v>1.0525</v>
      </c>
      <c r="AQ1362">
        <v>0</v>
      </c>
      <c r="AR1362">
        <v>0</v>
      </c>
      <c r="AS1362">
        <v>107.175</v>
      </c>
      <c r="AT1362">
        <v>3363046.781</v>
      </c>
      <c r="AU1362" s="1">
        <v>0</v>
      </c>
      <c r="AV1362" s="1">
        <v>0</v>
      </c>
      <c r="AW1362" s="3">
        <v>0</v>
      </c>
      <c r="AX1362" s="1">
        <v>0</v>
      </c>
      <c r="AY1362" s="1">
        <v>27.278476130735701</v>
      </c>
      <c r="AZ1362" s="1">
        <v>13.578476130735702</v>
      </c>
      <c r="BA1362" s="1">
        <v>13.13927905312573</v>
      </c>
      <c r="BB1362" s="1">
        <f>BA1362-(((100-AH1362)/100)*17.6)</f>
        <v>-4.4607209468742717</v>
      </c>
    </row>
    <row r="1363" spans="1:54" x14ac:dyDescent="0.3">
      <c r="A1363">
        <v>1</v>
      </c>
      <c r="B1363" t="s">
        <v>2199</v>
      </c>
      <c r="C1363">
        <v>1</v>
      </c>
      <c r="D1363" t="s">
        <v>1945</v>
      </c>
      <c r="E1363" t="s">
        <v>3167</v>
      </c>
      <c r="F1363" t="s">
        <v>3103</v>
      </c>
      <c r="G1363" t="s">
        <v>3089</v>
      </c>
      <c r="H1363" t="s">
        <v>3088</v>
      </c>
      <c r="I1363" t="s">
        <v>2201</v>
      </c>
      <c r="J1363" t="s">
        <v>3274</v>
      </c>
      <c r="K1363" t="s">
        <v>3620</v>
      </c>
      <c r="L1363" t="s">
        <v>4052</v>
      </c>
      <c r="M1363" t="s">
        <v>3276</v>
      </c>
      <c r="N1363" t="s">
        <v>3277</v>
      </c>
      <c r="O1363" t="s">
        <v>4753</v>
      </c>
      <c r="P1363" t="s">
        <v>2200</v>
      </c>
      <c r="Q1363" t="s">
        <v>2200</v>
      </c>
      <c r="R1363">
        <v>129715</v>
      </c>
      <c r="S1363">
        <v>1.95</v>
      </c>
      <c r="T1363">
        <v>0</v>
      </c>
      <c r="U1363">
        <v>0</v>
      </c>
      <c r="V1363">
        <v>66553</v>
      </c>
      <c r="W1363">
        <v>1016</v>
      </c>
      <c r="X1363">
        <v>267120</v>
      </c>
      <c r="Y1363">
        <v>15</v>
      </c>
      <c r="Z1363">
        <v>4</v>
      </c>
      <c r="AA1363">
        <v>0</v>
      </c>
      <c r="AB1363">
        <v>33701</v>
      </c>
      <c r="AC1363">
        <v>0</v>
      </c>
      <c r="AD1363">
        <v>0.5</v>
      </c>
      <c r="AE1363">
        <v>100</v>
      </c>
      <c r="AF1363">
        <v>89</v>
      </c>
      <c r="AG1363">
        <v>100</v>
      </c>
      <c r="AH1363" s="1">
        <f t="shared" si="21"/>
        <v>96.333333333333329</v>
      </c>
      <c r="AI1363">
        <v>127578.42110000001</v>
      </c>
      <c r="AJ1363">
        <v>1.8608</v>
      </c>
      <c r="AK1363">
        <v>0</v>
      </c>
      <c r="AL1363">
        <v>0</v>
      </c>
      <c r="AM1363">
        <v>315.58749999999998</v>
      </c>
      <c r="AN1363">
        <v>2584068.0290000001</v>
      </c>
      <c r="AO1363">
        <v>0</v>
      </c>
      <c r="AP1363">
        <v>0</v>
      </c>
      <c r="AQ1363">
        <v>0</v>
      </c>
      <c r="AR1363">
        <v>0</v>
      </c>
      <c r="AS1363">
        <v>13.6778</v>
      </c>
      <c r="AT1363">
        <v>437304.24729999999</v>
      </c>
      <c r="AU1363" s="1">
        <v>100</v>
      </c>
      <c r="AV1363" s="1">
        <v>85.526303702120202</v>
      </c>
      <c r="AW1363" s="3">
        <v>95.845963725907353</v>
      </c>
      <c r="AX1363" s="1">
        <v>93.790755809342514</v>
      </c>
      <c r="AY1363" s="1">
        <v>108.281044514184</v>
      </c>
      <c r="AZ1363" s="1">
        <v>108.13823189779887</v>
      </c>
      <c r="BA1363" s="1">
        <v>103.10015892611355</v>
      </c>
      <c r="BB1363" s="1">
        <f>BA1363-(((100-AH1363)/100)*16.7)</f>
        <v>102.48782559278021</v>
      </c>
    </row>
    <row r="1364" spans="1:54" x14ac:dyDescent="0.3">
      <c r="A1364">
        <v>1</v>
      </c>
      <c r="B1364" t="s">
        <v>2660</v>
      </c>
      <c r="C1364">
        <v>3</v>
      </c>
      <c r="D1364" t="s">
        <v>1945</v>
      </c>
      <c r="E1364" t="s">
        <v>3167</v>
      </c>
      <c r="F1364" t="s">
        <v>3105</v>
      </c>
      <c r="G1364" t="s">
        <v>3089</v>
      </c>
      <c r="H1364" t="s">
        <v>3088</v>
      </c>
      <c r="I1364" t="s">
        <v>2917</v>
      </c>
      <c r="J1364" t="s">
        <v>3274</v>
      </c>
      <c r="K1364" t="s">
        <v>3621</v>
      </c>
      <c r="L1364" t="s">
        <v>4053</v>
      </c>
      <c r="M1364" t="s">
        <v>3276</v>
      </c>
      <c r="N1364" t="s">
        <v>3277</v>
      </c>
      <c r="O1364" t="s">
        <v>4754</v>
      </c>
      <c r="P1364" t="s">
        <v>2916</v>
      </c>
      <c r="Q1364" t="s">
        <v>2916</v>
      </c>
      <c r="R1364">
        <v>138209</v>
      </c>
      <c r="S1364">
        <v>2.11</v>
      </c>
      <c r="T1364">
        <v>0</v>
      </c>
      <c r="U1364">
        <v>0</v>
      </c>
      <c r="V1364">
        <v>65555</v>
      </c>
      <c r="W1364">
        <v>996</v>
      </c>
      <c r="X1364">
        <v>508873</v>
      </c>
      <c r="Y1364">
        <v>15</v>
      </c>
      <c r="Z1364">
        <v>7.8</v>
      </c>
      <c r="AA1364">
        <v>0</v>
      </c>
      <c r="AB1364">
        <v>100035</v>
      </c>
      <c r="AC1364">
        <v>0</v>
      </c>
      <c r="AD1364">
        <v>1.5</v>
      </c>
      <c r="AE1364">
        <v>100</v>
      </c>
      <c r="AF1364">
        <v>84</v>
      </c>
      <c r="AG1364">
        <v>100</v>
      </c>
      <c r="AH1364" s="1">
        <f t="shared" si="21"/>
        <v>94.666666666666671</v>
      </c>
      <c r="AI1364">
        <v>155259.45269999999</v>
      </c>
      <c r="AJ1364">
        <v>2.3439000000000001</v>
      </c>
      <c r="AK1364">
        <v>0</v>
      </c>
      <c r="AL1364">
        <v>0</v>
      </c>
      <c r="AM1364">
        <v>384.32389999999998</v>
      </c>
      <c r="AN1364">
        <v>3372909.1581999999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729654.78229999996</v>
      </c>
      <c r="AU1364" s="1">
        <v>100</v>
      </c>
      <c r="AV1364" s="1">
        <v>82.214663978861154</v>
      </c>
      <c r="AW1364" s="3">
        <v>100</v>
      </c>
      <c r="AX1364" s="1">
        <v>94.071554659620389</v>
      </c>
      <c r="AY1364" s="1">
        <v>105.993787176697</v>
      </c>
      <c r="AZ1364" s="1">
        <v>105.69736490967802</v>
      </c>
      <c r="BA1364" s="1">
        <v>-2.5681876545518794</v>
      </c>
      <c r="BB1364" s="1">
        <f>BA1364-(((100-AH1364)/100)*19.7)</f>
        <v>-3.6188543212185449</v>
      </c>
    </row>
    <row r="1365" spans="1:54" x14ac:dyDescent="0.3">
      <c r="A1365">
        <v>1</v>
      </c>
      <c r="B1365" t="s">
        <v>2227</v>
      </c>
      <c r="C1365">
        <v>1</v>
      </c>
      <c r="D1365" t="s">
        <v>1471</v>
      </c>
      <c r="E1365" t="s">
        <v>3167</v>
      </c>
      <c r="F1365" t="s">
        <v>3106</v>
      </c>
      <c r="G1365" t="s">
        <v>3089</v>
      </c>
      <c r="H1365" t="s">
        <v>3088</v>
      </c>
      <c r="I1365" t="s">
        <v>39</v>
      </c>
      <c r="J1365" t="s">
        <v>3274</v>
      </c>
      <c r="K1365" t="s">
        <v>3622</v>
      </c>
      <c r="L1365" t="s">
        <v>4054</v>
      </c>
      <c r="M1365" t="s">
        <v>3276</v>
      </c>
      <c r="N1365" t="s">
        <v>3277</v>
      </c>
      <c r="O1365" t="s">
        <v>4755</v>
      </c>
      <c r="P1365" t="s">
        <v>38</v>
      </c>
      <c r="Q1365" t="s">
        <v>38</v>
      </c>
      <c r="R1365">
        <v>67341</v>
      </c>
      <c r="S1365">
        <v>1.01</v>
      </c>
      <c r="T1365">
        <v>0</v>
      </c>
      <c r="U1365">
        <v>0</v>
      </c>
      <c r="V1365">
        <v>66824</v>
      </c>
      <c r="W1365">
        <v>520</v>
      </c>
      <c r="X1365">
        <v>323682</v>
      </c>
      <c r="Y1365">
        <v>8</v>
      </c>
      <c r="Z1365">
        <v>4.8</v>
      </c>
      <c r="AA1365">
        <v>12</v>
      </c>
      <c r="AB1365">
        <v>57783</v>
      </c>
      <c r="AC1365">
        <v>0.2</v>
      </c>
      <c r="AD1365">
        <v>0.9</v>
      </c>
      <c r="AE1365">
        <v>100</v>
      </c>
      <c r="AF1365">
        <v>85</v>
      </c>
      <c r="AG1365">
        <v>98</v>
      </c>
      <c r="AH1365" s="1">
        <f t="shared" si="21"/>
        <v>94.333333333333329</v>
      </c>
      <c r="AI1365">
        <v>66925.715400000001</v>
      </c>
      <c r="AJ1365">
        <v>0.99850000000000005</v>
      </c>
      <c r="AK1365">
        <v>9.8892000000000007</v>
      </c>
      <c r="AL1365">
        <v>0</v>
      </c>
      <c r="AM1365">
        <v>148.75620000000001</v>
      </c>
      <c r="AN1365">
        <v>4500896.88</v>
      </c>
      <c r="AO1365">
        <v>360206.53830000001</v>
      </c>
      <c r="AP1365">
        <v>5.3738999999999999</v>
      </c>
      <c r="AQ1365">
        <v>5.1224999999999996</v>
      </c>
      <c r="AR1365">
        <v>0</v>
      </c>
      <c r="AS1365">
        <v>77.053200000000004</v>
      </c>
      <c r="AT1365">
        <v>461053.27720000001</v>
      </c>
      <c r="AU1365" s="1">
        <v>15.668616645140043</v>
      </c>
      <c r="AV1365" s="1">
        <v>90.708224335325255</v>
      </c>
      <c r="AW1365" s="3">
        <v>65.876885550380109</v>
      </c>
      <c r="AX1365" s="1">
        <v>57.417908843615145</v>
      </c>
      <c r="AY1365" s="1">
        <v>110.751894413877</v>
      </c>
      <c r="AZ1365" s="1">
        <v>104.91814792545227</v>
      </c>
      <c r="BA1365" s="1">
        <v>98.409177983057333</v>
      </c>
      <c r="BB1365" s="1">
        <f>BA1365-(((100-AH1365)/100)*17.6)</f>
        <v>97.411844649724003</v>
      </c>
    </row>
    <row r="1366" spans="1:54" x14ac:dyDescent="0.3">
      <c r="A1366">
        <v>1</v>
      </c>
      <c r="B1366" t="s">
        <v>2934</v>
      </c>
      <c r="C1366">
        <v>3</v>
      </c>
      <c r="D1366" t="s">
        <v>1471</v>
      </c>
      <c r="E1366" t="s">
        <v>3167</v>
      </c>
      <c r="F1366" t="s">
        <v>3103</v>
      </c>
      <c r="G1366" t="s">
        <v>3089</v>
      </c>
      <c r="H1366" t="s">
        <v>3090</v>
      </c>
      <c r="I1366" t="s">
        <v>2201</v>
      </c>
      <c r="J1366" t="s">
        <v>3274</v>
      </c>
      <c r="K1366" t="s">
        <v>3620</v>
      </c>
      <c r="L1366" t="s">
        <v>4052</v>
      </c>
      <c r="M1366" t="s">
        <v>3276</v>
      </c>
      <c r="N1366" t="s">
        <v>3277</v>
      </c>
      <c r="O1366" t="s">
        <v>4753</v>
      </c>
      <c r="P1366" t="s">
        <v>2200</v>
      </c>
      <c r="Q1366" t="s">
        <v>2200</v>
      </c>
      <c r="R1366">
        <v>0</v>
      </c>
      <c r="S1366">
        <v>0</v>
      </c>
      <c r="T1366">
        <v>0</v>
      </c>
      <c r="U1366">
        <v>0</v>
      </c>
      <c r="V1366">
        <v>65452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 s="1">
        <f t="shared" si="21"/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 s="1">
        <v>0</v>
      </c>
      <c r="AV1366" s="1">
        <v>0</v>
      </c>
      <c r="AW1366" s="3">
        <v>0</v>
      </c>
      <c r="AX1366" s="1">
        <v>0</v>
      </c>
      <c r="AY1366" s="1">
        <v>33.803661779152101</v>
      </c>
      <c r="AZ1366" s="1">
        <v>0</v>
      </c>
      <c r="BA1366" s="1">
        <v>-15.954783402654826</v>
      </c>
      <c r="BB1366" s="1">
        <f>BA1366-(((100-AH1366)/100)*16.7)</f>
        <v>-32.654783402654829</v>
      </c>
    </row>
    <row r="1367" spans="1:54" x14ac:dyDescent="0.3">
      <c r="A1367">
        <v>1</v>
      </c>
      <c r="B1367" t="s">
        <v>1083</v>
      </c>
      <c r="C1367">
        <v>1</v>
      </c>
      <c r="D1367" t="s">
        <v>2218</v>
      </c>
      <c r="E1367" t="s">
        <v>3167</v>
      </c>
      <c r="F1367" t="s">
        <v>3105</v>
      </c>
      <c r="G1367" t="s">
        <v>3089</v>
      </c>
      <c r="H1367" t="s">
        <v>3090</v>
      </c>
      <c r="I1367" t="s">
        <v>2917</v>
      </c>
      <c r="J1367" t="s">
        <v>3274</v>
      </c>
      <c r="K1367" t="s">
        <v>3621</v>
      </c>
      <c r="L1367" t="s">
        <v>4053</v>
      </c>
      <c r="M1367" t="s">
        <v>3276</v>
      </c>
      <c r="N1367" t="s">
        <v>3277</v>
      </c>
      <c r="O1367" t="s">
        <v>4754</v>
      </c>
      <c r="P1367" t="s">
        <v>2916</v>
      </c>
      <c r="Q1367" t="s">
        <v>2916</v>
      </c>
      <c r="R1367">
        <v>0</v>
      </c>
      <c r="S1367">
        <v>0</v>
      </c>
      <c r="T1367">
        <v>0</v>
      </c>
      <c r="U1367">
        <v>0</v>
      </c>
      <c r="V1367">
        <v>66855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 s="1">
        <f t="shared" si="21"/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418380.05560000002</v>
      </c>
      <c r="AP1367">
        <v>6.1501999999999999</v>
      </c>
      <c r="AQ1367">
        <v>0</v>
      </c>
      <c r="AR1367">
        <v>0</v>
      </c>
      <c r="AS1367">
        <v>150.6876</v>
      </c>
      <c r="AT1367">
        <v>350690.84960000002</v>
      </c>
      <c r="AU1367" s="1">
        <v>0</v>
      </c>
      <c r="AV1367" s="1">
        <v>0</v>
      </c>
      <c r="AW1367" s="3">
        <v>0</v>
      </c>
      <c r="AX1367" s="1">
        <v>0</v>
      </c>
      <c r="AY1367" s="1">
        <v>3.7021312674070299</v>
      </c>
      <c r="AZ1367" s="1">
        <v>-1.2978687325929701</v>
      </c>
      <c r="BA1367" s="1">
        <v>-8.8361854894782432</v>
      </c>
      <c r="BB1367" s="1">
        <f>BA1367-(((100-AH1367)/100)*19.7)</f>
        <v>-28.536185489478243</v>
      </c>
    </row>
    <row r="1368" spans="1:54" x14ac:dyDescent="0.3">
      <c r="A1368">
        <v>1</v>
      </c>
      <c r="B1368" t="s">
        <v>2130</v>
      </c>
      <c r="C1368">
        <v>1</v>
      </c>
      <c r="D1368" t="s">
        <v>103</v>
      </c>
      <c r="E1368" t="s">
        <v>3165</v>
      </c>
      <c r="F1368" t="s">
        <v>3106</v>
      </c>
      <c r="G1368" t="s">
        <v>3089</v>
      </c>
      <c r="H1368" t="s">
        <v>3088</v>
      </c>
      <c r="I1368" t="s">
        <v>151</v>
      </c>
      <c r="J1368" t="s">
        <v>3274</v>
      </c>
      <c r="K1368" t="s">
        <v>3616</v>
      </c>
      <c r="L1368" t="s">
        <v>4178</v>
      </c>
      <c r="M1368" t="s">
        <v>3276</v>
      </c>
      <c r="N1368" t="s">
        <v>3277</v>
      </c>
      <c r="O1368" t="s">
        <v>4749</v>
      </c>
      <c r="P1368" t="s">
        <v>150</v>
      </c>
      <c r="Q1368" t="s">
        <v>150</v>
      </c>
      <c r="R1368">
        <v>60132</v>
      </c>
      <c r="S1368">
        <v>0.91</v>
      </c>
      <c r="T1368">
        <v>50173</v>
      </c>
      <c r="U1368">
        <v>0.76</v>
      </c>
      <c r="V1368">
        <v>66358</v>
      </c>
      <c r="W1368">
        <v>185</v>
      </c>
      <c r="X1368">
        <v>130747</v>
      </c>
      <c r="Y1368">
        <v>3</v>
      </c>
      <c r="Z1368">
        <v>2</v>
      </c>
      <c r="AA1368">
        <v>291</v>
      </c>
      <c r="AB1368">
        <v>317241</v>
      </c>
      <c r="AC1368">
        <v>4.4000000000000004</v>
      </c>
      <c r="AD1368">
        <v>4.8</v>
      </c>
      <c r="AE1368">
        <v>55</v>
      </c>
      <c r="AF1368">
        <v>29</v>
      </c>
      <c r="AG1368">
        <v>39</v>
      </c>
      <c r="AH1368" s="1">
        <f t="shared" si="21"/>
        <v>41</v>
      </c>
      <c r="AI1368">
        <v>69430.497399999993</v>
      </c>
      <c r="AJ1368">
        <v>1.0336000000000001</v>
      </c>
      <c r="AK1368">
        <v>0</v>
      </c>
      <c r="AL1368">
        <v>0</v>
      </c>
      <c r="AM1368">
        <v>73.339100000000002</v>
      </c>
      <c r="AN1368">
        <v>2247770.7940000002</v>
      </c>
      <c r="AO1368">
        <v>434046.245</v>
      </c>
      <c r="AP1368">
        <v>6.4612999999999996</v>
      </c>
      <c r="AQ1368">
        <v>0</v>
      </c>
      <c r="AR1368">
        <v>0</v>
      </c>
      <c r="AS1368">
        <v>82.042699999999996</v>
      </c>
      <c r="AT1368">
        <v>2679918.8650000002</v>
      </c>
      <c r="AU1368" s="1">
        <v>13.790209468074924</v>
      </c>
      <c r="AV1368" s="1">
        <v>45.615104634169498</v>
      </c>
      <c r="AW1368" s="3">
        <v>47.199285888051243</v>
      </c>
      <c r="AX1368" s="1">
        <v>35.534866663431892</v>
      </c>
      <c r="AY1368" s="1">
        <v>95.429565159741401</v>
      </c>
      <c r="AZ1368" s="1">
        <v>86.597841892631578</v>
      </c>
      <c r="BA1368" s="1">
        <v>69.225483518510643</v>
      </c>
      <c r="BB1368" s="1">
        <f>BA1368-(((100-AH1368)/100)*17.6)</f>
        <v>58.841483518510643</v>
      </c>
    </row>
    <row r="1369" spans="1:54" x14ac:dyDescent="0.3">
      <c r="A1369">
        <v>1</v>
      </c>
      <c r="B1369" t="s">
        <v>2039</v>
      </c>
      <c r="C1369">
        <v>3</v>
      </c>
      <c r="D1369" t="s">
        <v>2218</v>
      </c>
      <c r="E1369" t="s">
        <v>3167</v>
      </c>
      <c r="F1369" t="s">
        <v>3106</v>
      </c>
      <c r="G1369" t="s">
        <v>3089</v>
      </c>
      <c r="H1369" t="s">
        <v>3090</v>
      </c>
      <c r="I1369" t="s">
        <v>39</v>
      </c>
      <c r="J1369" t="s">
        <v>3274</v>
      </c>
      <c r="K1369" t="s">
        <v>3622</v>
      </c>
      <c r="L1369" t="s">
        <v>4054</v>
      </c>
      <c r="M1369" t="s">
        <v>3276</v>
      </c>
      <c r="N1369" t="s">
        <v>3277</v>
      </c>
      <c r="O1369" t="s">
        <v>4755</v>
      </c>
      <c r="P1369" t="s">
        <v>38</v>
      </c>
      <c r="Q1369" t="s">
        <v>38</v>
      </c>
      <c r="R1369">
        <v>37475</v>
      </c>
      <c r="S1369">
        <v>0.56999999999999995</v>
      </c>
      <c r="T1369">
        <v>51170</v>
      </c>
      <c r="U1369">
        <v>0.78</v>
      </c>
      <c r="V1369">
        <v>65513</v>
      </c>
      <c r="W1369">
        <v>154</v>
      </c>
      <c r="X1369">
        <v>203676</v>
      </c>
      <c r="Y1369">
        <v>2</v>
      </c>
      <c r="Z1369">
        <v>3.1</v>
      </c>
      <c r="AA1369">
        <v>243</v>
      </c>
      <c r="AB1369">
        <v>374823</v>
      </c>
      <c r="AC1369">
        <v>3.7</v>
      </c>
      <c r="AD1369">
        <v>5.7</v>
      </c>
      <c r="AE1369">
        <v>42</v>
      </c>
      <c r="AF1369">
        <v>35</v>
      </c>
      <c r="AG1369">
        <v>39</v>
      </c>
      <c r="AH1369" s="1">
        <f t="shared" si="21"/>
        <v>38.666666666666664</v>
      </c>
      <c r="AI1369">
        <v>34153.664700000001</v>
      </c>
      <c r="AJ1369">
        <v>0.5121</v>
      </c>
      <c r="AK1369">
        <v>0</v>
      </c>
      <c r="AL1369">
        <v>0</v>
      </c>
      <c r="AM1369">
        <v>30.203900000000001</v>
      </c>
      <c r="AN1369">
        <v>1928868.7805000001</v>
      </c>
      <c r="AO1369">
        <v>45395.356500000002</v>
      </c>
      <c r="AP1369">
        <v>0.68069999999999997</v>
      </c>
      <c r="AQ1369">
        <v>0</v>
      </c>
      <c r="AR1369">
        <v>0</v>
      </c>
      <c r="AS1369">
        <v>55.777000000000001</v>
      </c>
      <c r="AT1369">
        <v>2645324.2168999999</v>
      </c>
      <c r="AU1369" s="1">
        <v>42.934110545661873</v>
      </c>
      <c r="AV1369" s="1">
        <v>42.168504512082926</v>
      </c>
      <c r="AW1369" s="3">
        <v>35.128615773968406</v>
      </c>
      <c r="AX1369" s="1">
        <v>40.077076943904402</v>
      </c>
      <c r="AY1369" s="1">
        <v>105.641901432468</v>
      </c>
      <c r="AZ1369" s="1">
        <v>97.432460973782909</v>
      </c>
      <c r="BA1369" s="1">
        <v>67.416379685108097</v>
      </c>
      <c r="BB1369" s="1">
        <f>BA1369-(((100-AH1369)/100)*17.6)</f>
        <v>56.621713018441426</v>
      </c>
    </row>
    <row r="1370" spans="1:54" x14ac:dyDescent="0.3">
      <c r="A1370">
        <v>1</v>
      </c>
      <c r="B1370" t="s">
        <v>722</v>
      </c>
      <c r="C1370">
        <v>1</v>
      </c>
      <c r="D1370" t="s">
        <v>1404</v>
      </c>
      <c r="E1370" t="s">
        <v>3167</v>
      </c>
      <c r="F1370" t="s">
        <v>3103</v>
      </c>
      <c r="G1370" t="s">
        <v>3104</v>
      </c>
      <c r="H1370" t="s">
        <v>3088</v>
      </c>
      <c r="I1370" t="s">
        <v>2201</v>
      </c>
      <c r="J1370" t="s">
        <v>3274</v>
      </c>
      <c r="K1370" t="s">
        <v>3620</v>
      </c>
      <c r="L1370" t="s">
        <v>4052</v>
      </c>
      <c r="M1370" t="s">
        <v>3276</v>
      </c>
      <c r="N1370" t="s">
        <v>3277</v>
      </c>
      <c r="O1370" t="s">
        <v>4753</v>
      </c>
      <c r="P1370" t="s">
        <v>2200</v>
      </c>
      <c r="Q1370" t="s">
        <v>2200</v>
      </c>
      <c r="R1370">
        <v>0</v>
      </c>
      <c r="S1370">
        <v>0</v>
      </c>
      <c r="T1370">
        <v>75617</v>
      </c>
      <c r="U1370">
        <v>1.1399999999999999</v>
      </c>
      <c r="V1370">
        <v>66590</v>
      </c>
      <c r="W1370">
        <v>0</v>
      </c>
      <c r="X1370">
        <v>0</v>
      </c>
      <c r="Y1370">
        <v>0</v>
      </c>
      <c r="Z1370">
        <v>0</v>
      </c>
      <c r="AA1370">
        <v>495</v>
      </c>
      <c r="AB1370">
        <v>366256</v>
      </c>
      <c r="AC1370">
        <v>7.4</v>
      </c>
      <c r="AD1370">
        <v>5.5</v>
      </c>
      <c r="AE1370">
        <v>0</v>
      </c>
      <c r="AF1370">
        <v>0</v>
      </c>
      <c r="AG1370">
        <v>0</v>
      </c>
      <c r="AH1370" s="1">
        <f t="shared" si="21"/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72025.101899999994</v>
      </c>
      <c r="AO1370">
        <v>77196.258700000006</v>
      </c>
      <c r="AP1370">
        <v>1.1411</v>
      </c>
      <c r="AQ1370">
        <v>0</v>
      </c>
      <c r="AR1370">
        <v>0</v>
      </c>
      <c r="AS1370">
        <v>22.1021</v>
      </c>
      <c r="AT1370">
        <v>2802701.142</v>
      </c>
      <c r="AU1370" s="1">
        <v>0</v>
      </c>
      <c r="AV1370" s="1">
        <v>2.5054595042861219</v>
      </c>
      <c r="AW1370" s="3">
        <v>0</v>
      </c>
      <c r="AX1370" s="1">
        <v>0.83515316809537399</v>
      </c>
      <c r="AY1370" s="1">
        <v>58.290319763420499</v>
      </c>
      <c r="AZ1370" s="1">
        <v>56.009528286286695</v>
      </c>
      <c r="BA1370" s="1">
        <v>-12.623416060051362</v>
      </c>
      <c r="BB1370" s="1">
        <f>BA1370-(((100-AH1370)/100)*16.7)</f>
        <v>-29.323416060051361</v>
      </c>
    </row>
    <row r="1371" spans="1:54" x14ac:dyDescent="0.3">
      <c r="A1371">
        <v>1</v>
      </c>
      <c r="B1371" t="s">
        <v>371</v>
      </c>
      <c r="C1371">
        <v>3</v>
      </c>
      <c r="D1371" t="s">
        <v>1404</v>
      </c>
      <c r="E1371" t="s">
        <v>3167</v>
      </c>
      <c r="F1371" t="s">
        <v>3105</v>
      </c>
      <c r="G1371" t="s">
        <v>3104</v>
      </c>
      <c r="H1371" t="s">
        <v>3088</v>
      </c>
      <c r="I1371" t="s">
        <v>2917</v>
      </c>
      <c r="J1371" t="s">
        <v>3274</v>
      </c>
      <c r="K1371" t="s">
        <v>3621</v>
      </c>
      <c r="L1371" t="s">
        <v>4053</v>
      </c>
      <c r="M1371" t="s">
        <v>3276</v>
      </c>
      <c r="N1371" t="s">
        <v>3277</v>
      </c>
      <c r="O1371" t="s">
        <v>4754</v>
      </c>
      <c r="P1371" t="s">
        <v>2916</v>
      </c>
      <c r="Q1371" t="s">
        <v>2916</v>
      </c>
      <c r="R1371">
        <v>0</v>
      </c>
      <c r="S1371">
        <v>0</v>
      </c>
      <c r="T1371">
        <v>75813</v>
      </c>
      <c r="U1371">
        <v>1.1599999999999999</v>
      </c>
      <c r="V1371">
        <v>65432</v>
      </c>
      <c r="W1371">
        <v>0</v>
      </c>
      <c r="X1371">
        <v>0</v>
      </c>
      <c r="Y1371">
        <v>0</v>
      </c>
      <c r="Z1371">
        <v>0</v>
      </c>
      <c r="AA1371">
        <v>440</v>
      </c>
      <c r="AB1371">
        <v>644132</v>
      </c>
      <c r="AC1371">
        <v>6.7</v>
      </c>
      <c r="AD1371">
        <v>9.8000000000000007</v>
      </c>
      <c r="AE1371">
        <v>0</v>
      </c>
      <c r="AF1371">
        <v>0</v>
      </c>
      <c r="AG1371">
        <v>0</v>
      </c>
      <c r="AH1371" s="1">
        <f t="shared" si="21"/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387951.315</v>
      </c>
      <c r="AO1371">
        <v>88878.059699999998</v>
      </c>
      <c r="AP1371">
        <v>1.3511</v>
      </c>
      <c r="AQ1371">
        <v>0</v>
      </c>
      <c r="AR1371">
        <v>0</v>
      </c>
      <c r="AS1371">
        <v>172.67609999999999</v>
      </c>
      <c r="AT1371">
        <v>0</v>
      </c>
      <c r="AU1371" s="1">
        <v>0</v>
      </c>
      <c r="AV1371" s="1">
        <v>100</v>
      </c>
      <c r="AW1371" s="3">
        <v>0</v>
      </c>
      <c r="AX1371" s="1">
        <v>33.333333333333336</v>
      </c>
      <c r="AY1371" s="1">
        <v>40.665433791613502</v>
      </c>
      <c r="AZ1371" s="1">
        <v>37.332100458280166</v>
      </c>
      <c r="BA1371" s="1">
        <v>-15.743795133602589</v>
      </c>
      <c r="BB1371" s="1">
        <f>BA1371-(((100-AH1371)/100)*19.7)</f>
        <v>-35.443795133602592</v>
      </c>
    </row>
    <row r="1372" spans="1:54" x14ac:dyDescent="0.3">
      <c r="A1372">
        <v>1</v>
      </c>
      <c r="B1372" t="s">
        <v>3054</v>
      </c>
      <c r="C1372">
        <v>1</v>
      </c>
      <c r="D1372" t="s">
        <v>143</v>
      </c>
      <c r="E1372" t="s">
        <v>3167</v>
      </c>
      <c r="F1372" t="s">
        <v>3106</v>
      </c>
      <c r="G1372" t="s">
        <v>3104</v>
      </c>
      <c r="H1372" t="s">
        <v>3088</v>
      </c>
      <c r="I1372" t="s">
        <v>39</v>
      </c>
      <c r="J1372" t="s">
        <v>3274</v>
      </c>
      <c r="K1372" t="s">
        <v>3622</v>
      </c>
      <c r="L1372" t="s">
        <v>4054</v>
      </c>
      <c r="M1372" t="s">
        <v>3276</v>
      </c>
      <c r="N1372" t="s">
        <v>3277</v>
      </c>
      <c r="O1372" t="s">
        <v>4755</v>
      </c>
      <c r="P1372" t="s">
        <v>38</v>
      </c>
      <c r="Q1372" t="s">
        <v>38</v>
      </c>
      <c r="R1372">
        <v>0</v>
      </c>
      <c r="S1372">
        <v>0</v>
      </c>
      <c r="T1372">
        <v>70014</v>
      </c>
      <c r="U1372">
        <v>1.05</v>
      </c>
      <c r="V1372">
        <v>66532</v>
      </c>
      <c r="W1372">
        <v>0</v>
      </c>
      <c r="X1372">
        <v>0</v>
      </c>
      <c r="Y1372">
        <v>0</v>
      </c>
      <c r="Z1372">
        <v>0</v>
      </c>
      <c r="AA1372">
        <v>468</v>
      </c>
      <c r="AB1372">
        <v>460869</v>
      </c>
      <c r="AC1372">
        <v>7</v>
      </c>
      <c r="AD1372">
        <v>6.9</v>
      </c>
      <c r="AE1372">
        <v>0</v>
      </c>
      <c r="AF1372">
        <v>0</v>
      </c>
      <c r="AG1372">
        <v>0</v>
      </c>
      <c r="AH1372" s="1">
        <f t="shared" si="21"/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219571.1441</v>
      </c>
      <c r="AO1372">
        <v>151886.76980000001</v>
      </c>
      <c r="AP1372">
        <v>2.2599</v>
      </c>
      <c r="AQ1372">
        <v>0</v>
      </c>
      <c r="AR1372">
        <v>0</v>
      </c>
      <c r="AS1372">
        <v>113.72190000000001</v>
      </c>
      <c r="AT1372">
        <v>3220491.1310000001</v>
      </c>
      <c r="AU1372" s="1">
        <v>0</v>
      </c>
      <c r="AV1372" s="1">
        <v>6.3827665472601725</v>
      </c>
      <c r="AW1372" s="3">
        <v>0</v>
      </c>
      <c r="AX1372" s="1">
        <v>2.1275888490867243</v>
      </c>
      <c r="AY1372" s="1">
        <v>46.494497641664303</v>
      </c>
      <c r="AZ1372" s="1">
        <v>33.085977313989183</v>
      </c>
      <c r="BA1372" s="1">
        <v>-9.1956139230627283</v>
      </c>
      <c r="BB1372" s="1">
        <f>BA1372-(((100-AH1372)/100)*17.6)</f>
        <v>-26.795613923062731</v>
      </c>
    </row>
    <row r="1373" spans="1:54" x14ac:dyDescent="0.3">
      <c r="A1373">
        <v>1</v>
      </c>
      <c r="B1373" t="s">
        <v>1878</v>
      </c>
      <c r="C1373">
        <v>3</v>
      </c>
      <c r="D1373" t="s">
        <v>143</v>
      </c>
      <c r="E1373" t="s">
        <v>3167</v>
      </c>
      <c r="F1373" t="s">
        <v>3103</v>
      </c>
      <c r="G1373" t="s">
        <v>3104</v>
      </c>
      <c r="H1373" t="s">
        <v>3090</v>
      </c>
      <c r="I1373" t="s">
        <v>2201</v>
      </c>
      <c r="J1373" t="s">
        <v>3274</v>
      </c>
      <c r="K1373" t="s">
        <v>3620</v>
      </c>
      <c r="L1373" t="s">
        <v>4052</v>
      </c>
      <c r="M1373" t="s">
        <v>3276</v>
      </c>
      <c r="N1373" t="s">
        <v>3277</v>
      </c>
      <c r="O1373" t="s">
        <v>4753</v>
      </c>
      <c r="P1373" t="s">
        <v>2200</v>
      </c>
      <c r="Q1373" t="s">
        <v>2200</v>
      </c>
      <c r="R1373">
        <v>0</v>
      </c>
      <c r="S1373">
        <v>0</v>
      </c>
      <c r="T1373">
        <v>74308</v>
      </c>
      <c r="U1373">
        <v>1.1399999999999999</v>
      </c>
      <c r="V1373">
        <v>65444</v>
      </c>
      <c r="W1373">
        <v>0</v>
      </c>
      <c r="X1373">
        <v>0</v>
      </c>
      <c r="Y1373">
        <v>0</v>
      </c>
      <c r="Z1373">
        <v>0</v>
      </c>
      <c r="AA1373">
        <v>419</v>
      </c>
      <c r="AB1373">
        <v>424721</v>
      </c>
      <c r="AC1373">
        <v>6.4</v>
      </c>
      <c r="AD1373">
        <v>6.5</v>
      </c>
      <c r="AE1373">
        <v>0</v>
      </c>
      <c r="AF1373">
        <v>0</v>
      </c>
      <c r="AG1373">
        <v>0</v>
      </c>
      <c r="AH1373" s="1">
        <f t="shared" si="21"/>
        <v>0</v>
      </c>
      <c r="AI1373">
        <v>0</v>
      </c>
      <c r="AJ1373">
        <v>0</v>
      </c>
      <c r="AK1373">
        <v>0</v>
      </c>
      <c r="AL1373">
        <v>0.63060000000000005</v>
      </c>
      <c r="AM1373">
        <v>0</v>
      </c>
      <c r="AN1373">
        <v>77514.726999999999</v>
      </c>
      <c r="AO1373">
        <v>67077.866699999999</v>
      </c>
      <c r="AP1373">
        <v>0.99629999999999996</v>
      </c>
      <c r="AQ1373">
        <v>0</v>
      </c>
      <c r="AR1373">
        <v>22.1206</v>
      </c>
      <c r="AS1373">
        <v>93.6494</v>
      </c>
      <c r="AT1373">
        <v>2719100.3662999999</v>
      </c>
      <c r="AU1373" s="1">
        <v>0</v>
      </c>
      <c r="AV1373" s="1">
        <v>2.7717338430199483</v>
      </c>
      <c r="AW1373" s="3">
        <v>0</v>
      </c>
      <c r="AX1373" s="1">
        <v>0.92391128100664943</v>
      </c>
      <c r="AY1373" s="1">
        <v>63.270268013267099</v>
      </c>
      <c r="AZ1373" s="1">
        <v>60.99151797273025</v>
      </c>
      <c r="BA1373" s="1">
        <v>-10.713920229726082</v>
      </c>
      <c r="BB1373" s="1">
        <f>BA1373-(((100-AH1373)/100)*16.7)</f>
        <v>-27.413920229726081</v>
      </c>
    </row>
    <row r="1374" spans="1:54" x14ac:dyDescent="0.3">
      <c r="A1374">
        <v>1</v>
      </c>
      <c r="B1374" t="s">
        <v>28</v>
      </c>
      <c r="C1374">
        <v>1</v>
      </c>
      <c r="D1374" t="s">
        <v>474</v>
      </c>
      <c r="E1374" t="s">
        <v>3167</v>
      </c>
      <c r="F1374" t="s">
        <v>3105</v>
      </c>
      <c r="G1374" t="s">
        <v>3104</v>
      </c>
      <c r="H1374" t="s">
        <v>3090</v>
      </c>
      <c r="I1374" t="s">
        <v>2917</v>
      </c>
      <c r="J1374" t="s">
        <v>3274</v>
      </c>
      <c r="K1374" t="s">
        <v>3621</v>
      </c>
      <c r="L1374" t="s">
        <v>4053</v>
      </c>
      <c r="M1374" t="s">
        <v>3276</v>
      </c>
      <c r="N1374" t="s">
        <v>3277</v>
      </c>
      <c r="O1374" t="s">
        <v>4754</v>
      </c>
      <c r="P1374" t="s">
        <v>2916</v>
      </c>
      <c r="Q1374" t="s">
        <v>2916</v>
      </c>
      <c r="R1374">
        <v>0</v>
      </c>
      <c r="S1374">
        <v>0</v>
      </c>
      <c r="T1374">
        <v>78597</v>
      </c>
      <c r="U1374">
        <v>1.18</v>
      </c>
      <c r="V1374">
        <v>66639</v>
      </c>
      <c r="W1374">
        <v>0</v>
      </c>
      <c r="X1374">
        <v>0</v>
      </c>
      <c r="Y1374">
        <v>0</v>
      </c>
      <c r="Z1374">
        <v>0</v>
      </c>
      <c r="AA1374">
        <v>474</v>
      </c>
      <c r="AB1374">
        <v>309126</v>
      </c>
      <c r="AC1374">
        <v>7.1</v>
      </c>
      <c r="AD1374">
        <v>4.5999999999999996</v>
      </c>
      <c r="AE1374">
        <v>0</v>
      </c>
      <c r="AF1374">
        <v>0</v>
      </c>
      <c r="AG1374">
        <v>0</v>
      </c>
      <c r="AH1374" s="1">
        <f t="shared" si="21"/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247421.6972</v>
      </c>
      <c r="AO1374">
        <v>81376.771200000003</v>
      </c>
      <c r="AP1374">
        <v>1.19</v>
      </c>
      <c r="AQ1374">
        <v>0</v>
      </c>
      <c r="AR1374">
        <v>0</v>
      </c>
      <c r="AS1374">
        <v>147.45779999999999</v>
      </c>
      <c r="AT1374">
        <v>3349257.4780000001</v>
      </c>
      <c r="AU1374" s="1">
        <v>0</v>
      </c>
      <c r="AV1374" s="1">
        <v>6.879170622335022</v>
      </c>
      <c r="AW1374" s="3">
        <v>0</v>
      </c>
      <c r="AX1374" s="1">
        <v>2.2930568741116741</v>
      </c>
      <c r="AY1374" s="1">
        <v>38.347577693758602</v>
      </c>
      <c r="AZ1374" s="1">
        <v>33.462230537464187</v>
      </c>
      <c r="BA1374" s="1">
        <v>-10.951144409915852</v>
      </c>
      <c r="BB1374" s="1">
        <f>BA1374-(((100-AH1374)/100)*19.7)</f>
        <v>-30.651144409915851</v>
      </c>
    </row>
    <row r="1375" spans="1:54" x14ac:dyDescent="0.3">
      <c r="A1375">
        <v>1</v>
      </c>
      <c r="B1375" t="s">
        <v>37</v>
      </c>
      <c r="C1375">
        <v>3</v>
      </c>
      <c r="D1375" t="s">
        <v>474</v>
      </c>
      <c r="E1375" t="s">
        <v>3167</v>
      </c>
      <c r="F1375" t="s">
        <v>3106</v>
      </c>
      <c r="G1375" t="s">
        <v>3104</v>
      </c>
      <c r="H1375" t="s">
        <v>3090</v>
      </c>
      <c r="I1375" t="s">
        <v>39</v>
      </c>
      <c r="J1375" t="s">
        <v>3274</v>
      </c>
      <c r="K1375" t="s">
        <v>3622</v>
      </c>
      <c r="L1375" t="s">
        <v>4054</v>
      </c>
      <c r="M1375" t="s">
        <v>3276</v>
      </c>
      <c r="N1375" t="s">
        <v>3277</v>
      </c>
      <c r="O1375" t="s">
        <v>4755</v>
      </c>
      <c r="P1375" t="s">
        <v>38</v>
      </c>
      <c r="Q1375" t="s">
        <v>38</v>
      </c>
      <c r="R1375">
        <v>0</v>
      </c>
      <c r="S1375">
        <v>0</v>
      </c>
      <c r="T1375">
        <v>80280</v>
      </c>
      <c r="U1375">
        <v>1.22</v>
      </c>
      <c r="V1375">
        <v>65584</v>
      </c>
      <c r="W1375">
        <v>0</v>
      </c>
      <c r="X1375">
        <v>0</v>
      </c>
      <c r="Y1375">
        <v>0</v>
      </c>
      <c r="Z1375">
        <v>0</v>
      </c>
      <c r="AA1375">
        <v>563</v>
      </c>
      <c r="AB1375">
        <v>660146</v>
      </c>
      <c r="AC1375">
        <v>8.6</v>
      </c>
      <c r="AD1375">
        <v>10.1</v>
      </c>
      <c r="AE1375">
        <v>0</v>
      </c>
      <c r="AF1375">
        <v>0</v>
      </c>
      <c r="AG1375">
        <v>0</v>
      </c>
      <c r="AH1375" s="1">
        <f t="shared" si="21"/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72633.727100000004</v>
      </c>
      <c r="AP1375">
        <v>1.0761000000000001</v>
      </c>
      <c r="AQ1375">
        <v>0</v>
      </c>
      <c r="AR1375">
        <v>0</v>
      </c>
      <c r="AS1375">
        <v>90.685000000000002</v>
      </c>
      <c r="AT1375">
        <v>3575290.3155999999</v>
      </c>
      <c r="AU1375" s="1">
        <v>0</v>
      </c>
      <c r="AV1375" s="1">
        <v>0</v>
      </c>
      <c r="AW1375" s="3">
        <v>0</v>
      </c>
      <c r="AX1375" s="1">
        <v>0</v>
      </c>
      <c r="AY1375" s="1">
        <v>50.946617275167597</v>
      </c>
      <c r="AZ1375" s="1">
        <v>37.246617275167594</v>
      </c>
      <c r="BA1375" s="1">
        <v>97.078491398307676</v>
      </c>
      <c r="BB1375" s="1">
        <f>BA1375-(((100-AH1375)/100)*17.6)</f>
        <v>79.478491398307682</v>
      </c>
    </row>
    <row r="1376" spans="1:54" x14ac:dyDescent="0.3">
      <c r="A1376">
        <v>1</v>
      </c>
      <c r="B1376" t="s">
        <v>2007</v>
      </c>
      <c r="C1376">
        <v>1</v>
      </c>
      <c r="D1376" t="s">
        <v>1427</v>
      </c>
      <c r="E1376" t="s">
        <v>3168</v>
      </c>
      <c r="F1376" t="s">
        <v>3103</v>
      </c>
      <c r="G1376" t="s">
        <v>3089</v>
      </c>
      <c r="H1376" t="s">
        <v>3088</v>
      </c>
      <c r="I1376" t="s">
        <v>2009</v>
      </c>
      <c r="J1376" t="s">
        <v>3274</v>
      </c>
      <c r="K1376" t="s">
        <v>3623</v>
      </c>
      <c r="L1376" t="s">
        <v>4064</v>
      </c>
      <c r="M1376" t="s">
        <v>3276</v>
      </c>
      <c r="N1376" t="s">
        <v>3277</v>
      </c>
      <c r="O1376" t="s">
        <v>4756</v>
      </c>
      <c r="P1376" t="s">
        <v>2008</v>
      </c>
      <c r="Q1376" t="s">
        <v>2008</v>
      </c>
      <c r="R1376">
        <v>49491</v>
      </c>
      <c r="S1376">
        <v>0.75</v>
      </c>
      <c r="T1376">
        <v>43992</v>
      </c>
      <c r="U1376">
        <v>0.66</v>
      </c>
      <c r="V1376">
        <v>66235</v>
      </c>
      <c r="W1376">
        <v>246</v>
      </c>
      <c r="X1376">
        <v>146118</v>
      </c>
      <c r="Y1376">
        <v>4</v>
      </c>
      <c r="Z1376">
        <v>2.2000000000000002</v>
      </c>
      <c r="AA1376">
        <v>214</v>
      </c>
      <c r="AB1376">
        <v>279011</v>
      </c>
      <c r="AC1376">
        <v>3.2</v>
      </c>
      <c r="AD1376">
        <v>4.2</v>
      </c>
      <c r="AE1376">
        <v>53</v>
      </c>
      <c r="AF1376">
        <v>34</v>
      </c>
      <c r="AG1376">
        <v>53</v>
      </c>
      <c r="AH1376" s="1">
        <f t="shared" si="21"/>
        <v>46.666666666666664</v>
      </c>
      <c r="AI1376">
        <v>47340.129200000003</v>
      </c>
      <c r="AJ1376">
        <v>0.69669999999999999</v>
      </c>
      <c r="AK1376">
        <v>6.9748999999999999</v>
      </c>
      <c r="AL1376">
        <v>0</v>
      </c>
      <c r="AM1376">
        <v>72.541200000000003</v>
      </c>
      <c r="AN1376">
        <v>1692442.79</v>
      </c>
      <c r="AO1376">
        <v>41186.676200000002</v>
      </c>
      <c r="AP1376">
        <v>0.60609999999999997</v>
      </c>
      <c r="AQ1376">
        <v>4.4218000000000002</v>
      </c>
      <c r="AR1376">
        <v>0</v>
      </c>
      <c r="AS1376">
        <v>45.988900000000001</v>
      </c>
      <c r="AT1376">
        <v>2058822.284</v>
      </c>
      <c r="AU1376" s="1">
        <v>53.475474446522831</v>
      </c>
      <c r="AV1376" s="1">
        <v>45.116587514177894</v>
      </c>
      <c r="AW1376" s="3">
        <v>61.200657048294062</v>
      </c>
      <c r="AX1376" s="1">
        <v>53.264239669664931</v>
      </c>
      <c r="AY1376" s="1">
        <v>104.984028084562</v>
      </c>
      <c r="AZ1376" s="1">
        <v>103.9091055969643</v>
      </c>
      <c r="BA1376" s="1">
        <v>94.241730875654497</v>
      </c>
      <c r="BB1376" s="1">
        <f>BA1376-(((100-AH1376)/100)*16.7)</f>
        <v>85.335064208987831</v>
      </c>
    </row>
    <row r="1377" spans="1:54" x14ac:dyDescent="0.3">
      <c r="A1377">
        <v>1</v>
      </c>
      <c r="B1377" t="s">
        <v>1438</v>
      </c>
      <c r="C1377">
        <v>3</v>
      </c>
      <c r="D1377" t="s">
        <v>1427</v>
      </c>
      <c r="E1377" t="s">
        <v>3168</v>
      </c>
      <c r="F1377" t="s">
        <v>3105</v>
      </c>
      <c r="G1377" t="s">
        <v>3089</v>
      </c>
      <c r="H1377" t="s">
        <v>3088</v>
      </c>
      <c r="I1377" t="s">
        <v>1654</v>
      </c>
      <c r="J1377" t="s">
        <v>3274</v>
      </c>
      <c r="K1377" t="s">
        <v>3624</v>
      </c>
      <c r="L1377" t="s">
        <v>4065</v>
      </c>
      <c r="M1377" t="s">
        <v>3276</v>
      </c>
      <c r="N1377" t="s">
        <v>3277</v>
      </c>
      <c r="O1377" t="s">
        <v>4757</v>
      </c>
      <c r="P1377" t="s">
        <v>1653</v>
      </c>
      <c r="Q1377" t="s">
        <v>1653</v>
      </c>
      <c r="R1377">
        <v>51790</v>
      </c>
      <c r="S1377">
        <v>0.79</v>
      </c>
      <c r="T1377">
        <v>50090</v>
      </c>
      <c r="U1377">
        <v>0.77</v>
      </c>
      <c r="V1377">
        <v>65414</v>
      </c>
      <c r="W1377">
        <v>297</v>
      </c>
      <c r="X1377">
        <v>9279</v>
      </c>
      <c r="Y1377">
        <v>5</v>
      </c>
      <c r="Z1377">
        <v>0.1</v>
      </c>
      <c r="AA1377">
        <v>237</v>
      </c>
      <c r="AB1377">
        <v>536234</v>
      </c>
      <c r="AC1377">
        <v>3.6</v>
      </c>
      <c r="AD1377">
        <v>8.1999999999999993</v>
      </c>
      <c r="AE1377">
        <v>51</v>
      </c>
      <c r="AF1377">
        <v>2</v>
      </c>
      <c r="AG1377">
        <v>56</v>
      </c>
      <c r="AH1377" s="1">
        <f t="shared" si="21"/>
        <v>36.333333333333336</v>
      </c>
      <c r="AI1377">
        <v>46475.6175</v>
      </c>
      <c r="AJ1377">
        <v>0.6855</v>
      </c>
      <c r="AK1377">
        <v>0</v>
      </c>
      <c r="AL1377">
        <v>0</v>
      </c>
      <c r="AM1377">
        <v>56.033099999999997</v>
      </c>
      <c r="AN1377">
        <v>2425544.7316000001</v>
      </c>
      <c r="AO1377">
        <v>43838.043700000002</v>
      </c>
      <c r="AP1377">
        <v>0.64659999999999995</v>
      </c>
      <c r="AQ1377">
        <v>0</v>
      </c>
      <c r="AR1377">
        <v>0</v>
      </c>
      <c r="AS1377">
        <v>51.920099999999998</v>
      </c>
      <c r="AT1377">
        <v>2780179.3014000002</v>
      </c>
      <c r="AU1377" s="1">
        <v>51.460229695571236</v>
      </c>
      <c r="AV1377" s="1">
        <v>46.593801673389628</v>
      </c>
      <c r="AW1377" s="3">
        <v>51.904992163270748</v>
      </c>
      <c r="AX1377" s="1">
        <v>49.986341177410537</v>
      </c>
      <c r="AY1377" s="1">
        <v>101.48047002245799</v>
      </c>
      <c r="AZ1377" s="1">
        <v>98.979787081328524</v>
      </c>
      <c r="BA1377" s="1">
        <v>-2.146211116447394</v>
      </c>
      <c r="BB1377" s="1">
        <f>BA1377-(((100-AH1377)/100)*19.7)</f>
        <v>-14.688544449780725</v>
      </c>
    </row>
    <row r="1378" spans="1:54" x14ac:dyDescent="0.3">
      <c r="A1378">
        <v>1</v>
      </c>
      <c r="B1378" t="s">
        <v>841</v>
      </c>
      <c r="C1378">
        <v>1</v>
      </c>
      <c r="D1378" t="s">
        <v>1144</v>
      </c>
      <c r="E1378" t="s">
        <v>3168</v>
      </c>
      <c r="F1378" t="s">
        <v>3106</v>
      </c>
      <c r="G1378" t="s">
        <v>3089</v>
      </c>
      <c r="H1378" t="s">
        <v>3088</v>
      </c>
      <c r="I1378" t="s">
        <v>242</v>
      </c>
      <c r="J1378" t="s">
        <v>3274</v>
      </c>
      <c r="K1378" t="s">
        <v>3625</v>
      </c>
      <c r="L1378" t="s">
        <v>4066</v>
      </c>
      <c r="M1378" t="s">
        <v>3276</v>
      </c>
      <c r="N1378" t="s">
        <v>3277</v>
      </c>
      <c r="O1378" t="s">
        <v>4758</v>
      </c>
      <c r="P1378" t="s">
        <v>241</v>
      </c>
      <c r="Q1378" t="s">
        <v>241</v>
      </c>
      <c r="R1378">
        <v>36172</v>
      </c>
      <c r="S1378">
        <v>0.54</v>
      </c>
      <c r="T1378">
        <v>35023</v>
      </c>
      <c r="U1378">
        <v>0.52</v>
      </c>
      <c r="V1378">
        <v>66781</v>
      </c>
      <c r="W1378">
        <v>190</v>
      </c>
      <c r="X1378">
        <v>200283</v>
      </c>
      <c r="Y1378">
        <v>3</v>
      </c>
      <c r="Z1378">
        <v>3</v>
      </c>
      <c r="AA1378">
        <v>169</v>
      </c>
      <c r="AB1378">
        <v>405451</v>
      </c>
      <c r="AC1378">
        <v>2.5</v>
      </c>
      <c r="AD1378">
        <v>6.1</v>
      </c>
      <c r="AE1378">
        <v>51</v>
      </c>
      <c r="AF1378">
        <v>33</v>
      </c>
      <c r="AG1378">
        <v>53</v>
      </c>
      <c r="AH1378" s="1">
        <f t="shared" si="21"/>
        <v>45.666666666666664</v>
      </c>
      <c r="AI1378">
        <v>38632.346100000002</v>
      </c>
      <c r="AJ1378">
        <v>0.56399999999999995</v>
      </c>
      <c r="AK1378">
        <v>0</v>
      </c>
      <c r="AL1378">
        <v>0</v>
      </c>
      <c r="AM1378">
        <v>52.365900000000003</v>
      </c>
      <c r="AN1378">
        <v>2404983.3709999998</v>
      </c>
      <c r="AO1378">
        <v>388095.81969999999</v>
      </c>
      <c r="AP1378">
        <v>5.6661000000000001</v>
      </c>
      <c r="AQ1378">
        <v>0</v>
      </c>
      <c r="AR1378">
        <v>0</v>
      </c>
      <c r="AS1378">
        <v>66.298199999999994</v>
      </c>
      <c r="AT1378">
        <v>2754601.3640000001</v>
      </c>
      <c r="AU1378" s="1">
        <v>9.0531512087032731</v>
      </c>
      <c r="AV1378" s="1">
        <v>46.611956087973816</v>
      </c>
      <c r="AW1378" s="3">
        <v>44.129521902580478</v>
      </c>
      <c r="AX1378" s="1">
        <v>33.264876399752524</v>
      </c>
      <c r="AY1378" s="1">
        <v>98.948422602029297</v>
      </c>
      <c r="AZ1378" s="1">
        <v>89.805710668795399</v>
      </c>
      <c r="BA1378" s="1">
        <v>89.232933180083151</v>
      </c>
      <c r="BB1378" s="1">
        <f>BA1378-(((100-AH1378)/100)*17.6)</f>
        <v>79.670266513416479</v>
      </c>
    </row>
    <row r="1379" spans="1:54" x14ac:dyDescent="0.3">
      <c r="A1379">
        <v>1</v>
      </c>
      <c r="B1379" t="s">
        <v>2531</v>
      </c>
      <c r="C1379">
        <v>3</v>
      </c>
      <c r="D1379" t="s">
        <v>103</v>
      </c>
      <c r="E1379" t="s">
        <v>3165</v>
      </c>
      <c r="F1379" t="s">
        <v>3103</v>
      </c>
      <c r="G1379" t="s">
        <v>3089</v>
      </c>
      <c r="H1379" t="s">
        <v>3090</v>
      </c>
      <c r="I1379" t="s">
        <v>2098</v>
      </c>
      <c r="J1379" t="s">
        <v>3274</v>
      </c>
      <c r="K1379" t="s">
        <v>3614</v>
      </c>
      <c r="L1379" t="s">
        <v>4176</v>
      </c>
      <c r="M1379" t="s">
        <v>3276</v>
      </c>
      <c r="N1379" t="s">
        <v>3277</v>
      </c>
      <c r="O1379" t="s">
        <v>4747</v>
      </c>
      <c r="P1379" t="s">
        <v>2097</v>
      </c>
      <c r="Q1379" t="s">
        <v>2097</v>
      </c>
      <c r="R1379">
        <v>0</v>
      </c>
      <c r="S1379">
        <v>0</v>
      </c>
      <c r="T1379">
        <v>92110</v>
      </c>
      <c r="U1379">
        <v>1.42</v>
      </c>
      <c r="V1379">
        <v>64949</v>
      </c>
      <c r="W1379">
        <v>0</v>
      </c>
      <c r="X1379">
        <v>0</v>
      </c>
      <c r="Y1379">
        <v>0</v>
      </c>
      <c r="Z1379">
        <v>0</v>
      </c>
      <c r="AA1379">
        <v>654</v>
      </c>
      <c r="AB1379">
        <v>248824</v>
      </c>
      <c r="AC1379">
        <v>10.1</v>
      </c>
      <c r="AD1379">
        <v>3.8</v>
      </c>
      <c r="AE1379">
        <v>0</v>
      </c>
      <c r="AF1379">
        <v>0</v>
      </c>
      <c r="AG1379">
        <v>0</v>
      </c>
      <c r="AH1379" s="1">
        <f t="shared" si="21"/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81307.348400000003</v>
      </c>
      <c r="AO1379">
        <v>76866.891900000002</v>
      </c>
      <c r="AP1379">
        <v>1.1512</v>
      </c>
      <c r="AQ1379">
        <v>0</v>
      </c>
      <c r="AR1379">
        <v>0</v>
      </c>
      <c r="AS1379">
        <v>109.8882</v>
      </c>
      <c r="AT1379">
        <v>2711211.2143000001</v>
      </c>
      <c r="AU1379" s="1">
        <v>0</v>
      </c>
      <c r="AV1379" s="1">
        <v>2.9116135336048199</v>
      </c>
      <c r="AW1379" s="3">
        <v>0</v>
      </c>
      <c r="AX1379" s="1">
        <v>0.97053784453493996</v>
      </c>
      <c r="AY1379" s="1">
        <v>38.783610028998702</v>
      </c>
      <c r="AZ1379" s="1">
        <v>36.505932399423003</v>
      </c>
      <c r="BA1379" s="1">
        <v>-10.097877199257987</v>
      </c>
      <c r="BB1379" s="1">
        <f>BA1379-(((100-AH1379)/100)*16.7)</f>
        <v>-26.797877199257986</v>
      </c>
    </row>
    <row r="1380" spans="1:54" x14ac:dyDescent="0.3">
      <c r="A1380">
        <v>1</v>
      </c>
      <c r="B1380" t="s">
        <v>1169</v>
      </c>
      <c r="C1380">
        <v>3</v>
      </c>
      <c r="D1380" t="s">
        <v>1144</v>
      </c>
      <c r="E1380" t="s">
        <v>3168</v>
      </c>
      <c r="F1380" t="s">
        <v>3103</v>
      </c>
      <c r="G1380" t="s">
        <v>3089</v>
      </c>
      <c r="H1380" t="s">
        <v>3090</v>
      </c>
      <c r="I1380" t="s">
        <v>2009</v>
      </c>
      <c r="J1380" t="s">
        <v>3274</v>
      </c>
      <c r="K1380" t="s">
        <v>3623</v>
      </c>
      <c r="L1380" t="s">
        <v>4064</v>
      </c>
      <c r="M1380" t="s">
        <v>3276</v>
      </c>
      <c r="N1380" t="s">
        <v>3277</v>
      </c>
      <c r="O1380" t="s">
        <v>4756</v>
      </c>
      <c r="P1380" t="s">
        <v>2008</v>
      </c>
      <c r="Q1380" t="s">
        <v>2008</v>
      </c>
      <c r="R1380">
        <v>0</v>
      </c>
      <c r="S1380">
        <v>0</v>
      </c>
      <c r="T1380">
        <v>76407</v>
      </c>
      <c r="U1380">
        <v>1.1599999999999999</v>
      </c>
      <c r="V1380">
        <v>65957</v>
      </c>
      <c r="W1380">
        <v>0</v>
      </c>
      <c r="X1380">
        <v>6735</v>
      </c>
      <c r="Y1380">
        <v>0</v>
      </c>
      <c r="Z1380">
        <v>0.1</v>
      </c>
      <c r="AA1380">
        <v>467</v>
      </c>
      <c r="AB1380">
        <v>467533</v>
      </c>
      <c r="AC1380">
        <v>7.1</v>
      </c>
      <c r="AD1380">
        <v>7.1</v>
      </c>
      <c r="AE1380">
        <v>0</v>
      </c>
      <c r="AF1380">
        <v>1</v>
      </c>
      <c r="AG1380">
        <v>0</v>
      </c>
      <c r="AH1380" s="1">
        <f t="shared" si="21"/>
        <v>0.33333333333333331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162261.38089999999</v>
      </c>
      <c r="AO1380">
        <v>67095.554399999994</v>
      </c>
      <c r="AP1380">
        <v>0.99670000000000003</v>
      </c>
      <c r="AQ1380">
        <v>0</v>
      </c>
      <c r="AR1380">
        <v>0</v>
      </c>
      <c r="AS1380">
        <v>98.072400000000002</v>
      </c>
      <c r="AT1380">
        <v>2501818.6828000001</v>
      </c>
      <c r="AU1380" s="1">
        <v>0</v>
      </c>
      <c r="AV1380" s="1">
        <v>6.0907096265959719</v>
      </c>
      <c r="AW1380" s="3">
        <v>0</v>
      </c>
      <c r="AX1380" s="1">
        <v>2.0302365421986575</v>
      </c>
      <c r="AY1380" s="1">
        <v>72.327501082112406</v>
      </c>
      <c r="AZ1380" s="1">
        <v>70.07419652258298</v>
      </c>
      <c r="BA1380" s="1">
        <v>-14.720898376138658</v>
      </c>
      <c r="BB1380" s="1">
        <f>BA1380-(((100-AH1380)/100)*16.7)</f>
        <v>-31.365231709471992</v>
      </c>
    </row>
    <row r="1381" spans="1:54" x14ac:dyDescent="0.3">
      <c r="A1381">
        <v>1</v>
      </c>
      <c r="B1381" t="s">
        <v>1126</v>
      </c>
      <c r="C1381">
        <v>1</v>
      </c>
      <c r="D1381" t="s">
        <v>1472</v>
      </c>
      <c r="E1381" t="s">
        <v>3168</v>
      </c>
      <c r="F1381" t="s">
        <v>3105</v>
      </c>
      <c r="G1381" t="s">
        <v>3089</v>
      </c>
      <c r="H1381" t="s">
        <v>3090</v>
      </c>
      <c r="I1381" t="s">
        <v>1654</v>
      </c>
      <c r="J1381" t="s">
        <v>3274</v>
      </c>
      <c r="K1381" t="s">
        <v>3624</v>
      </c>
      <c r="L1381" t="s">
        <v>4065</v>
      </c>
      <c r="M1381" t="s">
        <v>3276</v>
      </c>
      <c r="N1381" t="s">
        <v>3277</v>
      </c>
      <c r="O1381" t="s">
        <v>4757</v>
      </c>
      <c r="P1381" t="s">
        <v>1653</v>
      </c>
      <c r="Q1381" t="s">
        <v>1653</v>
      </c>
      <c r="R1381">
        <v>0</v>
      </c>
      <c r="S1381">
        <v>0</v>
      </c>
      <c r="T1381">
        <v>76718</v>
      </c>
      <c r="U1381">
        <v>1.1499999999999999</v>
      </c>
      <c r="V1381">
        <v>66484</v>
      </c>
      <c r="W1381">
        <v>0</v>
      </c>
      <c r="X1381">
        <v>12828</v>
      </c>
      <c r="Y1381">
        <v>0</v>
      </c>
      <c r="Z1381">
        <v>0.2</v>
      </c>
      <c r="AA1381">
        <v>425</v>
      </c>
      <c r="AB1381">
        <v>503973</v>
      </c>
      <c r="AC1381">
        <v>6.4</v>
      </c>
      <c r="AD1381">
        <v>7.6</v>
      </c>
      <c r="AE1381">
        <v>0</v>
      </c>
      <c r="AF1381">
        <v>2</v>
      </c>
      <c r="AG1381">
        <v>0</v>
      </c>
      <c r="AH1381" s="1">
        <f t="shared" si="21"/>
        <v>0.66666666666666663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231354.2438</v>
      </c>
      <c r="AO1381">
        <v>72999.097299999994</v>
      </c>
      <c r="AP1381">
        <v>1.0865</v>
      </c>
      <c r="AQ1381">
        <v>0</v>
      </c>
      <c r="AR1381">
        <v>0</v>
      </c>
      <c r="AS1381">
        <v>131.006</v>
      </c>
      <c r="AT1381">
        <v>3206956.1009999998</v>
      </c>
      <c r="AU1381" s="1">
        <v>0</v>
      </c>
      <c r="AV1381" s="1">
        <v>6.7287190683613955</v>
      </c>
      <c r="AW1381" s="3">
        <v>0</v>
      </c>
      <c r="AX1381" s="1">
        <v>2.2429063561204652</v>
      </c>
      <c r="AY1381" s="1">
        <v>40.145254865362197</v>
      </c>
      <c r="AZ1381" s="1">
        <v>35.257400183168222</v>
      </c>
      <c r="BA1381" s="1">
        <v>5.4262980148425566</v>
      </c>
      <c r="BB1381" s="1">
        <f>BA1381-(((100-AH1381)/100)*19.7)</f>
        <v>-14.142368651824109</v>
      </c>
    </row>
    <row r="1382" spans="1:54" x14ac:dyDescent="0.3">
      <c r="A1382">
        <v>1</v>
      </c>
      <c r="B1382" t="s">
        <v>240</v>
      </c>
      <c r="C1382">
        <v>3</v>
      </c>
      <c r="D1382" t="s">
        <v>1472</v>
      </c>
      <c r="E1382" t="s">
        <v>3168</v>
      </c>
      <c r="F1382" t="s">
        <v>3106</v>
      </c>
      <c r="G1382" t="s">
        <v>3089</v>
      </c>
      <c r="H1382" t="s">
        <v>3090</v>
      </c>
      <c r="I1382" t="s">
        <v>242</v>
      </c>
      <c r="J1382" t="s">
        <v>3274</v>
      </c>
      <c r="K1382" t="s">
        <v>3625</v>
      </c>
      <c r="L1382" t="s">
        <v>4066</v>
      </c>
      <c r="M1382" t="s">
        <v>3276</v>
      </c>
      <c r="N1382" t="s">
        <v>3277</v>
      </c>
      <c r="O1382" t="s">
        <v>4758</v>
      </c>
      <c r="P1382" t="s">
        <v>241</v>
      </c>
      <c r="Q1382" t="s">
        <v>241</v>
      </c>
      <c r="R1382">
        <v>0</v>
      </c>
      <c r="S1382">
        <v>0</v>
      </c>
      <c r="T1382">
        <v>71211</v>
      </c>
      <c r="U1382">
        <v>1.0900000000000001</v>
      </c>
      <c r="V1382">
        <v>65630</v>
      </c>
      <c r="W1382">
        <v>0</v>
      </c>
      <c r="X1382">
        <v>0</v>
      </c>
      <c r="Y1382">
        <v>0</v>
      </c>
      <c r="Z1382">
        <v>0</v>
      </c>
      <c r="AA1382">
        <v>484</v>
      </c>
      <c r="AB1382">
        <v>634717</v>
      </c>
      <c r="AC1382">
        <v>7.4</v>
      </c>
      <c r="AD1382">
        <v>9.6999999999999993</v>
      </c>
      <c r="AE1382">
        <v>0</v>
      </c>
      <c r="AF1382">
        <v>0</v>
      </c>
      <c r="AG1382">
        <v>0</v>
      </c>
      <c r="AH1382" s="1">
        <f t="shared" si="21"/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162472.40049999999</v>
      </c>
      <c r="AO1382">
        <v>58504.9522</v>
      </c>
      <c r="AP1382">
        <v>0.86329999999999996</v>
      </c>
      <c r="AQ1382">
        <v>0</v>
      </c>
      <c r="AR1382">
        <v>0</v>
      </c>
      <c r="AS1382">
        <v>102.852</v>
      </c>
      <c r="AT1382">
        <v>3305039.2785999998</v>
      </c>
      <c r="AU1382" s="1">
        <v>0</v>
      </c>
      <c r="AV1382" s="1">
        <v>4.6855617380983139</v>
      </c>
      <c r="AW1382" s="3">
        <v>0</v>
      </c>
      <c r="AX1382" s="1">
        <v>1.561853912699438</v>
      </c>
      <c r="AY1382" s="1">
        <v>58.397415424707603</v>
      </c>
      <c r="AZ1382" s="1">
        <v>44.911389410747425</v>
      </c>
      <c r="BA1382" s="1">
        <v>80.968814594877969</v>
      </c>
      <c r="BB1382" s="1">
        <f>BA1382-(((100-AH1382)/100)*17.6)</f>
        <v>63.368814594877968</v>
      </c>
    </row>
    <row r="1383" spans="1:54" x14ac:dyDescent="0.3">
      <c r="A1383">
        <v>1</v>
      </c>
      <c r="B1383" t="s">
        <v>3059</v>
      </c>
      <c r="C1383">
        <v>1</v>
      </c>
      <c r="D1383" t="s">
        <v>1200</v>
      </c>
      <c r="E1383" t="s">
        <v>3168</v>
      </c>
      <c r="F1383" t="s">
        <v>3103</v>
      </c>
      <c r="G1383" t="s">
        <v>3104</v>
      </c>
      <c r="H1383" t="s">
        <v>3088</v>
      </c>
      <c r="I1383" t="s">
        <v>2009</v>
      </c>
      <c r="J1383" t="s">
        <v>3274</v>
      </c>
      <c r="K1383" t="s">
        <v>3623</v>
      </c>
      <c r="L1383" t="s">
        <v>4064</v>
      </c>
      <c r="M1383" t="s">
        <v>3276</v>
      </c>
      <c r="N1383" t="s">
        <v>3277</v>
      </c>
      <c r="O1383" t="s">
        <v>4756</v>
      </c>
      <c r="P1383" t="s">
        <v>2008</v>
      </c>
      <c r="Q1383" t="s">
        <v>2008</v>
      </c>
      <c r="R1383">
        <v>0</v>
      </c>
      <c r="S1383">
        <v>0</v>
      </c>
      <c r="T1383">
        <v>62663</v>
      </c>
      <c r="U1383">
        <v>0.95</v>
      </c>
      <c r="V1383">
        <v>66259</v>
      </c>
      <c r="W1383">
        <v>0</v>
      </c>
      <c r="X1383">
        <v>0</v>
      </c>
      <c r="Y1383">
        <v>0</v>
      </c>
      <c r="Z1383">
        <v>0</v>
      </c>
      <c r="AA1383">
        <v>311</v>
      </c>
      <c r="AB1383">
        <v>396167</v>
      </c>
      <c r="AC1383">
        <v>4.7</v>
      </c>
      <c r="AD1383">
        <v>6</v>
      </c>
      <c r="AE1383">
        <v>0</v>
      </c>
      <c r="AF1383">
        <v>0</v>
      </c>
      <c r="AG1383">
        <v>0</v>
      </c>
      <c r="AH1383" s="1">
        <f t="shared" si="21"/>
        <v>0</v>
      </c>
      <c r="AI1383">
        <v>0</v>
      </c>
      <c r="AJ1383">
        <v>0</v>
      </c>
      <c r="AK1383">
        <v>0</v>
      </c>
      <c r="AL1383">
        <v>0</v>
      </c>
      <c r="AM1383">
        <v>10.831200000000001</v>
      </c>
      <c r="AN1383">
        <v>0</v>
      </c>
      <c r="AO1383">
        <v>61962.713600000003</v>
      </c>
      <c r="AP1383">
        <v>0.91190000000000004</v>
      </c>
      <c r="AQ1383">
        <v>0</v>
      </c>
      <c r="AR1383">
        <v>0</v>
      </c>
      <c r="AS1383">
        <v>92.072699999999998</v>
      </c>
      <c r="AT1383">
        <v>2481223.3360000001</v>
      </c>
      <c r="AU1383" s="1">
        <v>0</v>
      </c>
      <c r="AV1383" s="1">
        <v>0</v>
      </c>
      <c r="AW1383" s="3">
        <v>10.525548594368145</v>
      </c>
      <c r="AX1383" s="1">
        <v>3.5085161981227149</v>
      </c>
      <c r="AY1383" s="1">
        <v>38.339928003666699</v>
      </c>
      <c r="AZ1383" s="1">
        <v>36.120623876223519</v>
      </c>
      <c r="BA1383" s="1">
        <v>-6.6438210378442886</v>
      </c>
      <c r="BB1383" s="1">
        <f>BA1383-(((100-AH1383)/100)*16.7)</f>
        <v>-23.343821037844286</v>
      </c>
    </row>
    <row r="1384" spans="1:54" x14ac:dyDescent="0.3">
      <c r="A1384">
        <v>1</v>
      </c>
      <c r="B1384" t="s">
        <v>1423</v>
      </c>
      <c r="C1384">
        <v>3</v>
      </c>
      <c r="D1384" t="s">
        <v>1200</v>
      </c>
      <c r="E1384" t="s">
        <v>3168</v>
      </c>
      <c r="F1384" t="s">
        <v>3105</v>
      </c>
      <c r="G1384" t="s">
        <v>3104</v>
      </c>
      <c r="H1384" t="s">
        <v>3088</v>
      </c>
      <c r="I1384" t="s">
        <v>1654</v>
      </c>
      <c r="J1384" t="s">
        <v>3274</v>
      </c>
      <c r="K1384" t="s">
        <v>3624</v>
      </c>
      <c r="L1384" t="s">
        <v>4065</v>
      </c>
      <c r="M1384" t="s">
        <v>3276</v>
      </c>
      <c r="N1384" t="s">
        <v>3277</v>
      </c>
      <c r="O1384" t="s">
        <v>4757</v>
      </c>
      <c r="P1384" t="s">
        <v>1653</v>
      </c>
      <c r="Q1384" t="s">
        <v>1653</v>
      </c>
      <c r="R1384">
        <v>0</v>
      </c>
      <c r="S1384">
        <v>0</v>
      </c>
      <c r="T1384">
        <v>67473</v>
      </c>
      <c r="U1384">
        <v>1.03</v>
      </c>
      <c r="V1384">
        <v>65496</v>
      </c>
      <c r="W1384">
        <v>0</v>
      </c>
      <c r="X1384">
        <v>0</v>
      </c>
      <c r="Y1384">
        <v>0</v>
      </c>
      <c r="Z1384">
        <v>0</v>
      </c>
      <c r="AA1384">
        <v>408</v>
      </c>
      <c r="AB1384">
        <v>595864</v>
      </c>
      <c r="AC1384">
        <v>6.2</v>
      </c>
      <c r="AD1384">
        <v>9.1</v>
      </c>
      <c r="AE1384">
        <v>0</v>
      </c>
      <c r="AF1384">
        <v>0</v>
      </c>
      <c r="AG1384">
        <v>0</v>
      </c>
      <c r="AH1384" s="1">
        <f t="shared" si="21"/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58900.6976</v>
      </c>
      <c r="AP1384">
        <v>0.8861</v>
      </c>
      <c r="AQ1384">
        <v>0</v>
      </c>
      <c r="AR1384">
        <v>0</v>
      </c>
      <c r="AS1384">
        <v>83.019499999999994</v>
      </c>
      <c r="AT1384">
        <v>3353568.1623</v>
      </c>
      <c r="AU1384" s="1">
        <v>0</v>
      </c>
      <c r="AV1384" s="1">
        <v>0</v>
      </c>
      <c r="AW1384" s="3">
        <v>0</v>
      </c>
      <c r="AX1384" s="1">
        <v>0</v>
      </c>
      <c r="AY1384" s="1">
        <v>35.211204756067303</v>
      </c>
      <c r="AZ1384" s="1">
        <v>30.211204756067303</v>
      </c>
      <c r="BA1384" s="1">
        <v>-16.506737257528382</v>
      </c>
      <c r="BB1384" s="1">
        <f>BA1384-(((100-AH1384)/100)*19.7)</f>
        <v>-36.206737257528381</v>
      </c>
    </row>
    <row r="1385" spans="1:54" x14ac:dyDescent="0.3">
      <c r="A1385">
        <v>1</v>
      </c>
      <c r="B1385" t="s">
        <v>693</v>
      </c>
      <c r="C1385">
        <v>1</v>
      </c>
      <c r="D1385" t="s">
        <v>367</v>
      </c>
      <c r="E1385" t="s">
        <v>3168</v>
      </c>
      <c r="F1385" t="s">
        <v>3106</v>
      </c>
      <c r="G1385" t="s">
        <v>3104</v>
      </c>
      <c r="H1385" t="s">
        <v>3088</v>
      </c>
      <c r="I1385" t="s">
        <v>242</v>
      </c>
      <c r="J1385" t="s">
        <v>3274</v>
      </c>
      <c r="K1385" t="s">
        <v>3625</v>
      </c>
      <c r="L1385" t="s">
        <v>4066</v>
      </c>
      <c r="M1385" t="s">
        <v>3276</v>
      </c>
      <c r="N1385" t="s">
        <v>3277</v>
      </c>
      <c r="O1385" t="s">
        <v>4758</v>
      </c>
      <c r="P1385" t="s">
        <v>241</v>
      </c>
      <c r="Q1385" t="s">
        <v>241</v>
      </c>
      <c r="R1385">
        <v>0</v>
      </c>
      <c r="S1385">
        <v>0</v>
      </c>
      <c r="T1385">
        <v>60200</v>
      </c>
      <c r="U1385">
        <v>0.92</v>
      </c>
      <c r="V1385">
        <v>65418</v>
      </c>
      <c r="W1385">
        <v>0</v>
      </c>
      <c r="X1385">
        <v>0</v>
      </c>
      <c r="Y1385">
        <v>0</v>
      </c>
      <c r="Z1385">
        <v>0</v>
      </c>
      <c r="AA1385">
        <v>421</v>
      </c>
      <c r="AB1385">
        <v>187910</v>
      </c>
      <c r="AC1385">
        <v>6.4</v>
      </c>
      <c r="AD1385">
        <v>2.9</v>
      </c>
      <c r="AE1385">
        <v>0</v>
      </c>
      <c r="AF1385">
        <v>0</v>
      </c>
      <c r="AG1385">
        <v>0</v>
      </c>
      <c r="AH1385" s="1">
        <f t="shared" si="21"/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199172.5172</v>
      </c>
      <c r="AO1385">
        <v>53813.474699999999</v>
      </c>
      <c r="AP1385">
        <v>0.79579999999999995</v>
      </c>
      <c r="AQ1385">
        <v>0</v>
      </c>
      <c r="AR1385">
        <v>0</v>
      </c>
      <c r="AS1385">
        <v>88.165999999999997</v>
      </c>
      <c r="AT1385">
        <v>3016741.2349999999</v>
      </c>
      <c r="AU1385" s="1">
        <v>0</v>
      </c>
      <c r="AV1385" s="1">
        <v>6.1933413812402929</v>
      </c>
      <c r="AW1385" s="3">
        <v>0</v>
      </c>
      <c r="AX1385" s="1">
        <v>2.0644471270800975</v>
      </c>
      <c r="AY1385" s="1">
        <v>41.3692052800711</v>
      </c>
      <c r="AZ1385" s="1">
        <v>27.952034536481072</v>
      </c>
      <c r="BA1385" s="1">
        <v>-5.8845231507102085</v>
      </c>
      <c r="BB1385" s="1">
        <f>BA1385-(((100-AH1385)/100)*17.6)</f>
        <v>-23.48452315071021</v>
      </c>
    </row>
    <row r="1386" spans="1:54" x14ac:dyDescent="0.3">
      <c r="A1386">
        <v>1</v>
      </c>
      <c r="B1386" t="s">
        <v>1127</v>
      </c>
      <c r="C1386">
        <v>3</v>
      </c>
      <c r="D1386" t="s">
        <v>367</v>
      </c>
      <c r="E1386" t="s">
        <v>3168</v>
      </c>
      <c r="F1386" t="s">
        <v>3103</v>
      </c>
      <c r="G1386" t="s">
        <v>3104</v>
      </c>
      <c r="H1386" t="s">
        <v>3090</v>
      </c>
      <c r="I1386" t="s">
        <v>2009</v>
      </c>
      <c r="J1386" t="s">
        <v>3274</v>
      </c>
      <c r="K1386" t="s">
        <v>3623</v>
      </c>
      <c r="L1386" t="s">
        <v>4064</v>
      </c>
      <c r="M1386" t="s">
        <v>3276</v>
      </c>
      <c r="N1386" t="s">
        <v>3277</v>
      </c>
      <c r="O1386" t="s">
        <v>4756</v>
      </c>
      <c r="P1386" t="s">
        <v>2008</v>
      </c>
      <c r="Q1386" t="s">
        <v>2008</v>
      </c>
      <c r="R1386">
        <v>0</v>
      </c>
      <c r="S1386">
        <v>0</v>
      </c>
      <c r="T1386">
        <v>74629</v>
      </c>
      <c r="U1386">
        <v>1.1299999999999999</v>
      </c>
      <c r="V1386">
        <v>66200</v>
      </c>
      <c r="W1386">
        <v>0</v>
      </c>
      <c r="X1386">
        <v>0</v>
      </c>
      <c r="Y1386">
        <v>0</v>
      </c>
      <c r="Z1386">
        <v>0</v>
      </c>
      <c r="AA1386">
        <v>516</v>
      </c>
      <c r="AB1386">
        <v>483094</v>
      </c>
      <c r="AC1386">
        <v>7.8</v>
      </c>
      <c r="AD1386">
        <v>7.3</v>
      </c>
      <c r="AE1386">
        <v>0</v>
      </c>
      <c r="AF1386">
        <v>0</v>
      </c>
      <c r="AG1386">
        <v>0</v>
      </c>
      <c r="AH1386" s="1">
        <f t="shared" si="21"/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62317.0193</v>
      </c>
      <c r="AP1386">
        <v>0.91669999999999996</v>
      </c>
      <c r="AQ1386">
        <v>0</v>
      </c>
      <c r="AR1386">
        <v>0</v>
      </c>
      <c r="AS1386">
        <v>77.731899999999996</v>
      </c>
      <c r="AT1386">
        <v>2532973.5913999998</v>
      </c>
      <c r="AU1386" s="1">
        <v>0</v>
      </c>
      <c r="AV1386" s="1">
        <v>0</v>
      </c>
      <c r="AW1386" s="3">
        <v>0</v>
      </c>
      <c r="AX1386" s="1">
        <v>0</v>
      </c>
      <c r="AY1386" s="1">
        <v>41.124415197129302</v>
      </c>
      <c r="AZ1386" s="1">
        <v>38.824415197129305</v>
      </c>
      <c r="BA1386" s="1">
        <v>-15.466918723375823</v>
      </c>
      <c r="BB1386" s="1">
        <f>BA1386-(((100-AH1386)/100)*16.7)</f>
        <v>-32.166918723375822</v>
      </c>
    </row>
    <row r="1387" spans="1:54" x14ac:dyDescent="0.3">
      <c r="A1387">
        <v>1</v>
      </c>
      <c r="B1387" t="s">
        <v>34</v>
      </c>
      <c r="C1387">
        <v>1</v>
      </c>
      <c r="D1387" t="s">
        <v>581</v>
      </c>
      <c r="E1387" t="s">
        <v>3168</v>
      </c>
      <c r="F1387" t="s">
        <v>3105</v>
      </c>
      <c r="G1387" t="s">
        <v>3104</v>
      </c>
      <c r="H1387" t="s">
        <v>3090</v>
      </c>
      <c r="I1387" t="s">
        <v>1654</v>
      </c>
      <c r="J1387" t="s">
        <v>3274</v>
      </c>
      <c r="K1387" t="s">
        <v>3624</v>
      </c>
      <c r="L1387" t="s">
        <v>4065</v>
      </c>
      <c r="M1387" t="s">
        <v>3276</v>
      </c>
      <c r="N1387" t="s">
        <v>3277</v>
      </c>
      <c r="O1387" t="s">
        <v>4757</v>
      </c>
      <c r="P1387" t="s">
        <v>1653</v>
      </c>
      <c r="Q1387" t="s">
        <v>1653</v>
      </c>
      <c r="R1387">
        <v>0</v>
      </c>
      <c r="S1387">
        <v>0</v>
      </c>
      <c r="T1387">
        <v>69882</v>
      </c>
      <c r="U1387">
        <v>1.08</v>
      </c>
      <c r="V1387">
        <v>64990</v>
      </c>
      <c r="W1387">
        <v>0</v>
      </c>
      <c r="X1387">
        <v>0</v>
      </c>
      <c r="Y1387">
        <v>0</v>
      </c>
      <c r="Z1387">
        <v>0</v>
      </c>
      <c r="AA1387">
        <v>462</v>
      </c>
      <c r="AB1387">
        <v>234096</v>
      </c>
      <c r="AC1387">
        <v>7.1</v>
      </c>
      <c r="AD1387">
        <v>3.6</v>
      </c>
      <c r="AE1387">
        <v>0</v>
      </c>
      <c r="AF1387">
        <v>0</v>
      </c>
      <c r="AG1387">
        <v>0</v>
      </c>
      <c r="AH1387" s="1">
        <f t="shared" si="21"/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64245.348100000003</v>
      </c>
      <c r="AP1387">
        <v>0.95150000000000001</v>
      </c>
      <c r="AQ1387">
        <v>0</v>
      </c>
      <c r="AR1387">
        <v>0</v>
      </c>
      <c r="AS1387">
        <v>100.2236</v>
      </c>
      <c r="AT1387">
        <v>3105706.5639999998</v>
      </c>
      <c r="AU1387" s="1">
        <v>0</v>
      </c>
      <c r="AV1387" s="1">
        <v>0</v>
      </c>
      <c r="AW1387" s="3">
        <v>0</v>
      </c>
      <c r="AX1387" s="1">
        <v>0</v>
      </c>
      <c r="AY1387" s="1">
        <v>34.247343804484103</v>
      </c>
      <c r="AZ1387" s="1">
        <v>29.247343804484103</v>
      </c>
      <c r="BA1387" s="1">
        <v>-2.7814553091254801</v>
      </c>
      <c r="BB1387" s="1">
        <f>BA1387-(((100-AH1387)/100)*19.7)</f>
        <v>-22.481455309125479</v>
      </c>
    </row>
    <row r="1388" spans="1:54" x14ac:dyDescent="0.3">
      <c r="A1388">
        <v>1</v>
      </c>
      <c r="B1388" t="s">
        <v>668</v>
      </c>
      <c r="C1388">
        <v>3</v>
      </c>
      <c r="D1388" t="s">
        <v>581</v>
      </c>
      <c r="E1388" t="s">
        <v>3168</v>
      </c>
      <c r="F1388" t="s">
        <v>3106</v>
      </c>
      <c r="G1388" t="s">
        <v>3104</v>
      </c>
      <c r="H1388" t="s">
        <v>3090</v>
      </c>
      <c r="I1388" t="s">
        <v>242</v>
      </c>
      <c r="J1388" t="s">
        <v>3274</v>
      </c>
      <c r="K1388" t="s">
        <v>3625</v>
      </c>
      <c r="L1388" t="s">
        <v>4066</v>
      </c>
      <c r="M1388" t="s">
        <v>3276</v>
      </c>
      <c r="N1388" t="s">
        <v>3277</v>
      </c>
      <c r="O1388" t="s">
        <v>4758</v>
      </c>
      <c r="P1388" t="s">
        <v>241</v>
      </c>
      <c r="Q1388" t="s">
        <v>241</v>
      </c>
      <c r="R1388">
        <v>0</v>
      </c>
      <c r="S1388">
        <v>0</v>
      </c>
      <c r="T1388">
        <v>70252</v>
      </c>
      <c r="U1388">
        <v>1.06</v>
      </c>
      <c r="V1388">
        <v>66320</v>
      </c>
      <c r="W1388">
        <v>0</v>
      </c>
      <c r="X1388">
        <v>9775</v>
      </c>
      <c r="Y1388">
        <v>0</v>
      </c>
      <c r="Z1388">
        <v>0.1</v>
      </c>
      <c r="AA1388">
        <v>479</v>
      </c>
      <c r="AB1388">
        <v>632674</v>
      </c>
      <c r="AC1388">
        <v>7.2</v>
      </c>
      <c r="AD1388">
        <v>9.5</v>
      </c>
      <c r="AE1388">
        <v>0</v>
      </c>
      <c r="AF1388">
        <v>2</v>
      </c>
      <c r="AG1388">
        <v>0</v>
      </c>
      <c r="AH1388" s="1">
        <f t="shared" si="21"/>
        <v>0.66666666666666663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170148.70800000001</v>
      </c>
      <c r="AO1388">
        <v>58777.7932</v>
      </c>
      <c r="AP1388">
        <v>0.89510000000000001</v>
      </c>
      <c r="AQ1388">
        <v>0</v>
      </c>
      <c r="AR1388">
        <v>0</v>
      </c>
      <c r="AS1388">
        <v>86.785700000000006</v>
      </c>
      <c r="AT1388">
        <v>3533120.6601999998</v>
      </c>
      <c r="AU1388" s="1">
        <v>0</v>
      </c>
      <c r="AV1388" s="1">
        <v>4.5945539220308458</v>
      </c>
      <c r="AW1388" s="3">
        <v>0</v>
      </c>
      <c r="AX1388" s="1">
        <v>1.531517974010282</v>
      </c>
      <c r="AY1388" s="1">
        <v>51.703936594268697</v>
      </c>
      <c r="AZ1388" s="1">
        <v>38.21375455670811</v>
      </c>
      <c r="BA1388" s="1">
        <v>0.77378109690670538</v>
      </c>
      <c r="BB1388" s="1">
        <f>BA1388-(((100-AH1388)/100)*17.6)</f>
        <v>-16.708885569759961</v>
      </c>
    </row>
    <row r="1389" spans="1:54" x14ac:dyDescent="0.3">
      <c r="A1389">
        <v>1</v>
      </c>
      <c r="B1389" t="s">
        <v>2152</v>
      </c>
      <c r="C1389">
        <v>1</v>
      </c>
      <c r="D1389" t="s">
        <v>1812</v>
      </c>
      <c r="E1389" t="s">
        <v>3165</v>
      </c>
      <c r="F1389" t="s">
        <v>3105</v>
      </c>
      <c r="G1389" t="s">
        <v>3089</v>
      </c>
      <c r="H1389" t="s">
        <v>3090</v>
      </c>
      <c r="I1389" t="s">
        <v>2977</v>
      </c>
      <c r="J1389" t="s">
        <v>3274</v>
      </c>
      <c r="K1389" t="s">
        <v>3615</v>
      </c>
      <c r="L1389" t="s">
        <v>4177</v>
      </c>
      <c r="M1389" t="s">
        <v>3276</v>
      </c>
      <c r="N1389" t="s">
        <v>3277</v>
      </c>
      <c r="O1389" t="s">
        <v>4748</v>
      </c>
      <c r="P1389" t="s">
        <v>2976</v>
      </c>
      <c r="Q1389" t="s">
        <v>2976</v>
      </c>
      <c r="R1389">
        <v>0</v>
      </c>
      <c r="S1389">
        <v>0</v>
      </c>
      <c r="T1389">
        <v>78488</v>
      </c>
      <c r="U1389">
        <v>1.18</v>
      </c>
      <c r="V1389">
        <v>66389</v>
      </c>
      <c r="W1389">
        <v>0</v>
      </c>
      <c r="X1389">
        <v>0</v>
      </c>
      <c r="Y1389">
        <v>0</v>
      </c>
      <c r="Z1389">
        <v>0</v>
      </c>
      <c r="AA1389">
        <v>480</v>
      </c>
      <c r="AB1389">
        <v>408940</v>
      </c>
      <c r="AC1389">
        <v>7.2</v>
      </c>
      <c r="AD1389">
        <v>6.2</v>
      </c>
      <c r="AE1389">
        <v>0</v>
      </c>
      <c r="AF1389">
        <v>0</v>
      </c>
      <c r="AG1389">
        <v>0</v>
      </c>
      <c r="AH1389" s="1">
        <f t="shared" si="21"/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186088.8976</v>
      </c>
      <c r="AO1389">
        <v>72123.620599999995</v>
      </c>
      <c r="AP1389">
        <v>1.0607</v>
      </c>
      <c r="AQ1389">
        <v>0</v>
      </c>
      <c r="AR1389">
        <v>0</v>
      </c>
      <c r="AS1389">
        <v>134.40799999999999</v>
      </c>
      <c r="AT1389">
        <v>3111919.9610000001</v>
      </c>
      <c r="AU1389" s="1">
        <v>0</v>
      </c>
      <c r="AV1389" s="1">
        <v>5.642462030226155</v>
      </c>
      <c r="AW1389" s="3">
        <v>0</v>
      </c>
      <c r="AX1389" s="1">
        <v>1.8808206767420517</v>
      </c>
      <c r="AY1389" s="1">
        <v>17.808159796926201</v>
      </c>
      <c r="AZ1389" s="1">
        <v>12.902200830763304</v>
      </c>
      <c r="BA1389" s="1">
        <v>-5.356377619797648</v>
      </c>
      <c r="BB1389" s="1">
        <f>BA1389-(((100-AH1389)/100)*19.7)</f>
        <v>-25.056377619797647</v>
      </c>
    </row>
    <row r="1390" spans="1:54" x14ac:dyDescent="0.3">
      <c r="A1390">
        <v>1</v>
      </c>
      <c r="B1390" t="s">
        <v>149</v>
      </c>
      <c r="C1390">
        <v>3</v>
      </c>
      <c r="D1390" t="s">
        <v>1812</v>
      </c>
      <c r="E1390" t="s">
        <v>3165</v>
      </c>
      <c r="F1390" t="s">
        <v>3106</v>
      </c>
      <c r="G1390" t="s">
        <v>3089</v>
      </c>
      <c r="H1390" t="s">
        <v>3090</v>
      </c>
      <c r="I1390" t="s">
        <v>151</v>
      </c>
      <c r="J1390" t="s">
        <v>3274</v>
      </c>
      <c r="K1390" t="s">
        <v>3616</v>
      </c>
      <c r="L1390" t="s">
        <v>4178</v>
      </c>
      <c r="M1390" t="s">
        <v>3276</v>
      </c>
      <c r="N1390" t="s">
        <v>3277</v>
      </c>
      <c r="O1390" t="s">
        <v>4749</v>
      </c>
      <c r="P1390" t="s">
        <v>150</v>
      </c>
      <c r="Q1390" t="s">
        <v>150</v>
      </c>
      <c r="R1390">
        <v>0</v>
      </c>
      <c r="S1390">
        <v>0</v>
      </c>
      <c r="T1390">
        <v>75345</v>
      </c>
      <c r="U1390">
        <v>1.1399999999999999</v>
      </c>
      <c r="V1390">
        <v>65936</v>
      </c>
      <c r="W1390">
        <v>0</v>
      </c>
      <c r="X1390">
        <v>0</v>
      </c>
      <c r="Y1390">
        <v>0</v>
      </c>
      <c r="Z1390">
        <v>0</v>
      </c>
      <c r="AA1390">
        <v>488</v>
      </c>
      <c r="AB1390">
        <v>630995</v>
      </c>
      <c r="AC1390">
        <v>7.4</v>
      </c>
      <c r="AD1390">
        <v>9.6</v>
      </c>
      <c r="AE1390">
        <v>0</v>
      </c>
      <c r="AF1390">
        <v>0</v>
      </c>
      <c r="AG1390">
        <v>0</v>
      </c>
      <c r="AH1390" s="1">
        <f t="shared" si="21"/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67632.530599999998</v>
      </c>
      <c r="AP1390">
        <v>1.0004</v>
      </c>
      <c r="AQ1390">
        <v>0</v>
      </c>
      <c r="AR1390">
        <v>0</v>
      </c>
      <c r="AS1390">
        <v>91.443399999999997</v>
      </c>
      <c r="AT1390">
        <v>3299869.4548999998</v>
      </c>
      <c r="AU1390" s="1">
        <v>0</v>
      </c>
      <c r="AV1390" s="1">
        <v>0</v>
      </c>
      <c r="AW1390" s="3">
        <v>0</v>
      </c>
      <c r="AX1390" s="1">
        <v>0</v>
      </c>
      <c r="AY1390" s="1">
        <v>59.766709951163101</v>
      </c>
      <c r="AZ1390" s="1">
        <v>46.066709951163105</v>
      </c>
      <c r="BA1390" s="1">
        <v>87.54736475118014</v>
      </c>
      <c r="BB1390" s="1">
        <f>BA1390-(((100-AH1390)/100)*17.6)</f>
        <v>69.947364751180146</v>
      </c>
    </row>
    <row r="1391" spans="1:54" x14ac:dyDescent="0.3">
      <c r="A1391">
        <v>1</v>
      </c>
      <c r="B1391" t="s">
        <v>2710</v>
      </c>
      <c r="C1391">
        <v>1</v>
      </c>
      <c r="D1391" t="s">
        <v>1520</v>
      </c>
      <c r="E1391" t="s">
        <v>3165</v>
      </c>
      <c r="F1391" t="s">
        <v>3103</v>
      </c>
      <c r="G1391" t="s">
        <v>3104</v>
      </c>
      <c r="H1391" t="s">
        <v>3088</v>
      </c>
      <c r="I1391" t="s">
        <v>2098</v>
      </c>
      <c r="J1391" t="s">
        <v>3274</v>
      </c>
      <c r="K1391" t="s">
        <v>3614</v>
      </c>
      <c r="L1391" t="s">
        <v>4176</v>
      </c>
      <c r="M1391" t="s">
        <v>3276</v>
      </c>
      <c r="N1391" t="s">
        <v>3277</v>
      </c>
      <c r="O1391" t="s">
        <v>4747</v>
      </c>
      <c r="P1391" t="s">
        <v>2097</v>
      </c>
      <c r="Q1391" t="s">
        <v>2097</v>
      </c>
      <c r="R1391">
        <v>0</v>
      </c>
      <c r="S1391">
        <v>0</v>
      </c>
      <c r="T1391">
        <v>68152</v>
      </c>
      <c r="U1391">
        <v>1.02</v>
      </c>
      <c r="V1391">
        <v>66626</v>
      </c>
      <c r="W1391">
        <v>0</v>
      </c>
      <c r="X1391">
        <v>0</v>
      </c>
      <c r="Y1391">
        <v>0</v>
      </c>
      <c r="Z1391">
        <v>0</v>
      </c>
      <c r="AA1391">
        <v>452</v>
      </c>
      <c r="AB1391">
        <v>298662</v>
      </c>
      <c r="AC1391">
        <v>6.8</v>
      </c>
      <c r="AD1391">
        <v>4.5</v>
      </c>
      <c r="AE1391">
        <v>0</v>
      </c>
      <c r="AF1391">
        <v>0</v>
      </c>
      <c r="AG1391">
        <v>0</v>
      </c>
      <c r="AH1391" s="1">
        <f t="shared" si="21"/>
        <v>0</v>
      </c>
      <c r="AI1391">
        <v>0</v>
      </c>
      <c r="AJ1391">
        <v>0</v>
      </c>
      <c r="AK1391">
        <v>0</v>
      </c>
      <c r="AL1391">
        <v>0</v>
      </c>
      <c r="AM1391">
        <v>12.819000000000001</v>
      </c>
      <c r="AN1391">
        <v>0</v>
      </c>
      <c r="AO1391">
        <v>64293.535000000003</v>
      </c>
      <c r="AP1391">
        <v>0.93220000000000003</v>
      </c>
      <c r="AQ1391">
        <v>0</v>
      </c>
      <c r="AR1391">
        <v>0</v>
      </c>
      <c r="AS1391">
        <v>99.651899999999998</v>
      </c>
      <c r="AT1391">
        <v>2493610.0890000002</v>
      </c>
      <c r="AU1391" s="1">
        <v>0</v>
      </c>
      <c r="AV1391" s="1">
        <v>0</v>
      </c>
      <c r="AW1391" s="3">
        <v>11.397614849707791</v>
      </c>
      <c r="AX1391" s="1">
        <v>3.7992049499025971</v>
      </c>
      <c r="AY1391" s="1">
        <v>34.614528928896704</v>
      </c>
      <c r="AZ1391" s="1">
        <v>32.401910642744461</v>
      </c>
      <c r="BA1391" s="1">
        <v>-16.988492046599411</v>
      </c>
      <c r="BB1391" s="1">
        <f>BA1391-(((100-AH1391)/100)*16.7)</f>
        <v>-33.688492046599407</v>
      </c>
    </row>
    <row r="1392" spans="1:54" x14ac:dyDescent="0.3">
      <c r="A1392">
        <v>1</v>
      </c>
      <c r="B1392" t="s">
        <v>2193</v>
      </c>
      <c r="C1392">
        <v>3</v>
      </c>
      <c r="D1392" t="s">
        <v>1520</v>
      </c>
      <c r="E1392" t="s">
        <v>3165</v>
      </c>
      <c r="F1392" t="s">
        <v>3105</v>
      </c>
      <c r="G1392" t="s">
        <v>3104</v>
      </c>
      <c r="H1392" t="s">
        <v>3088</v>
      </c>
      <c r="I1392" t="s">
        <v>2977</v>
      </c>
      <c r="J1392" t="s">
        <v>3274</v>
      </c>
      <c r="K1392" t="s">
        <v>3615</v>
      </c>
      <c r="L1392" t="s">
        <v>4177</v>
      </c>
      <c r="M1392" t="s">
        <v>3276</v>
      </c>
      <c r="N1392" t="s">
        <v>3277</v>
      </c>
      <c r="O1392" t="s">
        <v>4748</v>
      </c>
      <c r="P1392" t="s">
        <v>2976</v>
      </c>
      <c r="Q1392" t="s">
        <v>2976</v>
      </c>
      <c r="R1392">
        <v>0</v>
      </c>
      <c r="S1392">
        <v>0</v>
      </c>
      <c r="T1392">
        <v>67444</v>
      </c>
      <c r="U1392">
        <v>1.03</v>
      </c>
      <c r="V1392">
        <v>65402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 s="1">
        <f t="shared" si="21"/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73055.540900000007</v>
      </c>
      <c r="AP1392">
        <v>1.1254999999999999</v>
      </c>
      <c r="AQ1392">
        <v>0</v>
      </c>
      <c r="AR1392">
        <v>0</v>
      </c>
      <c r="AS1392">
        <v>131.15430000000001</v>
      </c>
      <c r="AT1392">
        <v>3435198.9389</v>
      </c>
      <c r="AU1392" s="1">
        <v>0</v>
      </c>
      <c r="AV1392" s="1">
        <v>0</v>
      </c>
      <c r="AW1392" s="3">
        <v>0</v>
      </c>
      <c r="AX1392" s="1">
        <v>0</v>
      </c>
      <c r="AY1392" s="1">
        <v>20.906284284157898</v>
      </c>
      <c r="AZ1392" s="1">
        <v>15.906284284157898</v>
      </c>
      <c r="BA1392" s="1">
        <v>-16.572625398702932</v>
      </c>
      <c r="BB1392" s="1">
        <f>BA1392-(((100-AH1392)/100)*19.7)</f>
        <v>-36.272625398702928</v>
      </c>
    </row>
    <row r="1393" spans="1:54" x14ac:dyDescent="0.3">
      <c r="A1393">
        <v>1</v>
      </c>
      <c r="B1393" t="s">
        <v>2488</v>
      </c>
      <c r="C1393">
        <v>1</v>
      </c>
      <c r="D1393" t="s">
        <v>443</v>
      </c>
      <c r="E1393" t="s">
        <v>3165</v>
      </c>
      <c r="F1393" t="s">
        <v>3106</v>
      </c>
      <c r="G1393" t="s">
        <v>3104</v>
      </c>
      <c r="H1393" t="s">
        <v>3088</v>
      </c>
      <c r="I1393" t="s">
        <v>151</v>
      </c>
      <c r="J1393" t="s">
        <v>3274</v>
      </c>
      <c r="K1393" t="s">
        <v>3616</v>
      </c>
      <c r="L1393" t="s">
        <v>4178</v>
      </c>
      <c r="M1393" t="s">
        <v>3276</v>
      </c>
      <c r="N1393" t="s">
        <v>3277</v>
      </c>
      <c r="O1393" t="s">
        <v>4749</v>
      </c>
      <c r="P1393" t="s">
        <v>150</v>
      </c>
      <c r="Q1393" t="s">
        <v>150</v>
      </c>
      <c r="R1393">
        <v>0</v>
      </c>
      <c r="S1393">
        <v>0</v>
      </c>
      <c r="T1393">
        <v>57791</v>
      </c>
      <c r="U1393">
        <v>0.85</v>
      </c>
      <c r="V1393">
        <v>67614</v>
      </c>
      <c r="W1393">
        <v>0</v>
      </c>
      <c r="X1393">
        <v>0</v>
      </c>
      <c r="Y1393">
        <v>0</v>
      </c>
      <c r="Z1393">
        <v>0</v>
      </c>
      <c r="AA1393">
        <v>339</v>
      </c>
      <c r="AB1393">
        <v>455968</v>
      </c>
      <c r="AC1393">
        <v>5</v>
      </c>
      <c r="AD1393">
        <v>6.7</v>
      </c>
      <c r="AE1393">
        <v>0</v>
      </c>
      <c r="AF1393">
        <v>0</v>
      </c>
      <c r="AG1393">
        <v>0</v>
      </c>
      <c r="AH1393" s="1">
        <f t="shared" si="21"/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54655.4692</v>
      </c>
      <c r="AP1393">
        <v>0.81569999999999998</v>
      </c>
      <c r="AQ1393">
        <v>5.7342000000000004</v>
      </c>
      <c r="AR1393">
        <v>0</v>
      </c>
      <c r="AS1393">
        <v>74.997500000000002</v>
      </c>
      <c r="AT1393">
        <v>2870827.5019999999</v>
      </c>
      <c r="AU1393" s="1">
        <v>0</v>
      </c>
      <c r="AV1393" s="1">
        <v>0</v>
      </c>
      <c r="AW1393" s="3">
        <v>0</v>
      </c>
      <c r="AX1393" s="1">
        <v>0</v>
      </c>
      <c r="AY1393" s="1">
        <v>27.3090748911034</v>
      </c>
      <c r="AZ1393" s="1">
        <v>13.609074891103401</v>
      </c>
      <c r="BA1393" s="1">
        <v>-19.569161239056086</v>
      </c>
      <c r="BB1393" s="1">
        <f>BA1393-(((100-AH1393)/100)*17.6)</f>
        <v>-37.169161239056088</v>
      </c>
    </row>
    <row r="1394" spans="1:54" x14ac:dyDescent="0.3">
      <c r="A1394">
        <v>1</v>
      </c>
      <c r="B1394" t="s">
        <v>2487</v>
      </c>
      <c r="C1394">
        <v>2</v>
      </c>
      <c r="D1394" t="s">
        <v>222</v>
      </c>
      <c r="E1394" t="s">
        <v>3165</v>
      </c>
      <c r="F1394" t="s">
        <v>3114</v>
      </c>
      <c r="G1394" t="s">
        <v>3089</v>
      </c>
      <c r="H1394" t="s">
        <v>3088</v>
      </c>
      <c r="I1394" t="s">
        <v>1830</v>
      </c>
      <c r="J1394" t="s">
        <v>3274</v>
      </c>
      <c r="K1394" t="s">
        <v>3626</v>
      </c>
      <c r="L1394" t="s">
        <v>4188</v>
      </c>
      <c r="M1394" t="s">
        <v>3276</v>
      </c>
      <c r="N1394" t="s">
        <v>3277</v>
      </c>
      <c r="O1394" t="s">
        <v>4759</v>
      </c>
      <c r="P1394" t="s">
        <v>1829</v>
      </c>
      <c r="Q1394" t="s">
        <v>1829</v>
      </c>
      <c r="R1394">
        <v>78260</v>
      </c>
      <c r="S1394">
        <v>1.2</v>
      </c>
      <c r="T1394">
        <v>45385</v>
      </c>
      <c r="U1394">
        <v>0.69</v>
      </c>
      <c r="V1394">
        <v>65456</v>
      </c>
      <c r="W1394">
        <v>229</v>
      </c>
      <c r="X1394">
        <v>87997</v>
      </c>
      <c r="Y1394">
        <v>3</v>
      </c>
      <c r="Z1394">
        <v>1.3</v>
      </c>
      <c r="AA1394">
        <v>185</v>
      </c>
      <c r="AB1394">
        <v>121975</v>
      </c>
      <c r="AC1394">
        <v>2.8</v>
      </c>
      <c r="AD1394">
        <v>1.9</v>
      </c>
      <c r="AE1394">
        <v>63</v>
      </c>
      <c r="AF1394">
        <v>42</v>
      </c>
      <c r="AG1394">
        <v>55</v>
      </c>
      <c r="AH1394" s="1">
        <f t="shared" si="21"/>
        <v>53.333333333333336</v>
      </c>
      <c r="AI1394">
        <v>83468.194199999998</v>
      </c>
      <c r="AJ1394">
        <v>1.3022</v>
      </c>
      <c r="AK1394">
        <v>0</v>
      </c>
      <c r="AL1394">
        <v>0</v>
      </c>
      <c r="AM1394">
        <v>85.580299999999994</v>
      </c>
      <c r="AN1394">
        <v>1926306.838</v>
      </c>
      <c r="AO1394">
        <v>45841.087</v>
      </c>
      <c r="AP1394">
        <v>0.71519999999999995</v>
      </c>
      <c r="AQ1394">
        <v>0</v>
      </c>
      <c r="AR1394">
        <v>0</v>
      </c>
      <c r="AS1394">
        <v>41.233899999999998</v>
      </c>
      <c r="AT1394">
        <v>1968271.818</v>
      </c>
      <c r="AU1394" s="1">
        <v>64.549267790686628</v>
      </c>
      <c r="AV1394" s="1">
        <v>49.461238509904675</v>
      </c>
      <c r="AW1394" s="3">
        <v>67.48479271248803</v>
      </c>
      <c r="AX1394" s="1">
        <v>60.498433004359775</v>
      </c>
      <c r="AY1394" s="1">
        <v>80.160783736248803</v>
      </c>
      <c r="AZ1394" s="1">
        <v>79.568260231314198</v>
      </c>
      <c r="BA1394" s="1">
        <v>36.597072234221258</v>
      </c>
      <c r="BB1394" s="1">
        <f>BA1394-(((100-AH1394)/100)*8.5)</f>
        <v>32.63040556755459</v>
      </c>
    </row>
    <row r="1395" spans="1:54" x14ac:dyDescent="0.3">
      <c r="A1395">
        <v>1</v>
      </c>
      <c r="B1395" t="s">
        <v>2582</v>
      </c>
      <c r="C1395">
        <v>4</v>
      </c>
      <c r="D1395" t="s">
        <v>443</v>
      </c>
      <c r="E1395" t="s">
        <v>3165</v>
      </c>
      <c r="F1395" t="s">
        <v>3114</v>
      </c>
      <c r="G1395" t="s">
        <v>3104</v>
      </c>
      <c r="H1395" t="s">
        <v>3090</v>
      </c>
      <c r="I1395" t="s">
        <v>1830</v>
      </c>
      <c r="J1395" t="s">
        <v>3274</v>
      </c>
      <c r="K1395" t="s">
        <v>3626</v>
      </c>
      <c r="L1395" t="s">
        <v>4188</v>
      </c>
      <c r="M1395" t="s">
        <v>3276</v>
      </c>
      <c r="N1395" t="s">
        <v>3277</v>
      </c>
      <c r="O1395" t="s">
        <v>4759</v>
      </c>
      <c r="P1395" t="s">
        <v>1829</v>
      </c>
      <c r="Q1395" t="s">
        <v>1829</v>
      </c>
      <c r="R1395">
        <v>0</v>
      </c>
      <c r="S1395">
        <v>0</v>
      </c>
      <c r="T1395">
        <v>66926</v>
      </c>
      <c r="U1395">
        <v>1.04</v>
      </c>
      <c r="V1395">
        <v>64436</v>
      </c>
      <c r="W1395">
        <v>0</v>
      </c>
      <c r="X1395">
        <v>0</v>
      </c>
      <c r="Y1395">
        <v>0</v>
      </c>
      <c r="Z1395">
        <v>0</v>
      </c>
      <c r="AA1395">
        <v>294</v>
      </c>
      <c r="AB1395">
        <v>455262</v>
      </c>
      <c r="AC1395">
        <v>4.5999999999999996</v>
      </c>
      <c r="AD1395">
        <v>7.1</v>
      </c>
      <c r="AE1395">
        <v>0</v>
      </c>
      <c r="AF1395">
        <v>0</v>
      </c>
      <c r="AG1395">
        <v>0</v>
      </c>
      <c r="AH1395" s="1">
        <f t="shared" si="21"/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57731.383099999999</v>
      </c>
      <c r="AP1395">
        <v>0.86799999999999999</v>
      </c>
      <c r="AQ1395">
        <v>0</v>
      </c>
      <c r="AR1395">
        <v>0</v>
      </c>
      <c r="AS1395">
        <v>66.963499999999996</v>
      </c>
      <c r="AT1395">
        <v>2482584.5129</v>
      </c>
      <c r="AU1395" s="1">
        <v>0</v>
      </c>
      <c r="AV1395" s="1">
        <v>0</v>
      </c>
      <c r="AW1395" s="3">
        <v>0</v>
      </c>
      <c r="AX1395" s="1">
        <v>0</v>
      </c>
      <c r="AY1395" s="1">
        <v>16.4388652704707</v>
      </c>
      <c r="AZ1395" s="1">
        <v>14.9388652704707</v>
      </c>
      <c r="BA1395" s="1">
        <v>-0.87599766400621171</v>
      </c>
      <c r="BB1395" s="1">
        <f>BA1395-(((100-AH1395)/100)*8.5)</f>
        <v>-9.3759976640062117</v>
      </c>
    </row>
    <row r="1396" spans="1:54" x14ac:dyDescent="0.3">
      <c r="A1396">
        <v>1</v>
      </c>
      <c r="B1396" t="s">
        <v>2781</v>
      </c>
      <c r="C1396">
        <v>2</v>
      </c>
      <c r="D1396" t="s">
        <v>977</v>
      </c>
      <c r="E1396" t="s">
        <v>3165</v>
      </c>
      <c r="F1396" t="s">
        <v>3115</v>
      </c>
      <c r="G1396" t="s">
        <v>3104</v>
      </c>
      <c r="H1396" t="s">
        <v>3090</v>
      </c>
      <c r="I1396" t="s">
        <v>1683</v>
      </c>
      <c r="J1396" t="s">
        <v>3274</v>
      </c>
      <c r="K1396" t="s">
        <v>3627</v>
      </c>
      <c r="L1396" t="s">
        <v>4178</v>
      </c>
      <c r="M1396" t="s">
        <v>3276</v>
      </c>
      <c r="N1396" t="s">
        <v>3277</v>
      </c>
      <c r="O1396" t="s">
        <v>4760</v>
      </c>
      <c r="P1396" t="s">
        <v>1682</v>
      </c>
      <c r="Q1396" t="s">
        <v>1682</v>
      </c>
      <c r="R1396">
        <v>0</v>
      </c>
      <c r="S1396">
        <v>0</v>
      </c>
      <c r="T1396">
        <v>81787</v>
      </c>
      <c r="U1396">
        <v>1.26</v>
      </c>
      <c r="V1396">
        <v>65090</v>
      </c>
      <c r="W1396">
        <v>0</v>
      </c>
      <c r="X1396">
        <v>0</v>
      </c>
      <c r="Y1396">
        <v>0</v>
      </c>
      <c r="Z1396">
        <v>0</v>
      </c>
      <c r="AA1396">
        <v>578</v>
      </c>
      <c r="AB1396">
        <v>403939</v>
      </c>
      <c r="AC1396">
        <v>8.9</v>
      </c>
      <c r="AD1396">
        <v>6.2</v>
      </c>
      <c r="AE1396">
        <v>0</v>
      </c>
      <c r="AF1396">
        <v>0</v>
      </c>
      <c r="AG1396">
        <v>0</v>
      </c>
      <c r="AH1396" s="1">
        <f t="shared" si="21"/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82476.936300000001</v>
      </c>
      <c r="AP1396">
        <v>1.2182999999999999</v>
      </c>
      <c r="AQ1396">
        <v>9.1631999999999998</v>
      </c>
      <c r="AR1396">
        <v>0</v>
      </c>
      <c r="AS1396">
        <v>140.82130000000001</v>
      </c>
      <c r="AT1396">
        <v>3373290.9470000002</v>
      </c>
      <c r="AU1396" s="1">
        <v>0</v>
      </c>
      <c r="AV1396" s="1">
        <v>0</v>
      </c>
      <c r="AW1396" s="3">
        <v>0</v>
      </c>
      <c r="AX1396" s="1">
        <v>0</v>
      </c>
      <c r="AY1396" s="1">
        <v>7.39693158180929</v>
      </c>
      <c r="AZ1396" s="1">
        <v>7.39693158180929</v>
      </c>
      <c r="BA1396" s="1">
        <v>-10.128601476587754</v>
      </c>
      <c r="BB1396" s="1">
        <f>BA1396-(((100-AH1396)/100)*14.1)</f>
        <v>-24.228601476587755</v>
      </c>
    </row>
    <row r="1397" spans="1:54" x14ac:dyDescent="0.3">
      <c r="A1397">
        <v>1</v>
      </c>
      <c r="B1397" t="s">
        <v>1393</v>
      </c>
      <c r="C1397">
        <v>4</v>
      </c>
      <c r="D1397" t="s">
        <v>977</v>
      </c>
      <c r="E1397" t="s">
        <v>3165</v>
      </c>
      <c r="F1397" t="s">
        <v>3116</v>
      </c>
      <c r="G1397" t="s">
        <v>3104</v>
      </c>
      <c r="H1397" t="s">
        <v>3090</v>
      </c>
      <c r="I1397" t="s">
        <v>427</v>
      </c>
      <c r="J1397" t="s">
        <v>3274</v>
      </c>
      <c r="K1397" t="s">
        <v>3628</v>
      </c>
      <c r="L1397" t="s">
        <v>4189</v>
      </c>
      <c r="M1397" t="s">
        <v>3276</v>
      </c>
      <c r="N1397" t="s">
        <v>3277</v>
      </c>
      <c r="O1397" t="s">
        <v>4761</v>
      </c>
      <c r="P1397" t="s">
        <v>426</v>
      </c>
      <c r="Q1397" t="s">
        <v>426</v>
      </c>
      <c r="R1397">
        <v>0</v>
      </c>
      <c r="S1397">
        <v>0</v>
      </c>
      <c r="T1397">
        <v>84198</v>
      </c>
      <c r="U1397">
        <v>1.3</v>
      </c>
      <c r="V1397">
        <v>64965</v>
      </c>
      <c r="W1397">
        <v>0</v>
      </c>
      <c r="X1397">
        <v>0</v>
      </c>
      <c r="Y1397">
        <v>0</v>
      </c>
      <c r="Z1397">
        <v>0</v>
      </c>
      <c r="AA1397">
        <v>703</v>
      </c>
      <c r="AB1397">
        <v>891401</v>
      </c>
      <c r="AC1397">
        <v>10.8</v>
      </c>
      <c r="AD1397">
        <v>13.7</v>
      </c>
      <c r="AE1397">
        <v>0</v>
      </c>
      <c r="AF1397">
        <v>0</v>
      </c>
      <c r="AG1397">
        <v>0</v>
      </c>
      <c r="AH1397" s="1">
        <f t="shared" si="21"/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82597.731499999994</v>
      </c>
      <c r="AP1397">
        <v>1.2488999999999999</v>
      </c>
      <c r="AQ1397">
        <v>0</v>
      </c>
      <c r="AR1397">
        <v>0</v>
      </c>
      <c r="AS1397">
        <v>160.1019</v>
      </c>
      <c r="AT1397">
        <v>4040923.0550000002</v>
      </c>
      <c r="AU1397" s="1">
        <v>0</v>
      </c>
      <c r="AV1397" s="1">
        <v>0</v>
      </c>
      <c r="AW1397" s="3">
        <v>0</v>
      </c>
      <c r="AX1397" s="1">
        <v>0</v>
      </c>
      <c r="AY1397" s="1">
        <v>29.152650203258599</v>
      </c>
      <c r="AZ1397" s="1">
        <v>14.752650203258598</v>
      </c>
      <c r="BA1397" s="1">
        <v>10.025306599182413</v>
      </c>
      <c r="BB1397" s="1">
        <f>BA1397-(((100-AH1397)/100)*4.9)</f>
        <v>5.1253065991824123</v>
      </c>
    </row>
    <row r="1398" spans="1:54" x14ac:dyDescent="0.3">
      <c r="A1398">
        <v>1</v>
      </c>
      <c r="B1398" t="s">
        <v>2514</v>
      </c>
      <c r="C1398">
        <v>2</v>
      </c>
      <c r="D1398" t="s">
        <v>2705</v>
      </c>
      <c r="E1398" t="s">
        <v>3166</v>
      </c>
      <c r="F1398" t="s">
        <v>3114</v>
      </c>
      <c r="G1398" t="s">
        <v>3089</v>
      </c>
      <c r="H1398" t="s">
        <v>3088</v>
      </c>
      <c r="I1398" t="s">
        <v>1889</v>
      </c>
      <c r="J1398" t="s">
        <v>3274</v>
      </c>
      <c r="K1398" t="s">
        <v>3629</v>
      </c>
      <c r="L1398" t="s">
        <v>4204</v>
      </c>
      <c r="M1398" t="s">
        <v>3276</v>
      </c>
      <c r="N1398" t="s">
        <v>3277</v>
      </c>
      <c r="O1398" t="s">
        <v>4762</v>
      </c>
      <c r="P1398" t="s">
        <v>1888</v>
      </c>
      <c r="Q1398" t="s">
        <v>1888</v>
      </c>
      <c r="R1398">
        <v>192872</v>
      </c>
      <c r="S1398">
        <v>2.93</v>
      </c>
      <c r="T1398">
        <v>0</v>
      </c>
      <c r="U1398">
        <v>0</v>
      </c>
      <c r="V1398">
        <v>65898</v>
      </c>
      <c r="W1398">
        <v>779</v>
      </c>
      <c r="X1398">
        <v>186008</v>
      </c>
      <c r="Y1398">
        <v>12</v>
      </c>
      <c r="Z1398">
        <v>2.8</v>
      </c>
      <c r="AA1398">
        <v>0</v>
      </c>
      <c r="AB1398">
        <v>0</v>
      </c>
      <c r="AC1398">
        <v>0</v>
      </c>
      <c r="AD1398">
        <v>0</v>
      </c>
      <c r="AE1398">
        <v>100</v>
      </c>
      <c r="AF1398">
        <v>100</v>
      </c>
      <c r="AG1398">
        <v>100</v>
      </c>
      <c r="AH1398" s="1">
        <f t="shared" si="21"/>
        <v>100</v>
      </c>
      <c r="AI1398">
        <v>211392.2928</v>
      </c>
      <c r="AJ1398">
        <v>3.1680000000000001</v>
      </c>
      <c r="AK1398">
        <v>0</v>
      </c>
      <c r="AL1398">
        <v>0</v>
      </c>
      <c r="AM1398">
        <v>263.24349999999998</v>
      </c>
      <c r="AN1398">
        <v>2409512.6039999998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353635.8714</v>
      </c>
      <c r="AU1398" s="1">
        <v>100</v>
      </c>
      <c r="AV1398" s="1">
        <v>87.201705787858288</v>
      </c>
      <c r="AW1398" s="3">
        <v>100</v>
      </c>
      <c r="AX1398" s="1">
        <v>95.733901929286091</v>
      </c>
      <c r="AY1398" s="1">
        <v>90.923897695594604</v>
      </c>
      <c r="AZ1398" s="1">
        <v>90.859906224533901</v>
      </c>
      <c r="BA1398" s="1">
        <v>55.936701534465477</v>
      </c>
      <c r="BB1398" s="1">
        <f>BA1398-(((100-AH1398)/100)*8.5)</f>
        <v>55.936701534465477</v>
      </c>
    </row>
    <row r="1399" spans="1:54" x14ac:dyDescent="0.3">
      <c r="A1399">
        <v>1</v>
      </c>
      <c r="B1399" t="s">
        <v>1644</v>
      </c>
      <c r="C1399">
        <v>4</v>
      </c>
      <c r="D1399" t="s">
        <v>2705</v>
      </c>
      <c r="E1399" t="s">
        <v>3166</v>
      </c>
      <c r="F1399" t="s">
        <v>3115</v>
      </c>
      <c r="G1399" t="s">
        <v>3089</v>
      </c>
      <c r="H1399" t="s">
        <v>3088</v>
      </c>
      <c r="I1399" t="s">
        <v>1646</v>
      </c>
      <c r="J1399" t="s">
        <v>3274</v>
      </c>
      <c r="K1399" t="s">
        <v>3630</v>
      </c>
      <c r="L1399" t="s">
        <v>4203</v>
      </c>
      <c r="M1399" t="s">
        <v>3276</v>
      </c>
      <c r="N1399" t="s">
        <v>3277</v>
      </c>
      <c r="O1399" t="s">
        <v>4763</v>
      </c>
      <c r="P1399" t="s">
        <v>1645</v>
      </c>
      <c r="Q1399" t="s">
        <v>1645</v>
      </c>
      <c r="R1399">
        <v>0</v>
      </c>
      <c r="S1399">
        <v>0</v>
      </c>
      <c r="T1399">
        <v>14669</v>
      </c>
      <c r="U1399">
        <v>0.23</v>
      </c>
      <c r="V1399">
        <v>64479</v>
      </c>
      <c r="W1399">
        <v>1572</v>
      </c>
      <c r="X1399">
        <v>485436</v>
      </c>
      <c r="Y1399">
        <v>24</v>
      </c>
      <c r="Z1399">
        <v>7.5</v>
      </c>
      <c r="AA1399">
        <v>39</v>
      </c>
      <c r="AB1399">
        <v>184305</v>
      </c>
      <c r="AC1399">
        <v>0.6</v>
      </c>
      <c r="AD1399">
        <v>2.9</v>
      </c>
      <c r="AE1399">
        <v>0</v>
      </c>
      <c r="AF1399">
        <v>72</v>
      </c>
      <c r="AG1399">
        <v>98</v>
      </c>
      <c r="AH1399" s="1">
        <f t="shared" si="21"/>
        <v>56.666666666666664</v>
      </c>
      <c r="AI1399">
        <v>185150.77350000001</v>
      </c>
      <c r="AJ1399">
        <v>2.7416999999999998</v>
      </c>
      <c r="AK1399">
        <v>0</v>
      </c>
      <c r="AL1399">
        <v>0</v>
      </c>
      <c r="AM1399">
        <v>246.02680000000001</v>
      </c>
      <c r="AN1399">
        <v>2321187.8004000001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801599.84750000003</v>
      </c>
      <c r="AU1399" s="1">
        <v>100</v>
      </c>
      <c r="AV1399" s="1">
        <v>74.330632182465024</v>
      </c>
      <c r="AW1399" s="3">
        <v>100</v>
      </c>
      <c r="AX1399" s="1">
        <v>91.443544060821679</v>
      </c>
      <c r="AY1399" s="1">
        <v>101.526368163009</v>
      </c>
      <c r="AZ1399" s="1">
        <v>101.526368163009</v>
      </c>
      <c r="BA1399" s="1">
        <v>5.9373175004866789</v>
      </c>
      <c r="BB1399" s="1">
        <f>BA1399-(((100-AH1399)/100)*14.1)</f>
        <v>-0.17268249951332137</v>
      </c>
    </row>
    <row r="1400" spans="1:54" x14ac:dyDescent="0.3">
      <c r="A1400">
        <v>1</v>
      </c>
      <c r="B1400" t="s">
        <v>2378</v>
      </c>
      <c r="C1400">
        <v>2</v>
      </c>
      <c r="D1400" t="s">
        <v>1965</v>
      </c>
      <c r="E1400" t="s">
        <v>3166</v>
      </c>
      <c r="F1400" t="s">
        <v>3116</v>
      </c>
      <c r="G1400" t="s">
        <v>3089</v>
      </c>
      <c r="H1400" t="s">
        <v>3088</v>
      </c>
      <c r="I1400" t="s">
        <v>1503</v>
      </c>
      <c r="J1400" t="s">
        <v>3274</v>
      </c>
      <c r="K1400" t="s">
        <v>3631</v>
      </c>
      <c r="L1400" t="s">
        <v>4205</v>
      </c>
      <c r="M1400" t="s">
        <v>3276</v>
      </c>
      <c r="N1400" t="s">
        <v>3277</v>
      </c>
      <c r="O1400" t="s">
        <v>4764</v>
      </c>
      <c r="P1400" t="s">
        <v>1502</v>
      </c>
      <c r="Q1400" t="s">
        <v>1502</v>
      </c>
      <c r="R1400">
        <v>188029</v>
      </c>
      <c r="S1400">
        <v>2.89</v>
      </c>
      <c r="T1400">
        <v>0</v>
      </c>
      <c r="U1400">
        <v>0</v>
      </c>
      <c r="V1400">
        <v>65124</v>
      </c>
      <c r="W1400">
        <v>1141</v>
      </c>
      <c r="X1400">
        <v>213137</v>
      </c>
      <c r="Y1400">
        <v>18</v>
      </c>
      <c r="Z1400">
        <v>3.3</v>
      </c>
      <c r="AA1400">
        <v>0</v>
      </c>
      <c r="AB1400">
        <v>61841</v>
      </c>
      <c r="AC1400">
        <v>0</v>
      </c>
      <c r="AD1400">
        <v>0.9</v>
      </c>
      <c r="AE1400">
        <v>100</v>
      </c>
      <c r="AF1400">
        <v>78</v>
      </c>
      <c r="AG1400">
        <v>100</v>
      </c>
      <c r="AH1400" s="1">
        <f t="shared" si="21"/>
        <v>92.666666666666671</v>
      </c>
      <c r="AI1400">
        <v>203626.82310000001</v>
      </c>
      <c r="AJ1400">
        <v>3.0032000000000001</v>
      </c>
      <c r="AK1400">
        <v>0</v>
      </c>
      <c r="AL1400">
        <v>0</v>
      </c>
      <c r="AM1400">
        <v>347.93150000000003</v>
      </c>
      <c r="AN1400">
        <v>2473180.8149999999</v>
      </c>
      <c r="AO1400">
        <v>0</v>
      </c>
      <c r="AP1400">
        <v>0</v>
      </c>
      <c r="AQ1400">
        <v>0</v>
      </c>
      <c r="AR1400">
        <v>0</v>
      </c>
      <c r="AS1400">
        <v>25.060500000000001</v>
      </c>
      <c r="AT1400">
        <v>682111.86620000005</v>
      </c>
      <c r="AU1400" s="1">
        <v>100</v>
      </c>
      <c r="AV1400" s="1">
        <v>78.381977993224268</v>
      </c>
      <c r="AW1400" s="3">
        <v>93.281223189773513</v>
      </c>
      <c r="AX1400" s="1">
        <v>90.554400394332603</v>
      </c>
      <c r="AY1400" s="1">
        <v>107.998005980782</v>
      </c>
      <c r="AZ1400" s="1">
        <v>106.63783963756589</v>
      </c>
      <c r="BA1400" s="1">
        <v>77.379691977582965</v>
      </c>
      <c r="BB1400" s="1">
        <f>BA1400-(((100-AH1400)/100)*4.9)</f>
        <v>77.020358644249626</v>
      </c>
    </row>
    <row r="1401" spans="1:54" x14ac:dyDescent="0.3">
      <c r="A1401">
        <v>1</v>
      </c>
      <c r="B1401" t="s">
        <v>2566</v>
      </c>
      <c r="C1401">
        <v>4</v>
      </c>
      <c r="D1401" t="s">
        <v>1965</v>
      </c>
      <c r="E1401" t="s">
        <v>3166</v>
      </c>
      <c r="F1401" t="s">
        <v>3114</v>
      </c>
      <c r="G1401" t="s">
        <v>3089</v>
      </c>
      <c r="H1401" t="s">
        <v>3090</v>
      </c>
      <c r="I1401" t="s">
        <v>1889</v>
      </c>
      <c r="J1401" t="s">
        <v>3274</v>
      </c>
      <c r="K1401" t="s">
        <v>3629</v>
      </c>
      <c r="L1401" t="s">
        <v>4204</v>
      </c>
      <c r="M1401" t="s">
        <v>3276</v>
      </c>
      <c r="N1401" t="s">
        <v>3277</v>
      </c>
      <c r="O1401" t="s">
        <v>4762</v>
      </c>
      <c r="P1401" t="s">
        <v>1888</v>
      </c>
      <c r="Q1401" t="s">
        <v>1888</v>
      </c>
      <c r="R1401">
        <v>27321</v>
      </c>
      <c r="S1401">
        <v>0.42</v>
      </c>
      <c r="T1401">
        <v>59762</v>
      </c>
      <c r="U1401">
        <v>0.92</v>
      </c>
      <c r="V1401">
        <v>64941</v>
      </c>
      <c r="W1401">
        <v>0</v>
      </c>
      <c r="X1401">
        <v>69588</v>
      </c>
      <c r="Y1401">
        <v>0</v>
      </c>
      <c r="Z1401">
        <v>1.1000000000000001</v>
      </c>
      <c r="AA1401">
        <v>319</v>
      </c>
      <c r="AB1401">
        <v>357442</v>
      </c>
      <c r="AC1401">
        <v>4.9000000000000004</v>
      </c>
      <c r="AD1401">
        <v>5.5</v>
      </c>
      <c r="AE1401">
        <v>31</v>
      </c>
      <c r="AF1401">
        <v>16</v>
      </c>
      <c r="AG1401">
        <v>0</v>
      </c>
      <c r="AH1401" s="1">
        <f t="shared" si="21"/>
        <v>15.666666666666666</v>
      </c>
      <c r="AI1401">
        <v>26586.3521</v>
      </c>
      <c r="AJ1401">
        <v>0.4047</v>
      </c>
      <c r="AK1401">
        <v>0</v>
      </c>
      <c r="AL1401">
        <v>0</v>
      </c>
      <c r="AM1401">
        <v>0</v>
      </c>
      <c r="AN1401">
        <v>845875.22880000004</v>
      </c>
      <c r="AO1401">
        <v>53201.377999999997</v>
      </c>
      <c r="AP1401">
        <v>0.80979999999999996</v>
      </c>
      <c r="AQ1401">
        <v>0</v>
      </c>
      <c r="AR1401">
        <v>0</v>
      </c>
      <c r="AS1401">
        <v>66.981700000000004</v>
      </c>
      <c r="AT1401">
        <v>2139256.0142000001</v>
      </c>
      <c r="AU1401" s="1">
        <v>33.321354131366618</v>
      </c>
      <c r="AV1401" s="1">
        <v>28.336282727385598</v>
      </c>
      <c r="AW1401" s="3">
        <v>0</v>
      </c>
      <c r="AX1401" s="1">
        <v>20.55254561958407</v>
      </c>
      <c r="AY1401" s="1">
        <v>73.681496228384006</v>
      </c>
      <c r="AZ1401" s="1">
        <v>72.489784412677764</v>
      </c>
      <c r="BA1401" s="1">
        <v>0.48666536889236206</v>
      </c>
      <c r="BB1401" s="1">
        <f>BA1401-(((100-AH1401)/100)*8.5)</f>
        <v>-6.6816679644409707</v>
      </c>
    </row>
    <row r="1402" spans="1:54" x14ac:dyDescent="0.3">
      <c r="A1402">
        <v>1</v>
      </c>
      <c r="B1402" t="s">
        <v>2562</v>
      </c>
      <c r="C1402">
        <v>2</v>
      </c>
      <c r="D1402" t="s">
        <v>2423</v>
      </c>
      <c r="E1402" t="s">
        <v>3166</v>
      </c>
      <c r="F1402" t="s">
        <v>3115</v>
      </c>
      <c r="G1402" t="s">
        <v>3089</v>
      </c>
      <c r="H1402" t="s">
        <v>3090</v>
      </c>
      <c r="I1402" t="s">
        <v>1646</v>
      </c>
      <c r="J1402" t="s">
        <v>3274</v>
      </c>
      <c r="K1402" t="s">
        <v>3630</v>
      </c>
      <c r="L1402" t="s">
        <v>4203</v>
      </c>
      <c r="M1402" t="s">
        <v>3276</v>
      </c>
      <c r="N1402" t="s">
        <v>3277</v>
      </c>
      <c r="O1402" t="s">
        <v>4763</v>
      </c>
      <c r="P1402" t="s">
        <v>1645</v>
      </c>
      <c r="Q1402" t="s">
        <v>1645</v>
      </c>
      <c r="R1402">
        <v>25581</v>
      </c>
      <c r="S1402">
        <v>0.39</v>
      </c>
      <c r="T1402">
        <v>63537</v>
      </c>
      <c r="U1402">
        <v>0.98</v>
      </c>
      <c r="V1402">
        <v>65153</v>
      </c>
      <c r="W1402">
        <v>50</v>
      </c>
      <c r="X1402">
        <v>54671</v>
      </c>
      <c r="Y1402">
        <v>1</v>
      </c>
      <c r="Z1402">
        <v>0.8</v>
      </c>
      <c r="AA1402">
        <v>423</v>
      </c>
      <c r="AB1402">
        <v>369304</v>
      </c>
      <c r="AC1402">
        <v>6.5</v>
      </c>
      <c r="AD1402">
        <v>5.7</v>
      </c>
      <c r="AE1402">
        <v>29</v>
      </c>
      <c r="AF1402">
        <v>13</v>
      </c>
      <c r="AG1402">
        <v>11</v>
      </c>
      <c r="AH1402" s="1">
        <f t="shared" si="21"/>
        <v>17.666666666666668</v>
      </c>
      <c r="AI1402">
        <v>29225.140599999999</v>
      </c>
      <c r="AJ1402">
        <v>0.45779999999999998</v>
      </c>
      <c r="AK1402">
        <v>0</v>
      </c>
      <c r="AL1402">
        <v>0</v>
      </c>
      <c r="AM1402">
        <v>13.440899999999999</v>
      </c>
      <c r="AN1402">
        <v>957358.61479999998</v>
      </c>
      <c r="AO1402">
        <v>69181.204899999997</v>
      </c>
      <c r="AP1402">
        <v>1.0835999999999999</v>
      </c>
      <c r="AQ1402">
        <v>0</v>
      </c>
      <c r="AR1402">
        <v>0</v>
      </c>
      <c r="AS1402">
        <v>120.56319999999999</v>
      </c>
      <c r="AT1402">
        <v>3185735.5809999998</v>
      </c>
      <c r="AU1402" s="1">
        <v>29.698430981770379</v>
      </c>
      <c r="AV1402" s="1">
        <v>23.107334025147388</v>
      </c>
      <c r="AW1402" s="3">
        <v>10.030215493406546</v>
      </c>
      <c r="AX1402" s="1">
        <v>20.945326833441438</v>
      </c>
      <c r="AY1402" s="1">
        <v>67.661190126034995</v>
      </c>
      <c r="AZ1402" s="1">
        <v>67.661190126034995</v>
      </c>
      <c r="BA1402" s="1">
        <v>13.869478676999959</v>
      </c>
      <c r="BB1402" s="1">
        <f>BA1402-(((100-AH1402)/100)*14.1)</f>
        <v>2.260478676999961</v>
      </c>
    </row>
    <row r="1403" spans="1:54" x14ac:dyDescent="0.3">
      <c r="A1403">
        <v>1</v>
      </c>
      <c r="B1403" t="s">
        <v>1692</v>
      </c>
      <c r="C1403">
        <v>4</v>
      </c>
      <c r="D1403" t="s">
        <v>2423</v>
      </c>
      <c r="E1403" t="s">
        <v>3166</v>
      </c>
      <c r="F1403" t="s">
        <v>3116</v>
      </c>
      <c r="G1403" t="s">
        <v>3089</v>
      </c>
      <c r="H1403" t="s">
        <v>3090</v>
      </c>
      <c r="I1403" t="s">
        <v>1503</v>
      </c>
      <c r="J1403" t="s">
        <v>3274</v>
      </c>
      <c r="K1403" t="s">
        <v>3631</v>
      </c>
      <c r="L1403" t="s">
        <v>4205</v>
      </c>
      <c r="M1403" t="s">
        <v>3276</v>
      </c>
      <c r="N1403" t="s">
        <v>3277</v>
      </c>
      <c r="O1403" t="s">
        <v>4764</v>
      </c>
      <c r="P1403" t="s">
        <v>1502</v>
      </c>
      <c r="Q1403" t="s">
        <v>1502</v>
      </c>
      <c r="R1403">
        <v>20604</v>
      </c>
      <c r="S1403">
        <v>0.32</v>
      </c>
      <c r="T1403">
        <v>121191</v>
      </c>
      <c r="U1403">
        <v>1.87</v>
      </c>
      <c r="V1403">
        <v>64809</v>
      </c>
      <c r="W1403">
        <v>65</v>
      </c>
      <c r="X1403">
        <v>40948</v>
      </c>
      <c r="Y1403">
        <v>1</v>
      </c>
      <c r="Z1403">
        <v>0.6</v>
      </c>
      <c r="AA1403">
        <v>1223</v>
      </c>
      <c r="AB1403">
        <v>1188737</v>
      </c>
      <c r="AC1403">
        <v>18.899999999999999</v>
      </c>
      <c r="AD1403">
        <v>18.3</v>
      </c>
      <c r="AE1403">
        <v>15</v>
      </c>
      <c r="AF1403">
        <v>3</v>
      </c>
      <c r="AG1403">
        <v>5</v>
      </c>
      <c r="AH1403" s="1">
        <f t="shared" si="21"/>
        <v>7.666666666666667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699794.58109999995</v>
      </c>
      <c r="AO1403">
        <v>116606.2344</v>
      </c>
      <c r="AP1403">
        <v>1.7432000000000001</v>
      </c>
      <c r="AQ1403">
        <v>12.572900000000001</v>
      </c>
      <c r="AR1403">
        <v>0</v>
      </c>
      <c r="AS1403">
        <v>259.86369999999999</v>
      </c>
      <c r="AT1403">
        <v>4334510.9704999998</v>
      </c>
      <c r="AU1403" s="1">
        <v>0</v>
      </c>
      <c r="AV1403" s="1">
        <v>13.900518630173167</v>
      </c>
      <c r="AW1403" s="3">
        <v>0</v>
      </c>
      <c r="AX1403" s="1">
        <v>4.633506210057722</v>
      </c>
      <c r="AY1403" s="1">
        <v>85.729758123173994</v>
      </c>
      <c r="AZ1403" s="1">
        <v>71.996983017422309</v>
      </c>
      <c r="BA1403" s="1">
        <v>74.420868211018103</v>
      </c>
      <c r="BB1403" s="1">
        <f>BA1403-(((100-AH1403)/100)*4.9)</f>
        <v>69.896534877684772</v>
      </c>
    </row>
    <row r="1404" spans="1:54" x14ac:dyDescent="0.3">
      <c r="A1404">
        <v>1</v>
      </c>
      <c r="B1404" t="s">
        <v>2174</v>
      </c>
      <c r="C1404">
        <v>2</v>
      </c>
      <c r="D1404" t="s">
        <v>1322</v>
      </c>
      <c r="E1404" t="s">
        <v>3166</v>
      </c>
      <c r="F1404" t="s">
        <v>3114</v>
      </c>
      <c r="G1404" t="s">
        <v>3104</v>
      </c>
      <c r="H1404" t="s">
        <v>3088</v>
      </c>
      <c r="I1404" t="s">
        <v>1889</v>
      </c>
      <c r="J1404" t="s">
        <v>3274</v>
      </c>
      <c r="K1404" t="s">
        <v>3629</v>
      </c>
      <c r="L1404" t="s">
        <v>4204</v>
      </c>
      <c r="M1404" t="s">
        <v>3276</v>
      </c>
      <c r="N1404" t="s">
        <v>3277</v>
      </c>
      <c r="O1404" t="s">
        <v>4762</v>
      </c>
      <c r="P1404" t="s">
        <v>1888</v>
      </c>
      <c r="Q1404" t="s">
        <v>1888</v>
      </c>
      <c r="R1404">
        <v>150114</v>
      </c>
      <c r="S1404">
        <v>2.2799999999999998</v>
      </c>
      <c r="T1404">
        <v>0</v>
      </c>
      <c r="U1404">
        <v>0</v>
      </c>
      <c r="V1404">
        <v>65700</v>
      </c>
      <c r="W1404">
        <v>576</v>
      </c>
      <c r="X1404">
        <v>6751</v>
      </c>
      <c r="Y1404">
        <v>9</v>
      </c>
      <c r="Z1404">
        <v>0.1</v>
      </c>
      <c r="AA1404">
        <v>0</v>
      </c>
      <c r="AB1404">
        <v>51582</v>
      </c>
      <c r="AC1404">
        <v>0</v>
      </c>
      <c r="AD1404">
        <v>0.8</v>
      </c>
      <c r="AE1404">
        <v>100</v>
      </c>
      <c r="AF1404">
        <v>12</v>
      </c>
      <c r="AG1404">
        <v>100</v>
      </c>
      <c r="AH1404" s="1">
        <f t="shared" si="21"/>
        <v>70.666666666666671</v>
      </c>
      <c r="AI1404">
        <v>160594.61249999999</v>
      </c>
      <c r="AJ1404">
        <v>2.3832</v>
      </c>
      <c r="AK1404">
        <v>0</v>
      </c>
      <c r="AL1404">
        <v>0</v>
      </c>
      <c r="AM1404">
        <v>191.34950000000001</v>
      </c>
      <c r="AN1404">
        <v>2228931.4959999998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 s="1">
        <v>100</v>
      </c>
      <c r="AV1404" s="1">
        <v>100</v>
      </c>
      <c r="AW1404" s="3">
        <v>100</v>
      </c>
      <c r="AX1404" s="1">
        <v>100</v>
      </c>
      <c r="AY1404" s="1">
        <v>92.874568669036705</v>
      </c>
      <c r="AZ1404" s="1">
        <v>92.874568669036705</v>
      </c>
      <c r="BA1404" s="1">
        <v>43.090670393427352</v>
      </c>
      <c r="BB1404" s="1">
        <f>BA1404-(((100-AH1404)/100)*8.5)</f>
        <v>40.59733706009402</v>
      </c>
    </row>
    <row r="1405" spans="1:54" x14ac:dyDescent="0.3">
      <c r="A1405">
        <v>1</v>
      </c>
      <c r="B1405" t="s">
        <v>1681</v>
      </c>
      <c r="C1405">
        <v>4</v>
      </c>
      <c r="D1405" t="s">
        <v>222</v>
      </c>
      <c r="E1405" t="s">
        <v>3165</v>
      </c>
      <c r="F1405" t="s">
        <v>3115</v>
      </c>
      <c r="G1405" t="s">
        <v>3089</v>
      </c>
      <c r="H1405" t="s">
        <v>3088</v>
      </c>
      <c r="I1405" t="s">
        <v>1683</v>
      </c>
      <c r="J1405" t="s">
        <v>3274</v>
      </c>
      <c r="K1405" t="s">
        <v>3627</v>
      </c>
      <c r="L1405" t="s">
        <v>4178</v>
      </c>
      <c r="M1405" t="s">
        <v>3276</v>
      </c>
      <c r="N1405" t="s">
        <v>3277</v>
      </c>
      <c r="O1405" t="s">
        <v>4760</v>
      </c>
      <c r="P1405" t="s">
        <v>1682</v>
      </c>
      <c r="Q1405" t="s">
        <v>1682</v>
      </c>
      <c r="R1405">
        <v>0</v>
      </c>
      <c r="S1405">
        <v>0</v>
      </c>
      <c r="T1405">
        <v>75851</v>
      </c>
      <c r="U1405">
        <v>1.17</v>
      </c>
      <c r="V1405">
        <v>65029</v>
      </c>
      <c r="W1405">
        <v>112</v>
      </c>
      <c r="X1405">
        <v>106042</v>
      </c>
      <c r="Y1405">
        <v>2</v>
      </c>
      <c r="Z1405">
        <v>1.6</v>
      </c>
      <c r="AA1405">
        <v>567</v>
      </c>
      <c r="AB1405">
        <v>618801</v>
      </c>
      <c r="AC1405">
        <v>8.6999999999999993</v>
      </c>
      <c r="AD1405">
        <v>9.5</v>
      </c>
      <c r="AE1405">
        <v>0</v>
      </c>
      <c r="AF1405">
        <v>15</v>
      </c>
      <c r="AG1405">
        <v>16</v>
      </c>
      <c r="AH1405" s="1">
        <f t="shared" si="21"/>
        <v>10.333333333333334</v>
      </c>
      <c r="AI1405">
        <v>28610.1459</v>
      </c>
      <c r="AJ1405">
        <v>0.43419999999999997</v>
      </c>
      <c r="AK1405">
        <v>0</v>
      </c>
      <c r="AL1405">
        <v>0</v>
      </c>
      <c r="AM1405">
        <v>17.1997</v>
      </c>
      <c r="AN1405">
        <v>1181244.6825999999</v>
      </c>
      <c r="AO1405">
        <v>65263.473899999997</v>
      </c>
      <c r="AP1405">
        <v>0.99050000000000005</v>
      </c>
      <c r="AQ1405">
        <v>0</v>
      </c>
      <c r="AR1405">
        <v>0</v>
      </c>
      <c r="AS1405">
        <v>113.6568</v>
      </c>
      <c r="AT1405">
        <v>3046719.2966999998</v>
      </c>
      <c r="AU1405" s="1">
        <v>30.477301249226997</v>
      </c>
      <c r="AV1405" s="1">
        <v>27.938853982279483</v>
      </c>
      <c r="AW1405" s="3">
        <v>13.143940117609748</v>
      </c>
      <c r="AX1405" s="1">
        <v>23.853365116372075</v>
      </c>
      <c r="AY1405" s="1">
        <v>70.736365542990896</v>
      </c>
      <c r="AZ1405" s="1">
        <v>70.736365542990896</v>
      </c>
      <c r="BA1405" s="1">
        <v>5.3533190578158605</v>
      </c>
      <c r="BB1405" s="1">
        <f>BA1405-(((100-AH1405)/100)*14.1)</f>
        <v>-7.2896809421841402</v>
      </c>
    </row>
    <row r="1406" spans="1:54" x14ac:dyDescent="0.3">
      <c r="A1406">
        <v>1</v>
      </c>
      <c r="B1406" t="s">
        <v>2034</v>
      </c>
      <c r="C1406">
        <v>4</v>
      </c>
      <c r="D1406" t="s">
        <v>1322</v>
      </c>
      <c r="E1406" t="s">
        <v>3166</v>
      </c>
      <c r="F1406" t="s">
        <v>3115</v>
      </c>
      <c r="G1406" t="s">
        <v>3104</v>
      </c>
      <c r="H1406" t="s">
        <v>3088</v>
      </c>
      <c r="I1406" t="s">
        <v>1646</v>
      </c>
      <c r="J1406" t="s">
        <v>3274</v>
      </c>
      <c r="K1406" t="s">
        <v>3630</v>
      </c>
      <c r="L1406" t="s">
        <v>4203</v>
      </c>
      <c r="M1406" t="s">
        <v>3276</v>
      </c>
      <c r="N1406" t="s">
        <v>3277</v>
      </c>
      <c r="O1406" t="s">
        <v>4763</v>
      </c>
      <c r="P1406" t="s">
        <v>1645</v>
      </c>
      <c r="Q1406" t="s">
        <v>1645</v>
      </c>
      <c r="R1406">
        <v>0</v>
      </c>
      <c r="S1406">
        <v>0</v>
      </c>
      <c r="T1406">
        <v>59633</v>
      </c>
      <c r="U1406">
        <v>0.92</v>
      </c>
      <c r="V1406">
        <v>64609</v>
      </c>
      <c r="W1406">
        <v>0</v>
      </c>
      <c r="X1406">
        <v>0</v>
      </c>
      <c r="Y1406">
        <v>0</v>
      </c>
      <c r="Z1406">
        <v>0</v>
      </c>
      <c r="AA1406">
        <v>375</v>
      </c>
      <c r="AB1406">
        <v>640002</v>
      </c>
      <c r="AC1406">
        <v>5.8</v>
      </c>
      <c r="AD1406">
        <v>9.9</v>
      </c>
      <c r="AE1406">
        <v>0</v>
      </c>
      <c r="AF1406">
        <v>0</v>
      </c>
      <c r="AG1406">
        <v>0</v>
      </c>
      <c r="AH1406" s="1">
        <f t="shared" si="21"/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51034.882299999997</v>
      </c>
      <c r="AP1406">
        <v>0.76639999999999997</v>
      </c>
      <c r="AQ1406">
        <v>7.2024999999999997</v>
      </c>
      <c r="AR1406">
        <v>0</v>
      </c>
      <c r="AS1406">
        <v>83.318799999999996</v>
      </c>
      <c r="AT1406">
        <v>2925278.4495000001</v>
      </c>
      <c r="AU1406" s="1">
        <v>0</v>
      </c>
      <c r="AV1406" s="1">
        <v>0</v>
      </c>
      <c r="AW1406" s="3">
        <v>0</v>
      </c>
      <c r="AX1406" s="1">
        <v>0</v>
      </c>
      <c r="AY1406" s="1">
        <v>35.157656925423801</v>
      </c>
      <c r="AZ1406" s="1">
        <v>35.157656925423801</v>
      </c>
      <c r="BA1406" s="1">
        <v>-3.6013237298033669</v>
      </c>
      <c r="BB1406" s="1">
        <f>BA1406-(((100-AH1406)/100)*14.1)</f>
        <v>-17.701323729803367</v>
      </c>
    </row>
    <row r="1407" spans="1:54" x14ac:dyDescent="0.3">
      <c r="A1407">
        <v>1</v>
      </c>
      <c r="B1407" t="s">
        <v>1818</v>
      </c>
      <c r="C1407">
        <v>2</v>
      </c>
      <c r="D1407" t="s">
        <v>2863</v>
      </c>
      <c r="E1407" t="s">
        <v>3166</v>
      </c>
      <c r="F1407" t="s">
        <v>3116</v>
      </c>
      <c r="G1407" t="s">
        <v>3104</v>
      </c>
      <c r="H1407" t="s">
        <v>3088</v>
      </c>
      <c r="I1407" t="s">
        <v>1503</v>
      </c>
      <c r="J1407" t="s">
        <v>3274</v>
      </c>
      <c r="K1407" t="s">
        <v>3631</v>
      </c>
      <c r="L1407" t="s">
        <v>4205</v>
      </c>
      <c r="M1407" t="s">
        <v>3276</v>
      </c>
      <c r="N1407" t="s">
        <v>3277</v>
      </c>
      <c r="O1407" t="s">
        <v>4764</v>
      </c>
      <c r="P1407" t="s">
        <v>1502</v>
      </c>
      <c r="Q1407" t="s">
        <v>1502</v>
      </c>
      <c r="R1407">
        <v>0</v>
      </c>
      <c r="S1407">
        <v>0</v>
      </c>
      <c r="T1407">
        <v>57263</v>
      </c>
      <c r="U1407">
        <v>0.87</v>
      </c>
      <c r="V1407">
        <v>65580</v>
      </c>
      <c r="W1407">
        <v>0</v>
      </c>
      <c r="X1407">
        <v>0</v>
      </c>
      <c r="Y1407">
        <v>0</v>
      </c>
      <c r="Z1407">
        <v>0</v>
      </c>
      <c r="AA1407">
        <v>425</v>
      </c>
      <c r="AB1407">
        <v>411034</v>
      </c>
      <c r="AC1407">
        <v>6.5</v>
      </c>
      <c r="AD1407">
        <v>6.3</v>
      </c>
      <c r="AE1407">
        <v>0</v>
      </c>
      <c r="AF1407">
        <v>0</v>
      </c>
      <c r="AG1407">
        <v>0</v>
      </c>
      <c r="AH1407" s="1">
        <f t="shared" si="21"/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58315.8505</v>
      </c>
      <c r="AP1407">
        <v>0.86660000000000004</v>
      </c>
      <c r="AQ1407">
        <v>0</v>
      </c>
      <c r="AR1407">
        <v>0</v>
      </c>
      <c r="AS1407">
        <v>98.444699999999997</v>
      </c>
      <c r="AT1407">
        <v>3245900.682</v>
      </c>
      <c r="AU1407" s="1">
        <v>0</v>
      </c>
      <c r="AV1407" s="1">
        <v>0</v>
      </c>
      <c r="AW1407" s="3">
        <v>0</v>
      </c>
      <c r="AX1407" s="1">
        <v>0</v>
      </c>
      <c r="AY1407" s="1">
        <v>18.351287793453199</v>
      </c>
      <c r="AZ1407" s="1">
        <v>3.9512877934531989</v>
      </c>
      <c r="BA1407" s="1">
        <v>-6.0348113327404489</v>
      </c>
      <c r="BB1407" s="1">
        <f>BA1407-(((100-AH1407)/100)*4.9)</f>
        <v>-10.934811332740448</v>
      </c>
    </row>
    <row r="1408" spans="1:54" x14ac:dyDescent="0.3">
      <c r="A1408">
        <v>1</v>
      </c>
      <c r="B1408" t="s">
        <v>1887</v>
      </c>
      <c r="C1408">
        <v>4</v>
      </c>
      <c r="D1408" t="s">
        <v>2863</v>
      </c>
      <c r="E1408" t="s">
        <v>3166</v>
      </c>
      <c r="F1408" t="s">
        <v>3114</v>
      </c>
      <c r="G1408" t="s">
        <v>3104</v>
      </c>
      <c r="H1408" t="s">
        <v>3090</v>
      </c>
      <c r="I1408" t="s">
        <v>1889</v>
      </c>
      <c r="J1408" t="s">
        <v>3274</v>
      </c>
      <c r="K1408" t="s">
        <v>3629</v>
      </c>
      <c r="L1408" t="s">
        <v>4204</v>
      </c>
      <c r="M1408" t="s">
        <v>3276</v>
      </c>
      <c r="N1408" t="s">
        <v>3277</v>
      </c>
      <c r="O1408" t="s">
        <v>4762</v>
      </c>
      <c r="P1408" t="s">
        <v>1888</v>
      </c>
      <c r="Q1408" t="s">
        <v>1888</v>
      </c>
      <c r="R1408">
        <v>0</v>
      </c>
      <c r="S1408">
        <v>0</v>
      </c>
      <c r="T1408">
        <v>70226</v>
      </c>
      <c r="U1408">
        <v>1.0900000000000001</v>
      </c>
      <c r="V1408">
        <v>64522</v>
      </c>
      <c r="W1408">
        <v>0</v>
      </c>
      <c r="X1408">
        <v>0</v>
      </c>
      <c r="Y1408">
        <v>0</v>
      </c>
      <c r="Z1408">
        <v>0</v>
      </c>
      <c r="AA1408">
        <v>366</v>
      </c>
      <c r="AB1408">
        <v>461129</v>
      </c>
      <c r="AC1408">
        <v>5.7</v>
      </c>
      <c r="AD1408">
        <v>7.1</v>
      </c>
      <c r="AE1408">
        <v>0</v>
      </c>
      <c r="AF1408">
        <v>0</v>
      </c>
      <c r="AG1408">
        <v>0</v>
      </c>
      <c r="AH1408" s="1">
        <f t="shared" si="21"/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62646.8266</v>
      </c>
      <c r="AP1408">
        <v>0.96040000000000003</v>
      </c>
      <c r="AQ1408">
        <v>0</v>
      </c>
      <c r="AR1408">
        <v>0</v>
      </c>
      <c r="AS1408">
        <v>50.545999999999999</v>
      </c>
      <c r="AT1408">
        <v>2564808.6919</v>
      </c>
      <c r="AU1408" s="1">
        <v>0</v>
      </c>
      <c r="AV1408" s="1">
        <v>0</v>
      </c>
      <c r="AW1408" s="3">
        <v>0</v>
      </c>
      <c r="AX1408" s="1">
        <v>0</v>
      </c>
      <c r="AY1408" s="1">
        <v>14.916576942176601</v>
      </c>
      <c r="AZ1408" s="1">
        <v>13.416576942176601</v>
      </c>
      <c r="BA1408" s="1">
        <v>1.6546622542339999</v>
      </c>
      <c r="BB1408" s="1">
        <f>BA1408-(((100-AH1408)/100)*8.5)</f>
        <v>-6.8453377457659998</v>
      </c>
    </row>
    <row r="1409" spans="1:54" x14ac:dyDescent="0.3">
      <c r="A1409">
        <v>1</v>
      </c>
      <c r="B1409" t="s">
        <v>1838</v>
      </c>
      <c r="C1409">
        <v>2</v>
      </c>
      <c r="D1409" t="s">
        <v>1677</v>
      </c>
      <c r="E1409" t="s">
        <v>3166</v>
      </c>
      <c r="F1409" t="s">
        <v>3115</v>
      </c>
      <c r="G1409" t="s">
        <v>3104</v>
      </c>
      <c r="H1409" t="s">
        <v>3090</v>
      </c>
      <c r="I1409" t="s">
        <v>1646</v>
      </c>
      <c r="J1409" t="s">
        <v>3274</v>
      </c>
      <c r="K1409" t="s">
        <v>3630</v>
      </c>
      <c r="L1409" t="s">
        <v>4203</v>
      </c>
      <c r="M1409" t="s">
        <v>3276</v>
      </c>
      <c r="N1409" t="s">
        <v>3277</v>
      </c>
      <c r="O1409" t="s">
        <v>4763</v>
      </c>
      <c r="P1409" t="s">
        <v>1645</v>
      </c>
      <c r="Q1409" t="s">
        <v>1645</v>
      </c>
      <c r="R1409">
        <v>0</v>
      </c>
      <c r="S1409">
        <v>0</v>
      </c>
      <c r="T1409">
        <v>68021</v>
      </c>
      <c r="U1409">
        <v>1.03</v>
      </c>
      <c r="V1409">
        <v>65832</v>
      </c>
      <c r="W1409">
        <v>0</v>
      </c>
      <c r="X1409">
        <v>0</v>
      </c>
      <c r="Y1409">
        <v>0</v>
      </c>
      <c r="Z1409">
        <v>0</v>
      </c>
      <c r="AA1409">
        <v>427</v>
      </c>
      <c r="AB1409">
        <v>408418</v>
      </c>
      <c r="AC1409">
        <v>6.5</v>
      </c>
      <c r="AD1409">
        <v>6.2</v>
      </c>
      <c r="AE1409">
        <v>0</v>
      </c>
      <c r="AF1409">
        <v>0</v>
      </c>
      <c r="AG1409">
        <v>0</v>
      </c>
      <c r="AH1409" s="1">
        <f t="shared" si="21"/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70190.512199999997</v>
      </c>
      <c r="AP1409">
        <v>1.0448999999999999</v>
      </c>
      <c r="AQ1409">
        <v>0</v>
      </c>
      <c r="AR1409">
        <v>0</v>
      </c>
      <c r="AS1409">
        <v>102.9479</v>
      </c>
      <c r="AT1409">
        <v>3386320.6850000001</v>
      </c>
      <c r="AU1409" s="1">
        <v>0</v>
      </c>
      <c r="AV1409" s="1">
        <v>0</v>
      </c>
      <c r="AW1409" s="3">
        <v>0</v>
      </c>
      <c r="AX1409" s="1">
        <v>0</v>
      </c>
      <c r="AY1409" s="1">
        <v>26.819494725219901</v>
      </c>
      <c r="AZ1409" s="1">
        <v>26.819494725219901</v>
      </c>
      <c r="BA1409" s="1">
        <v>-6.8818023969847131</v>
      </c>
      <c r="BB1409" s="1">
        <f>BA1409-(((100-AH1409)/100)*14.1)</f>
        <v>-20.981802396984712</v>
      </c>
    </row>
    <row r="1410" spans="1:54" x14ac:dyDescent="0.3">
      <c r="A1410">
        <v>1</v>
      </c>
      <c r="B1410" t="s">
        <v>1501</v>
      </c>
      <c r="C1410">
        <v>4</v>
      </c>
      <c r="D1410" t="s">
        <v>1677</v>
      </c>
      <c r="E1410" t="s">
        <v>3166</v>
      </c>
      <c r="F1410" t="s">
        <v>3116</v>
      </c>
      <c r="G1410" t="s">
        <v>3104</v>
      </c>
      <c r="H1410" t="s">
        <v>3090</v>
      </c>
      <c r="I1410" t="s">
        <v>1503</v>
      </c>
      <c r="J1410" t="s">
        <v>3274</v>
      </c>
      <c r="K1410" t="s">
        <v>3631</v>
      </c>
      <c r="L1410" t="s">
        <v>4205</v>
      </c>
      <c r="M1410" t="s">
        <v>3276</v>
      </c>
      <c r="N1410" t="s">
        <v>3277</v>
      </c>
      <c r="O1410" t="s">
        <v>4764</v>
      </c>
      <c r="P1410" t="s">
        <v>1502</v>
      </c>
      <c r="Q1410" t="s">
        <v>1502</v>
      </c>
      <c r="R1410">
        <v>0</v>
      </c>
      <c r="S1410">
        <v>0</v>
      </c>
      <c r="T1410">
        <v>68273</v>
      </c>
      <c r="U1410">
        <v>1.06</v>
      </c>
      <c r="V1410">
        <v>64260</v>
      </c>
      <c r="W1410">
        <v>0</v>
      </c>
      <c r="X1410">
        <v>0</v>
      </c>
      <c r="Y1410">
        <v>0</v>
      </c>
      <c r="Z1410">
        <v>0</v>
      </c>
      <c r="AA1410">
        <v>473</v>
      </c>
      <c r="AB1410">
        <v>811403</v>
      </c>
      <c r="AC1410">
        <v>7.4</v>
      </c>
      <c r="AD1410">
        <v>12.6</v>
      </c>
      <c r="AE1410">
        <v>0</v>
      </c>
      <c r="AF1410">
        <v>0</v>
      </c>
      <c r="AG1410">
        <v>0</v>
      </c>
      <c r="AH1410" s="1">
        <f t="shared" ref="AH1410:AH1473" si="22">AVERAGE(AE1410,AG1410,AF1410)</f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58119.121800000001</v>
      </c>
      <c r="AP1410">
        <v>0.87780000000000002</v>
      </c>
      <c r="AQ1410">
        <v>6.8490000000000002</v>
      </c>
      <c r="AR1410">
        <v>0</v>
      </c>
      <c r="AS1410">
        <v>100.66500000000001</v>
      </c>
      <c r="AT1410">
        <v>3471010.9498999999</v>
      </c>
      <c r="AU1410" s="1">
        <v>0</v>
      </c>
      <c r="AV1410" s="1">
        <v>0</v>
      </c>
      <c r="AW1410" s="3">
        <v>0</v>
      </c>
      <c r="AX1410" s="1">
        <v>0</v>
      </c>
      <c r="AY1410" s="1">
        <v>38.600017466792302</v>
      </c>
      <c r="AZ1410" s="1">
        <v>24.200017466792303</v>
      </c>
      <c r="BA1410" s="1">
        <v>6.7159820907144336</v>
      </c>
      <c r="BB1410" s="1">
        <f>BA1410-(((100-AH1410)/100)*4.9)</f>
        <v>1.8159820907144333</v>
      </c>
    </row>
    <row r="1411" spans="1:54" x14ac:dyDescent="0.3">
      <c r="A1411">
        <v>1</v>
      </c>
      <c r="B1411" t="s">
        <v>2292</v>
      </c>
      <c r="C1411">
        <v>2</v>
      </c>
      <c r="D1411" t="s">
        <v>1945</v>
      </c>
      <c r="E1411" t="s">
        <v>3167</v>
      </c>
      <c r="F1411" t="s">
        <v>3114</v>
      </c>
      <c r="G1411" t="s">
        <v>3089</v>
      </c>
      <c r="H1411" t="s">
        <v>3088</v>
      </c>
      <c r="I1411" t="s">
        <v>1891</v>
      </c>
      <c r="J1411" t="s">
        <v>3274</v>
      </c>
      <c r="K1411" t="s">
        <v>3632</v>
      </c>
      <c r="L1411" t="s">
        <v>4097</v>
      </c>
      <c r="M1411" t="s">
        <v>3276</v>
      </c>
      <c r="N1411" t="s">
        <v>3277</v>
      </c>
      <c r="O1411" t="s">
        <v>4765</v>
      </c>
      <c r="P1411" t="s">
        <v>1890</v>
      </c>
      <c r="Q1411" t="s">
        <v>1890</v>
      </c>
      <c r="R1411">
        <v>127450</v>
      </c>
      <c r="S1411">
        <v>1.93</v>
      </c>
      <c r="T1411">
        <v>0</v>
      </c>
      <c r="U1411">
        <v>0</v>
      </c>
      <c r="V1411">
        <v>66160</v>
      </c>
      <c r="W1411">
        <v>724</v>
      </c>
      <c r="X1411">
        <v>286633</v>
      </c>
      <c r="Y1411">
        <v>11</v>
      </c>
      <c r="Z1411">
        <v>4.3</v>
      </c>
      <c r="AA1411">
        <v>0</v>
      </c>
      <c r="AB1411">
        <v>33661</v>
      </c>
      <c r="AC1411">
        <v>0</v>
      </c>
      <c r="AD1411">
        <v>0.5</v>
      </c>
      <c r="AE1411">
        <v>100</v>
      </c>
      <c r="AF1411">
        <v>89</v>
      </c>
      <c r="AG1411">
        <v>100</v>
      </c>
      <c r="AH1411" s="1">
        <f t="shared" si="22"/>
        <v>96.333333333333329</v>
      </c>
      <c r="AI1411">
        <v>135703.98629999999</v>
      </c>
      <c r="AJ1411">
        <v>2.0245000000000002</v>
      </c>
      <c r="AK1411">
        <v>0</v>
      </c>
      <c r="AL1411">
        <v>0</v>
      </c>
      <c r="AM1411">
        <v>282.04259999999999</v>
      </c>
      <c r="AN1411">
        <v>3017796.264</v>
      </c>
      <c r="AO1411">
        <v>0</v>
      </c>
      <c r="AP1411">
        <v>0</v>
      </c>
      <c r="AQ1411">
        <v>0</v>
      </c>
      <c r="AR1411">
        <v>0</v>
      </c>
      <c r="AS1411">
        <v>15.7902</v>
      </c>
      <c r="AT1411">
        <v>350323.29119999998</v>
      </c>
      <c r="AU1411" s="1">
        <v>100</v>
      </c>
      <c r="AV1411" s="1">
        <v>89.598846315917143</v>
      </c>
      <c r="AW1411" s="3">
        <v>94.698300522977988</v>
      </c>
      <c r="AX1411" s="1">
        <v>94.765715612965039</v>
      </c>
      <c r="AY1411" s="1">
        <v>104.60919327005701</v>
      </c>
      <c r="AZ1411" s="1">
        <v>104.53067900425148</v>
      </c>
      <c r="BA1411" s="1">
        <v>88.672906167506596</v>
      </c>
      <c r="BB1411" s="1">
        <f>BA1411-(((100-AH1411)/100)*8.5)</f>
        <v>88.361239500839929</v>
      </c>
    </row>
    <row r="1412" spans="1:54" x14ac:dyDescent="0.3">
      <c r="A1412">
        <v>1</v>
      </c>
      <c r="B1412" t="s">
        <v>2692</v>
      </c>
      <c r="C1412">
        <v>4</v>
      </c>
      <c r="D1412" t="s">
        <v>1945</v>
      </c>
      <c r="E1412" t="s">
        <v>3167</v>
      </c>
      <c r="F1412" t="s">
        <v>3115</v>
      </c>
      <c r="G1412" t="s">
        <v>3089</v>
      </c>
      <c r="H1412" t="s">
        <v>3088</v>
      </c>
      <c r="I1412" t="s">
        <v>1972</v>
      </c>
      <c r="J1412" t="s">
        <v>3274</v>
      </c>
      <c r="K1412" t="s">
        <v>3633</v>
      </c>
      <c r="L1412" t="s">
        <v>4054</v>
      </c>
      <c r="M1412" t="s">
        <v>3276</v>
      </c>
      <c r="N1412" t="s">
        <v>3277</v>
      </c>
      <c r="O1412" t="s">
        <v>4766</v>
      </c>
      <c r="P1412" t="s">
        <v>1971</v>
      </c>
      <c r="Q1412" t="s">
        <v>1971</v>
      </c>
      <c r="R1412">
        <v>130737</v>
      </c>
      <c r="S1412">
        <v>2.0099999999999998</v>
      </c>
      <c r="T1412">
        <v>0</v>
      </c>
      <c r="U1412">
        <v>0</v>
      </c>
      <c r="V1412">
        <v>65050</v>
      </c>
      <c r="W1412">
        <v>1183</v>
      </c>
      <c r="X1412">
        <v>476460</v>
      </c>
      <c r="Y1412">
        <v>18</v>
      </c>
      <c r="Z1412">
        <v>7.3</v>
      </c>
      <c r="AA1412">
        <v>22</v>
      </c>
      <c r="AB1412">
        <v>107041</v>
      </c>
      <c r="AC1412">
        <v>0.3</v>
      </c>
      <c r="AD1412">
        <v>1.6</v>
      </c>
      <c r="AE1412">
        <v>100</v>
      </c>
      <c r="AF1412">
        <v>82</v>
      </c>
      <c r="AG1412">
        <v>98</v>
      </c>
      <c r="AH1412" s="1">
        <f t="shared" si="22"/>
        <v>93.333333333333329</v>
      </c>
      <c r="AI1412">
        <v>127155.2708</v>
      </c>
      <c r="AJ1412">
        <v>1.93</v>
      </c>
      <c r="AK1412">
        <v>29.9389</v>
      </c>
      <c r="AL1412">
        <v>0</v>
      </c>
      <c r="AM1412">
        <v>334.74799999999999</v>
      </c>
      <c r="AN1412">
        <v>3077459.7297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576261.50260000001</v>
      </c>
      <c r="AU1412" s="1">
        <v>100</v>
      </c>
      <c r="AV1412" s="1">
        <v>84.228093333840732</v>
      </c>
      <c r="AW1412" s="3">
        <v>100</v>
      </c>
      <c r="AX1412" s="1">
        <v>94.742697777946901</v>
      </c>
      <c r="AY1412" s="1">
        <v>107.034145029199</v>
      </c>
      <c r="AZ1412" s="1">
        <v>107.034145029199</v>
      </c>
      <c r="BA1412" s="1">
        <v>5.5479852053727923</v>
      </c>
      <c r="BB1412" s="1">
        <f>BA1412-(((100-AH1412)/100)*14.1)</f>
        <v>4.6079852053727919</v>
      </c>
    </row>
    <row r="1413" spans="1:54" x14ac:dyDescent="0.3">
      <c r="A1413">
        <v>1</v>
      </c>
      <c r="B1413" t="s">
        <v>2918</v>
      </c>
      <c r="C1413">
        <v>2</v>
      </c>
      <c r="D1413" t="s">
        <v>1471</v>
      </c>
      <c r="E1413" t="s">
        <v>3167</v>
      </c>
      <c r="F1413" t="s">
        <v>3116</v>
      </c>
      <c r="G1413" t="s">
        <v>3089</v>
      </c>
      <c r="H1413" t="s">
        <v>3088</v>
      </c>
      <c r="I1413" t="s">
        <v>93</v>
      </c>
      <c r="J1413" t="s">
        <v>3274</v>
      </c>
      <c r="K1413" t="s">
        <v>3634</v>
      </c>
      <c r="L1413" t="s">
        <v>4098</v>
      </c>
      <c r="M1413" t="s">
        <v>3276</v>
      </c>
      <c r="N1413" t="s">
        <v>3277</v>
      </c>
      <c r="O1413" t="s">
        <v>4767</v>
      </c>
      <c r="P1413" t="s">
        <v>92</v>
      </c>
      <c r="Q1413" t="s">
        <v>92</v>
      </c>
      <c r="R1413">
        <v>0</v>
      </c>
      <c r="S1413">
        <v>0</v>
      </c>
      <c r="T1413">
        <v>0</v>
      </c>
      <c r="U1413">
        <v>0</v>
      </c>
      <c r="V1413">
        <v>65265</v>
      </c>
      <c r="W1413">
        <v>0</v>
      </c>
      <c r="X1413">
        <v>0</v>
      </c>
      <c r="Y1413">
        <v>0</v>
      </c>
      <c r="Z1413">
        <v>0</v>
      </c>
      <c r="AA1413">
        <v>62</v>
      </c>
      <c r="AB1413">
        <v>0</v>
      </c>
      <c r="AC1413">
        <v>0.9</v>
      </c>
      <c r="AD1413">
        <v>0</v>
      </c>
      <c r="AE1413">
        <v>0</v>
      </c>
      <c r="AF1413">
        <v>0</v>
      </c>
      <c r="AG1413">
        <v>0</v>
      </c>
      <c r="AH1413" s="1">
        <f t="shared" si="22"/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 s="1">
        <v>0</v>
      </c>
      <c r="AV1413" s="1">
        <v>0</v>
      </c>
      <c r="AW1413" s="3">
        <v>0</v>
      </c>
      <c r="AX1413" s="1">
        <v>0</v>
      </c>
      <c r="AY1413" s="1">
        <v>58.428014185075298</v>
      </c>
      <c r="AZ1413" s="1">
        <v>0</v>
      </c>
      <c r="BA1413" s="1">
        <v>-2.5056818983893043</v>
      </c>
      <c r="BB1413" s="1">
        <f>BA1413-(((100-AH1413)/100)*4.9)</f>
        <v>-7.4056818983893047</v>
      </c>
    </row>
    <row r="1414" spans="1:54" x14ac:dyDescent="0.3">
      <c r="A1414">
        <v>1</v>
      </c>
      <c r="B1414" t="s">
        <v>2876</v>
      </c>
      <c r="C1414">
        <v>4</v>
      </c>
      <c r="D1414" t="s">
        <v>1471</v>
      </c>
      <c r="E1414" t="s">
        <v>3167</v>
      </c>
      <c r="F1414" t="s">
        <v>3114</v>
      </c>
      <c r="G1414" t="s">
        <v>3089</v>
      </c>
      <c r="H1414" t="s">
        <v>3090</v>
      </c>
      <c r="I1414" t="s">
        <v>1891</v>
      </c>
      <c r="J1414" t="s">
        <v>3274</v>
      </c>
      <c r="K1414" t="s">
        <v>3632</v>
      </c>
      <c r="L1414" t="s">
        <v>4097</v>
      </c>
      <c r="M1414" t="s">
        <v>3276</v>
      </c>
      <c r="N1414" t="s">
        <v>3277</v>
      </c>
      <c r="O1414" t="s">
        <v>4765</v>
      </c>
      <c r="P1414" t="s">
        <v>1890</v>
      </c>
      <c r="Q1414" t="s">
        <v>1890</v>
      </c>
      <c r="R1414">
        <v>0</v>
      </c>
      <c r="S1414">
        <v>0</v>
      </c>
      <c r="T1414">
        <v>0</v>
      </c>
      <c r="U1414">
        <v>0</v>
      </c>
      <c r="V1414">
        <v>64344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 s="1">
        <f t="shared" si="22"/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 s="1">
        <v>0</v>
      </c>
      <c r="AV1414" s="1">
        <v>0</v>
      </c>
      <c r="AW1414" s="3">
        <v>0</v>
      </c>
      <c r="AX1414" s="1">
        <v>0</v>
      </c>
      <c r="AY1414" s="1">
        <v>26.964838836966599</v>
      </c>
      <c r="AZ1414" s="1">
        <v>0</v>
      </c>
      <c r="BA1414" s="1">
        <v>-2.0439945493478535</v>
      </c>
      <c r="BB1414" s="1">
        <f>BA1414-(((100-AH1414)/100)*8.5)</f>
        <v>-10.543994549347854</v>
      </c>
    </row>
    <row r="1415" spans="1:54" x14ac:dyDescent="0.3">
      <c r="A1415">
        <v>1</v>
      </c>
      <c r="B1415" t="s">
        <v>2716</v>
      </c>
      <c r="C1415">
        <v>2</v>
      </c>
      <c r="D1415" t="s">
        <v>2218</v>
      </c>
      <c r="E1415" t="s">
        <v>3167</v>
      </c>
      <c r="F1415" t="s">
        <v>3115</v>
      </c>
      <c r="G1415" t="s">
        <v>3089</v>
      </c>
      <c r="H1415" t="s">
        <v>3090</v>
      </c>
      <c r="I1415" t="s">
        <v>1972</v>
      </c>
      <c r="J1415" t="s">
        <v>3274</v>
      </c>
      <c r="K1415" t="s">
        <v>3633</v>
      </c>
      <c r="L1415" t="s">
        <v>4054</v>
      </c>
      <c r="M1415" t="s">
        <v>3276</v>
      </c>
      <c r="N1415" t="s">
        <v>3277</v>
      </c>
      <c r="O1415" t="s">
        <v>4766</v>
      </c>
      <c r="P1415" t="s">
        <v>1971</v>
      </c>
      <c r="Q1415" t="s">
        <v>1971</v>
      </c>
      <c r="R1415">
        <v>0</v>
      </c>
      <c r="S1415">
        <v>0</v>
      </c>
      <c r="T1415">
        <v>0</v>
      </c>
      <c r="U1415">
        <v>0</v>
      </c>
      <c r="V1415">
        <v>64834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 s="1">
        <f t="shared" si="22"/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149200.12880000001</v>
      </c>
      <c r="AU1415" s="1">
        <v>0</v>
      </c>
      <c r="AV1415" s="1">
        <v>0</v>
      </c>
      <c r="AW1415" s="3">
        <v>0</v>
      </c>
      <c r="AX1415" s="1">
        <v>0</v>
      </c>
      <c r="AY1415" s="1">
        <v>1.0935869460588501</v>
      </c>
      <c r="AZ1415" s="1">
        <v>0</v>
      </c>
      <c r="BA1415" s="1">
        <v>-9.2816104123434915</v>
      </c>
      <c r="BB1415" s="1">
        <f>BA1415-(((100-AH1415)/100)*14.1)</f>
        <v>-23.381610412343491</v>
      </c>
    </row>
    <row r="1416" spans="1:54" x14ac:dyDescent="0.3">
      <c r="A1416">
        <v>1</v>
      </c>
      <c r="B1416" t="s">
        <v>2219</v>
      </c>
      <c r="C1416">
        <v>2</v>
      </c>
      <c r="D1416" t="s">
        <v>103</v>
      </c>
      <c r="E1416" t="s">
        <v>3165</v>
      </c>
      <c r="F1416" t="s">
        <v>3116</v>
      </c>
      <c r="G1416" t="s">
        <v>3089</v>
      </c>
      <c r="H1416" t="s">
        <v>3088</v>
      </c>
      <c r="I1416" t="s">
        <v>427</v>
      </c>
      <c r="J1416" t="s">
        <v>3274</v>
      </c>
      <c r="K1416" t="s">
        <v>3628</v>
      </c>
      <c r="L1416" t="s">
        <v>4189</v>
      </c>
      <c r="M1416" t="s">
        <v>3276</v>
      </c>
      <c r="N1416" t="s">
        <v>3277</v>
      </c>
      <c r="O1416" t="s">
        <v>4761</v>
      </c>
      <c r="P1416" t="s">
        <v>426</v>
      </c>
      <c r="Q1416" t="s">
        <v>426</v>
      </c>
      <c r="R1416">
        <v>42403</v>
      </c>
      <c r="S1416">
        <v>0.65</v>
      </c>
      <c r="T1416">
        <v>52194</v>
      </c>
      <c r="U1416">
        <v>0.79</v>
      </c>
      <c r="V1416">
        <v>65736</v>
      </c>
      <c r="W1416">
        <v>180</v>
      </c>
      <c r="X1416">
        <v>78422</v>
      </c>
      <c r="Y1416">
        <v>3</v>
      </c>
      <c r="Z1416">
        <v>1.2</v>
      </c>
      <c r="AA1416">
        <v>376</v>
      </c>
      <c r="AB1416">
        <v>283083</v>
      </c>
      <c r="AC1416">
        <v>5.7</v>
      </c>
      <c r="AD1416">
        <v>4.3</v>
      </c>
      <c r="AE1416">
        <v>45</v>
      </c>
      <c r="AF1416">
        <v>22</v>
      </c>
      <c r="AG1416">
        <v>32</v>
      </c>
      <c r="AH1416" s="1">
        <f t="shared" si="22"/>
        <v>33</v>
      </c>
      <c r="AI1416">
        <v>47833.385499999997</v>
      </c>
      <c r="AJ1416">
        <v>0.70169999999999999</v>
      </c>
      <c r="AK1416">
        <v>0</v>
      </c>
      <c r="AL1416">
        <v>0</v>
      </c>
      <c r="AM1416">
        <v>55.261299999999999</v>
      </c>
      <c r="AN1416">
        <v>1849858.6070000001</v>
      </c>
      <c r="AO1416">
        <v>54942.283499999998</v>
      </c>
      <c r="AP1416">
        <v>0.80600000000000005</v>
      </c>
      <c r="AQ1416">
        <v>0</v>
      </c>
      <c r="AR1416">
        <v>0</v>
      </c>
      <c r="AS1416">
        <v>84.421499999999995</v>
      </c>
      <c r="AT1416">
        <v>3266827.7080000001</v>
      </c>
      <c r="AU1416" s="1">
        <v>46.541546229195554</v>
      </c>
      <c r="AV1416" s="1">
        <v>36.153449578821792</v>
      </c>
      <c r="AW1416" s="3">
        <v>39.561993316285189</v>
      </c>
      <c r="AX1416" s="1">
        <v>40.752329708100852</v>
      </c>
      <c r="AY1416" s="1">
        <v>91.520573522765105</v>
      </c>
      <c r="AZ1416" s="1">
        <v>82.988909000731624</v>
      </c>
      <c r="BA1416" s="1">
        <v>43.090670393427352</v>
      </c>
      <c r="BB1416" s="1">
        <f>BA1416-(((100-AH1416)/100)*4.9)</f>
        <v>39.807670393427351</v>
      </c>
    </row>
    <row r="1417" spans="1:54" x14ac:dyDescent="0.3">
      <c r="A1417">
        <v>1</v>
      </c>
      <c r="B1417" t="s">
        <v>2598</v>
      </c>
      <c r="C1417">
        <v>4</v>
      </c>
      <c r="D1417" t="s">
        <v>2218</v>
      </c>
      <c r="E1417" t="s">
        <v>3167</v>
      </c>
      <c r="F1417" t="s">
        <v>3116</v>
      </c>
      <c r="G1417" t="s">
        <v>3089</v>
      </c>
      <c r="H1417" t="s">
        <v>3090</v>
      </c>
      <c r="I1417" t="s">
        <v>93</v>
      </c>
      <c r="J1417" t="s">
        <v>3274</v>
      </c>
      <c r="K1417" t="s">
        <v>3634</v>
      </c>
      <c r="L1417" t="s">
        <v>4098</v>
      </c>
      <c r="M1417" t="s">
        <v>3276</v>
      </c>
      <c r="N1417" t="s">
        <v>3277</v>
      </c>
      <c r="O1417" t="s">
        <v>4767</v>
      </c>
      <c r="P1417" t="s">
        <v>92</v>
      </c>
      <c r="Q1417" t="s">
        <v>92</v>
      </c>
      <c r="R1417">
        <v>36940</v>
      </c>
      <c r="S1417">
        <v>0.56999999999999995</v>
      </c>
      <c r="T1417">
        <v>0</v>
      </c>
      <c r="U1417">
        <v>0</v>
      </c>
      <c r="V1417">
        <v>64903</v>
      </c>
      <c r="W1417">
        <v>209</v>
      </c>
      <c r="X1417">
        <v>239141</v>
      </c>
      <c r="Y1417">
        <v>3</v>
      </c>
      <c r="Z1417">
        <v>3.7</v>
      </c>
      <c r="AA1417">
        <v>360</v>
      </c>
      <c r="AB1417">
        <v>700415</v>
      </c>
      <c r="AC1417">
        <v>5.5</v>
      </c>
      <c r="AD1417">
        <v>10.8</v>
      </c>
      <c r="AE1417">
        <v>100</v>
      </c>
      <c r="AF1417">
        <v>25</v>
      </c>
      <c r="AG1417">
        <v>37</v>
      </c>
      <c r="AH1417" s="1">
        <f t="shared" si="22"/>
        <v>54</v>
      </c>
      <c r="AI1417">
        <v>32583.452099999999</v>
      </c>
      <c r="AJ1417">
        <v>0.49309999999999998</v>
      </c>
      <c r="AK1417">
        <v>0</v>
      </c>
      <c r="AL1417">
        <v>0</v>
      </c>
      <c r="AM1417">
        <v>34.916400000000003</v>
      </c>
      <c r="AN1417">
        <v>2113281.8763000001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3040647.6765999999</v>
      </c>
      <c r="AU1417" s="1">
        <v>100</v>
      </c>
      <c r="AV1417" s="1">
        <v>41.00331319256982</v>
      </c>
      <c r="AW1417" s="3">
        <v>100</v>
      </c>
      <c r="AX1417" s="1">
        <v>80.334437730856607</v>
      </c>
      <c r="AY1417" s="1">
        <v>105.84079337485799</v>
      </c>
      <c r="AZ1417" s="1">
        <v>103.00895240810135</v>
      </c>
      <c r="BA1417" s="1">
        <v>43.702550126533005</v>
      </c>
      <c r="BB1417" s="1">
        <f>BA1417-(((100-AH1417)/100)*4.9)</f>
        <v>41.448550126533007</v>
      </c>
    </row>
    <row r="1418" spans="1:54" x14ac:dyDescent="0.3">
      <c r="A1418">
        <v>1</v>
      </c>
      <c r="B1418" t="s">
        <v>1608</v>
      </c>
      <c r="C1418">
        <v>2</v>
      </c>
      <c r="D1418" t="s">
        <v>1404</v>
      </c>
      <c r="E1418" t="s">
        <v>3167</v>
      </c>
      <c r="F1418" t="s">
        <v>3114</v>
      </c>
      <c r="G1418" t="s">
        <v>3104</v>
      </c>
      <c r="H1418" t="s">
        <v>3088</v>
      </c>
      <c r="I1418" t="s">
        <v>1891</v>
      </c>
      <c r="J1418" t="s">
        <v>3274</v>
      </c>
      <c r="K1418" t="s">
        <v>3632</v>
      </c>
      <c r="L1418" t="s">
        <v>4097</v>
      </c>
      <c r="M1418" t="s">
        <v>3276</v>
      </c>
      <c r="N1418" t="s">
        <v>3277</v>
      </c>
      <c r="O1418" t="s">
        <v>4765</v>
      </c>
      <c r="P1418" t="s">
        <v>1890</v>
      </c>
      <c r="Q1418" t="s">
        <v>1890</v>
      </c>
      <c r="R1418">
        <v>0</v>
      </c>
      <c r="S1418">
        <v>0</v>
      </c>
      <c r="T1418">
        <v>68295</v>
      </c>
      <c r="U1418">
        <v>1.04</v>
      </c>
      <c r="V1418">
        <v>65744</v>
      </c>
      <c r="W1418">
        <v>0</v>
      </c>
      <c r="X1418">
        <v>0</v>
      </c>
      <c r="Y1418">
        <v>0</v>
      </c>
      <c r="Z1418">
        <v>0</v>
      </c>
      <c r="AA1418">
        <v>368</v>
      </c>
      <c r="AB1418">
        <v>299006</v>
      </c>
      <c r="AC1418">
        <v>5.6</v>
      </c>
      <c r="AD1418">
        <v>4.5</v>
      </c>
      <c r="AE1418">
        <v>0</v>
      </c>
      <c r="AF1418">
        <v>0</v>
      </c>
      <c r="AG1418">
        <v>0</v>
      </c>
      <c r="AH1418" s="1">
        <f t="shared" si="22"/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94371.288199999995</v>
      </c>
      <c r="AO1418">
        <v>67346.132700000002</v>
      </c>
      <c r="AP1418">
        <v>0.99709999999999999</v>
      </c>
      <c r="AQ1418">
        <v>0</v>
      </c>
      <c r="AR1418">
        <v>0</v>
      </c>
      <c r="AS1418">
        <v>87.827500000000001</v>
      </c>
      <c r="AT1418">
        <v>2471148.9219999998</v>
      </c>
      <c r="AU1418" s="1">
        <v>0</v>
      </c>
      <c r="AV1418" s="1">
        <v>3.6784464930269682</v>
      </c>
      <c r="AW1418" s="3">
        <v>0</v>
      </c>
      <c r="AX1418" s="1">
        <v>1.2261488310089894</v>
      </c>
      <c r="AY1418" s="1">
        <v>31.4399075407457</v>
      </c>
      <c r="AZ1418" s="1">
        <v>29.958299773210836</v>
      </c>
      <c r="BA1418" s="1">
        <v>-9.2816104123434773</v>
      </c>
      <c r="BB1418" s="1">
        <f>BA1418-(((100-AH1418)/100)*8.5)</f>
        <v>-17.781610412343476</v>
      </c>
    </row>
    <row r="1419" spans="1:54" x14ac:dyDescent="0.3">
      <c r="A1419">
        <v>1</v>
      </c>
      <c r="B1419" t="s">
        <v>1521</v>
      </c>
      <c r="C1419">
        <v>4</v>
      </c>
      <c r="D1419" t="s">
        <v>1404</v>
      </c>
      <c r="E1419" t="s">
        <v>3167</v>
      </c>
      <c r="F1419" t="s">
        <v>3115</v>
      </c>
      <c r="G1419" t="s">
        <v>3104</v>
      </c>
      <c r="H1419" t="s">
        <v>3088</v>
      </c>
      <c r="I1419" t="s">
        <v>1972</v>
      </c>
      <c r="J1419" t="s">
        <v>3274</v>
      </c>
      <c r="K1419" t="s">
        <v>3633</v>
      </c>
      <c r="L1419" t="s">
        <v>4054</v>
      </c>
      <c r="M1419" t="s">
        <v>3276</v>
      </c>
      <c r="N1419" t="s">
        <v>3277</v>
      </c>
      <c r="O1419" t="s">
        <v>4766</v>
      </c>
      <c r="P1419" t="s">
        <v>1971</v>
      </c>
      <c r="Q1419" t="s">
        <v>1971</v>
      </c>
      <c r="R1419">
        <v>0</v>
      </c>
      <c r="S1419">
        <v>0</v>
      </c>
      <c r="T1419">
        <v>75110</v>
      </c>
      <c r="U1419">
        <v>1.1399999999999999</v>
      </c>
      <c r="V1419">
        <v>65841</v>
      </c>
      <c r="W1419">
        <v>0</v>
      </c>
      <c r="X1419">
        <v>0</v>
      </c>
      <c r="Y1419">
        <v>0</v>
      </c>
      <c r="Z1419">
        <v>0</v>
      </c>
      <c r="AA1419">
        <v>497</v>
      </c>
      <c r="AB1419">
        <v>757808</v>
      </c>
      <c r="AC1419">
        <v>7.5</v>
      </c>
      <c r="AD1419">
        <v>11.5</v>
      </c>
      <c r="AE1419">
        <v>0</v>
      </c>
      <c r="AF1419">
        <v>0</v>
      </c>
      <c r="AG1419">
        <v>0</v>
      </c>
      <c r="AH1419" s="1">
        <f t="shared" si="22"/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295568.3591</v>
      </c>
      <c r="AO1419">
        <v>73990.141799999998</v>
      </c>
      <c r="AP1419">
        <v>1.1301000000000001</v>
      </c>
      <c r="AQ1419">
        <v>0</v>
      </c>
      <c r="AR1419">
        <v>0</v>
      </c>
      <c r="AS1419">
        <v>120.0196</v>
      </c>
      <c r="AT1419">
        <v>3638750.7644000002</v>
      </c>
      <c r="AU1419" s="1">
        <v>0</v>
      </c>
      <c r="AV1419" s="1">
        <v>7.5125669733943727</v>
      </c>
      <c r="AW1419" s="3">
        <v>0</v>
      </c>
      <c r="AX1419" s="1">
        <v>2.5041889911314574</v>
      </c>
      <c r="AY1419" s="1">
        <v>48.452818305198399</v>
      </c>
      <c r="AZ1419" s="1">
        <v>48.452818305198399</v>
      </c>
      <c r="BA1419" s="1">
        <v>-4.3799883200311251</v>
      </c>
      <c r="BB1419" s="1">
        <f>BA1419-(((100-AH1419)/100)*14.1)</f>
        <v>-18.479988320031126</v>
      </c>
    </row>
    <row r="1420" spans="1:54" x14ac:dyDescent="0.3">
      <c r="A1420">
        <v>1</v>
      </c>
      <c r="B1420" t="s">
        <v>2553</v>
      </c>
      <c r="C1420">
        <v>2</v>
      </c>
      <c r="D1420" t="s">
        <v>143</v>
      </c>
      <c r="E1420" t="s">
        <v>3167</v>
      </c>
      <c r="F1420" t="s">
        <v>3116</v>
      </c>
      <c r="G1420" t="s">
        <v>3104</v>
      </c>
      <c r="H1420" t="s">
        <v>3088</v>
      </c>
      <c r="I1420" t="s">
        <v>93</v>
      </c>
      <c r="J1420" t="s">
        <v>3274</v>
      </c>
      <c r="K1420" t="s">
        <v>3634</v>
      </c>
      <c r="L1420" t="s">
        <v>4098</v>
      </c>
      <c r="M1420" t="s">
        <v>3276</v>
      </c>
      <c r="N1420" t="s">
        <v>3277</v>
      </c>
      <c r="O1420" t="s">
        <v>4767</v>
      </c>
      <c r="P1420" t="s">
        <v>92</v>
      </c>
      <c r="Q1420" t="s">
        <v>92</v>
      </c>
      <c r="R1420">
        <v>0</v>
      </c>
      <c r="S1420">
        <v>0</v>
      </c>
      <c r="T1420">
        <v>63026</v>
      </c>
      <c r="U1420">
        <v>0.96</v>
      </c>
      <c r="V1420">
        <v>65722</v>
      </c>
      <c r="W1420">
        <v>0</v>
      </c>
      <c r="X1420">
        <v>0</v>
      </c>
      <c r="Y1420">
        <v>0</v>
      </c>
      <c r="Z1420">
        <v>0</v>
      </c>
      <c r="AA1420">
        <v>461</v>
      </c>
      <c r="AB1420">
        <v>499139</v>
      </c>
      <c r="AC1420">
        <v>7</v>
      </c>
      <c r="AD1420">
        <v>7.6</v>
      </c>
      <c r="AE1420">
        <v>0</v>
      </c>
      <c r="AF1420">
        <v>0</v>
      </c>
      <c r="AG1420">
        <v>0</v>
      </c>
      <c r="AH1420" s="1">
        <f t="shared" si="22"/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198964.179</v>
      </c>
      <c r="AO1420">
        <v>63504.107900000003</v>
      </c>
      <c r="AP1420">
        <v>0.94440000000000002</v>
      </c>
      <c r="AQ1420">
        <v>0</v>
      </c>
      <c r="AR1420">
        <v>0</v>
      </c>
      <c r="AS1420">
        <v>136.71190000000001</v>
      </c>
      <c r="AT1420">
        <v>3585497.2510000002</v>
      </c>
      <c r="AU1420" s="1">
        <v>0</v>
      </c>
      <c r="AV1420" s="1">
        <v>5.2573974574765314</v>
      </c>
      <c r="AW1420" s="3">
        <v>0</v>
      </c>
      <c r="AX1420" s="1">
        <v>1.7524658191588438</v>
      </c>
      <c r="AY1420" s="1">
        <v>36.603448352798601</v>
      </c>
      <c r="AZ1420" s="1">
        <v>22.455803430757474</v>
      </c>
      <c r="BA1420" s="1">
        <v>-1.9410211888931217</v>
      </c>
      <c r="BB1420" s="1">
        <f>BA1420-(((100-AH1420)/100)*4.9)</f>
        <v>-6.8410211888931221</v>
      </c>
    </row>
    <row r="1421" spans="1:54" x14ac:dyDescent="0.3">
      <c r="A1421">
        <v>1</v>
      </c>
      <c r="B1421" t="s">
        <v>1588</v>
      </c>
      <c r="C1421">
        <v>4</v>
      </c>
      <c r="D1421" t="s">
        <v>143</v>
      </c>
      <c r="E1421" t="s">
        <v>3167</v>
      </c>
      <c r="F1421" t="s">
        <v>3114</v>
      </c>
      <c r="G1421" t="s">
        <v>3104</v>
      </c>
      <c r="H1421" t="s">
        <v>3090</v>
      </c>
      <c r="I1421" t="s">
        <v>1891</v>
      </c>
      <c r="J1421" t="s">
        <v>3274</v>
      </c>
      <c r="K1421" t="s">
        <v>3632</v>
      </c>
      <c r="L1421" t="s">
        <v>4097</v>
      </c>
      <c r="M1421" t="s">
        <v>3276</v>
      </c>
      <c r="N1421" t="s">
        <v>3277</v>
      </c>
      <c r="O1421" t="s">
        <v>4765</v>
      </c>
      <c r="P1421" t="s">
        <v>1890</v>
      </c>
      <c r="Q1421" t="s">
        <v>1890</v>
      </c>
      <c r="R1421">
        <v>0</v>
      </c>
      <c r="S1421">
        <v>0</v>
      </c>
      <c r="T1421">
        <v>71917</v>
      </c>
      <c r="U1421">
        <v>1.08</v>
      </c>
      <c r="V1421">
        <v>66496</v>
      </c>
      <c r="W1421">
        <v>0</v>
      </c>
      <c r="X1421">
        <v>11449</v>
      </c>
      <c r="Y1421">
        <v>0</v>
      </c>
      <c r="Z1421">
        <v>0.2</v>
      </c>
      <c r="AA1421">
        <v>376</v>
      </c>
      <c r="AB1421">
        <v>502662</v>
      </c>
      <c r="AC1421">
        <v>5.7</v>
      </c>
      <c r="AD1421">
        <v>7.6</v>
      </c>
      <c r="AE1421">
        <v>0</v>
      </c>
      <c r="AF1421">
        <v>2</v>
      </c>
      <c r="AG1421">
        <v>0</v>
      </c>
      <c r="AH1421" s="1">
        <f t="shared" si="22"/>
        <v>0.66666666666666663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70823.606499999994</v>
      </c>
      <c r="AO1421">
        <v>66265.058399999994</v>
      </c>
      <c r="AP1421">
        <v>1.0143</v>
      </c>
      <c r="AQ1421">
        <v>0</v>
      </c>
      <c r="AR1421">
        <v>0</v>
      </c>
      <c r="AS1421">
        <v>82.814300000000003</v>
      </c>
      <c r="AT1421">
        <v>2564402.6384000001</v>
      </c>
      <c r="AU1421" s="1">
        <v>0</v>
      </c>
      <c r="AV1421" s="1">
        <v>2.6875721444056717</v>
      </c>
      <c r="AW1421" s="3">
        <v>0</v>
      </c>
      <c r="AX1421" s="1">
        <v>0.8958573814685572</v>
      </c>
      <c r="AY1421" s="1">
        <v>31.791793284974499</v>
      </c>
      <c r="AZ1421" s="1">
        <v>30.305231145696528</v>
      </c>
      <c r="BA1421" s="1">
        <v>1.8493284017909433</v>
      </c>
      <c r="BB1421" s="1">
        <f>BA1421-(((100-AH1421)/100)*8.5)</f>
        <v>-6.5940049315423899</v>
      </c>
    </row>
    <row r="1422" spans="1:54" x14ac:dyDescent="0.3">
      <c r="A1422">
        <v>1</v>
      </c>
      <c r="B1422" t="s">
        <v>66</v>
      </c>
      <c r="C1422">
        <v>2</v>
      </c>
      <c r="D1422" t="s">
        <v>474</v>
      </c>
      <c r="E1422" t="s">
        <v>3167</v>
      </c>
      <c r="F1422" t="s">
        <v>3115</v>
      </c>
      <c r="G1422" t="s">
        <v>3104</v>
      </c>
      <c r="H1422" t="s">
        <v>3090</v>
      </c>
      <c r="I1422" t="s">
        <v>1972</v>
      </c>
      <c r="J1422" t="s">
        <v>3274</v>
      </c>
      <c r="K1422" t="s">
        <v>3633</v>
      </c>
      <c r="L1422" t="s">
        <v>4054</v>
      </c>
      <c r="M1422" t="s">
        <v>3276</v>
      </c>
      <c r="N1422" t="s">
        <v>3277</v>
      </c>
      <c r="O1422" t="s">
        <v>4766</v>
      </c>
      <c r="P1422" t="s">
        <v>1971</v>
      </c>
      <c r="Q1422" t="s">
        <v>1971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 s="1">
        <f t="shared" si="22"/>
        <v>0</v>
      </c>
      <c r="AI1422">
        <v>0</v>
      </c>
      <c r="AJ1422">
        <v>0</v>
      </c>
      <c r="AK1422">
        <v>0</v>
      </c>
      <c r="AL1422">
        <v>0</v>
      </c>
      <c r="AM1422">
        <v>11.381</v>
      </c>
      <c r="AN1422">
        <v>259051.78219999999</v>
      </c>
      <c r="AO1422">
        <v>76216.815700000006</v>
      </c>
      <c r="AP1422">
        <v>1.1362000000000001</v>
      </c>
      <c r="AQ1422">
        <v>0</v>
      </c>
      <c r="AR1422">
        <v>0</v>
      </c>
      <c r="AS1422">
        <v>140.33869999999999</v>
      </c>
      <c r="AT1422">
        <v>3572875.85</v>
      </c>
      <c r="AU1422" s="1">
        <v>0</v>
      </c>
      <c r="AV1422" s="1">
        <v>6.7603516314652392</v>
      </c>
      <c r="AW1422" s="3">
        <v>7.5013330503553606</v>
      </c>
      <c r="AX1422" s="1">
        <v>4.7538948939401999</v>
      </c>
      <c r="AY1422" s="1">
        <v>42.7461494966185</v>
      </c>
      <c r="AZ1422" s="1">
        <v>42.7461494966185</v>
      </c>
      <c r="BA1422" s="1">
        <v>0.59995200383969138</v>
      </c>
      <c r="BB1422" s="1">
        <f>BA1422-(((100-AH1422)/100)*14.1)</f>
        <v>-13.500047996160308</v>
      </c>
    </row>
    <row r="1423" spans="1:54" x14ac:dyDescent="0.3">
      <c r="A1423">
        <v>1</v>
      </c>
      <c r="B1423" t="s">
        <v>91</v>
      </c>
      <c r="C1423">
        <v>4</v>
      </c>
      <c r="D1423" t="s">
        <v>474</v>
      </c>
      <c r="E1423" t="s">
        <v>3167</v>
      </c>
      <c r="F1423" t="s">
        <v>3116</v>
      </c>
      <c r="G1423" t="s">
        <v>3104</v>
      </c>
      <c r="H1423" t="s">
        <v>3090</v>
      </c>
      <c r="I1423" t="s">
        <v>93</v>
      </c>
      <c r="J1423" t="s">
        <v>3274</v>
      </c>
      <c r="K1423" t="s">
        <v>3634</v>
      </c>
      <c r="L1423" t="s">
        <v>4098</v>
      </c>
      <c r="M1423" t="s">
        <v>3276</v>
      </c>
      <c r="N1423" t="s">
        <v>3277</v>
      </c>
      <c r="O1423" t="s">
        <v>4767</v>
      </c>
      <c r="P1423" t="s">
        <v>92</v>
      </c>
      <c r="Q1423" t="s">
        <v>92</v>
      </c>
      <c r="R1423">
        <v>0</v>
      </c>
      <c r="S1423">
        <v>0</v>
      </c>
      <c r="T1423">
        <v>70498</v>
      </c>
      <c r="U1423">
        <v>1.06</v>
      </c>
      <c r="V1423">
        <v>66615</v>
      </c>
      <c r="W1423">
        <v>0</v>
      </c>
      <c r="X1423">
        <v>0</v>
      </c>
      <c r="Y1423">
        <v>0</v>
      </c>
      <c r="Z1423">
        <v>0</v>
      </c>
      <c r="AA1423">
        <v>478</v>
      </c>
      <c r="AB1423">
        <v>835144</v>
      </c>
      <c r="AC1423">
        <v>7.2</v>
      </c>
      <c r="AD1423">
        <v>12.5</v>
      </c>
      <c r="AE1423">
        <v>0</v>
      </c>
      <c r="AF1423">
        <v>0</v>
      </c>
      <c r="AG1423">
        <v>0</v>
      </c>
      <c r="AH1423" s="1">
        <f t="shared" si="22"/>
        <v>0</v>
      </c>
      <c r="AI1423">
        <v>0</v>
      </c>
      <c r="AJ1423">
        <v>0</v>
      </c>
      <c r="AK1423">
        <v>0</v>
      </c>
      <c r="AL1423">
        <v>2.2700999999999998</v>
      </c>
      <c r="AM1423">
        <v>0</v>
      </c>
      <c r="AN1423">
        <v>190374.75459999999</v>
      </c>
      <c r="AO1423">
        <v>66270.541500000007</v>
      </c>
      <c r="AP1423">
        <v>1.0026999999999999</v>
      </c>
      <c r="AQ1423">
        <v>0</v>
      </c>
      <c r="AR1423">
        <v>45.154299999999999</v>
      </c>
      <c r="AS1423">
        <v>109.59059999999999</v>
      </c>
      <c r="AT1423">
        <v>3786776.0932999998</v>
      </c>
      <c r="AU1423" s="1">
        <v>0</v>
      </c>
      <c r="AV1423" s="1">
        <v>4.7867119423071651</v>
      </c>
      <c r="AW1423" s="3">
        <v>0</v>
      </c>
      <c r="AX1423" s="1">
        <v>1.5955706474357216</v>
      </c>
      <c r="AY1423" s="1">
        <v>53.425116864952997</v>
      </c>
      <c r="AZ1423" s="1">
        <v>39.254879038183738</v>
      </c>
      <c r="BA1423" s="1">
        <v>91.162156900914923</v>
      </c>
      <c r="BB1423" s="1">
        <f>BA1423-(((100-AH1423)/100)*4.9)</f>
        <v>86.262156900914917</v>
      </c>
    </row>
    <row r="1424" spans="1:54" x14ac:dyDescent="0.3">
      <c r="A1424">
        <v>1</v>
      </c>
      <c r="B1424" t="s">
        <v>1699</v>
      </c>
      <c r="C1424">
        <v>2</v>
      </c>
      <c r="D1424" t="s">
        <v>1427</v>
      </c>
      <c r="E1424" t="s">
        <v>3168</v>
      </c>
      <c r="F1424" t="s">
        <v>3114</v>
      </c>
      <c r="G1424" t="s">
        <v>3089</v>
      </c>
      <c r="H1424" t="s">
        <v>3088</v>
      </c>
      <c r="I1424" t="s">
        <v>2071</v>
      </c>
      <c r="J1424" t="s">
        <v>3274</v>
      </c>
      <c r="K1424" t="s">
        <v>3635</v>
      </c>
      <c r="L1424" t="s">
        <v>4074</v>
      </c>
      <c r="M1424" t="s">
        <v>3276</v>
      </c>
      <c r="N1424" t="s">
        <v>3277</v>
      </c>
      <c r="O1424" t="s">
        <v>4768</v>
      </c>
      <c r="P1424" t="s">
        <v>2070</v>
      </c>
      <c r="Q1424" t="s">
        <v>2070</v>
      </c>
      <c r="R1424">
        <v>42466</v>
      </c>
      <c r="S1424">
        <v>0.65</v>
      </c>
      <c r="T1424">
        <v>40140</v>
      </c>
      <c r="U1424">
        <v>0.61</v>
      </c>
      <c r="V1424">
        <v>65737</v>
      </c>
      <c r="W1424">
        <v>207</v>
      </c>
      <c r="X1424">
        <v>228689</v>
      </c>
      <c r="Y1424">
        <v>3</v>
      </c>
      <c r="Z1424">
        <v>3.5</v>
      </c>
      <c r="AA1424">
        <v>150</v>
      </c>
      <c r="AB1424">
        <v>314334</v>
      </c>
      <c r="AC1424">
        <v>2.2999999999999998</v>
      </c>
      <c r="AD1424">
        <v>4.8</v>
      </c>
      <c r="AE1424">
        <v>51</v>
      </c>
      <c r="AF1424">
        <v>42</v>
      </c>
      <c r="AG1424">
        <v>58</v>
      </c>
      <c r="AH1424" s="1">
        <f t="shared" si="22"/>
        <v>50.333333333333336</v>
      </c>
      <c r="AI1424">
        <v>48571.678899999999</v>
      </c>
      <c r="AJ1424">
        <v>0.72560000000000002</v>
      </c>
      <c r="AK1424">
        <v>0</v>
      </c>
      <c r="AL1424">
        <v>0</v>
      </c>
      <c r="AM1424">
        <v>60.895099999999999</v>
      </c>
      <c r="AN1424">
        <v>2007054.341</v>
      </c>
      <c r="AO1424">
        <v>43804.888800000001</v>
      </c>
      <c r="AP1424">
        <v>0.65429999999999999</v>
      </c>
      <c r="AQ1424">
        <v>0</v>
      </c>
      <c r="AR1424">
        <v>0</v>
      </c>
      <c r="AS1424">
        <v>37.909500000000001</v>
      </c>
      <c r="AT1424">
        <v>2079072.3259999999</v>
      </c>
      <c r="AU1424" s="1">
        <v>52.580086172653928</v>
      </c>
      <c r="AV1424" s="1">
        <v>49.118749969480575</v>
      </c>
      <c r="AW1424" s="3">
        <v>61.631847100236229</v>
      </c>
      <c r="AX1424" s="1">
        <v>54.443561080790239</v>
      </c>
      <c r="AY1424" s="1">
        <v>93.486543876391195</v>
      </c>
      <c r="AZ1424" s="1">
        <v>92.803197292603045</v>
      </c>
      <c r="BA1424" s="1">
        <v>64.98538940414177</v>
      </c>
      <c r="BB1424" s="1">
        <f>BA1424-(((100-AH1424)/100)*8.5)</f>
        <v>60.763722737475106</v>
      </c>
    </row>
    <row r="1425" spans="1:54" x14ac:dyDescent="0.3">
      <c r="A1425">
        <v>1</v>
      </c>
      <c r="B1425" t="s">
        <v>1014</v>
      </c>
      <c r="C1425">
        <v>4</v>
      </c>
      <c r="D1425" t="s">
        <v>1427</v>
      </c>
      <c r="E1425" t="s">
        <v>3168</v>
      </c>
      <c r="F1425" t="s">
        <v>3115</v>
      </c>
      <c r="G1425" t="s">
        <v>3089</v>
      </c>
      <c r="H1425" t="s">
        <v>3088</v>
      </c>
      <c r="I1425" t="s">
        <v>1582</v>
      </c>
      <c r="J1425" t="s">
        <v>3274</v>
      </c>
      <c r="K1425" t="s">
        <v>3636</v>
      </c>
      <c r="L1425" t="s">
        <v>4066</v>
      </c>
      <c r="M1425" t="s">
        <v>3276</v>
      </c>
      <c r="N1425" t="s">
        <v>3277</v>
      </c>
      <c r="O1425" t="s">
        <v>4769</v>
      </c>
      <c r="P1425" t="s">
        <v>1581</v>
      </c>
      <c r="Q1425" t="s">
        <v>1581</v>
      </c>
      <c r="R1425">
        <v>48930</v>
      </c>
      <c r="S1425">
        <v>0.74</v>
      </c>
      <c r="T1425">
        <v>0</v>
      </c>
      <c r="U1425">
        <v>0</v>
      </c>
      <c r="V1425">
        <v>66347</v>
      </c>
      <c r="W1425">
        <v>263</v>
      </c>
      <c r="X1425">
        <v>281718</v>
      </c>
      <c r="Y1425">
        <v>4</v>
      </c>
      <c r="Z1425">
        <v>4.2</v>
      </c>
      <c r="AA1425">
        <v>260</v>
      </c>
      <c r="AB1425">
        <v>552899</v>
      </c>
      <c r="AC1425">
        <v>3.9</v>
      </c>
      <c r="AD1425">
        <v>8.3000000000000007</v>
      </c>
      <c r="AE1425">
        <v>100</v>
      </c>
      <c r="AF1425">
        <v>34</v>
      </c>
      <c r="AG1425">
        <v>50</v>
      </c>
      <c r="AH1425" s="1">
        <f t="shared" si="22"/>
        <v>61.333333333333336</v>
      </c>
      <c r="AI1425">
        <v>48775.483399999997</v>
      </c>
      <c r="AJ1425">
        <v>0.73629999999999995</v>
      </c>
      <c r="AK1425">
        <v>0</v>
      </c>
      <c r="AL1425">
        <v>0</v>
      </c>
      <c r="AM1425">
        <v>83.478800000000007</v>
      </c>
      <c r="AN1425">
        <v>2003908.1580000001</v>
      </c>
      <c r="AO1425">
        <v>86080.383000000002</v>
      </c>
      <c r="AP1425">
        <v>1.2995000000000001</v>
      </c>
      <c r="AQ1425">
        <v>0</v>
      </c>
      <c r="AR1425">
        <v>0</v>
      </c>
      <c r="AS1425">
        <v>86.801599999999993</v>
      </c>
      <c r="AT1425">
        <v>2838435.1066999999</v>
      </c>
      <c r="AU1425" s="1">
        <v>36.168603340788742</v>
      </c>
      <c r="AV1425" s="1">
        <v>41.383025705926471</v>
      </c>
      <c r="AW1425" s="3">
        <v>49.024315188359914</v>
      </c>
      <c r="AX1425" s="1">
        <v>42.191981411691707</v>
      </c>
      <c r="AY1425" s="1">
        <v>100.967940786298</v>
      </c>
      <c r="AZ1425" s="1">
        <v>100.967940786298</v>
      </c>
      <c r="BA1425" s="1">
        <v>3.9906560249172833</v>
      </c>
      <c r="BB1425" s="1">
        <f>BA1425-(((100-AH1425)/100)*14.1)</f>
        <v>-1.4613439750827166</v>
      </c>
    </row>
    <row r="1426" spans="1:54" x14ac:dyDescent="0.3">
      <c r="A1426">
        <v>1</v>
      </c>
      <c r="B1426" t="s">
        <v>1940</v>
      </c>
      <c r="C1426">
        <v>2</v>
      </c>
      <c r="D1426" t="s">
        <v>1144</v>
      </c>
      <c r="E1426" t="s">
        <v>3168</v>
      </c>
      <c r="F1426" t="s">
        <v>3116</v>
      </c>
      <c r="G1426" t="s">
        <v>3089</v>
      </c>
      <c r="H1426" t="s">
        <v>3088</v>
      </c>
      <c r="I1426" t="s">
        <v>573</v>
      </c>
      <c r="J1426" t="s">
        <v>3274</v>
      </c>
      <c r="K1426" t="s">
        <v>3637</v>
      </c>
      <c r="L1426" t="s">
        <v>4075</v>
      </c>
      <c r="M1426" t="s">
        <v>3276</v>
      </c>
      <c r="N1426" t="s">
        <v>3277</v>
      </c>
      <c r="O1426" t="s">
        <v>4770</v>
      </c>
      <c r="P1426" t="s">
        <v>572</v>
      </c>
      <c r="Q1426" t="s">
        <v>572</v>
      </c>
      <c r="R1426">
        <v>42519</v>
      </c>
      <c r="S1426">
        <v>0.65</v>
      </c>
      <c r="T1426">
        <v>79158</v>
      </c>
      <c r="U1426">
        <v>1.21</v>
      </c>
      <c r="V1426">
        <v>65458</v>
      </c>
      <c r="W1426">
        <v>187</v>
      </c>
      <c r="X1426">
        <v>308384</v>
      </c>
      <c r="Y1426">
        <v>3</v>
      </c>
      <c r="Z1426">
        <v>4.7</v>
      </c>
      <c r="AA1426">
        <v>315</v>
      </c>
      <c r="AB1426">
        <v>557344</v>
      </c>
      <c r="AC1426">
        <v>4.8</v>
      </c>
      <c r="AD1426">
        <v>8.5</v>
      </c>
      <c r="AE1426">
        <v>35</v>
      </c>
      <c r="AF1426">
        <v>36</v>
      </c>
      <c r="AG1426">
        <v>37</v>
      </c>
      <c r="AH1426" s="1">
        <f t="shared" si="22"/>
        <v>36</v>
      </c>
      <c r="AI1426">
        <v>55891.824999999997</v>
      </c>
      <c r="AJ1426">
        <v>0.85240000000000005</v>
      </c>
      <c r="AK1426">
        <v>0</v>
      </c>
      <c r="AL1426">
        <v>0</v>
      </c>
      <c r="AM1426">
        <v>125.0793</v>
      </c>
      <c r="AN1426">
        <v>2687445.9029999999</v>
      </c>
      <c r="AO1426">
        <v>52354.356399999997</v>
      </c>
      <c r="AP1426">
        <v>0.79849999999999999</v>
      </c>
      <c r="AQ1426">
        <v>0</v>
      </c>
      <c r="AR1426">
        <v>0</v>
      </c>
      <c r="AS1426">
        <v>77.186499999999995</v>
      </c>
      <c r="AT1426">
        <v>3427894.6690000002</v>
      </c>
      <c r="AU1426" s="1">
        <v>51.633992328527533</v>
      </c>
      <c r="AV1426" s="1">
        <v>43.94597277713153</v>
      </c>
      <c r="AW1426" s="3">
        <v>61.839075117988308</v>
      </c>
      <c r="AX1426" s="1">
        <v>52.473013407882455</v>
      </c>
      <c r="AY1426" s="1">
        <v>106.751106495798</v>
      </c>
      <c r="AZ1426" s="1">
        <v>99.907220426533073</v>
      </c>
      <c r="BA1426" s="1">
        <v>78.819576786798223</v>
      </c>
      <c r="BB1426" s="1">
        <f>BA1426-(((100-AH1426)/100)*4.9)</f>
        <v>75.683576786798227</v>
      </c>
    </row>
    <row r="1427" spans="1:54" x14ac:dyDescent="0.3">
      <c r="A1427">
        <v>1</v>
      </c>
      <c r="B1427" t="s">
        <v>1828</v>
      </c>
      <c r="C1427">
        <v>4</v>
      </c>
      <c r="D1427" t="s">
        <v>103</v>
      </c>
      <c r="E1427" t="s">
        <v>3165</v>
      </c>
      <c r="F1427" t="s">
        <v>3114</v>
      </c>
      <c r="G1427" t="s">
        <v>3089</v>
      </c>
      <c r="H1427" t="s">
        <v>3090</v>
      </c>
      <c r="I1427" t="s">
        <v>1830</v>
      </c>
      <c r="J1427" t="s">
        <v>3274</v>
      </c>
      <c r="K1427" t="s">
        <v>3626</v>
      </c>
      <c r="L1427" t="s">
        <v>4188</v>
      </c>
      <c r="M1427" t="s">
        <v>3276</v>
      </c>
      <c r="N1427" t="s">
        <v>3277</v>
      </c>
      <c r="O1427" t="s">
        <v>4759</v>
      </c>
      <c r="P1427" t="s">
        <v>1829</v>
      </c>
      <c r="Q1427" t="s">
        <v>1829</v>
      </c>
      <c r="R1427">
        <v>0</v>
      </c>
      <c r="S1427">
        <v>0</v>
      </c>
      <c r="T1427">
        <v>77864</v>
      </c>
      <c r="U1427">
        <v>1.19</v>
      </c>
      <c r="V1427">
        <v>65705</v>
      </c>
      <c r="W1427">
        <v>0</v>
      </c>
      <c r="X1427">
        <v>0</v>
      </c>
      <c r="Y1427">
        <v>0</v>
      </c>
      <c r="Z1427">
        <v>0</v>
      </c>
      <c r="AA1427">
        <v>433</v>
      </c>
      <c r="AB1427">
        <v>457255</v>
      </c>
      <c r="AC1427">
        <v>6.6</v>
      </c>
      <c r="AD1427">
        <v>7</v>
      </c>
      <c r="AE1427">
        <v>0</v>
      </c>
      <c r="AF1427">
        <v>0</v>
      </c>
      <c r="AG1427">
        <v>0</v>
      </c>
      <c r="AH1427" s="1">
        <f t="shared" si="22"/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62000.762499999997</v>
      </c>
      <c r="AP1427">
        <v>0.92730000000000001</v>
      </c>
      <c r="AQ1427">
        <v>0</v>
      </c>
      <c r="AR1427">
        <v>0</v>
      </c>
      <c r="AS1427">
        <v>76.315700000000007</v>
      </c>
      <c r="AT1427">
        <v>2211518.3530000001</v>
      </c>
      <c r="AU1427" s="1">
        <v>0</v>
      </c>
      <c r="AV1427" s="1">
        <v>0</v>
      </c>
      <c r="AW1427" s="3">
        <v>0</v>
      </c>
      <c r="AX1427" s="1">
        <v>0</v>
      </c>
      <c r="AY1427" s="1">
        <v>30.4989956594383</v>
      </c>
      <c r="AZ1427" s="1">
        <v>28.9989956594383</v>
      </c>
      <c r="BA1427" s="1">
        <v>2.2386606969048226</v>
      </c>
      <c r="BB1427" s="1">
        <f>BA1427-(((100-AH1427)/100)*8.5)</f>
        <v>-6.2613393030951769</v>
      </c>
    </row>
    <row r="1428" spans="1:54" x14ac:dyDescent="0.3">
      <c r="A1428">
        <v>1</v>
      </c>
      <c r="B1428" t="s">
        <v>802</v>
      </c>
      <c r="C1428">
        <v>4</v>
      </c>
      <c r="D1428" t="s">
        <v>1144</v>
      </c>
      <c r="E1428" t="s">
        <v>3168</v>
      </c>
      <c r="F1428" t="s">
        <v>3114</v>
      </c>
      <c r="G1428" t="s">
        <v>3089</v>
      </c>
      <c r="H1428" t="s">
        <v>3090</v>
      </c>
      <c r="I1428" t="s">
        <v>2071</v>
      </c>
      <c r="J1428" t="s">
        <v>3274</v>
      </c>
      <c r="K1428" t="s">
        <v>3635</v>
      </c>
      <c r="L1428" t="s">
        <v>4074</v>
      </c>
      <c r="M1428" t="s">
        <v>3276</v>
      </c>
      <c r="N1428" t="s">
        <v>3277</v>
      </c>
      <c r="O1428" t="s">
        <v>4768</v>
      </c>
      <c r="P1428" t="s">
        <v>2070</v>
      </c>
      <c r="Q1428" t="s">
        <v>2070</v>
      </c>
      <c r="R1428">
        <v>0</v>
      </c>
      <c r="S1428">
        <v>0</v>
      </c>
      <c r="T1428">
        <v>71850</v>
      </c>
      <c r="U1428">
        <v>1.0900000000000001</v>
      </c>
      <c r="V1428">
        <v>65991</v>
      </c>
      <c r="W1428">
        <v>0</v>
      </c>
      <c r="X1428">
        <v>20861</v>
      </c>
      <c r="Y1428">
        <v>0</v>
      </c>
      <c r="Z1428">
        <v>0.3</v>
      </c>
      <c r="AA1428">
        <v>375</v>
      </c>
      <c r="AB1428">
        <v>507491</v>
      </c>
      <c r="AC1428">
        <v>5.7</v>
      </c>
      <c r="AD1428">
        <v>7.7</v>
      </c>
      <c r="AE1428">
        <v>0</v>
      </c>
      <c r="AF1428">
        <v>4</v>
      </c>
      <c r="AG1428">
        <v>0</v>
      </c>
      <c r="AH1428" s="1">
        <f t="shared" si="22"/>
        <v>1.3333333333333333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187890.2769</v>
      </c>
      <c r="AO1428">
        <v>61226.071300000003</v>
      </c>
      <c r="AP1428">
        <v>0.92379999999999995</v>
      </c>
      <c r="AQ1428">
        <v>0</v>
      </c>
      <c r="AR1428">
        <v>0</v>
      </c>
      <c r="AS1428">
        <v>75.718900000000005</v>
      </c>
      <c r="AT1428">
        <v>2226655.1938999998</v>
      </c>
      <c r="AU1428" s="1">
        <v>0</v>
      </c>
      <c r="AV1428" s="1">
        <v>7.781600271033505</v>
      </c>
      <c r="AW1428" s="3">
        <v>0</v>
      </c>
      <c r="AX1428" s="1">
        <v>2.5938667570111682</v>
      </c>
      <c r="AY1428" s="1">
        <v>43.151583071490798</v>
      </c>
      <c r="AZ1428" s="1">
        <v>41.690491072845965</v>
      </c>
      <c r="BA1428" s="1">
        <v>-0.68133151644928314</v>
      </c>
      <c r="BB1428" s="1">
        <f>BA1428-(((100-AH1428)/100)*8.5)</f>
        <v>-9.0679981831159502</v>
      </c>
    </row>
    <row r="1429" spans="1:54" x14ac:dyDescent="0.3">
      <c r="A1429">
        <v>1</v>
      </c>
      <c r="B1429" t="s">
        <v>1216</v>
      </c>
      <c r="C1429">
        <v>2</v>
      </c>
      <c r="D1429" t="s">
        <v>1472</v>
      </c>
      <c r="E1429" t="s">
        <v>3168</v>
      </c>
      <c r="F1429" t="s">
        <v>3115</v>
      </c>
      <c r="G1429" t="s">
        <v>3089</v>
      </c>
      <c r="H1429" t="s">
        <v>3090</v>
      </c>
      <c r="I1429" t="s">
        <v>1582</v>
      </c>
      <c r="J1429" t="s">
        <v>3274</v>
      </c>
      <c r="K1429" t="s">
        <v>3636</v>
      </c>
      <c r="L1429" t="s">
        <v>4066</v>
      </c>
      <c r="M1429" t="s">
        <v>3276</v>
      </c>
      <c r="N1429" t="s">
        <v>3277</v>
      </c>
      <c r="O1429" t="s">
        <v>4769</v>
      </c>
      <c r="P1429" t="s">
        <v>1581</v>
      </c>
      <c r="Q1429" t="s">
        <v>1581</v>
      </c>
      <c r="R1429">
        <v>0</v>
      </c>
      <c r="S1429">
        <v>0</v>
      </c>
      <c r="T1429">
        <v>75095</v>
      </c>
      <c r="U1429">
        <v>1.1599999999999999</v>
      </c>
      <c r="V1429">
        <v>64857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 s="1">
        <f t="shared" si="22"/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287580.75030000001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81185.407800000001</v>
      </c>
      <c r="AU1429" s="1">
        <v>0</v>
      </c>
      <c r="AV1429" s="1">
        <v>77.984582907961808</v>
      </c>
      <c r="AW1429" s="3">
        <v>0</v>
      </c>
      <c r="AX1429" s="1">
        <v>0</v>
      </c>
      <c r="AY1429" s="1">
        <v>45.6836304919197</v>
      </c>
      <c r="AZ1429" s="1">
        <v>0</v>
      </c>
      <c r="BA1429" s="1">
        <v>2.011603777580151</v>
      </c>
      <c r="BB1429" s="1">
        <f>BA1429-(((100-AH1429)/100)*14.1)</f>
        <v>-12.088396222419849</v>
      </c>
    </row>
    <row r="1430" spans="1:54" x14ac:dyDescent="0.3">
      <c r="A1430">
        <v>1</v>
      </c>
      <c r="B1430" t="s">
        <v>571</v>
      </c>
      <c r="C1430">
        <v>4</v>
      </c>
      <c r="D1430" t="s">
        <v>1472</v>
      </c>
      <c r="E1430" t="s">
        <v>3168</v>
      </c>
      <c r="F1430" t="s">
        <v>3116</v>
      </c>
      <c r="G1430" t="s">
        <v>3089</v>
      </c>
      <c r="H1430" t="s">
        <v>3090</v>
      </c>
      <c r="I1430" t="s">
        <v>573</v>
      </c>
      <c r="J1430" t="s">
        <v>3274</v>
      </c>
      <c r="K1430" t="s">
        <v>3637</v>
      </c>
      <c r="L1430" t="s">
        <v>4075</v>
      </c>
      <c r="M1430" t="s">
        <v>3276</v>
      </c>
      <c r="N1430" t="s">
        <v>3277</v>
      </c>
      <c r="O1430" t="s">
        <v>4770</v>
      </c>
      <c r="P1430" t="s">
        <v>572</v>
      </c>
      <c r="Q1430" t="s">
        <v>572</v>
      </c>
      <c r="R1430">
        <v>0</v>
      </c>
      <c r="S1430">
        <v>0</v>
      </c>
      <c r="T1430">
        <v>119491</v>
      </c>
      <c r="U1430">
        <v>1.79</v>
      </c>
      <c r="V1430">
        <v>66612</v>
      </c>
      <c r="W1430">
        <v>0</v>
      </c>
      <c r="X1430">
        <v>12426</v>
      </c>
      <c r="Y1430">
        <v>0</v>
      </c>
      <c r="Z1430">
        <v>0.2</v>
      </c>
      <c r="AA1430">
        <v>737</v>
      </c>
      <c r="AB1430">
        <v>847884</v>
      </c>
      <c r="AC1430">
        <v>11.1</v>
      </c>
      <c r="AD1430">
        <v>12.7</v>
      </c>
      <c r="AE1430">
        <v>0</v>
      </c>
      <c r="AF1430">
        <v>1</v>
      </c>
      <c r="AG1430">
        <v>0</v>
      </c>
      <c r="AH1430" s="1">
        <f t="shared" si="22"/>
        <v>0.33333333333333331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264663.22879999998</v>
      </c>
      <c r="AO1430">
        <v>58141.819900000002</v>
      </c>
      <c r="AP1430">
        <v>0.8679</v>
      </c>
      <c r="AQ1430">
        <v>0</v>
      </c>
      <c r="AR1430">
        <v>0</v>
      </c>
      <c r="AS1430">
        <v>100.14619999999999</v>
      </c>
      <c r="AT1430">
        <v>3372072.9567</v>
      </c>
      <c r="AU1430" s="1">
        <v>0</v>
      </c>
      <c r="AV1430" s="1">
        <v>7.2774932054526387</v>
      </c>
      <c r="AW1430" s="3">
        <v>0</v>
      </c>
      <c r="AX1430" s="1">
        <v>2.425831068484213</v>
      </c>
      <c r="AY1430" s="1">
        <v>57.005171827976298</v>
      </c>
      <c r="AZ1430" s="1">
        <v>42.954491501838021</v>
      </c>
      <c r="BA1430" s="1">
        <v>55.908117578353121</v>
      </c>
      <c r="BB1430" s="1">
        <f>BA1430-(((100-AH1430)/100)*4.9)</f>
        <v>51.024450911686451</v>
      </c>
    </row>
    <row r="1431" spans="1:54" x14ac:dyDescent="0.3">
      <c r="A1431">
        <v>1</v>
      </c>
      <c r="B1431" t="s">
        <v>3074</v>
      </c>
      <c r="C1431">
        <v>2</v>
      </c>
      <c r="D1431" t="s">
        <v>1200</v>
      </c>
      <c r="E1431" t="s">
        <v>3168</v>
      </c>
      <c r="F1431" t="s">
        <v>3114</v>
      </c>
      <c r="G1431" t="s">
        <v>3104</v>
      </c>
      <c r="H1431" t="s">
        <v>3088</v>
      </c>
      <c r="I1431" t="s">
        <v>2071</v>
      </c>
      <c r="J1431" t="s">
        <v>3274</v>
      </c>
      <c r="K1431" t="s">
        <v>3635</v>
      </c>
      <c r="L1431" t="s">
        <v>4074</v>
      </c>
      <c r="M1431" t="s">
        <v>3276</v>
      </c>
      <c r="N1431" t="s">
        <v>3277</v>
      </c>
      <c r="O1431" t="s">
        <v>4768</v>
      </c>
      <c r="P1431" t="s">
        <v>2070</v>
      </c>
      <c r="Q1431" t="s">
        <v>2070</v>
      </c>
      <c r="R1431">
        <v>0</v>
      </c>
      <c r="S1431">
        <v>0</v>
      </c>
      <c r="T1431">
        <v>57152</v>
      </c>
      <c r="U1431">
        <v>0.88</v>
      </c>
      <c r="V1431">
        <v>64833</v>
      </c>
      <c r="W1431">
        <v>0</v>
      </c>
      <c r="X1431">
        <v>0</v>
      </c>
      <c r="Y1431">
        <v>0</v>
      </c>
      <c r="Z1431">
        <v>0</v>
      </c>
      <c r="AA1431">
        <v>241</v>
      </c>
      <c r="AB1431">
        <v>400799</v>
      </c>
      <c r="AC1431">
        <v>3.7</v>
      </c>
      <c r="AD1431">
        <v>6.2</v>
      </c>
      <c r="AE1431">
        <v>0</v>
      </c>
      <c r="AF1431">
        <v>0</v>
      </c>
      <c r="AG1431">
        <v>0</v>
      </c>
      <c r="AH1431" s="1">
        <f t="shared" si="22"/>
        <v>0</v>
      </c>
      <c r="AI1431">
        <v>0</v>
      </c>
      <c r="AJ1431">
        <v>0</v>
      </c>
      <c r="AK1431">
        <v>0</v>
      </c>
      <c r="AL1431">
        <v>0</v>
      </c>
      <c r="AM1431">
        <v>13.5281</v>
      </c>
      <c r="AN1431">
        <v>137214.7199</v>
      </c>
      <c r="AO1431">
        <v>58005.826699999998</v>
      </c>
      <c r="AP1431">
        <v>0.87360000000000004</v>
      </c>
      <c r="AQ1431">
        <v>0</v>
      </c>
      <c r="AR1431">
        <v>0</v>
      </c>
      <c r="AS1431">
        <v>59.967599999999997</v>
      </c>
      <c r="AT1431">
        <v>2347060.5189999999</v>
      </c>
      <c r="AU1431" s="1">
        <v>0</v>
      </c>
      <c r="AV1431" s="1">
        <v>5.5233300139785095</v>
      </c>
      <c r="AW1431" s="3">
        <v>18.406655083222557</v>
      </c>
      <c r="AX1431" s="1">
        <v>7.976661699067022</v>
      </c>
      <c r="AY1431" s="1">
        <v>29.9711670430951</v>
      </c>
      <c r="AZ1431" s="1">
        <v>28.590816968581105</v>
      </c>
      <c r="BA1431" s="1">
        <v>-14.645887152557208</v>
      </c>
      <c r="BB1431" s="1">
        <f>BA1431-(((100-AH1431)/100)*8.5)</f>
        <v>-23.145887152557208</v>
      </c>
    </row>
    <row r="1432" spans="1:54" x14ac:dyDescent="0.3">
      <c r="A1432">
        <v>1</v>
      </c>
      <c r="B1432" t="s">
        <v>1070</v>
      </c>
      <c r="C1432">
        <v>4</v>
      </c>
      <c r="D1432" t="s">
        <v>1200</v>
      </c>
      <c r="E1432" t="s">
        <v>3168</v>
      </c>
      <c r="F1432" t="s">
        <v>3115</v>
      </c>
      <c r="G1432" t="s">
        <v>3104</v>
      </c>
      <c r="H1432" t="s">
        <v>3088</v>
      </c>
      <c r="I1432" t="s">
        <v>1582</v>
      </c>
      <c r="J1432" t="s">
        <v>3274</v>
      </c>
      <c r="K1432" t="s">
        <v>3636</v>
      </c>
      <c r="L1432" t="s">
        <v>4066</v>
      </c>
      <c r="M1432" t="s">
        <v>3276</v>
      </c>
      <c r="N1432" t="s">
        <v>3277</v>
      </c>
      <c r="O1432" t="s">
        <v>4769</v>
      </c>
      <c r="P1432" t="s">
        <v>1581</v>
      </c>
      <c r="Q1432" t="s">
        <v>1581</v>
      </c>
      <c r="R1432">
        <v>0</v>
      </c>
      <c r="S1432">
        <v>0</v>
      </c>
      <c r="T1432">
        <v>71696</v>
      </c>
      <c r="U1432">
        <v>1.0900000000000001</v>
      </c>
      <c r="V1432">
        <v>65636</v>
      </c>
      <c r="W1432">
        <v>0</v>
      </c>
      <c r="X1432">
        <v>15335</v>
      </c>
      <c r="Y1432">
        <v>0</v>
      </c>
      <c r="Z1432">
        <v>0.2</v>
      </c>
      <c r="AA1432">
        <v>470</v>
      </c>
      <c r="AB1432">
        <v>738781</v>
      </c>
      <c r="AC1432">
        <v>7.2</v>
      </c>
      <c r="AD1432">
        <v>11.3</v>
      </c>
      <c r="AE1432">
        <v>0</v>
      </c>
      <c r="AF1432">
        <v>2</v>
      </c>
      <c r="AG1432">
        <v>0</v>
      </c>
      <c r="AH1432" s="1">
        <f t="shared" si="22"/>
        <v>0.66666666666666663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187918.83499999999</v>
      </c>
      <c r="AO1432">
        <v>125776.7972</v>
      </c>
      <c r="AP1432">
        <v>1.8956</v>
      </c>
      <c r="AQ1432">
        <v>4.6768000000000001</v>
      </c>
      <c r="AR1432">
        <v>0</v>
      </c>
      <c r="AS1432">
        <v>160.56039999999999</v>
      </c>
      <c r="AT1432">
        <v>3740389.6444999999</v>
      </c>
      <c r="AU1432" s="1">
        <v>0</v>
      </c>
      <c r="AV1432" s="1">
        <v>4.7837087128126594</v>
      </c>
      <c r="AW1432" s="3">
        <v>0</v>
      </c>
      <c r="AX1432" s="1">
        <v>1.5945695709375531</v>
      </c>
      <c r="AY1432" s="1">
        <v>47.137071609386403</v>
      </c>
      <c r="AZ1432" s="1">
        <v>47.137071609386403</v>
      </c>
      <c r="BA1432" s="1">
        <v>-2.627992992018676</v>
      </c>
      <c r="BB1432" s="1">
        <f>BA1432-(((100-AH1432)/100)*14.1)</f>
        <v>-16.633992992018676</v>
      </c>
    </row>
    <row r="1433" spans="1:54" x14ac:dyDescent="0.3">
      <c r="A1433">
        <v>1</v>
      </c>
      <c r="B1433" t="s">
        <v>1226</v>
      </c>
      <c r="C1433">
        <v>2</v>
      </c>
      <c r="D1433" t="s">
        <v>367</v>
      </c>
      <c r="E1433" t="s">
        <v>3168</v>
      </c>
      <c r="F1433" t="s">
        <v>3116</v>
      </c>
      <c r="G1433" t="s">
        <v>3104</v>
      </c>
      <c r="H1433" t="s">
        <v>3088</v>
      </c>
      <c r="I1433" t="s">
        <v>573</v>
      </c>
      <c r="J1433" t="s">
        <v>3274</v>
      </c>
      <c r="K1433" t="s">
        <v>3637</v>
      </c>
      <c r="L1433" t="s">
        <v>4075</v>
      </c>
      <c r="M1433" t="s">
        <v>3276</v>
      </c>
      <c r="N1433" t="s">
        <v>3277</v>
      </c>
      <c r="O1433" t="s">
        <v>4770</v>
      </c>
      <c r="P1433" t="s">
        <v>572</v>
      </c>
      <c r="Q1433" t="s">
        <v>572</v>
      </c>
      <c r="R1433">
        <v>0</v>
      </c>
      <c r="S1433">
        <v>0</v>
      </c>
      <c r="T1433">
        <v>112006</v>
      </c>
      <c r="U1433">
        <v>1.7</v>
      </c>
      <c r="V1433">
        <v>66004</v>
      </c>
      <c r="W1433">
        <v>0</v>
      </c>
      <c r="X1433">
        <v>0</v>
      </c>
      <c r="Y1433">
        <v>0</v>
      </c>
      <c r="Z1433">
        <v>0</v>
      </c>
      <c r="AA1433">
        <v>808</v>
      </c>
      <c r="AB1433">
        <v>829989</v>
      </c>
      <c r="AC1433">
        <v>12.2</v>
      </c>
      <c r="AD1433">
        <v>12.6</v>
      </c>
      <c r="AE1433">
        <v>0</v>
      </c>
      <c r="AF1433">
        <v>0</v>
      </c>
      <c r="AG1433">
        <v>0</v>
      </c>
      <c r="AH1433" s="1">
        <f t="shared" si="22"/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64201.440199999997</v>
      </c>
      <c r="AP1433">
        <v>0.95220000000000005</v>
      </c>
      <c r="AQ1433">
        <v>7.1493000000000002</v>
      </c>
      <c r="AR1433">
        <v>0</v>
      </c>
      <c r="AS1433">
        <v>119.9924</v>
      </c>
      <c r="AT1433">
        <v>3577339.2519999999</v>
      </c>
      <c r="AU1433" s="1">
        <v>0</v>
      </c>
      <c r="AV1433" s="1">
        <v>0</v>
      </c>
      <c r="AW1433" s="3">
        <v>0</v>
      </c>
      <c r="AX1433" s="1">
        <v>0</v>
      </c>
      <c r="AY1433" s="1">
        <v>36.098568806731201</v>
      </c>
      <c r="AZ1433" s="1">
        <v>21.698568806731203</v>
      </c>
      <c r="BA1433" s="1">
        <v>-2.3645167210152604</v>
      </c>
      <c r="BB1433" s="1">
        <f>BA1433-(((100-AH1433)/100)*4.9)</f>
        <v>-7.2645167210152604</v>
      </c>
    </row>
    <row r="1434" spans="1:54" x14ac:dyDescent="0.3">
      <c r="A1434">
        <v>1</v>
      </c>
      <c r="B1434" t="s">
        <v>760</v>
      </c>
      <c r="C1434">
        <v>4</v>
      </c>
      <c r="D1434" t="s">
        <v>367</v>
      </c>
      <c r="E1434" t="s">
        <v>3168</v>
      </c>
      <c r="F1434" t="s">
        <v>3114</v>
      </c>
      <c r="G1434" t="s">
        <v>3104</v>
      </c>
      <c r="H1434" t="s">
        <v>3090</v>
      </c>
      <c r="I1434" t="s">
        <v>2071</v>
      </c>
      <c r="J1434" t="s">
        <v>3274</v>
      </c>
      <c r="K1434" t="s">
        <v>3635</v>
      </c>
      <c r="L1434" t="s">
        <v>4074</v>
      </c>
      <c r="M1434" t="s">
        <v>3276</v>
      </c>
      <c r="N1434" t="s">
        <v>3277</v>
      </c>
      <c r="O1434" t="s">
        <v>4768</v>
      </c>
      <c r="P1434" t="s">
        <v>2070</v>
      </c>
      <c r="Q1434" t="s">
        <v>2070</v>
      </c>
      <c r="R1434">
        <v>0</v>
      </c>
      <c r="S1434">
        <v>0</v>
      </c>
      <c r="T1434">
        <v>72837</v>
      </c>
      <c r="U1434">
        <v>1.0900000000000001</v>
      </c>
      <c r="V1434">
        <v>66665</v>
      </c>
      <c r="W1434">
        <v>0</v>
      </c>
      <c r="X1434">
        <v>0</v>
      </c>
      <c r="Y1434">
        <v>0</v>
      </c>
      <c r="Z1434">
        <v>0</v>
      </c>
      <c r="AA1434">
        <v>345</v>
      </c>
      <c r="AB1434">
        <v>485382</v>
      </c>
      <c r="AC1434">
        <v>5.2</v>
      </c>
      <c r="AD1434">
        <v>7.3</v>
      </c>
      <c r="AE1434">
        <v>0</v>
      </c>
      <c r="AF1434">
        <v>0</v>
      </c>
      <c r="AG1434">
        <v>0</v>
      </c>
      <c r="AH1434" s="1">
        <f t="shared" si="22"/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49622.069300000003</v>
      </c>
      <c r="AP1434">
        <v>0.74690000000000001</v>
      </c>
      <c r="AQ1434">
        <v>0</v>
      </c>
      <c r="AR1434">
        <v>0</v>
      </c>
      <c r="AS1434">
        <v>53.069899999999997</v>
      </c>
      <c r="AT1434">
        <v>2238339.0559999999</v>
      </c>
      <c r="AU1434" s="1">
        <v>0</v>
      </c>
      <c r="AV1434" s="1">
        <v>0</v>
      </c>
      <c r="AW1434" s="3">
        <v>0</v>
      </c>
      <c r="AX1434" s="1">
        <v>0</v>
      </c>
      <c r="AY1434" s="1">
        <v>24.287447304791002</v>
      </c>
      <c r="AZ1434" s="1">
        <v>22.787447304791002</v>
      </c>
      <c r="BA1434" s="1">
        <v>-1.4599961066770233</v>
      </c>
      <c r="BB1434" s="1">
        <f>BA1434-(((100-AH1434)/100)*8.5)</f>
        <v>-9.9599961066770231</v>
      </c>
    </row>
    <row r="1435" spans="1:54" x14ac:dyDescent="0.3">
      <c r="A1435">
        <v>1</v>
      </c>
      <c r="B1435" t="s">
        <v>88</v>
      </c>
      <c r="C1435">
        <v>2</v>
      </c>
      <c r="D1435" t="s">
        <v>581</v>
      </c>
      <c r="E1435" t="s">
        <v>3168</v>
      </c>
      <c r="F1435" t="s">
        <v>3115</v>
      </c>
      <c r="G1435" t="s">
        <v>3104</v>
      </c>
      <c r="H1435" t="s">
        <v>3090</v>
      </c>
      <c r="I1435" t="s">
        <v>1582</v>
      </c>
      <c r="J1435" t="s">
        <v>3274</v>
      </c>
      <c r="K1435" t="s">
        <v>3636</v>
      </c>
      <c r="L1435" t="s">
        <v>4066</v>
      </c>
      <c r="M1435" t="s">
        <v>3276</v>
      </c>
      <c r="N1435" t="s">
        <v>3277</v>
      </c>
      <c r="O1435" t="s">
        <v>4769</v>
      </c>
      <c r="P1435" t="s">
        <v>1581</v>
      </c>
      <c r="Q1435" t="s">
        <v>1581</v>
      </c>
      <c r="R1435">
        <v>0</v>
      </c>
      <c r="S1435">
        <v>0</v>
      </c>
      <c r="T1435">
        <v>69974</v>
      </c>
      <c r="U1435">
        <v>1.08</v>
      </c>
      <c r="V1435">
        <v>65026</v>
      </c>
      <c r="W1435">
        <v>0</v>
      </c>
      <c r="X1435">
        <v>0</v>
      </c>
      <c r="Y1435">
        <v>0</v>
      </c>
      <c r="Z1435">
        <v>0</v>
      </c>
      <c r="AA1435">
        <v>430</v>
      </c>
      <c r="AB1435">
        <v>725070</v>
      </c>
      <c r="AC1435">
        <v>6.6</v>
      </c>
      <c r="AD1435">
        <v>11.2</v>
      </c>
      <c r="AE1435">
        <v>0</v>
      </c>
      <c r="AF1435">
        <v>0</v>
      </c>
      <c r="AG1435">
        <v>0</v>
      </c>
      <c r="AH1435" s="1">
        <f t="shared" si="22"/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168785.44099999999</v>
      </c>
      <c r="AO1435">
        <v>106513.1577</v>
      </c>
      <c r="AP1435">
        <v>1.5698000000000001</v>
      </c>
      <c r="AQ1435">
        <v>0</v>
      </c>
      <c r="AR1435">
        <v>0</v>
      </c>
      <c r="AS1435">
        <v>126.4552</v>
      </c>
      <c r="AT1435">
        <v>3297344.2069999999</v>
      </c>
      <c r="AU1435" s="1">
        <v>0</v>
      </c>
      <c r="AV1435" s="1">
        <v>4.8695651386667347</v>
      </c>
      <c r="AW1435" s="3">
        <v>0</v>
      </c>
      <c r="AX1435" s="1">
        <v>1.6231883795555782</v>
      </c>
      <c r="AY1435" s="1">
        <v>36.159766327466599</v>
      </c>
      <c r="AZ1435" s="1">
        <v>36.159766327466599</v>
      </c>
      <c r="BA1435" s="1">
        <v>-8.2934541707251643</v>
      </c>
      <c r="BB1435" s="1">
        <f>BA1435-(((100-AH1435)/100)*14.1)</f>
        <v>-22.393454170725164</v>
      </c>
    </row>
    <row r="1436" spans="1:54" x14ac:dyDescent="0.3">
      <c r="A1436">
        <v>1</v>
      </c>
      <c r="B1436" t="s">
        <v>524</v>
      </c>
      <c r="C1436">
        <v>4</v>
      </c>
      <c r="D1436" t="s">
        <v>581</v>
      </c>
      <c r="E1436" t="s">
        <v>3168</v>
      </c>
      <c r="F1436" t="s">
        <v>3116</v>
      </c>
      <c r="G1436" t="s">
        <v>3104</v>
      </c>
      <c r="H1436" t="s">
        <v>3090</v>
      </c>
      <c r="I1436" t="s">
        <v>573</v>
      </c>
      <c r="J1436" t="s">
        <v>3274</v>
      </c>
      <c r="K1436" t="s">
        <v>3637</v>
      </c>
      <c r="L1436" t="s">
        <v>4075</v>
      </c>
      <c r="M1436" t="s">
        <v>3276</v>
      </c>
      <c r="N1436" t="s">
        <v>3277</v>
      </c>
      <c r="O1436" t="s">
        <v>4770</v>
      </c>
      <c r="P1436" t="s">
        <v>572</v>
      </c>
      <c r="Q1436" t="s">
        <v>572</v>
      </c>
      <c r="R1436">
        <v>0</v>
      </c>
      <c r="S1436">
        <v>0</v>
      </c>
      <c r="T1436">
        <v>123694</v>
      </c>
      <c r="U1436">
        <v>1.86</v>
      </c>
      <c r="V1436">
        <v>66470</v>
      </c>
      <c r="W1436">
        <v>0</v>
      </c>
      <c r="X1436">
        <v>0</v>
      </c>
      <c r="Y1436">
        <v>0</v>
      </c>
      <c r="Z1436">
        <v>0</v>
      </c>
      <c r="AA1436">
        <v>861</v>
      </c>
      <c r="AB1436">
        <v>836744</v>
      </c>
      <c r="AC1436">
        <v>13</v>
      </c>
      <c r="AD1436">
        <v>12.6</v>
      </c>
      <c r="AE1436">
        <v>0</v>
      </c>
      <c r="AF1436">
        <v>0</v>
      </c>
      <c r="AG1436">
        <v>0</v>
      </c>
      <c r="AH1436" s="1">
        <f t="shared" si="22"/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64436.203099999999</v>
      </c>
      <c r="AP1436">
        <v>0.96020000000000005</v>
      </c>
      <c r="AQ1436">
        <v>0</v>
      </c>
      <c r="AR1436">
        <v>0</v>
      </c>
      <c r="AS1436">
        <v>103.40560000000001</v>
      </c>
      <c r="AT1436">
        <v>3635300.9696999998</v>
      </c>
      <c r="AU1436" s="1">
        <v>0</v>
      </c>
      <c r="AV1436" s="1">
        <v>0</v>
      </c>
      <c r="AW1436" s="3">
        <v>0</v>
      </c>
      <c r="AX1436" s="1">
        <v>0</v>
      </c>
      <c r="AY1436" s="1">
        <v>46.272656628998298</v>
      </c>
      <c r="AZ1436" s="1">
        <v>31.8726566289983</v>
      </c>
      <c r="BA1436" s="1">
        <v>-9.7333073778456722E-2</v>
      </c>
      <c r="BB1436" s="1">
        <f>BA1436-(((100-AH1436)/100)*4.9)</f>
        <v>-4.9973330737784574</v>
      </c>
    </row>
    <row r="1437" spans="1:54" x14ac:dyDescent="0.3">
      <c r="A1437">
        <v>1</v>
      </c>
      <c r="B1437" t="s">
        <v>2232</v>
      </c>
      <c r="C1437">
        <v>2</v>
      </c>
      <c r="D1437" t="s">
        <v>1812</v>
      </c>
      <c r="E1437" t="s">
        <v>3165</v>
      </c>
      <c r="F1437" t="s">
        <v>3115</v>
      </c>
      <c r="G1437" t="s">
        <v>3089</v>
      </c>
      <c r="H1437" t="s">
        <v>3090</v>
      </c>
      <c r="I1437" t="s">
        <v>1683</v>
      </c>
      <c r="J1437" t="s">
        <v>3274</v>
      </c>
      <c r="K1437" t="s">
        <v>3627</v>
      </c>
      <c r="L1437" t="s">
        <v>4178</v>
      </c>
      <c r="M1437" t="s">
        <v>3276</v>
      </c>
      <c r="N1437" t="s">
        <v>3277</v>
      </c>
      <c r="O1437" t="s">
        <v>4760</v>
      </c>
      <c r="P1437" t="s">
        <v>1682</v>
      </c>
      <c r="Q1437" t="s">
        <v>1682</v>
      </c>
      <c r="R1437">
        <v>0</v>
      </c>
      <c r="S1437">
        <v>0</v>
      </c>
      <c r="T1437">
        <v>36811</v>
      </c>
      <c r="U1437">
        <v>0.56999999999999995</v>
      </c>
      <c r="V1437">
        <v>65016</v>
      </c>
      <c r="W1437">
        <v>0</v>
      </c>
      <c r="X1437">
        <v>0</v>
      </c>
      <c r="Y1437">
        <v>0</v>
      </c>
      <c r="Z1437">
        <v>0</v>
      </c>
      <c r="AA1437">
        <v>154</v>
      </c>
      <c r="AB1437">
        <v>173981</v>
      </c>
      <c r="AC1437">
        <v>2.4</v>
      </c>
      <c r="AD1437">
        <v>2.7</v>
      </c>
      <c r="AE1437">
        <v>0</v>
      </c>
      <c r="AF1437">
        <v>0</v>
      </c>
      <c r="AG1437">
        <v>0</v>
      </c>
      <c r="AH1437" s="1">
        <f t="shared" si="22"/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141217.32339999999</v>
      </c>
      <c r="AO1437">
        <v>37122.846299999997</v>
      </c>
      <c r="AP1437">
        <v>0.55320000000000003</v>
      </c>
      <c r="AQ1437">
        <v>0</v>
      </c>
      <c r="AR1437">
        <v>0</v>
      </c>
      <c r="AS1437">
        <v>43.452399999999997</v>
      </c>
      <c r="AT1437">
        <v>2337931.818</v>
      </c>
      <c r="AU1437" s="1">
        <v>0</v>
      </c>
      <c r="AV1437" s="1">
        <v>5.6962012103980628</v>
      </c>
      <c r="AW1437" s="3">
        <v>0</v>
      </c>
      <c r="AX1437" s="1">
        <v>1.8987337367993542</v>
      </c>
      <c r="AY1437" s="1">
        <v>17.395076531962001</v>
      </c>
      <c r="AZ1437" s="1">
        <v>17.395076531962001</v>
      </c>
      <c r="BA1437" s="1">
        <v>-4.9054899137480845</v>
      </c>
      <c r="BB1437" s="1">
        <f>BA1437-(((100-AH1437)/100)*14.1)</f>
        <v>-19.005489913748086</v>
      </c>
    </row>
    <row r="1438" spans="1:54" x14ac:dyDescent="0.3">
      <c r="A1438">
        <v>1</v>
      </c>
      <c r="B1438" t="s">
        <v>425</v>
      </c>
      <c r="C1438">
        <v>4</v>
      </c>
      <c r="D1438" t="s">
        <v>1812</v>
      </c>
      <c r="E1438" t="s">
        <v>3165</v>
      </c>
      <c r="F1438" t="s">
        <v>3116</v>
      </c>
      <c r="G1438" t="s">
        <v>3089</v>
      </c>
      <c r="H1438" t="s">
        <v>3090</v>
      </c>
      <c r="I1438" t="s">
        <v>427</v>
      </c>
      <c r="J1438" t="s">
        <v>3274</v>
      </c>
      <c r="K1438" t="s">
        <v>3628</v>
      </c>
      <c r="L1438" t="s">
        <v>4189</v>
      </c>
      <c r="M1438" t="s">
        <v>3276</v>
      </c>
      <c r="N1438" t="s">
        <v>3277</v>
      </c>
      <c r="O1438" t="s">
        <v>4761</v>
      </c>
      <c r="P1438" t="s">
        <v>426</v>
      </c>
      <c r="Q1438" t="s">
        <v>426</v>
      </c>
      <c r="R1438">
        <v>0</v>
      </c>
      <c r="S1438">
        <v>0</v>
      </c>
      <c r="T1438">
        <v>78215</v>
      </c>
      <c r="U1438">
        <v>1.21</v>
      </c>
      <c r="V1438">
        <v>64614</v>
      </c>
      <c r="W1438">
        <v>0</v>
      </c>
      <c r="X1438">
        <v>0</v>
      </c>
      <c r="Y1438">
        <v>0</v>
      </c>
      <c r="Z1438">
        <v>0</v>
      </c>
      <c r="AA1438">
        <v>616</v>
      </c>
      <c r="AB1438">
        <v>764503</v>
      </c>
      <c r="AC1438">
        <v>9.5</v>
      </c>
      <c r="AD1438">
        <v>11.8</v>
      </c>
      <c r="AE1438">
        <v>0</v>
      </c>
      <c r="AF1438">
        <v>0</v>
      </c>
      <c r="AG1438">
        <v>0</v>
      </c>
      <c r="AH1438" s="1">
        <f t="shared" si="22"/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318080.53970000002</v>
      </c>
      <c r="AO1438">
        <v>84648.072100000005</v>
      </c>
      <c r="AP1438">
        <v>1.2988</v>
      </c>
      <c r="AQ1438">
        <v>0</v>
      </c>
      <c r="AR1438">
        <v>0</v>
      </c>
      <c r="AS1438">
        <v>166.91589999999999</v>
      </c>
      <c r="AT1438">
        <v>3865833.2322</v>
      </c>
      <c r="AU1438" s="1">
        <v>0</v>
      </c>
      <c r="AV1438" s="1">
        <v>7.6024640334677169</v>
      </c>
      <c r="AW1438" s="3">
        <v>0</v>
      </c>
      <c r="AX1438" s="1">
        <v>2.5341546778225723</v>
      </c>
      <c r="AY1438" s="1">
        <v>30.690237911736599</v>
      </c>
      <c r="AZ1438" s="1">
        <v>16.655156185343049</v>
      </c>
      <c r="BA1438" s="1">
        <v>66.478489390694961</v>
      </c>
      <c r="BB1438" s="1">
        <f>BA1438-(((100-AH1438)/100)*4.9)</f>
        <v>61.578489390694962</v>
      </c>
    </row>
    <row r="1439" spans="1:54" x14ac:dyDescent="0.3">
      <c r="A1439">
        <v>1</v>
      </c>
      <c r="B1439" t="s">
        <v>2529</v>
      </c>
      <c r="C1439">
        <v>2</v>
      </c>
      <c r="D1439" t="s">
        <v>1520</v>
      </c>
      <c r="E1439" t="s">
        <v>3165</v>
      </c>
      <c r="F1439" t="s">
        <v>3114</v>
      </c>
      <c r="G1439" t="s">
        <v>3104</v>
      </c>
      <c r="H1439" t="s">
        <v>3088</v>
      </c>
      <c r="I1439" t="s">
        <v>1830</v>
      </c>
      <c r="J1439" t="s">
        <v>3274</v>
      </c>
      <c r="K1439" t="s">
        <v>3626</v>
      </c>
      <c r="L1439" t="s">
        <v>4188</v>
      </c>
      <c r="M1439" t="s">
        <v>3276</v>
      </c>
      <c r="N1439" t="s">
        <v>3277</v>
      </c>
      <c r="O1439" t="s">
        <v>4759</v>
      </c>
      <c r="P1439" t="s">
        <v>1829</v>
      </c>
      <c r="Q1439" t="s">
        <v>1829</v>
      </c>
      <c r="R1439">
        <v>0</v>
      </c>
      <c r="S1439">
        <v>0</v>
      </c>
      <c r="T1439">
        <v>57377</v>
      </c>
      <c r="U1439">
        <v>0.88</v>
      </c>
      <c r="V1439">
        <v>65111</v>
      </c>
      <c r="W1439">
        <v>0</v>
      </c>
      <c r="X1439">
        <v>0</v>
      </c>
      <c r="Y1439">
        <v>0</v>
      </c>
      <c r="Z1439">
        <v>0</v>
      </c>
      <c r="AA1439">
        <v>294</v>
      </c>
      <c r="AB1439">
        <v>202497</v>
      </c>
      <c r="AC1439">
        <v>4.5</v>
      </c>
      <c r="AD1439">
        <v>3.1</v>
      </c>
      <c r="AE1439">
        <v>0</v>
      </c>
      <c r="AF1439">
        <v>0</v>
      </c>
      <c r="AG1439">
        <v>0</v>
      </c>
      <c r="AH1439" s="1">
        <f t="shared" si="22"/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55012.052600000003</v>
      </c>
      <c r="AP1439">
        <v>0.80149999999999999</v>
      </c>
      <c r="AQ1439">
        <v>0</v>
      </c>
      <c r="AR1439">
        <v>0</v>
      </c>
      <c r="AS1439">
        <v>57.061199999999999</v>
      </c>
      <c r="AT1439">
        <v>2339889.4270000001</v>
      </c>
      <c r="AU1439" s="1">
        <v>0</v>
      </c>
      <c r="AV1439" s="1">
        <v>0</v>
      </c>
      <c r="AW1439" s="3">
        <v>0</v>
      </c>
      <c r="AX1439" s="1">
        <v>0</v>
      </c>
      <c r="AY1439" s="1">
        <v>23.1705925513692</v>
      </c>
      <c r="AZ1439" s="1">
        <v>21.6705925513692</v>
      </c>
      <c r="BA1439" s="1">
        <v>-12.810739846694615</v>
      </c>
      <c r="BB1439" s="1">
        <f>BA1439-(((100-AH1439)/100)*8.5)</f>
        <v>-21.310739846694617</v>
      </c>
    </row>
    <row r="1440" spans="1:54" x14ac:dyDescent="0.3">
      <c r="A1440">
        <v>1</v>
      </c>
      <c r="B1440" t="s">
        <v>2204</v>
      </c>
      <c r="C1440">
        <v>4</v>
      </c>
      <c r="D1440" t="s">
        <v>1520</v>
      </c>
      <c r="E1440" t="s">
        <v>3165</v>
      </c>
      <c r="F1440" t="s">
        <v>3115</v>
      </c>
      <c r="G1440" t="s">
        <v>3104</v>
      </c>
      <c r="H1440" t="s">
        <v>3088</v>
      </c>
      <c r="I1440" t="s">
        <v>1683</v>
      </c>
      <c r="J1440" t="s">
        <v>3274</v>
      </c>
      <c r="K1440" t="s">
        <v>3627</v>
      </c>
      <c r="L1440" t="s">
        <v>4178</v>
      </c>
      <c r="M1440" t="s">
        <v>3276</v>
      </c>
      <c r="N1440" t="s">
        <v>3277</v>
      </c>
      <c r="O1440" t="s">
        <v>4760</v>
      </c>
      <c r="P1440" t="s">
        <v>1682</v>
      </c>
      <c r="Q1440" t="s">
        <v>1682</v>
      </c>
      <c r="R1440">
        <v>0</v>
      </c>
      <c r="S1440">
        <v>0</v>
      </c>
      <c r="T1440">
        <v>68978</v>
      </c>
      <c r="U1440">
        <v>1.07</v>
      </c>
      <c r="V1440">
        <v>64282</v>
      </c>
      <c r="W1440">
        <v>0</v>
      </c>
      <c r="X1440">
        <v>0</v>
      </c>
      <c r="Y1440">
        <v>0</v>
      </c>
      <c r="Z1440">
        <v>0</v>
      </c>
      <c r="AA1440">
        <v>405</v>
      </c>
      <c r="AB1440">
        <v>653007</v>
      </c>
      <c r="AC1440">
        <v>6.3</v>
      </c>
      <c r="AD1440">
        <v>10.199999999999999</v>
      </c>
      <c r="AE1440">
        <v>0</v>
      </c>
      <c r="AF1440">
        <v>0</v>
      </c>
      <c r="AG1440">
        <v>0</v>
      </c>
      <c r="AH1440" s="1">
        <f t="shared" si="22"/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60466.468099999998</v>
      </c>
      <c r="AP1440">
        <v>0.91090000000000004</v>
      </c>
      <c r="AQ1440">
        <v>0</v>
      </c>
      <c r="AR1440">
        <v>0</v>
      </c>
      <c r="AS1440">
        <v>109.2529</v>
      </c>
      <c r="AT1440">
        <v>3115288.1867</v>
      </c>
      <c r="AU1440" s="1">
        <v>0</v>
      </c>
      <c r="AV1440" s="1">
        <v>0</v>
      </c>
      <c r="AW1440" s="3">
        <v>0</v>
      </c>
      <c r="AX1440" s="1">
        <v>0</v>
      </c>
      <c r="AY1440" s="1">
        <v>23.828465899275201</v>
      </c>
      <c r="AZ1440" s="1">
        <v>23.828465899275201</v>
      </c>
      <c r="BA1440" s="1">
        <v>-1.6546622542339777</v>
      </c>
      <c r="BB1440" s="1">
        <f>BA1440-(((100-AH1440)/100)*14.1)</f>
        <v>-15.754662254233978</v>
      </c>
    </row>
    <row r="1441" spans="1:54" x14ac:dyDescent="0.3">
      <c r="A1441">
        <v>1</v>
      </c>
      <c r="B1441" t="s">
        <v>2639</v>
      </c>
      <c r="C1441">
        <v>2</v>
      </c>
      <c r="D1441" t="s">
        <v>443</v>
      </c>
      <c r="E1441" t="s">
        <v>3165</v>
      </c>
      <c r="F1441" t="s">
        <v>3116</v>
      </c>
      <c r="G1441" t="s">
        <v>3104</v>
      </c>
      <c r="H1441" t="s">
        <v>3088</v>
      </c>
      <c r="I1441" t="s">
        <v>427</v>
      </c>
      <c r="J1441" t="s">
        <v>3274</v>
      </c>
      <c r="K1441" t="s">
        <v>3628</v>
      </c>
      <c r="L1441" t="s">
        <v>4189</v>
      </c>
      <c r="M1441" t="s">
        <v>3276</v>
      </c>
      <c r="N1441" t="s">
        <v>3277</v>
      </c>
      <c r="O1441" t="s">
        <v>4761</v>
      </c>
      <c r="P1441" t="s">
        <v>426</v>
      </c>
      <c r="Q1441" t="s">
        <v>426</v>
      </c>
      <c r="R1441">
        <v>0</v>
      </c>
      <c r="S1441">
        <v>0</v>
      </c>
      <c r="T1441">
        <v>47820</v>
      </c>
      <c r="U1441">
        <v>0.73</v>
      </c>
      <c r="V1441">
        <v>65760</v>
      </c>
      <c r="W1441">
        <v>0</v>
      </c>
      <c r="X1441">
        <v>0</v>
      </c>
      <c r="Y1441">
        <v>0</v>
      </c>
      <c r="Z1441">
        <v>0</v>
      </c>
      <c r="AA1441">
        <v>292</v>
      </c>
      <c r="AB1441">
        <v>302506</v>
      </c>
      <c r="AC1441">
        <v>4.4000000000000004</v>
      </c>
      <c r="AD1441">
        <v>4.5999999999999996</v>
      </c>
      <c r="AE1441">
        <v>0</v>
      </c>
      <c r="AF1441">
        <v>0</v>
      </c>
      <c r="AG1441">
        <v>0</v>
      </c>
      <c r="AH1441" s="1">
        <f t="shared" si="22"/>
        <v>0</v>
      </c>
      <c r="AI1441">
        <v>0</v>
      </c>
      <c r="AJ1441">
        <v>0</v>
      </c>
      <c r="AK1441">
        <v>0</v>
      </c>
      <c r="AL1441">
        <v>0</v>
      </c>
      <c r="AM1441">
        <v>16.8916</v>
      </c>
      <c r="AN1441">
        <v>299697.6054</v>
      </c>
      <c r="AO1441">
        <v>45348.218500000003</v>
      </c>
      <c r="AP1441">
        <v>0.67220000000000002</v>
      </c>
      <c r="AQ1441">
        <v>0</v>
      </c>
      <c r="AR1441">
        <v>0</v>
      </c>
      <c r="AS1441">
        <v>75.854200000000006</v>
      </c>
      <c r="AT1441">
        <v>3040911.193</v>
      </c>
      <c r="AU1441" s="1">
        <v>0</v>
      </c>
      <c r="AV1441" s="1">
        <v>8.9713469456088841</v>
      </c>
      <c r="AW1441" s="3">
        <v>18.212792385207742</v>
      </c>
      <c r="AX1441" s="1">
        <v>9.0613797769388764</v>
      </c>
      <c r="AY1441" s="1">
        <v>20.562048230020999</v>
      </c>
      <c r="AZ1441" s="1">
        <v>7.4668869179001973</v>
      </c>
      <c r="BA1441" s="1">
        <v>-10.693262186083937</v>
      </c>
      <c r="BB1441" s="1">
        <f>BA1441-(((100-AH1441)/100)*4.9)</f>
        <v>-15.593262186083937</v>
      </c>
    </row>
    <row r="1442" spans="1:54" x14ac:dyDescent="0.3">
      <c r="A1442">
        <v>1</v>
      </c>
      <c r="B1442" t="s">
        <v>2089</v>
      </c>
      <c r="C1442">
        <v>1</v>
      </c>
      <c r="D1442" t="s">
        <v>2267</v>
      </c>
      <c r="E1442" t="s">
        <v>3169</v>
      </c>
      <c r="F1442" t="s">
        <v>3103</v>
      </c>
      <c r="G1442" t="s">
        <v>3089</v>
      </c>
      <c r="H1442" t="s">
        <v>3088</v>
      </c>
      <c r="I1442" t="s">
        <v>2359</v>
      </c>
      <c r="J1442" t="s">
        <v>3274</v>
      </c>
      <c r="K1442" t="s">
        <v>3638</v>
      </c>
      <c r="L1442" t="s">
        <v>4058</v>
      </c>
      <c r="M1442" t="s">
        <v>3276</v>
      </c>
      <c r="N1442" t="s">
        <v>3277</v>
      </c>
      <c r="O1442" t="s">
        <v>4771</v>
      </c>
      <c r="P1442" t="s">
        <v>2358</v>
      </c>
      <c r="Q1442" t="s">
        <v>2358</v>
      </c>
      <c r="R1442">
        <v>160490</v>
      </c>
      <c r="S1442">
        <v>2.42</v>
      </c>
      <c r="T1442">
        <v>9954</v>
      </c>
      <c r="U1442">
        <v>0.15</v>
      </c>
      <c r="V1442">
        <v>66454</v>
      </c>
      <c r="W1442">
        <v>898</v>
      </c>
      <c r="X1442">
        <v>362195</v>
      </c>
      <c r="Y1442">
        <v>14</v>
      </c>
      <c r="Z1442">
        <v>5.5</v>
      </c>
      <c r="AA1442">
        <v>32</v>
      </c>
      <c r="AB1442">
        <v>56914</v>
      </c>
      <c r="AC1442">
        <v>0.5</v>
      </c>
      <c r="AD1442">
        <v>0.9</v>
      </c>
      <c r="AE1442">
        <v>94</v>
      </c>
      <c r="AF1442">
        <v>86</v>
      </c>
      <c r="AG1442">
        <v>97</v>
      </c>
      <c r="AH1442" s="1">
        <f t="shared" si="22"/>
        <v>92.333333333333329</v>
      </c>
      <c r="AI1442">
        <v>173953.01300000001</v>
      </c>
      <c r="AJ1442">
        <v>2.5659000000000001</v>
      </c>
      <c r="AK1442">
        <v>0</v>
      </c>
      <c r="AL1442">
        <v>0</v>
      </c>
      <c r="AM1442">
        <v>306.6232</v>
      </c>
      <c r="AN1442">
        <v>3186618.4589999998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717941.64969999995</v>
      </c>
      <c r="AU1442" s="1">
        <v>100</v>
      </c>
      <c r="AV1442" s="1">
        <v>81.612739214839891</v>
      </c>
      <c r="AW1442" s="3">
        <v>100</v>
      </c>
      <c r="AX1442" s="1">
        <v>93.870913071613302</v>
      </c>
      <c r="AY1442" s="1">
        <v>93.7772320998845</v>
      </c>
      <c r="AZ1442" s="1">
        <v>93.636263100531608</v>
      </c>
      <c r="BA1442" s="1">
        <v>75.727441715266849</v>
      </c>
      <c r="BB1442" s="1">
        <f>BA1442-(((100-AH1442)/100)*16.7)</f>
        <v>74.447108381933518</v>
      </c>
    </row>
    <row r="1443" spans="1:54" x14ac:dyDescent="0.3">
      <c r="A1443">
        <v>1</v>
      </c>
      <c r="B1443" t="s">
        <v>838</v>
      </c>
      <c r="C1443">
        <v>3</v>
      </c>
      <c r="D1443" t="s">
        <v>2265</v>
      </c>
      <c r="E1443" t="s">
        <v>3169</v>
      </c>
      <c r="F1443" t="s">
        <v>3103</v>
      </c>
      <c r="G1443" t="s">
        <v>3104</v>
      </c>
      <c r="H1443" t="s">
        <v>3090</v>
      </c>
      <c r="I1443" t="s">
        <v>2359</v>
      </c>
      <c r="J1443" t="s">
        <v>3274</v>
      </c>
      <c r="K1443" t="s">
        <v>3638</v>
      </c>
      <c r="L1443" t="s">
        <v>4058</v>
      </c>
      <c r="M1443" t="s">
        <v>3276</v>
      </c>
      <c r="N1443" t="s">
        <v>3277</v>
      </c>
      <c r="O1443" t="s">
        <v>4771</v>
      </c>
      <c r="P1443" t="s">
        <v>2358</v>
      </c>
      <c r="Q1443" t="s">
        <v>2358</v>
      </c>
      <c r="R1443">
        <v>0</v>
      </c>
      <c r="S1443">
        <v>0</v>
      </c>
      <c r="T1443">
        <v>81610</v>
      </c>
      <c r="U1443">
        <v>1.25</v>
      </c>
      <c r="V1443">
        <v>65321</v>
      </c>
      <c r="W1443">
        <v>0</v>
      </c>
      <c r="X1443">
        <v>0</v>
      </c>
      <c r="Y1443">
        <v>0</v>
      </c>
      <c r="Z1443">
        <v>0</v>
      </c>
      <c r="AA1443">
        <v>481</v>
      </c>
      <c r="AB1443">
        <v>440358</v>
      </c>
      <c r="AC1443">
        <v>7.4</v>
      </c>
      <c r="AD1443">
        <v>6.7</v>
      </c>
      <c r="AE1443">
        <v>0</v>
      </c>
      <c r="AF1443">
        <v>0</v>
      </c>
      <c r="AG1443">
        <v>0</v>
      </c>
      <c r="AH1443" s="1">
        <f t="shared" si="22"/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214688.49830000001</v>
      </c>
      <c r="AO1443">
        <v>75255.236199999999</v>
      </c>
      <c r="AP1443">
        <v>1.1234999999999999</v>
      </c>
      <c r="AQ1443">
        <v>9.9459</v>
      </c>
      <c r="AR1443">
        <v>0</v>
      </c>
      <c r="AS1443">
        <v>103.5085</v>
      </c>
      <c r="AT1443">
        <v>2720836.0805000002</v>
      </c>
      <c r="AU1443" s="1">
        <v>0</v>
      </c>
      <c r="AV1443" s="1">
        <v>7.3134628083325923</v>
      </c>
      <c r="AW1443" s="3">
        <v>0</v>
      </c>
      <c r="AX1443" s="1">
        <v>2.4378209361108643</v>
      </c>
      <c r="AY1443" s="1">
        <v>29.0073060915119</v>
      </c>
      <c r="AZ1443" s="1">
        <v>26.76337597304245</v>
      </c>
      <c r="BA1443" s="1">
        <v>-5.1961806465705696</v>
      </c>
      <c r="BB1443" s="1">
        <f>BA1443-(((100-AH1443)/100)*16.7)</f>
        <v>-21.896180646570571</v>
      </c>
    </row>
    <row r="1444" spans="1:54" x14ac:dyDescent="0.3">
      <c r="A1444">
        <v>1</v>
      </c>
      <c r="B1444" t="s">
        <v>3029</v>
      </c>
      <c r="C1444">
        <v>1</v>
      </c>
      <c r="D1444" t="s">
        <v>2207</v>
      </c>
      <c r="E1444" t="s">
        <v>3169</v>
      </c>
      <c r="F1444" t="s">
        <v>3105</v>
      </c>
      <c r="G1444" t="s">
        <v>3104</v>
      </c>
      <c r="H1444" t="s">
        <v>3090</v>
      </c>
      <c r="I1444" t="s">
        <v>280</v>
      </c>
      <c r="J1444" t="s">
        <v>3274</v>
      </c>
      <c r="K1444" t="s">
        <v>3639</v>
      </c>
      <c r="L1444" t="s">
        <v>4059</v>
      </c>
      <c r="M1444" t="s">
        <v>3276</v>
      </c>
      <c r="N1444" t="s">
        <v>3277</v>
      </c>
      <c r="O1444" t="s">
        <v>4772</v>
      </c>
      <c r="P1444" t="s">
        <v>279</v>
      </c>
      <c r="Q1444" t="s">
        <v>279</v>
      </c>
      <c r="R1444">
        <v>0</v>
      </c>
      <c r="S1444">
        <v>0</v>
      </c>
      <c r="T1444">
        <v>81414</v>
      </c>
      <c r="U1444">
        <v>1.2</v>
      </c>
      <c r="V1444">
        <v>67751</v>
      </c>
      <c r="W1444">
        <v>0</v>
      </c>
      <c r="X1444">
        <v>0</v>
      </c>
      <c r="Y1444">
        <v>0</v>
      </c>
      <c r="Z1444">
        <v>0</v>
      </c>
      <c r="AA1444">
        <v>553</v>
      </c>
      <c r="AB1444">
        <v>479444</v>
      </c>
      <c r="AC1444">
        <v>8.1999999999999993</v>
      </c>
      <c r="AD1444">
        <v>7.1</v>
      </c>
      <c r="AE1444">
        <v>0</v>
      </c>
      <c r="AF1444">
        <v>0</v>
      </c>
      <c r="AG1444">
        <v>0</v>
      </c>
      <c r="AH1444" s="1">
        <f t="shared" si="22"/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243258.06280000001</v>
      </c>
      <c r="AO1444">
        <v>74603.813999999998</v>
      </c>
      <c r="AP1444">
        <v>1.0954999999999999</v>
      </c>
      <c r="AQ1444">
        <v>0</v>
      </c>
      <c r="AR1444">
        <v>0</v>
      </c>
      <c r="AS1444">
        <v>107.3485</v>
      </c>
      <c r="AT1444">
        <v>3016507.0260000001</v>
      </c>
      <c r="AU1444" s="1">
        <v>0</v>
      </c>
      <c r="AV1444" s="1">
        <v>7.4624415003336733</v>
      </c>
      <c r="AW1444" s="3">
        <v>0</v>
      </c>
      <c r="AX1444" s="1">
        <v>2.4874805001112246</v>
      </c>
      <c r="AY1444" s="1">
        <v>12.1779878892656</v>
      </c>
      <c r="AZ1444" s="1">
        <v>7.3023619142711604</v>
      </c>
      <c r="BA1444" s="1">
        <v>-1.4143005122529253</v>
      </c>
      <c r="BB1444" s="1">
        <f>BA1444-(((100-AH1444)/100)*19.7)</f>
        <v>-21.114300512252925</v>
      </c>
    </row>
    <row r="1445" spans="1:54" x14ac:dyDescent="0.3">
      <c r="A1445">
        <v>1</v>
      </c>
      <c r="B1445" t="s">
        <v>1406</v>
      </c>
      <c r="C1445">
        <v>3</v>
      </c>
      <c r="D1445" t="s">
        <v>2207</v>
      </c>
      <c r="E1445" t="s">
        <v>3169</v>
      </c>
      <c r="F1445" t="s">
        <v>3106</v>
      </c>
      <c r="G1445" t="s">
        <v>3104</v>
      </c>
      <c r="H1445" t="s">
        <v>3090</v>
      </c>
      <c r="I1445" t="s">
        <v>1408</v>
      </c>
      <c r="J1445" t="s">
        <v>3274</v>
      </c>
      <c r="K1445" t="s">
        <v>3640</v>
      </c>
      <c r="L1445" t="s">
        <v>4060</v>
      </c>
      <c r="M1445" t="s">
        <v>3276</v>
      </c>
      <c r="N1445" t="s">
        <v>3277</v>
      </c>
      <c r="O1445" t="s">
        <v>4773</v>
      </c>
      <c r="P1445" t="s">
        <v>1407</v>
      </c>
      <c r="Q1445" t="s">
        <v>1407</v>
      </c>
      <c r="R1445">
        <v>0</v>
      </c>
      <c r="S1445">
        <v>0</v>
      </c>
      <c r="T1445">
        <v>77369</v>
      </c>
      <c r="U1445">
        <v>1.18</v>
      </c>
      <c r="V1445">
        <v>65628</v>
      </c>
      <c r="W1445">
        <v>0</v>
      </c>
      <c r="X1445">
        <v>0</v>
      </c>
      <c r="Y1445">
        <v>0</v>
      </c>
      <c r="Z1445">
        <v>0</v>
      </c>
      <c r="AA1445">
        <v>559</v>
      </c>
      <c r="AB1445">
        <v>623028</v>
      </c>
      <c r="AC1445">
        <v>8.5</v>
      </c>
      <c r="AD1445">
        <v>9.5</v>
      </c>
      <c r="AE1445">
        <v>0</v>
      </c>
      <c r="AF1445">
        <v>0</v>
      </c>
      <c r="AG1445">
        <v>0</v>
      </c>
      <c r="AH1445" s="1">
        <f t="shared" si="22"/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84578.5147</v>
      </c>
      <c r="AP1445">
        <v>1.2686999999999999</v>
      </c>
      <c r="AQ1445">
        <v>0</v>
      </c>
      <c r="AR1445">
        <v>0</v>
      </c>
      <c r="AS1445">
        <v>143.27170000000001</v>
      </c>
      <c r="AT1445">
        <v>3728742.5621000002</v>
      </c>
      <c r="AU1445" s="1">
        <v>0</v>
      </c>
      <c r="AV1445" s="1">
        <v>0</v>
      </c>
      <c r="AW1445" s="3">
        <v>0</v>
      </c>
      <c r="AX1445" s="1">
        <v>0</v>
      </c>
      <c r="AY1445" s="1">
        <v>52.981434839621002</v>
      </c>
      <c r="AZ1445" s="1">
        <v>39.281434839620999</v>
      </c>
      <c r="BA1445" s="1">
        <v>9.7162993493839771</v>
      </c>
      <c r="BB1445" s="1">
        <f>BA1445-(((100-AH1445)/100)*17.6)</f>
        <v>-7.8837006506160243</v>
      </c>
    </row>
    <row r="1446" spans="1:54" x14ac:dyDescent="0.3">
      <c r="A1446">
        <v>1</v>
      </c>
      <c r="B1446" t="s">
        <v>2257</v>
      </c>
      <c r="C1446">
        <v>1</v>
      </c>
      <c r="D1446" t="s">
        <v>313</v>
      </c>
      <c r="E1446" t="s">
        <v>3170</v>
      </c>
      <c r="F1446" t="s">
        <v>3103</v>
      </c>
      <c r="G1446" t="s">
        <v>3089</v>
      </c>
      <c r="H1446" t="s">
        <v>3088</v>
      </c>
      <c r="I1446" t="s">
        <v>2259</v>
      </c>
      <c r="J1446" t="s">
        <v>3274</v>
      </c>
      <c r="K1446" t="s">
        <v>3641</v>
      </c>
      <c r="L1446" t="s">
        <v>4176</v>
      </c>
      <c r="M1446" t="s">
        <v>3276</v>
      </c>
      <c r="N1446" t="s">
        <v>3277</v>
      </c>
      <c r="O1446" t="s">
        <v>4774</v>
      </c>
      <c r="P1446" t="s">
        <v>2258</v>
      </c>
      <c r="Q1446" t="s">
        <v>2258</v>
      </c>
      <c r="R1446">
        <v>134804</v>
      </c>
      <c r="S1446">
        <v>1.98</v>
      </c>
      <c r="T1446">
        <v>15270</v>
      </c>
      <c r="U1446">
        <v>0.22</v>
      </c>
      <c r="V1446">
        <v>68102</v>
      </c>
      <c r="W1446">
        <v>602</v>
      </c>
      <c r="X1446">
        <v>260059</v>
      </c>
      <c r="Y1446">
        <v>9</v>
      </c>
      <c r="Z1446">
        <v>3.8</v>
      </c>
      <c r="AA1446">
        <v>32</v>
      </c>
      <c r="AB1446">
        <v>125125</v>
      </c>
      <c r="AC1446">
        <v>0.5</v>
      </c>
      <c r="AD1446">
        <v>1.8</v>
      </c>
      <c r="AE1446">
        <v>90</v>
      </c>
      <c r="AF1446">
        <v>68</v>
      </c>
      <c r="AG1446">
        <v>95</v>
      </c>
      <c r="AH1446" s="1">
        <f t="shared" si="22"/>
        <v>84.333333333333329</v>
      </c>
      <c r="AI1446">
        <v>136038.8008</v>
      </c>
      <c r="AJ1446">
        <v>2.0266999999999999</v>
      </c>
      <c r="AK1446">
        <v>18.4316</v>
      </c>
      <c r="AL1446">
        <v>0</v>
      </c>
      <c r="AM1446">
        <v>180.65700000000001</v>
      </c>
      <c r="AN1446">
        <v>2141178.1310000001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960061.64289999998</v>
      </c>
      <c r="AU1446" s="1">
        <v>100</v>
      </c>
      <c r="AV1446" s="1">
        <v>69.042650265875338</v>
      </c>
      <c r="AW1446" s="3">
        <v>100</v>
      </c>
      <c r="AX1446" s="1">
        <v>89.680883421958455</v>
      </c>
      <c r="AY1446" s="1">
        <v>103.056306181395</v>
      </c>
      <c r="AZ1446" s="1">
        <v>102.81896650010005</v>
      </c>
      <c r="BA1446" s="1">
        <v>82.925127353738318</v>
      </c>
      <c r="BB1446" s="1">
        <f>BA1446-(((100-AH1446)/100)*16.7)</f>
        <v>80.308794020404989</v>
      </c>
    </row>
    <row r="1447" spans="1:54" x14ac:dyDescent="0.3">
      <c r="A1447">
        <v>1</v>
      </c>
      <c r="B1447" t="s">
        <v>2300</v>
      </c>
      <c r="C1447">
        <v>3</v>
      </c>
      <c r="D1447" t="s">
        <v>313</v>
      </c>
      <c r="E1447" t="s">
        <v>3170</v>
      </c>
      <c r="F1447" t="s">
        <v>3105</v>
      </c>
      <c r="G1447" t="s">
        <v>3089</v>
      </c>
      <c r="H1447" t="s">
        <v>3088</v>
      </c>
      <c r="I1447" t="s">
        <v>1050</v>
      </c>
      <c r="J1447" t="s">
        <v>3274</v>
      </c>
      <c r="K1447" t="s">
        <v>3642</v>
      </c>
      <c r="L1447" t="s">
        <v>4177</v>
      </c>
      <c r="M1447" t="s">
        <v>3276</v>
      </c>
      <c r="N1447" t="s">
        <v>3277</v>
      </c>
      <c r="O1447" t="s">
        <v>4775</v>
      </c>
      <c r="P1447" t="s">
        <v>1049</v>
      </c>
      <c r="Q1447" t="s">
        <v>1049</v>
      </c>
      <c r="R1447">
        <v>106976</v>
      </c>
      <c r="S1447">
        <v>1.63</v>
      </c>
      <c r="T1447">
        <v>26441</v>
      </c>
      <c r="U1447">
        <v>0.4</v>
      </c>
      <c r="V1447">
        <v>65631</v>
      </c>
      <c r="W1447">
        <v>428</v>
      </c>
      <c r="X1447">
        <v>341314</v>
      </c>
      <c r="Y1447">
        <v>7</v>
      </c>
      <c r="Z1447">
        <v>5.2</v>
      </c>
      <c r="AA1447">
        <v>128</v>
      </c>
      <c r="AB1447">
        <v>281413</v>
      </c>
      <c r="AC1447">
        <v>2</v>
      </c>
      <c r="AD1447">
        <v>4.3</v>
      </c>
      <c r="AE1447">
        <v>80</v>
      </c>
      <c r="AF1447">
        <v>55</v>
      </c>
      <c r="AG1447">
        <v>77</v>
      </c>
      <c r="AH1447" s="1">
        <f t="shared" si="22"/>
        <v>70.666666666666671</v>
      </c>
      <c r="AI1447">
        <v>96233.447899999999</v>
      </c>
      <c r="AJ1447">
        <v>1.4240999999999999</v>
      </c>
      <c r="AK1447">
        <v>0</v>
      </c>
      <c r="AL1447">
        <v>0</v>
      </c>
      <c r="AM1447">
        <v>130.01570000000001</v>
      </c>
      <c r="AN1447">
        <v>2820736.4530000002</v>
      </c>
      <c r="AO1447">
        <v>23639.053500000002</v>
      </c>
      <c r="AP1447">
        <v>0.3498</v>
      </c>
      <c r="AQ1447">
        <v>0</v>
      </c>
      <c r="AR1447">
        <v>0</v>
      </c>
      <c r="AS1447">
        <v>29.6873</v>
      </c>
      <c r="AT1447">
        <v>1791232.6632000001</v>
      </c>
      <c r="AU1447" s="1">
        <v>80.279836306143849</v>
      </c>
      <c r="AV1447" s="1">
        <v>61.161217300694467</v>
      </c>
      <c r="AW1447" s="3">
        <v>81.410931541674231</v>
      </c>
      <c r="AX1447" s="1">
        <v>74.283995049504185</v>
      </c>
      <c r="AY1447" s="1">
        <v>95.850298114797596</v>
      </c>
      <c r="AZ1447" s="1">
        <v>94.564497867272806</v>
      </c>
      <c r="BA1447" s="1">
        <v>69.664054103158747</v>
      </c>
      <c r="BB1447" s="1">
        <f>BA1447-(((100-AH1447)/100)*19.7)</f>
        <v>63.885387436492081</v>
      </c>
    </row>
    <row r="1448" spans="1:54" x14ac:dyDescent="0.3">
      <c r="A1448">
        <v>1</v>
      </c>
      <c r="B1448" t="s">
        <v>697</v>
      </c>
      <c r="C1448">
        <v>1</v>
      </c>
      <c r="D1448" t="s">
        <v>690</v>
      </c>
      <c r="E1448" t="s">
        <v>3170</v>
      </c>
      <c r="F1448" t="s">
        <v>3106</v>
      </c>
      <c r="G1448" t="s">
        <v>3089</v>
      </c>
      <c r="H1448" t="s">
        <v>3088</v>
      </c>
      <c r="I1448" t="s">
        <v>113</v>
      </c>
      <c r="J1448" t="s">
        <v>3274</v>
      </c>
      <c r="K1448" t="s">
        <v>3643</v>
      </c>
      <c r="L1448" t="s">
        <v>4178</v>
      </c>
      <c r="M1448" t="s">
        <v>3276</v>
      </c>
      <c r="N1448" t="s">
        <v>3277</v>
      </c>
      <c r="O1448" t="s">
        <v>4776</v>
      </c>
      <c r="P1448" t="s">
        <v>112</v>
      </c>
      <c r="Q1448" t="s">
        <v>112</v>
      </c>
      <c r="R1448">
        <v>115223</v>
      </c>
      <c r="S1448">
        <v>1.72</v>
      </c>
      <c r="T1448">
        <v>25785</v>
      </c>
      <c r="U1448">
        <v>0.39</v>
      </c>
      <c r="V1448">
        <v>66823</v>
      </c>
      <c r="W1448">
        <v>517</v>
      </c>
      <c r="X1448">
        <v>338129</v>
      </c>
      <c r="Y1448">
        <v>8</v>
      </c>
      <c r="Z1448">
        <v>5.0999999999999996</v>
      </c>
      <c r="AA1448">
        <v>109</v>
      </c>
      <c r="AB1448">
        <v>268360</v>
      </c>
      <c r="AC1448">
        <v>1.6</v>
      </c>
      <c r="AD1448">
        <v>4</v>
      </c>
      <c r="AE1448">
        <v>82</v>
      </c>
      <c r="AF1448">
        <v>56</v>
      </c>
      <c r="AG1448">
        <v>83</v>
      </c>
      <c r="AH1448" s="1">
        <f t="shared" si="22"/>
        <v>73.666666666666671</v>
      </c>
      <c r="AI1448">
        <v>104920.7559</v>
      </c>
      <c r="AJ1448">
        <v>1.5330999999999999</v>
      </c>
      <c r="AK1448">
        <v>0</v>
      </c>
      <c r="AL1448">
        <v>0</v>
      </c>
      <c r="AM1448">
        <v>133.6387</v>
      </c>
      <c r="AN1448">
        <v>2474290.219</v>
      </c>
      <c r="AO1448">
        <v>344272.86060000001</v>
      </c>
      <c r="AP1448">
        <v>5.0304000000000002</v>
      </c>
      <c r="AQ1448">
        <v>0</v>
      </c>
      <c r="AR1448">
        <v>0</v>
      </c>
      <c r="AS1448">
        <v>52.619199999999999</v>
      </c>
      <c r="AT1448">
        <v>1720556.4809999999</v>
      </c>
      <c r="AU1448" s="1">
        <v>23.357579459279783</v>
      </c>
      <c r="AV1448" s="1">
        <v>58.984043898433761</v>
      </c>
      <c r="AW1448" s="3">
        <v>71.749278822535842</v>
      </c>
      <c r="AX1448" s="1">
        <v>51.363634060083122</v>
      </c>
      <c r="AY1448" s="1">
        <v>100.90674326556299</v>
      </c>
      <c r="AZ1448" s="1">
        <v>94.24356113179438</v>
      </c>
      <c r="BA1448" s="1">
        <v>69.611482411703776</v>
      </c>
      <c r="BB1448" s="1">
        <f>BA1448-(((100-AH1448)/100)*17.6)</f>
        <v>64.976815745037115</v>
      </c>
    </row>
    <row r="1449" spans="1:54" x14ac:dyDescent="0.3">
      <c r="A1449">
        <v>1</v>
      </c>
      <c r="B1449" t="s">
        <v>2483</v>
      </c>
      <c r="C1449">
        <v>3</v>
      </c>
      <c r="D1449" t="s">
        <v>690</v>
      </c>
      <c r="E1449" t="s">
        <v>3170</v>
      </c>
      <c r="F1449" t="s">
        <v>3103</v>
      </c>
      <c r="G1449" t="s">
        <v>3089</v>
      </c>
      <c r="H1449" t="s">
        <v>3090</v>
      </c>
      <c r="I1449" t="s">
        <v>2259</v>
      </c>
      <c r="J1449" t="s">
        <v>3274</v>
      </c>
      <c r="K1449" t="s">
        <v>3641</v>
      </c>
      <c r="L1449" t="s">
        <v>4176</v>
      </c>
      <c r="M1449" t="s">
        <v>3276</v>
      </c>
      <c r="N1449" t="s">
        <v>3277</v>
      </c>
      <c r="O1449" t="s">
        <v>4774</v>
      </c>
      <c r="P1449" t="s">
        <v>2258</v>
      </c>
      <c r="Q1449" t="s">
        <v>2258</v>
      </c>
      <c r="R1449">
        <v>0</v>
      </c>
      <c r="S1449">
        <v>0</v>
      </c>
      <c r="T1449">
        <v>72418</v>
      </c>
      <c r="U1449">
        <v>1.1000000000000001</v>
      </c>
      <c r="V1449">
        <v>65627</v>
      </c>
      <c r="W1449">
        <v>0</v>
      </c>
      <c r="X1449">
        <v>12263</v>
      </c>
      <c r="Y1449">
        <v>0</v>
      </c>
      <c r="Z1449">
        <v>0.2</v>
      </c>
      <c r="AA1449">
        <v>393</v>
      </c>
      <c r="AB1449">
        <v>419809</v>
      </c>
      <c r="AC1449">
        <v>6</v>
      </c>
      <c r="AD1449">
        <v>6.4</v>
      </c>
      <c r="AE1449">
        <v>0</v>
      </c>
      <c r="AF1449">
        <v>3</v>
      </c>
      <c r="AG1449">
        <v>0</v>
      </c>
      <c r="AH1449" s="1">
        <f t="shared" si="22"/>
        <v>1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279141.98369999998</v>
      </c>
      <c r="AO1449">
        <v>68168.814700000003</v>
      </c>
      <c r="AP1449">
        <v>1.0148999999999999</v>
      </c>
      <c r="AQ1449">
        <v>0</v>
      </c>
      <c r="AR1449">
        <v>0</v>
      </c>
      <c r="AS1449">
        <v>118.6735</v>
      </c>
      <c r="AT1449">
        <v>2581375.8725000001</v>
      </c>
      <c r="AU1449" s="1">
        <v>0</v>
      </c>
      <c r="AV1449" s="1">
        <v>9.7584422727855564</v>
      </c>
      <c r="AW1449" s="3">
        <v>0</v>
      </c>
      <c r="AX1449" s="1">
        <v>3.2528140909285188</v>
      </c>
      <c r="AY1449" s="1">
        <v>46.723988344422203</v>
      </c>
      <c r="AZ1449" s="1">
        <v>44.49880306851356</v>
      </c>
      <c r="BA1449" s="1">
        <v>-6.754109482219417</v>
      </c>
      <c r="BB1449" s="1">
        <f>BA1449-(((100-AH1449)/100)*16.7)</f>
        <v>-23.287109482219414</v>
      </c>
    </row>
    <row r="1450" spans="1:54" x14ac:dyDescent="0.3">
      <c r="A1450">
        <v>1</v>
      </c>
      <c r="B1450" t="s">
        <v>2953</v>
      </c>
      <c r="C1450">
        <v>1</v>
      </c>
      <c r="D1450" t="s">
        <v>1221</v>
      </c>
      <c r="E1450" t="s">
        <v>3170</v>
      </c>
      <c r="F1450" t="s">
        <v>3105</v>
      </c>
      <c r="G1450" t="s">
        <v>3089</v>
      </c>
      <c r="H1450" t="s">
        <v>3090</v>
      </c>
      <c r="I1450" t="s">
        <v>1050</v>
      </c>
      <c r="J1450" t="s">
        <v>3274</v>
      </c>
      <c r="K1450" t="s">
        <v>3642</v>
      </c>
      <c r="L1450" t="s">
        <v>4177</v>
      </c>
      <c r="M1450" t="s">
        <v>3276</v>
      </c>
      <c r="N1450" t="s">
        <v>3277</v>
      </c>
      <c r="O1450" t="s">
        <v>4775</v>
      </c>
      <c r="P1450" t="s">
        <v>1049</v>
      </c>
      <c r="Q1450" t="s">
        <v>1049</v>
      </c>
      <c r="R1450">
        <v>0</v>
      </c>
      <c r="S1450">
        <v>0</v>
      </c>
      <c r="T1450">
        <v>70884</v>
      </c>
      <c r="U1450">
        <v>1.06</v>
      </c>
      <c r="V1450">
        <v>66565</v>
      </c>
      <c r="W1450">
        <v>0</v>
      </c>
      <c r="X1450">
        <v>0</v>
      </c>
      <c r="Y1450">
        <v>0</v>
      </c>
      <c r="Z1450">
        <v>0</v>
      </c>
      <c r="AA1450">
        <v>467</v>
      </c>
      <c r="AB1450">
        <v>526915</v>
      </c>
      <c r="AC1450">
        <v>7</v>
      </c>
      <c r="AD1450">
        <v>7.9</v>
      </c>
      <c r="AE1450">
        <v>0</v>
      </c>
      <c r="AF1450">
        <v>0</v>
      </c>
      <c r="AG1450">
        <v>0</v>
      </c>
      <c r="AH1450" s="1">
        <f t="shared" si="22"/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249216.019</v>
      </c>
      <c r="AO1450">
        <v>64491.999199999998</v>
      </c>
      <c r="AP1450">
        <v>0.98199999999999998</v>
      </c>
      <c r="AQ1450">
        <v>0</v>
      </c>
      <c r="AR1450">
        <v>0</v>
      </c>
      <c r="AS1450">
        <v>77.362300000000005</v>
      </c>
      <c r="AT1450">
        <v>2903370.3259999999</v>
      </c>
      <c r="AU1450" s="1">
        <v>0</v>
      </c>
      <c r="AV1450" s="1">
        <v>7.9051290504780773</v>
      </c>
      <c r="AW1450" s="3">
        <v>0</v>
      </c>
      <c r="AX1450" s="1">
        <v>2.6350430168260259</v>
      </c>
      <c r="AY1450" s="1">
        <v>39.3267380255257</v>
      </c>
      <c r="AZ1450" s="1">
        <v>34.458490176367</v>
      </c>
      <c r="BA1450" s="1">
        <v>-0.98899578562002244</v>
      </c>
      <c r="BB1450" s="1">
        <f>BA1450-(((100-AH1450)/100)*19.7)</f>
        <v>-20.688995785620023</v>
      </c>
    </row>
    <row r="1451" spans="1:54" x14ac:dyDescent="0.3">
      <c r="A1451">
        <v>1</v>
      </c>
      <c r="B1451" t="s">
        <v>111</v>
      </c>
      <c r="C1451">
        <v>3</v>
      </c>
      <c r="D1451" t="s">
        <v>1221</v>
      </c>
      <c r="E1451" t="s">
        <v>3170</v>
      </c>
      <c r="F1451" t="s">
        <v>3106</v>
      </c>
      <c r="G1451" t="s">
        <v>3089</v>
      </c>
      <c r="H1451" t="s">
        <v>3090</v>
      </c>
      <c r="I1451" t="s">
        <v>113</v>
      </c>
      <c r="J1451" t="s">
        <v>3274</v>
      </c>
      <c r="K1451" t="s">
        <v>3643</v>
      </c>
      <c r="L1451" t="s">
        <v>4178</v>
      </c>
      <c r="M1451" t="s">
        <v>3276</v>
      </c>
      <c r="N1451" t="s">
        <v>3277</v>
      </c>
      <c r="O1451" t="s">
        <v>4776</v>
      </c>
      <c r="P1451" t="s">
        <v>112</v>
      </c>
      <c r="Q1451" t="s">
        <v>112</v>
      </c>
      <c r="R1451">
        <v>0</v>
      </c>
      <c r="S1451">
        <v>0</v>
      </c>
      <c r="T1451">
        <v>42638</v>
      </c>
      <c r="U1451">
        <v>0.65</v>
      </c>
      <c r="V1451">
        <v>65681</v>
      </c>
      <c r="W1451">
        <v>0</v>
      </c>
      <c r="X1451">
        <v>0</v>
      </c>
      <c r="Y1451">
        <v>0</v>
      </c>
      <c r="Z1451">
        <v>0</v>
      </c>
      <c r="AA1451">
        <v>239</v>
      </c>
      <c r="AB1451">
        <v>316118</v>
      </c>
      <c r="AC1451">
        <v>3.6</v>
      </c>
      <c r="AD1451">
        <v>4.8</v>
      </c>
      <c r="AE1451">
        <v>0</v>
      </c>
      <c r="AF1451">
        <v>0</v>
      </c>
      <c r="AG1451">
        <v>0</v>
      </c>
      <c r="AH1451" s="1">
        <f t="shared" si="22"/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204304.0514</v>
      </c>
      <c r="AO1451">
        <v>39349.802100000001</v>
      </c>
      <c r="AP1451">
        <v>0.58409999999999995</v>
      </c>
      <c r="AQ1451">
        <v>0</v>
      </c>
      <c r="AR1451">
        <v>0</v>
      </c>
      <c r="AS1451">
        <v>34.965899999999998</v>
      </c>
      <c r="AT1451">
        <v>2532973.2541999999</v>
      </c>
      <c r="AU1451" s="1">
        <v>0</v>
      </c>
      <c r="AV1451" s="1">
        <v>7.4637688692347313</v>
      </c>
      <c r="AW1451" s="3">
        <v>0</v>
      </c>
      <c r="AX1451" s="1">
        <v>2.4879229564115772</v>
      </c>
      <c r="AY1451" s="1">
        <v>40.856676043911698</v>
      </c>
      <c r="AZ1451" s="1">
        <v>27.497521488940087</v>
      </c>
      <c r="BA1451" s="1">
        <v>90.540986407821094</v>
      </c>
      <c r="BB1451" s="1">
        <f>BA1451-(((100-AH1451)/100)*17.6)</f>
        <v>72.9409864078211</v>
      </c>
    </row>
    <row r="1452" spans="1:54" x14ac:dyDescent="0.3">
      <c r="A1452">
        <v>1</v>
      </c>
      <c r="B1452" t="s">
        <v>237</v>
      </c>
      <c r="C1452">
        <v>1</v>
      </c>
      <c r="D1452" t="s">
        <v>1924</v>
      </c>
      <c r="E1452" t="s">
        <v>3170</v>
      </c>
      <c r="F1452" t="s">
        <v>3103</v>
      </c>
      <c r="G1452" t="s">
        <v>3104</v>
      </c>
      <c r="H1452" t="s">
        <v>3088</v>
      </c>
      <c r="I1452" t="s">
        <v>2259</v>
      </c>
      <c r="J1452" t="s">
        <v>3274</v>
      </c>
      <c r="K1452" t="s">
        <v>3641</v>
      </c>
      <c r="L1452" t="s">
        <v>4176</v>
      </c>
      <c r="M1452" t="s">
        <v>3276</v>
      </c>
      <c r="N1452" t="s">
        <v>3277</v>
      </c>
      <c r="O1452" t="s">
        <v>4774</v>
      </c>
      <c r="P1452" t="s">
        <v>2258</v>
      </c>
      <c r="Q1452" t="s">
        <v>2258</v>
      </c>
      <c r="R1452">
        <v>0</v>
      </c>
      <c r="S1452">
        <v>0</v>
      </c>
      <c r="T1452">
        <v>130015</v>
      </c>
      <c r="U1452">
        <v>1.96</v>
      </c>
      <c r="V1452">
        <v>66404</v>
      </c>
      <c r="W1452">
        <v>0</v>
      </c>
      <c r="X1452">
        <v>0</v>
      </c>
      <c r="Y1452">
        <v>0</v>
      </c>
      <c r="Z1452">
        <v>0</v>
      </c>
      <c r="AA1452">
        <v>166</v>
      </c>
      <c r="AB1452">
        <v>204819</v>
      </c>
      <c r="AC1452">
        <v>2.5</v>
      </c>
      <c r="AD1452">
        <v>3.1</v>
      </c>
      <c r="AE1452">
        <v>0</v>
      </c>
      <c r="AF1452">
        <v>0</v>
      </c>
      <c r="AG1452">
        <v>0</v>
      </c>
      <c r="AH1452" s="1">
        <f t="shared" si="22"/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113523.4451</v>
      </c>
      <c r="AP1452">
        <v>1.6964999999999999</v>
      </c>
      <c r="AQ1452">
        <v>0</v>
      </c>
      <c r="AR1452">
        <v>0</v>
      </c>
      <c r="AS1452">
        <v>38.910499999999999</v>
      </c>
      <c r="AT1452">
        <v>1154696.95</v>
      </c>
      <c r="AU1452" s="1">
        <v>0</v>
      </c>
      <c r="AV1452" s="1">
        <v>0</v>
      </c>
      <c r="AW1452" s="3">
        <v>0</v>
      </c>
      <c r="AX1452" s="1">
        <v>0</v>
      </c>
      <c r="AY1452" s="1">
        <v>52.369459632266597</v>
      </c>
      <c r="AZ1452" s="1">
        <v>50.0694596322666</v>
      </c>
      <c r="BA1452" s="1">
        <v>-1.3287713024846379</v>
      </c>
      <c r="BB1452" s="1">
        <f>BA1452-(((100-AH1452)/100)*16.7)</f>
        <v>-18.028771302484635</v>
      </c>
    </row>
    <row r="1453" spans="1:54" x14ac:dyDescent="0.3">
      <c r="A1453">
        <v>1</v>
      </c>
      <c r="B1453" t="s">
        <v>719</v>
      </c>
      <c r="C1453">
        <v>3</v>
      </c>
      <c r="D1453" t="s">
        <v>2267</v>
      </c>
      <c r="E1453" t="s">
        <v>3169</v>
      </c>
      <c r="F1453" t="s">
        <v>3105</v>
      </c>
      <c r="G1453" t="s">
        <v>3089</v>
      </c>
      <c r="H1453" t="s">
        <v>3088</v>
      </c>
      <c r="I1453" t="s">
        <v>280</v>
      </c>
      <c r="J1453" t="s">
        <v>3274</v>
      </c>
      <c r="K1453" t="s">
        <v>3639</v>
      </c>
      <c r="L1453" t="s">
        <v>4059</v>
      </c>
      <c r="M1453" t="s">
        <v>3276</v>
      </c>
      <c r="N1453" t="s">
        <v>3277</v>
      </c>
      <c r="O1453" t="s">
        <v>4772</v>
      </c>
      <c r="P1453" t="s">
        <v>279</v>
      </c>
      <c r="Q1453" t="s">
        <v>279</v>
      </c>
      <c r="R1453">
        <v>195477</v>
      </c>
      <c r="S1453">
        <v>3.04</v>
      </c>
      <c r="T1453">
        <v>0</v>
      </c>
      <c r="U1453">
        <v>0</v>
      </c>
      <c r="V1453">
        <v>64230</v>
      </c>
      <c r="W1453">
        <v>1183</v>
      </c>
      <c r="X1453">
        <v>555223</v>
      </c>
      <c r="Y1453">
        <v>18</v>
      </c>
      <c r="Z1453">
        <v>8.6</v>
      </c>
      <c r="AA1453">
        <v>0</v>
      </c>
      <c r="AB1453">
        <v>110462</v>
      </c>
      <c r="AC1453">
        <v>0</v>
      </c>
      <c r="AD1453">
        <v>1.7</v>
      </c>
      <c r="AE1453">
        <v>100</v>
      </c>
      <c r="AF1453">
        <v>83</v>
      </c>
      <c r="AG1453">
        <v>100</v>
      </c>
      <c r="AH1453" s="1">
        <f t="shared" si="22"/>
        <v>94.333333333333329</v>
      </c>
      <c r="AI1453">
        <v>178035.3112</v>
      </c>
      <c r="AJ1453">
        <v>2.6709000000000001</v>
      </c>
      <c r="AK1453">
        <v>0</v>
      </c>
      <c r="AL1453">
        <v>0</v>
      </c>
      <c r="AM1453">
        <v>301.49709999999999</v>
      </c>
      <c r="AN1453">
        <v>3483444.2799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706265.50829999999</v>
      </c>
      <c r="AU1453" s="1">
        <v>100</v>
      </c>
      <c r="AV1453" s="1">
        <v>83.142853705783082</v>
      </c>
      <c r="AW1453" s="3">
        <v>100</v>
      </c>
      <c r="AX1453" s="1">
        <v>94.380951235261023</v>
      </c>
      <c r="AY1453" s="1">
        <v>82.371544172816698</v>
      </c>
      <c r="AZ1453" s="1">
        <v>82.090591734579746</v>
      </c>
      <c r="BA1453" s="1">
        <v>16.854257978202881</v>
      </c>
      <c r="BB1453" s="1">
        <f>BA1453-(((100-AH1453)/100)*19.7)</f>
        <v>15.737924644869548</v>
      </c>
    </row>
    <row r="1454" spans="1:54" x14ac:dyDescent="0.3">
      <c r="A1454">
        <v>1</v>
      </c>
      <c r="B1454" t="s">
        <v>1048</v>
      </c>
      <c r="C1454">
        <v>3</v>
      </c>
      <c r="D1454" t="s">
        <v>1924</v>
      </c>
      <c r="E1454" t="s">
        <v>3170</v>
      </c>
      <c r="F1454" t="s">
        <v>3105</v>
      </c>
      <c r="G1454" t="s">
        <v>3104</v>
      </c>
      <c r="H1454" t="s">
        <v>3088</v>
      </c>
      <c r="I1454" t="s">
        <v>1050</v>
      </c>
      <c r="J1454" t="s">
        <v>3274</v>
      </c>
      <c r="K1454" t="s">
        <v>3642</v>
      </c>
      <c r="L1454" t="s">
        <v>4177</v>
      </c>
      <c r="M1454" t="s">
        <v>3276</v>
      </c>
      <c r="N1454" t="s">
        <v>3277</v>
      </c>
      <c r="O1454" t="s">
        <v>4775</v>
      </c>
      <c r="P1454" t="s">
        <v>1049</v>
      </c>
      <c r="Q1454" t="s">
        <v>1049</v>
      </c>
      <c r="R1454">
        <v>0</v>
      </c>
      <c r="S1454">
        <v>0</v>
      </c>
      <c r="T1454">
        <v>55888</v>
      </c>
      <c r="U1454">
        <v>0.85</v>
      </c>
      <c r="V1454">
        <v>65754</v>
      </c>
      <c r="W1454">
        <v>0</v>
      </c>
      <c r="X1454">
        <v>0</v>
      </c>
      <c r="Y1454">
        <v>0</v>
      </c>
      <c r="Z1454">
        <v>0</v>
      </c>
      <c r="AA1454">
        <v>269</v>
      </c>
      <c r="AB1454">
        <v>494675</v>
      </c>
      <c r="AC1454">
        <v>4.0999999999999996</v>
      </c>
      <c r="AD1454">
        <v>7.5</v>
      </c>
      <c r="AE1454">
        <v>0</v>
      </c>
      <c r="AF1454">
        <v>0</v>
      </c>
      <c r="AG1454">
        <v>0</v>
      </c>
      <c r="AH1454" s="1">
        <f t="shared" si="22"/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 s="1">
        <v>0</v>
      </c>
      <c r="AV1454" s="1">
        <v>0</v>
      </c>
      <c r="AW1454" s="3">
        <v>0</v>
      </c>
      <c r="AX1454" s="1">
        <v>0</v>
      </c>
      <c r="AY1454" s="1">
        <v>19.896525192023098</v>
      </c>
      <c r="AZ1454" s="1">
        <v>0</v>
      </c>
      <c r="BA1454" s="1">
        <v>22.809096910571526</v>
      </c>
      <c r="BB1454" s="1">
        <f>BA1454-(((100-AH1454)/100)*19.7)</f>
        <v>3.1090969105715267</v>
      </c>
    </row>
    <row r="1455" spans="1:54" x14ac:dyDescent="0.3">
      <c r="A1455">
        <v>1</v>
      </c>
      <c r="B1455" t="s">
        <v>2092</v>
      </c>
      <c r="C1455">
        <v>1</v>
      </c>
      <c r="D1455" t="s">
        <v>1667</v>
      </c>
      <c r="E1455" t="s">
        <v>3170</v>
      </c>
      <c r="F1455" t="s">
        <v>3106</v>
      </c>
      <c r="G1455" t="s">
        <v>3104</v>
      </c>
      <c r="H1455" t="s">
        <v>3088</v>
      </c>
      <c r="I1455" t="s">
        <v>113</v>
      </c>
      <c r="J1455" t="s">
        <v>3274</v>
      </c>
      <c r="K1455" t="s">
        <v>3643</v>
      </c>
      <c r="L1455" t="s">
        <v>4178</v>
      </c>
      <c r="M1455" t="s">
        <v>3276</v>
      </c>
      <c r="N1455" t="s">
        <v>3277</v>
      </c>
      <c r="O1455" t="s">
        <v>4776</v>
      </c>
      <c r="P1455" t="s">
        <v>112</v>
      </c>
      <c r="Q1455" t="s">
        <v>112</v>
      </c>
      <c r="R1455">
        <v>0</v>
      </c>
      <c r="S1455">
        <v>0</v>
      </c>
      <c r="T1455">
        <v>55443</v>
      </c>
      <c r="U1455">
        <v>0.83</v>
      </c>
      <c r="V1455">
        <v>66986</v>
      </c>
      <c r="W1455">
        <v>0</v>
      </c>
      <c r="X1455">
        <v>0</v>
      </c>
      <c r="Y1455">
        <v>0</v>
      </c>
      <c r="Z1455">
        <v>0</v>
      </c>
      <c r="AA1455">
        <v>331</v>
      </c>
      <c r="AB1455">
        <v>352511</v>
      </c>
      <c r="AC1455">
        <v>4.9000000000000004</v>
      </c>
      <c r="AD1455">
        <v>5.3</v>
      </c>
      <c r="AE1455">
        <v>0</v>
      </c>
      <c r="AF1455">
        <v>0</v>
      </c>
      <c r="AG1455">
        <v>0</v>
      </c>
      <c r="AH1455" s="1">
        <f t="shared" si="22"/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53863.736599999997</v>
      </c>
      <c r="AP1455">
        <v>0.80269999999999997</v>
      </c>
      <c r="AQ1455">
        <v>0</v>
      </c>
      <c r="AR1455">
        <v>0</v>
      </c>
      <c r="AS1455">
        <v>80.844300000000004</v>
      </c>
      <c r="AT1455">
        <v>2797854.0109999999</v>
      </c>
      <c r="AU1455" s="1">
        <v>0</v>
      </c>
      <c r="AV1455" s="1">
        <v>0</v>
      </c>
      <c r="AW1455" s="3">
        <v>0</v>
      </c>
      <c r="AX1455" s="1">
        <v>0</v>
      </c>
      <c r="AY1455" s="1">
        <v>37.261321700704599</v>
      </c>
      <c r="AZ1455" s="1">
        <v>23.5613217007046</v>
      </c>
      <c r="BA1455" s="1">
        <v>1.4056092404183151</v>
      </c>
      <c r="BB1455" s="1">
        <f>BA1455-(((100-AH1455)/100)*17.6)</f>
        <v>-16.194390759581687</v>
      </c>
    </row>
    <row r="1456" spans="1:54" x14ac:dyDescent="0.3">
      <c r="A1456">
        <v>1</v>
      </c>
      <c r="B1456" t="s">
        <v>2037</v>
      </c>
      <c r="C1456">
        <v>3</v>
      </c>
      <c r="D1456" t="s">
        <v>1667</v>
      </c>
      <c r="E1456" t="s">
        <v>3170</v>
      </c>
      <c r="F1456" t="s">
        <v>3103</v>
      </c>
      <c r="G1456" t="s">
        <v>3104</v>
      </c>
      <c r="H1456" t="s">
        <v>3090</v>
      </c>
      <c r="I1456" t="s">
        <v>2259</v>
      </c>
      <c r="J1456" t="s">
        <v>3274</v>
      </c>
      <c r="K1456" t="s">
        <v>3641</v>
      </c>
      <c r="L1456" t="s">
        <v>4176</v>
      </c>
      <c r="M1456" t="s">
        <v>3276</v>
      </c>
      <c r="N1456" t="s">
        <v>3277</v>
      </c>
      <c r="O1456" t="s">
        <v>4774</v>
      </c>
      <c r="P1456" t="s">
        <v>2258</v>
      </c>
      <c r="Q1456" t="s">
        <v>2258</v>
      </c>
      <c r="R1456">
        <v>0</v>
      </c>
      <c r="S1456">
        <v>0</v>
      </c>
      <c r="T1456">
        <v>74446</v>
      </c>
      <c r="U1456">
        <v>1.1299999999999999</v>
      </c>
      <c r="V1456">
        <v>66041</v>
      </c>
      <c r="W1456">
        <v>0</v>
      </c>
      <c r="X1456">
        <v>0</v>
      </c>
      <c r="Y1456">
        <v>0</v>
      </c>
      <c r="Z1456">
        <v>0</v>
      </c>
      <c r="AA1456">
        <v>413</v>
      </c>
      <c r="AB1456">
        <v>422769</v>
      </c>
      <c r="AC1456">
        <v>6.3</v>
      </c>
      <c r="AD1456">
        <v>6.4</v>
      </c>
      <c r="AE1456">
        <v>0</v>
      </c>
      <c r="AF1456">
        <v>0</v>
      </c>
      <c r="AG1456">
        <v>0</v>
      </c>
      <c r="AH1456" s="1">
        <f t="shared" si="22"/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73749.168099999995</v>
      </c>
      <c r="AP1456">
        <v>1.0964</v>
      </c>
      <c r="AQ1456">
        <v>0</v>
      </c>
      <c r="AR1456">
        <v>0</v>
      </c>
      <c r="AS1456">
        <v>133.07169999999999</v>
      </c>
      <c r="AT1456">
        <v>2672189.8388</v>
      </c>
      <c r="AU1456" s="1">
        <v>0</v>
      </c>
      <c r="AV1456" s="1">
        <v>0</v>
      </c>
      <c r="AW1456" s="3">
        <v>0</v>
      </c>
      <c r="AX1456" s="1">
        <v>0</v>
      </c>
      <c r="AY1456" s="1">
        <v>34.063751242277803</v>
      </c>
      <c r="AZ1456" s="1">
        <v>31.763751242277802</v>
      </c>
      <c r="BA1456" s="1">
        <v>-1.4963245326020447</v>
      </c>
      <c r="BB1456" s="1">
        <f>BA1456-(((100-AH1456)/100)*16.7)</f>
        <v>-18.196324532602045</v>
      </c>
    </row>
    <row r="1457" spans="1:54" x14ac:dyDescent="0.3">
      <c r="A1457">
        <v>1</v>
      </c>
      <c r="B1457" t="s">
        <v>1821</v>
      </c>
      <c r="C1457">
        <v>1</v>
      </c>
      <c r="D1457" t="s">
        <v>100</v>
      </c>
      <c r="E1457" t="s">
        <v>3170</v>
      </c>
      <c r="F1457" t="s">
        <v>3105</v>
      </c>
      <c r="G1457" t="s">
        <v>3104</v>
      </c>
      <c r="H1457" t="s">
        <v>3090</v>
      </c>
      <c r="I1457" t="s">
        <v>1050</v>
      </c>
      <c r="J1457" t="s">
        <v>3274</v>
      </c>
      <c r="K1457" t="s">
        <v>3642</v>
      </c>
      <c r="L1457" t="s">
        <v>4177</v>
      </c>
      <c r="M1457" t="s">
        <v>3276</v>
      </c>
      <c r="N1457" t="s">
        <v>3277</v>
      </c>
      <c r="O1457" t="s">
        <v>4775</v>
      </c>
      <c r="P1457" t="s">
        <v>1049</v>
      </c>
      <c r="Q1457" t="s">
        <v>1049</v>
      </c>
      <c r="R1457">
        <v>0</v>
      </c>
      <c r="S1457">
        <v>0</v>
      </c>
      <c r="T1457">
        <v>74404</v>
      </c>
      <c r="U1457">
        <v>1.1200000000000001</v>
      </c>
      <c r="V1457">
        <v>66603</v>
      </c>
      <c r="W1457">
        <v>0</v>
      </c>
      <c r="X1457">
        <v>0</v>
      </c>
      <c r="Y1457">
        <v>0</v>
      </c>
      <c r="Z1457">
        <v>0</v>
      </c>
      <c r="AA1457">
        <v>402</v>
      </c>
      <c r="AB1457">
        <v>411197</v>
      </c>
      <c r="AC1457">
        <v>6</v>
      </c>
      <c r="AD1457">
        <v>6.2</v>
      </c>
      <c r="AE1457">
        <v>0</v>
      </c>
      <c r="AF1457">
        <v>0</v>
      </c>
      <c r="AG1457">
        <v>0</v>
      </c>
      <c r="AH1457" s="1">
        <f t="shared" si="22"/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69600.385899999994</v>
      </c>
      <c r="AP1457">
        <v>1.028</v>
      </c>
      <c r="AQ1457">
        <v>0</v>
      </c>
      <c r="AR1457">
        <v>0</v>
      </c>
      <c r="AS1457">
        <v>102.49979999999999</v>
      </c>
      <c r="AT1457">
        <v>2965738.02</v>
      </c>
      <c r="AU1457" s="1">
        <v>0</v>
      </c>
      <c r="AV1457" s="1">
        <v>0</v>
      </c>
      <c r="AW1457" s="3">
        <v>0</v>
      </c>
      <c r="AX1457" s="1">
        <v>0</v>
      </c>
      <c r="AY1457" s="1">
        <v>14.1975060735352</v>
      </c>
      <c r="AZ1457" s="1">
        <v>9.1975060735351999</v>
      </c>
      <c r="BA1457" s="1">
        <v>-3.3893831680217978</v>
      </c>
      <c r="BB1457" s="1">
        <f>BA1457-(((100-AH1457)/100)*19.7)</f>
        <v>-23.089383168021797</v>
      </c>
    </row>
    <row r="1458" spans="1:54" x14ac:dyDescent="0.3">
      <c r="A1458">
        <v>1</v>
      </c>
      <c r="B1458" t="s">
        <v>1736</v>
      </c>
      <c r="C1458">
        <v>3</v>
      </c>
      <c r="D1458" t="s">
        <v>100</v>
      </c>
      <c r="E1458" t="s">
        <v>3170</v>
      </c>
      <c r="F1458" t="s">
        <v>3106</v>
      </c>
      <c r="G1458" t="s">
        <v>3104</v>
      </c>
      <c r="H1458" t="s">
        <v>3090</v>
      </c>
      <c r="I1458" t="s">
        <v>113</v>
      </c>
      <c r="J1458" t="s">
        <v>3274</v>
      </c>
      <c r="K1458" t="s">
        <v>3643</v>
      </c>
      <c r="L1458" t="s">
        <v>4178</v>
      </c>
      <c r="M1458" t="s">
        <v>3276</v>
      </c>
      <c r="N1458" t="s">
        <v>3277</v>
      </c>
      <c r="O1458" t="s">
        <v>4776</v>
      </c>
      <c r="P1458" t="s">
        <v>112</v>
      </c>
      <c r="Q1458" t="s">
        <v>112</v>
      </c>
      <c r="R1458">
        <v>0</v>
      </c>
      <c r="S1458">
        <v>0</v>
      </c>
      <c r="T1458">
        <v>71206</v>
      </c>
      <c r="U1458">
        <v>1.08</v>
      </c>
      <c r="V1458">
        <v>65950</v>
      </c>
      <c r="W1458">
        <v>0</v>
      </c>
      <c r="X1458">
        <v>0</v>
      </c>
      <c r="Y1458">
        <v>0</v>
      </c>
      <c r="Z1458">
        <v>0</v>
      </c>
      <c r="AA1458">
        <v>448</v>
      </c>
      <c r="AB1458">
        <v>639818</v>
      </c>
      <c r="AC1458">
        <v>6.8</v>
      </c>
      <c r="AD1458">
        <v>9.6999999999999993</v>
      </c>
      <c r="AE1458">
        <v>0</v>
      </c>
      <c r="AF1458">
        <v>0</v>
      </c>
      <c r="AG1458">
        <v>0</v>
      </c>
      <c r="AH1458" s="1">
        <f t="shared" si="22"/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77227.321400000001</v>
      </c>
      <c r="AP1458">
        <v>1.1672</v>
      </c>
      <c r="AQ1458">
        <v>0</v>
      </c>
      <c r="AR1458">
        <v>0</v>
      </c>
      <c r="AS1458">
        <v>107.8789</v>
      </c>
      <c r="AT1458">
        <v>3695540.6971999998</v>
      </c>
      <c r="AU1458" s="1">
        <v>0</v>
      </c>
      <c r="AV1458" s="1">
        <v>0</v>
      </c>
      <c r="AW1458" s="3">
        <v>0</v>
      </c>
      <c r="AX1458" s="1">
        <v>0</v>
      </c>
      <c r="AY1458" s="1">
        <v>20.217812175884202</v>
      </c>
      <c r="AZ1458" s="1">
        <v>6.5178121758842025</v>
      </c>
      <c r="BA1458" s="1">
        <v>2.6085863427823375</v>
      </c>
      <c r="BB1458" s="1">
        <f>BA1458-(((100-AH1458)/100)*17.6)</f>
        <v>-14.991413657217663</v>
      </c>
    </row>
    <row r="1459" spans="1:54" x14ac:dyDescent="0.3">
      <c r="A1459">
        <v>1</v>
      </c>
      <c r="B1459" t="s">
        <v>2185</v>
      </c>
      <c r="C1459">
        <v>1</v>
      </c>
      <c r="D1459" t="s">
        <v>1946</v>
      </c>
      <c r="E1459" t="s">
        <v>3171</v>
      </c>
      <c r="F1459" t="s">
        <v>3103</v>
      </c>
      <c r="G1459" t="s">
        <v>3089</v>
      </c>
      <c r="H1459" t="s">
        <v>3088</v>
      </c>
      <c r="I1459" t="s">
        <v>2187</v>
      </c>
      <c r="J1459" t="s">
        <v>3274</v>
      </c>
      <c r="K1459" t="s">
        <v>3644</v>
      </c>
      <c r="L1459" t="s">
        <v>4064</v>
      </c>
      <c r="M1459" t="s">
        <v>3276</v>
      </c>
      <c r="N1459" t="s">
        <v>3277</v>
      </c>
      <c r="O1459" t="s">
        <v>4777</v>
      </c>
      <c r="P1459" t="s">
        <v>2186</v>
      </c>
      <c r="Q1459" t="s">
        <v>2186</v>
      </c>
      <c r="R1459">
        <v>99150</v>
      </c>
      <c r="S1459">
        <v>1.49</v>
      </c>
      <c r="T1459">
        <v>14926</v>
      </c>
      <c r="U1459">
        <v>0.22</v>
      </c>
      <c r="V1459">
        <v>66715</v>
      </c>
      <c r="W1459">
        <v>652</v>
      </c>
      <c r="X1459">
        <v>215908</v>
      </c>
      <c r="Y1459">
        <v>10</v>
      </c>
      <c r="Z1459">
        <v>3.2</v>
      </c>
      <c r="AA1459">
        <v>14</v>
      </c>
      <c r="AB1459">
        <v>111153</v>
      </c>
      <c r="AC1459">
        <v>0.2</v>
      </c>
      <c r="AD1459">
        <v>1.7</v>
      </c>
      <c r="AE1459">
        <v>87</v>
      </c>
      <c r="AF1459">
        <v>66</v>
      </c>
      <c r="AG1459">
        <v>98</v>
      </c>
      <c r="AH1459" s="1">
        <f t="shared" si="22"/>
        <v>83.666666666666671</v>
      </c>
      <c r="AI1459">
        <v>103017.042</v>
      </c>
      <c r="AJ1459">
        <v>1.5139</v>
      </c>
      <c r="AK1459">
        <v>10.2521</v>
      </c>
      <c r="AL1459">
        <v>0</v>
      </c>
      <c r="AM1459">
        <v>227.05449999999999</v>
      </c>
      <c r="AN1459">
        <v>2445918.2489999998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994608.16330000001</v>
      </c>
      <c r="AU1459" s="1">
        <v>100</v>
      </c>
      <c r="AV1459" s="1">
        <v>71.09139578919546</v>
      </c>
      <c r="AW1459" s="3">
        <v>100</v>
      </c>
      <c r="AX1459" s="1">
        <v>90.363798596398496</v>
      </c>
      <c r="AY1459" s="1">
        <v>106.888800917452</v>
      </c>
      <c r="AZ1459" s="1">
        <v>106.66716828516917</v>
      </c>
      <c r="BA1459" s="1">
        <v>91.723461467512379</v>
      </c>
      <c r="BB1459" s="1">
        <f>BA1459-(((100-AH1459)/100)*16.7)</f>
        <v>88.995794800845715</v>
      </c>
    </row>
    <row r="1460" spans="1:54" x14ac:dyDescent="0.3">
      <c r="A1460">
        <v>1</v>
      </c>
      <c r="B1460" t="s">
        <v>2583</v>
      </c>
      <c r="C1460">
        <v>3</v>
      </c>
      <c r="D1460" t="s">
        <v>1946</v>
      </c>
      <c r="E1460" t="s">
        <v>3171</v>
      </c>
      <c r="F1460" t="s">
        <v>3105</v>
      </c>
      <c r="G1460" t="s">
        <v>3089</v>
      </c>
      <c r="H1460" t="s">
        <v>3088</v>
      </c>
      <c r="I1460" t="s">
        <v>392</v>
      </c>
      <c r="J1460" t="s">
        <v>3274</v>
      </c>
      <c r="K1460" t="s">
        <v>3645</v>
      </c>
      <c r="L1460" t="s">
        <v>4065</v>
      </c>
      <c r="M1460" t="s">
        <v>3276</v>
      </c>
      <c r="N1460" t="s">
        <v>3277</v>
      </c>
      <c r="O1460" t="s">
        <v>4778</v>
      </c>
      <c r="P1460" t="s">
        <v>391</v>
      </c>
      <c r="Q1460" t="s">
        <v>391</v>
      </c>
      <c r="R1460">
        <v>98992</v>
      </c>
      <c r="S1460">
        <v>1.52</v>
      </c>
      <c r="T1460">
        <v>23331</v>
      </c>
      <c r="U1460">
        <v>0.36</v>
      </c>
      <c r="V1460">
        <v>65025</v>
      </c>
      <c r="W1460">
        <v>688</v>
      </c>
      <c r="X1460">
        <v>441170</v>
      </c>
      <c r="Y1460">
        <v>11</v>
      </c>
      <c r="Z1460">
        <v>6.8</v>
      </c>
      <c r="AA1460">
        <v>0</v>
      </c>
      <c r="AB1460">
        <v>278852</v>
      </c>
      <c r="AC1460">
        <v>0</v>
      </c>
      <c r="AD1460">
        <v>4.3</v>
      </c>
      <c r="AE1460">
        <v>81</v>
      </c>
      <c r="AF1460">
        <v>61</v>
      </c>
      <c r="AG1460">
        <v>100</v>
      </c>
      <c r="AH1460" s="1">
        <f t="shared" si="22"/>
        <v>80.666666666666671</v>
      </c>
      <c r="AI1460">
        <v>91474.516900000002</v>
      </c>
      <c r="AJ1460">
        <v>1.3792</v>
      </c>
      <c r="AK1460">
        <v>0</v>
      </c>
      <c r="AL1460">
        <v>0</v>
      </c>
      <c r="AM1460">
        <v>186.67850000000001</v>
      </c>
      <c r="AN1460">
        <v>2755056.3632999999</v>
      </c>
      <c r="AO1460">
        <v>22120.557100000002</v>
      </c>
      <c r="AP1460">
        <v>0.33350000000000002</v>
      </c>
      <c r="AQ1460">
        <v>0</v>
      </c>
      <c r="AR1460">
        <v>0</v>
      </c>
      <c r="AS1460">
        <v>11.412100000000001</v>
      </c>
      <c r="AT1460">
        <v>1806409.6817000001</v>
      </c>
      <c r="AU1460" s="1">
        <v>80.526834200574569</v>
      </c>
      <c r="AV1460" s="1">
        <v>60.398484524946184</v>
      </c>
      <c r="AW1460" s="3">
        <v>94.238949248475194</v>
      </c>
      <c r="AX1460" s="1">
        <v>78.388089324665316</v>
      </c>
      <c r="AY1460" s="1">
        <v>96.202183859026405</v>
      </c>
      <c r="AZ1460" s="1">
        <v>95.121588325259665</v>
      </c>
      <c r="BA1460" s="1">
        <v>36.536658244495797</v>
      </c>
      <c r="BB1460" s="1">
        <f>BA1460-(((100-AH1460)/100)*19.7)</f>
        <v>32.72799157782913</v>
      </c>
    </row>
    <row r="1461" spans="1:54" x14ac:dyDescent="0.3">
      <c r="A1461">
        <v>1</v>
      </c>
      <c r="B1461" t="s">
        <v>2212</v>
      </c>
      <c r="C1461">
        <v>1</v>
      </c>
      <c r="D1461" t="s">
        <v>2486</v>
      </c>
      <c r="E1461" t="s">
        <v>3171</v>
      </c>
      <c r="F1461" t="s">
        <v>3106</v>
      </c>
      <c r="G1461" t="s">
        <v>3089</v>
      </c>
      <c r="H1461" t="s">
        <v>3088</v>
      </c>
      <c r="I1461" t="s">
        <v>56</v>
      </c>
      <c r="J1461" t="s">
        <v>3274</v>
      </c>
      <c r="K1461" t="s">
        <v>3646</v>
      </c>
      <c r="L1461" t="s">
        <v>4066</v>
      </c>
      <c r="M1461" t="s">
        <v>3276</v>
      </c>
      <c r="N1461" t="s">
        <v>3277</v>
      </c>
      <c r="O1461" t="s">
        <v>4779</v>
      </c>
      <c r="P1461" t="s">
        <v>55</v>
      </c>
      <c r="Q1461" t="s">
        <v>55</v>
      </c>
      <c r="R1461">
        <v>74266</v>
      </c>
      <c r="S1461">
        <v>1.1100000000000001</v>
      </c>
      <c r="T1461">
        <v>12089</v>
      </c>
      <c r="U1461">
        <v>0.18</v>
      </c>
      <c r="V1461">
        <v>67041</v>
      </c>
      <c r="W1461">
        <v>535</v>
      </c>
      <c r="X1461">
        <v>324524</v>
      </c>
      <c r="Y1461">
        <v>8</v>
      </c>
      <c r="Z1461">
        <v>4.8</v>
      </c>
      <c r="AA1461">
        <v>0</v>
      </c>
      <c r="AB1461">
        <v>158353</v>
      </c>
      <c r="AC1461">
        <v>0</v>
      </c>
      <c r="AD1461">
        <v>2.4</v>
      </c>
      <c r="AE1461">
        <v>86</v>
      </c>
      <c r="AF1461">
        <v>67</v>
      </c>
      <c r="AG1461">
        <v>100</v>
      </c>
      <c r="AH1461" s="1">
        <f t="shared" si="22"/>
        <v>84.333333333333329</v>
      </c>
      <c r="AI1461">
        <v>70967.6734</v>
      </c>
      <c r="AJ1461">
        <v>1.04</v>
      </c>
      <c r="AK1461">
        <v>0</v>
      </c>
      <c r="AL1461">
        <v>0</v>
      </c>
      <c r="AM1461">
        <v>146.88890000000001</v>
      </c>
      <c r="AN1461">
        <v>3389472.503</v>
      </c>
      <c r="AO1461">
        <v>0</v>
      </c>
      <c r="AP1461">
        <v>0</v>
      </c>
      <c r="AQ1461">
        <v>0</v>
      </c>
      <c r="AR1461">
        <v>0</v>
      </c>
      <c r="AS1461">
        <v>20.5701</v>
      </c>
      <c r="AT1461">
        <v>1187740.7290000001</v>
      </c>
      <c r="AU1461" s="1">
        <v>100</v>
      </c>
      <c r="AV1461" s="1">
        <v>74.051007265811393</v>
      </c>
      <c r="AW1461" s="3">
        <v>87.716336536107349</v>
      </c>
      <c r="AX1461" s="1">
        <v>87.255781267306247</v>
      </c>
      <c r="AY1461" s="1">
        <v>105.77959585412199</v>
      </c>
      <c r="AZ1461" s="1">
        <v>104.03363788774296</v>
      </c>
      <c r="BA1461" s="1">
        <v>86.818675237324925</v>
      </c>
      <c r="BB1461" s="1">
        <f>BA1461-(((100-AH1461)/100)*17.6)</f>
        <v>84.06134190399159</v>
      </c>
    </row>
    <row r="1462" spans="1:54" x14ac:dyDescent="0.3">
      <c r="A1462">
        <v>1</v>
      </c>
      <c r="B1462" t="s">
        <v>2709</v>
      </c>
      <c r="C1462">
        <v>3</v>
      </c>
      <c r="D1462" t="s">
        <v>2486</v>
      </c>
      <c r="E1462" t="s">
        <v>3171</v>
      </c>
      <c r="F1462" t="s">
        <v>3103</v>
      </c>
      <c r="G1462" t="s">
        <v>3089</v>
      </c>
      <c r="H1462" t="s">
        <v>3090</v>
      </c>
      <c r="I1462" t="s">
        <v>2187</v>
      </c>
      <c r="J1462" t="s">
        <v>3274</v>
      </c>
      <c r="K1462" t="s">
        <v>3644</v>
      </c>
      <c r="L1462" t="s">
        <v>4064</v>
      </c>
      <c r="M1462" t="s">
        <v>3276</v>
      </c>
      <c r="N1462" t="s">
        <v>3277</v>
      </c>
      <c r="O1462" t="s">
        <v>4777</v>
      </c>
      <c r="P1462" t="s">
        <v>2186</v>
      </c>
      <c r="Q1462" t="s">
        <v>2186</v>
      </c>
      <c r="R1462">
        <v>0</v>
      </c>
      <c r="S1462">
        <v>0</v>
      </c>
      <c r="T1462">
        <v>0</v>
      </c>
      <c r="U1462">
        <v>0</v>
      </c>
      <c r="V1462">
        <v>65347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 s="1">
        <f t="shared" si="22"/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 s="1">
        <v>0</v>
      </c>
      <c r="AV1462" s="1">
        <v>0</v>
      </c>
      <c r="AW1462" s="3">
        <v>0</v>
      </c>
      <c r="AX1462" s="1">
        <v>0</v>
      </c>
      <c r="AY1462" s="1">
        <v>23.139993791001501</v>
      </c>
      <c r="AZ1462" s="1">
        <v>0</v>
      </c>
      <c r="BA1462" s="1">
        <v>-10.194010962649802</v>
      </c>
      <c r="BB1462" s="1">
        <f>BA1462-(((100-AH1462)/100)*16.7)</f>
        <v>-26.894010962649801</v>
      </c>
    </row>
    <row r="1463" spans="1:54" x14ac:dyDescent="0.3">
      <c r="A1463">
        <v>1</v>
      </c>
      <c r="B1463" t="s">
        <v>2911</v>
      </c>
      <c r="C1463">
        <v>1</v>
      </c>
      <c r="D1463" t="s">
        <v>2026</v>
      </c>
      <c r="E1463" t="s">
        <v>3171</v>
      </c>
      <c r="F1463" t="s">
        <v>3105</v>
      </c>
      <c r="G1463" t="s">
        <v>3089</v>
      </c>
      <c r="H1463" t="s">
        <v>3090</v>
      </c>
      <c r="I1463" t="s">
        <v>392</v>
      </c>
      <c r="J1463" t="s">
        <v>3274</v>
      </c>
      <c r="K1463" t="s">
        <v>3645</v>
      </c>
      <c r="L1463" t="s">
        <v>4065</v>
      </c>
      <c r="M1463" t="s">
        <v>3276</v>
      </c>
      <c r="N1463" t="s">
        <v>3277</v>
      </c>
      <c r="O1463" t="s">
        <v>4778</v>
      </c>
      <c r="P1463" t="s">
        <v>391</v>
      </c>
      <c r="Q1463" t="s">
        <v>391</v>
      </c>
      <c r="R1463">
        <v>0</v>
      </c>
      <c r="S1463">
        <v>0</v>
      </c>
      <c r="T1463">
        <v>0</v>
      </c>
      <c r="U1463">
        <v>0</v>
      </c>
      <c r="V1463">
        <v>66686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 s="1">
        <f t="shared" si="22"/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364106.19300000003</v>
      </c>
      <c r="AP1463">
        <v>5.3189000000000002</v>
      </c>
      <c r="AQ1463">
        <v>0</v>
      </c>
      <c r="AR1463">
        <v>0.97370000000000001</v>
      </c>
      <c r="AS1463">
        <v>80.966099999999997</v>
      </c>
      <c r="AT1463">
        <v>306234.48540000001</v>
      </c>
      <c r="AU1463" s="1">
        <v>0</v>
      </c>
      <c r="AV1463" s="1">
        <v>0</v>
      </c>
      <c r="AW1463" s="3">
        <v>0</v>
      </c>
      <c r="AX1463" s="1">
        <v>0</v>
      </c>
      <c r="AY1463" s="1">
        <v>17.731662896006899</v>
      </c>
      <c r="AZ1463" s="1">
        <v>12.731662896006899</v>
      </c>
      <c r="BA1463" s="1">
        <v>-7.3811601606288963</v>
      </c>
      <c r="BB1463" s="1">
        <f>BA1463-(((100-AH1463)/100)*19.7)</f>
        <v>-27.081160160628897</v>
      </c>
    </row>
    <row r="1464" spans="1:54" x14ac:dyDescent="0.3">
      <c r="A1464">
        <v>1</v>
      </c>
      <c r="B1464" t="s">
        <v>2446</v>
      </c>
      <c r="C1464">
        <v>1</v>
      </c>
      <c r="D1464" t="s">
        <v>2480</v>
      </c>
      <c r="E1464" t="s">
        <v>3169</v>
      </c>
      <c r="F1464" t="s">
        <v>3106</v>
      </c>
      <c r="G1464" t="s">
        <v>3089</v>
      </c>
      <c r="H1464" t="s">
        <v>3088</v>
      </c>
      <c r="I1464" t="s">
        <v>1408</v>
      </c>
      <c r="J1464" t="s">
        <v>3274</v>
      </c>
      <c r="K1464" t="s">
        <v>3640</v>
      </c>
      <c r="L1464" t="s">
        <v>4060</v>
      </c>
      <c r="M1464" t="s">
        <v>3276</v>
      </c>
      <c r="N1464" t="s">
        <v>3277</v>
      </c>
      <c r="O1464" t="s">
        <v>4773</v>
      </c>
      <c r="P1464" t="s">
        <v>1407</v>
      </c>
      <c r="Q1464" t="s">
        <v>1407</v>
      </c>
      <c r="R1464">
        <v>162610</v>
      </c>
      <c r="S1464">
        <v>2.4500000000000002</v>
      </c>
      <c r="T1464">
        <v>0</v>
      </c>
      <c r="U1464">
        <v>0</v>
      </c>
      <c r="V1464">
        <v>66382</v>
      </c>
      <c r="W1464">
        <v>842</v>
      </c>
      <c r="X1464">
        <v>424552</v>
      </c>
      <c r="Y1464">
        <v>13</v>
      </c>
      <c r="Z1464">
        <v>6.4</v>
      </c>
      <c r="AA1464">
        <v>16</v>
      </c>
      <c r="AB1464">
        <v>58496</v>
      </c>
      <c r="AC1464">
        <v>0.2</v>
      </c>
      <c r="AD1464">
        <v>0.9</v>
      </c>
      <c r="AE1464">
        <v>100</v>
      </c>
      <c r="AF1464">
        <v>88</v>
      </c>
      <c r="AG1464">
        <v>98</v>
      </c>
      <c r="AH1464" s="1">
        <f t="shared" si="22"/>
        <v>95.333333333333329</v>
      </c>
      <c r="AI1464">
        <v>178412.4106</v>
      </c>
      <c r="AJ1464">
        <v>2.6343999999999999</v>
      </c>
      <c r="AK1464">
        <v>0</v>
      </c>
      <c r="AL1464">
        <v>0</v>
      </c>
      <c r="AM1464">
        <v>334.37369999999999</v>
      </c>
      <c r="AN1464">
        <v>3562341.6660000002</v>
      </c>
      <c r="AO1464">
        <v>389453.03810000001</v>
      </c>
      <c r="AP1464">
        <v>5.7507000000000001</v>
      </c>
      <c r="AQ1464">
        <v>0</v>
      </c>
      <c r="AR1464">
        <v>0</v>
      </c>
      <c r="AS1464">
        <v>66.933499999999995</v>
      </c>
      <c r="AT1464">
        <v>621812.35149999999</v>
      </c>
      <c r="AU1464" s="1">
        <v>31.418078174756893</v>
      </c>
      <c r="AV1464" s="1">
        <v>85.138875172871195</v>
      </c>
      <c r="AW1464" s="3">
        <v>83.321131542120355</v>
      </c>
      <c r="AX1464" s="1">
        <v>66.626028296582817</v>
      </c>
      <c r="AY1464" s="1">
        <v>91.2528343695476</v>
      </c>
      <c r="AZ1464" s="1">
        <v>86.680600246179452</v>
      </c>
      <c r="BA1464" s="1">
        <v>68.372568217615253</v>
      </c>
      <c r="BB1464" s="1">
        <f>BA1464-(((100-AH1464)/100)*17.6)</f>
        <v>67.551234884281925</v>
      </c>
    </row>
    <row r="1465" spans="1:54" x14ac:dyDescent="0.3">
      <c r="A1465">
        <v>1</v>
      </c>
      <c r="B1465" t="s">
        <v>520</v>
      </c>
      <c r="C1465">
        <v>3</v>
      </c>
      <c r="D1465" t="s">
        <v>2026</v>
      </c>
      <c r="E1465" t="s">
        <v>3171</v>
      </c>
      <c r="F1465" t="s">
        <v>3106</v>
      </c>
      <c r="G1465" t="s">
        <v>3089</v>
      </c>
      <c r="H1465" t="s">
        <v>3090</v>
      </c>
      <c r="I1465" t="s">
        <v>56</v>
      </c>
      <c r="J1465" t="s">
        <v>3274</v>
      </c>
      <c r="K1465" t="s">
        <v>3646</v>
      </c>
      <c r="L1465" t="s">
        <v>4066</v>
      </c>
      <c r="M1465" t="s">
        <v>3276</v>
      </c>
      <c r="N1465" t="s">
        <v>3277</v>
      </c>
      <c r="O1465" t="s">
        <v>4779</v>
      </c>
      <c r="P1465" t="s">
        <v>55</v>
      </c>
      <c r="Q1465" t="s">
        <v>55</v>
      </c>
      <c r="R1465">
        <v>0</v>
      </c>
      <c r="S1465">
        <v>0</v>
      </c>
      <c r="T1465">
        <v>64694</v>
      </c>
      <c r="U1465">
        <v>0.98</v>
      </c>
      <c r="V1465">
        <v>65985</v>
      </c>
      <c r="W1465">
        <v>0</v>
      </c>
      <c r="X1465">
        <v>23381</v>
      </c>
      <c r="Y1465">
        <v>0</v>
      </c>
      <c r="Z1465">
        <v>0.4</v>
      </c>
      <c r="AA1465">
        <v>384</v>
      </c>
      <c r="AB1465">
        <v>612160</v>
      </c>
      <c r="AC1465">
        <v>5.8</v>
      </c>
      <c r="AD1465">
        <v>9.3000000000000007</v>
      </c>
      <c r="AE1465">
        <v>0</v>
      </c>
      <c r="AF1465">
        <v>4</v>
      </c>
      <c r="AG1465">
        <v>0</v>
      </c>
      <c r="AH1465" s="1">
        <f t="shared" si="22"/>
        <v>1.3333333333333333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356068.745</v>
      </c>
      <c r="AO1465">
        <v>64037.527199999997</v>
      </c>
      <c r="AP1465">
        <v>0.95420000000000005</v>
      </c>
      <c r="AQ1465">
        <v>7.9043000000000001</v>
      </c>
      <c r="AR1465">
        <v>0</v>
      </c>
      <c r="AS1465">
        <v>91.032499999999999</v>
      </c>
      <c r="AT1465">
        <v>3154643.4673000001</v>
      </c>
      <c r="AU1465" s="1">
        <v>0</v>
      </c>
      <c r="AV1465" s="1">
        <v>10.142350710277272</v>
      </c>
      <c r="AW1465" s="3">
        <v>0</v>
      </c>
      <c r="AX1465" s="1">
        <v>3.380783570092424</v>
      </c>
      <c r="AY1465" s="1">
        <v>81.055797477004703</v>
      </c>
      <c r="AZ1465" s="1">
        <v>67.818964826107361</v>
      </c>
      <c r="BA1465" s="1">
        <v>60.316514768529892</v>
      </c>
      <c r="BB1465" s="1">
        <f>BA1465-(((100-AH1465)/100)*17.6)</f>
        <v>42.95118143519656</v>
      </c>
    </row>
    <row r="1466" spans="1:54" x14ac:dyDescent="0.3">
      <c r="A1466">
        <v>1</v>
      </c>
      <c r="B1466" t="s">
        <v>3055</v>
      </c>
      <c r="C1466">
        <v>1</v>
      </c>
      <c r="D1466" t="s">
        <v>2363</v>
      </c>
      <c r="E1466" t="s">
        <v>3171</v>
      </c>
      <c r="F1466" t="s">
        <v>3103</v>
      </c>
      <c r="G1466" t="s">
        <v>3104</v>
      </c>
      <c r="H1466" t="s">
        <v>3088</v>
      </c>
      <c r="I1466" t="s">
        <v>2187</v>
      </c>
      <c r="J1466" t="s">
        <v>3274</v>
      </c>
      <c r="K1466" t="s">
        <v>3644</v>
      </c>
      <c r="L1466" t="s">
        <v>4064</v>
      </c>
      <c r="M1466" t="s">
        <v>3276</v>
      </c>
      <c r="N1466" t="s">
        <v>3277</v>
      </c>
      <c r="O1466" t="s">
        <v>4777</v>
      </c>
      <c r="P1466" t="s">
        <v>2186</v>
      </c>
      <c r="Q1466" t="s">
        <v>2186</v>
      </c>
      <c r="R1466">
        <v>0</v>
      </c>
      <c r="S1466">
        <v>0</v>
      </c>
      <c r="T1466">
        <v>80552</v>
      </c>
      <c r="U1466">
        <v>1.21</v>
      </c>
      <c r="V1466">
        <v>66356</v>
      </c>
      <c r="W1466">
        <v>0</v>
      </c>
      <c r="X1466">
        <v>0</v>
      </c>
      <c r="Y1466">
        <v>0</v>
      </c>
      <c r="Z1466">
        <v>0</v>
      </c>
      <c r="AA1466">
        <v>552</v>
      </c>
      <c r="AB1466">
        <v>384200</v>
      </c>
      <c r="AC1466">
        <v>8.3000000000000007</v>
      </c>
      <c r="AD1466">
        <v>5.8</v>
      </c>
      <c r="AE1466">
        <v>0</v>
      </c>
      <c r="AF1466">
        <v>0</v>
      </c>
      <c r="AG1466">
        <v>0</v>
      </c>
      <c r="AH1466" s="1">
        <f t="shared" si="22"/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106141.24460000001</v>
      </c>
      <c r="AO1466">
        <v>75846.740600000005</v>
      </c>
      <c r="AP1466">
        <v>1.1237999999999999</v>
      </c>
      <c r="AQ1466">
        <v>0</v>
      </c>
      <c r="AR1466">
        <v>0</v>
      </c>
      <c r="AS1466">
        <v>99.518900000000002</v>
      </c>
      <c r="AT1466">
        <v>2769628.5219999999</v>
      </c>
      <c r="AU1466" s="1">
        <v>0</v>
      </c>
      <c r="AV1466" s="1">
        <v>3.6908811627674205</v>
      </c>
      <c r="AW1466" s="3">
        <v>0</v>
      </c>
      <c r="AX1466" s="1">
        <v>1.2302937209224736</v>
      </c>
      <c r="AY1466" s="1">
        <v>41.675192883748302</v>
      </c>
      <c r="AZ1466" s="1">
        <v>39.403489639329521</v>
      </c>
      <c r="BA1466" s="1">
        <v>-5.9677465128488816</v>
      </c>
      <c r="BB1466" s="1">
        <f>BA1466-(((100-AH1466)/100)*16.7)</f>
        <v>-22.667746512848879</v>
      </c>
    </row>
    <row r="1467" spans="1:54" x14ac:dyDescent="0.3">
      <c r="A1467">
        <v>1</v>
      </c>
      <c r="B1467" t="s">
        <v>390</v>
      </c>
      <c r="C1467">
        <v>3</v>
      </c>
      <c r="D1467" t="s">
        <v>2363</v>
      </c>
      <c r="E1467" t="s">
        <v>3171</v>
      </c>
      <c r="F1467" t="s">
        <v>3105</v>
      </c>
      <c r="G1467" t="s">
        <v>3104</v>
      </c>
      <c r="H1467" t="s">
        <v>3088</v>
      </c>
      <c r="I1467" t="s">
        <v>392</v>
      </c>
      <c r="J1467" t="s">
        <v>3274</v>
      </c>
      <c r="K1467" t="s">
        <v>3645</v>
      </c>
      <c r="L1467" t="s">
        <v>4065</v>
      </c>
      <c r="M1467" t="s">
        <v>3276</v>
      </c>
      <c r="N1467" t="s">
        <v>3277</v>
      </c>
      <c r="O1467" t="s">
        <v>4778</v>
      </c>
      <c r="P1467" t="s">
        <v>391</v>
      </c>
      <c r="Q1467" t="s">
        <v>391</v>
      </c>
      <c r="R1467">
        <v>0</v>
      </c>
      <c r="S1467">
        <v>0</v>
      </c>
      <c r="T1467">
        <v>68691</v>
      </c>
      <c r="U1467">
        <v>1.05</v>
      </c>
      <c r="V1467">
        <v>65440</v>
      </c>
      <c r="W1467">
        <v>0</v>
      </c>
      <c r="X1467">
        <v>0</v>
      </c>
      <c r="Y1467">
        <v>0</v>
      </c>
      <c r="Z1467">
        <v>0</v>
      </c>
      <c r="AA1467">
        <v>411</v>
      </c>
      <c r="AB1467">
        <v>614832</v>
      </c>
      <c r="AC1467">
        <v>6.3</v>
      </c>
      <c r="AD1467">
        <v>9.4</v>
      </c>
      <c r="AE1467">
        <v>0</v>
      </c>
      <c r="AF1467">
        <v>0</v>
      </c>
      <c r="AG1467">
        <v>0</v>
      </c>
      <c r="AH1467" s="1">
        <f t="shared" si="22"/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141284.7286</v>
      </c>
      <c r="AO1467">
        <v>68661.304699999993</v>
      </c>
      <c r="AP1467">
        <v>1.0286999999999999</v>
      </c>
      <c r="AQ1467">
        <v>0</v>
      </c>
      <c r="AR1467">
        <v>0</v>
      </c>
      <c r="AS1467">
        <v>88.171199999999999</v>
      </c>
      <c r="AT1467">
        <v>3316603.6959000002</v>
      </c>
      <c r="AU1467" s="1">
        <v>0</v>
      </c>
      <c r="AV1467" s="1">
        <v>4.0858671899001289</v>
      </c>
      <c r="AW1467" s="3">
        <v>0</v>
      </c>
      <c r="AX1467" s="1">
        <v>1.3619557299667095</v>
      </c>
      <c r="AY1467" s="1">
        <v>27.3090748911034</v>
      </c>
      <c r="AZ1467" s="1">
        <v>22.377172677601735</v>
      </c>
      <c r="BA1467" s="1">
        <v>70.121639480956219</v>
      </c>
      <c r="BB1467" s="1">
        <f>BA1467-(((100-AH1467)/100)*19.7)</f>
        <v>50.421639480956216</v>
      </c>
    </row>
    <row r="1468" spans="1:54" x14ac:dyDescent="0.3">
      <c r="A1468">
        <v>1</v>
      </c>
      <c r="B1468" t="s">
        <v>1602</v>
      </c>
      <c r="C1468">
        <v>1</v>
      </c>
      <c r="D1468" t="s">
        <v>1441</v>
      </c>
      <c r="E1468" t="s">
        <v>3171</v>
      </c>
      <c r="F1468" t="s">
        <v>3106</v>
      </c>
      <c r="G1468" t="s">
        <v>3104</v>
      </c>
      <c r="H1468" t="s">
        <v>3088</v>
      </c>
      <c r="I1468" t="s">
        <v>56</v>
      </c>
      <c r="J1468" t="s">
        <v>3274</v>
      </c>
      <c r="K1468" t="s">
        <v>3646</v>
      </c>
      <c r="L1468" t="s">
        <v>4066</v>
      </c>
      <c r="M1468" t="s">
        <v>3276</v>
      </c>
      <c r="N1468" t="s">
        <v>3277</v>
      </c>
      <c r="O1468" t="s">
        <v>4779</v>
      </c>
      <c r="P1468" t="s">
        <v>55</v>
      </c>
      <c r="Q1468" t="s">
        <v>55</v>
      </c>
      <c r="R1468">
        <v>0</v>
      </c>
      <c r="S1468">
        <v>0</v>
      </c>
      <c r="T1468">
        <v>73864</v>
      </c>
      <c r="U1468">
        <v>1.1000000000000001</v>
      </c>
      <c r="V1468">
        <v>67116</v>
      </c>
      <c r="W1468">
        <v>0</v>
      </c>
      <c r="X1468">
        <v>0</v>
      </c>
      <c r="Y1468">
        <v>0</v>
      </c>
      <c r="Z1468">
        <v>0</v>
      </c>
      <c r="AA1468">
        <v>510</v>
      </c>
      <c r="AB1468">
        <v>496873</v>
      </c>
      <c r="AC1468">
        <v>7.6</v>
      </c>
      <c r="AD1468">
        <v>7.4</v>
      </c>
      <c r="AE1468">
        <v>0</v>
      </c>
      <c r="AF1468">
        <v>0</v>
      </c>
      <c r="AG1468">
        <v>0</v>
      </c>
      <c r="AH1468" s="1">
        <f t="shared" si="22"/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192572.6482</v>
      </c>
      <c r="AO1468">
        <v>67753.511700000003</v>
      </c>
      <c r="AP1468">
        <v>0.98619999999999997</v>
      </c>
      <c r="AQ1468">
        <v>0</v>
      </c>
      <c r="AR1468">
        <v>0</v>
      </c>
      <c r="AS1468">
        <v>119.1173</v>
      </c>
      <c r="AT1468">
        <v>3062656.1359999999</v>
      </c>
      <c r="AU1468" s="1">
        <v>0</v>
      </c>
      <c r="AV1468" s="1">
        <v>5.9157945866875945</v>
      </c>
      <c r="AW1468" s="3">
        <v>0</v>
      </c>
      <c r="AX1468" s="1">
        <v>1.9719315288958648</v>
      </c>
      <c r="AY1468" s="1">
        <v>54.541971618374802</v>
      </c>
      <c r="AZ1468" s="1">
        <v>41.112126237833536</v>
      </c>
      <c r="BA1468" s="1">
        <v>6.0561491635094384</v>
      </c>
      <c r="BB1468" s="1">
        <f>BA1468-(((100-AH1468)/100)*17.6)</f>
        <v>-11.543850836490563</v>
      </c>
    </row>
    <row r="1469" spans="1:54" x14ac:dyDescent="0.3">
      <c r="A1469">
        <v>1</v>
      </c>
      <c r="B1469" t="s">
        <v>1814</v>
      </c>
      <c r="C1469">
        <v>3</v>
      </c>
      <c r="D1469" t="s">
        <v>1441</v>
      </c>
      <c r="E1469" t="s">
        <v>3171</v>
      </c>
      <c r="F1469" t="s">
        <v>3103</v>
      </c>
      <c r="G1469" t="s">
        <v>3104</v>
      </c>
      <c r="H1469" t="s">
        <v>3090</v>
      </c>
      <c r="I1469" t="s">
        <v>2187</v>
      </c>
      <c r="J1469" t="s">
        <v>3274</v>
      </c>
      <c r="K1469" t="s">
        <v>3644</v>
      </c>
      <c r="L1469" t="s">
        <v>4064</v>
      </c>
      <c r="M1469" t="s">
        <v>3276</v>
      </c>
      <c r="N1469" t="s">
        <v>3277</v>
      </c>
      <c r="O1469" t="s">
        <v>4777</v>
      </c>
      <c r="P1469" t="s">
        <v>2186</v>
      </c>
      <c r="Q1469" t="s">
        <v>2186</v>
      </c>
      <c r="R1469">
        <v>0</v>
      </c>
      <c r="S1469">
        <v>0</v>
      </c>
      <c r="T1469">
        <v>84287</v>
      </c>
      <c r="U1469">
        <v>1.3</v>
      </c>
      <c r="V1469">
        <v>64961</v>
      </c>
      <c r="W1469">
        <v>0</v>
      </c>
      <c r="X1469">
        <v>0</v>
      </c>
      <c r="Y1469">
        <v>0</v>
      </c>
      <c r="Z1469">
        <v>0</v>
      </c>
      <c r="AA1469">
        <v>567</v>
      </c>
      <c r="AB1469">
        <v>492524</v>
      </c>
      <c r="AC1469">
        <v>8.6999999999999993</v>
      </c>
      <c r="AD1469">
        <v>7.6</v>
      </c>
      <c r="AE1469">
        <v>0</v>
      </c>
      <c r="AF1469">
        <v>0</v>
      </c>
      <c r="AG1469">
        <v>0</v>
      </c>
      <c r="AH1469" s="1">
        <f t="shared" si="22"/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235951.32079999999</v>
      </c>
      <c r="AO1469">
        <v>83729.405400000003</v>
      </c>
      <c r="AP1469">
        <v>1.2424999999999999</v>
      </c>
      <c r="AQ1469">
        <v>0</v>
      </c>
      <c r="AR1469">
        <v>0</v>
      </c>
      <c r="AS1469">
        <v>130.70429999999999</v>
      </c>
      <c r="AT1469">
        <v>3034635.2917999998</v>
      </c>
      <c r="AU1469" s="1">
        <v>0</v>
      </c>
      <c r="AV1469" s="1">
        <v>7.2143425247016193</v>
      </c>
      <c r="AW1469" s="3">
        <v>0</v>
      </c>
      <c r="AX1469" s="1">
        <v>2.4047808415672063</v>
      </c>
      <c r="AY1469" s="1">
        <v>47.190619440029899</v>
      </c>
      <c r="AZ1469" s="1">
        <v>44.945929399385946</v>
      </c>
      <c r="BA1469" s="1">
        <v>-4.7590812973574597</v>
      </c>
      <c r="BB1469" s="1">
        <f>BA1469-(((100-AH1469)/100)*16.7)</f>
        <v>-21.459081297357457</v>
      </c>
    </row>
    <row r="1470" spans="1:54" x14ac:dyDescent="0.3">
      <c r="A1470">
        <v>1</v>
      </c>
      <c r="B1470" t="s">
        <v>225</v>
      </c>
      <c r="C1470">
        <v>1</v>
      </c>
      <c r="D1470" t="s">
        <v>1196</v>
      </c>
      <c r="E1470" t="s">
        <v>3171</v>
      </c>
      <c r="F1470" t="s">
        <v>3105</v>
      </c>
      <c r="G1470" t="s">
        <v>3104</v>
      </c>
      <c r="H1470" t="s">
        <v>3090</v>
      </c>
      <c r="I1470" t="s">
        <v>392</v>
      </c>
      <c r="J1470" t="s">
        <v>3274</v>
      </c>
      <c r="K1470" t="s">
        <v>3645</v>
      </c>
      <c r="L1470" t="s">
        <v>4065</v>
      </c>
      <c r="M1470" t="s">
        <v>3276</v>
      </c>
      <c r="N1470" t="s">
        <v>3277</v>
      </c>
      <c r="O1470" t="s">
        <v>4778</v>
      </c>
      <c r="P1470" t="s">
        <v>391</v>
      </c>
      <c r="Q1470" t="s">
        <v>391</v>
      </c>
      <c r="R1470">
        <v>0</v>
      </c>
      <c r="S1470">
        <v>0</v>
      </c>
      <c r="T1470">
        <v>76898</v>
      </c>
      <c r="U1470">
        <v>1.17</v>
      </c>
      <c r="V1470">
        <v>65900</v>
      </c>
      <c r="W1470">
        <v>0</v>
      </c>
      <c r="X1470">
        <v>0</v>
      </c>
      <c r="Y1470">
        <v>0</v>
      </c>
      <c r="Z1470">
        <v>0</v>
      </c>
      <c r="AA1470">
        <v>556</v>
      </c>
      <c r="AB1470">
        <v>533718</v>
      </c>
      <c r="AC1470">
        <v>8.4</v>
      </c>
      <c r="AD1470">
        <v>8.1</v>
      </c>
      <c r="AE1470">
        <v>0</v>
      </c>
      <c r="AF1470">
        <v>0</v>
      </c>
      <c r="AG1470">
        <v>0</v>
      </c>
      <c r="AH1470" s="1">
        <f t="shared" si="22"/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130248.8168</v>
      </c>
      <c r="AO1470">
        <v>77358.432400000005</v>
      </c>
      <c r="AP1470">
        <v>1.1595</v>
      </c>
      <c r="AQ1470">
        <v>0</v>
      </c>
      <c r="AR1470">
        <v>0</v>
      </c>
      <c r="AS1470">
        <v>116.8634</v>
      </c>
      <c r="AT1470">
        <v>3142689.6129999999</v>
      </c>
      <c r="AU1470" s="1">
        <v>0</v>
      </c>
      <c r="AV1470" s="1">
        <v>3.9795681951755855</v>
      </c>
      <c r="AW1470" s="3">
        <v>0</v>
      </c>
      <c r="AX1470" s="1">
        <v>1.3265227317251951</v>
      </c>
      <c r="AY1470" s="1">
        <v>28.953758260868401</v>
      </c>
      <c r="AZ1470" s="1">
        <v>24.02008439745466</v>
      </c>
      <c r="BA1470" s="1">
        <v>-5.7735941424375214</v>
      </c>
      <c r="BB1470" s="1">
        <f>BA1470-(((100-AH1470)/100)*19.7)</f>
        <v>-25.47359414243752</v>
      </c>
    </row>
    <row r="1471" spans="1:54" x14ac:dyDescent="0.3">
      <c r="A1471">
        <v>1</v>
      </c>
      <c r="B1471" t="s">
        <v>54</v>
      </c>
      <c r="C1471">
        <v>3</v>
      </c>
      <c r="D1471" t="s">
        <v>1196</v>
      </c>
      <c r="E1471" t="s">
        <v>3171</v>
      </c>
      <c r="F1471" t="s">
        <v>3106</v>
      </c>
      <c r="G1471" t="s">
        <v>3104</v>
      </c>
      <c r="H1471" t="s">
        <v>3090</v>
      </c>
      <c r="I1471" t="s">
        <v>56</v>
      </c>
      <c r="J1471" t="s">
        <v>3274</v>
      </c>
      <c r="K1471" t="s">
        <v>3646</v>
      </c>
      <c r="L1471" t="s">
        <v>4066</v>
      </c>
      <c r="M1471" t="s">
        <v>3276</v>
      </c>
      <c r="N1471" t="s">
        <v>3277</v>
      </c>
      <c r="O1471" t="s">
        <v>4779</v>
      </c>
      <c r="P1471" t="s">
        <v>55</v>
      </c>
      <c r="Q1471" t="s">
        <v>55</v>
      </c>
      <c r="R1471">
        <v>0</v>
      </c>
      <c r="S1471">
        <v>0</v>
      </c>
      <c r="T1471">
        <v>75470</v>
      </c>
      <c r="U1471">
        <v>1.1399999999999999</v>
      </c>
      <c r="V1471">
        <v>65967</v>
      </c>
      <c r="W1471">
        <v>0</v>
      </c>
      <c r="X1471">
        <v>11789</v>
      </c>
      <c r="Y1471">
        <v>0</v>
      </c>
      <c r="Z1471">
        <v>0.2</v>
      </c>
      <c r="AA1471">
        <v>537</v>
      </c>
      <c r="AB1471">
        <v>695271</v>
      </c>
      <c r="AC1471">
        <v>8.1</v>
      </c>
      <c r="AD1471">
        <v>10.5</v>
      </c>
      <c r="AE1471">
        <v>0</v>
      </c>
      <c r="AF1471">
        <v>2</v>
      </c>
      <c r="AG1471">
        <v>0</v>
      </c>
      <c r="AH1471" s="1">
        <f t="shared" si="22"/>
        <v>0.66666666666666663</v>
      </c>
      <c r="AI1471">
        <v>0</v>
      </c>
      <c r="AJ1471">
        <v>0</v>
      </c>
      <c r="AK1471">
        <v>1.0567</v>
      </c>
      <c r="AL1471">
        <v>1.1747000000000001</v>
      </c>
      <c r="AM1471">
        <v>20.213200000000001</v>
      </c>
      <c r="AN1471">
        <v>208215.08780000001</v>
      </c>
      <c r="AO1471">
        <v>72466.018299999996</v>
      </c>
      <c r="AP1471">
        <v>1.077</v>
      </c>
      <c r="AQ1471">
        <v>5.8571</v>
      </c>
      <c r="AR1471">
        <v>19.753399999999999</v>
      </c>
      <c r="AS1471">
        <v>112.033</v>
      </c>
      <c r="AT1471">
        <v>3501275.6690000002</v>
      </c>
      <c r="AU1471" s="1">
        <v>0</v>
      </c>
      <c r="AV1471" s="1">
        <v>5.6130369759868923</v>
      </c>
      <c r="AW1471" s="3">
        <v>15.284522353005231</v>
      </c>
      <c r="AX1471" s="1">
        <v>6.9658531096640415</v>
      </c>
      <c r="AY1471" s="1">
        <v>78.118316481703502</v>
      </c>
      <c r="AZ1471" s="1">
        <v>65.372638357727482</v>
      </c>
      <c r="BA1471" s="1">
        <v>95.097433536559492</v>
      </c>
      <c r="BB1471" s="1">
        <f>BA1471-(((100-AH1471)/100)*17.6)</f>
        <v>77.614766869892833</v>
      </c>
    </row>
    <row r="1472" spans="1:54" x14ac:dyDescent="0.3">
      <c r="A1472">
        <v>1</v>
      </c>
      <c r="B1472" t="s">
        <v>1973</v>
      </c>
      <c r="C1472">
        <v>1</v>
      </c>
      <c r="D1472" t="s">
        <v>1308</v>
      </c>
      <c r="E1472" t="s">
        <v>3172</v>
      </c>
      <c r="F1472" t="s">
        <v>3103</v>
      </c>
      <c r="G1472" t="s">
        <v>3089</v>
      </c>
      <c r="H1472" t="s">
        <v>3088</v>
      </c>
      <c r="I1472" t="s">
        <v>1975</v>
      </c>
      <c r="J1472" t="s">
        <v>3274</v>
      </c>
      <c r="K1472" t="s">
        <v>3647</v>
      </c>
      <c r="L1472" t="s">
        <v>4206</v>
      </c>
      <c r="M1472" t="s">
        <v>3276</v>
      </c>
      <c r="N1472" t="s">
        <v>3277</v>
      </c>
      <c r="O1472" t="s">
        <v>4780</v>
      </c>
      <c r="P1472" t="s">
        <v>1974</v>
      </c>
      <c r="Q1472" t="s">
        <v>1974</v>
      </c>
      <c r="R1472">
        <v>0</v>
      </c>
      <c r="S1472">
        <v>0</v>
      </c>
      <c r="T1472">
        <v>58645</v>
      </c>
      <c r="U1472">
        <v>0.89</v>
      </c>
      <c r="V1472">
        <v>66148</v>
      </c>
      <c r="W1472">
        <v>0</v>
      </c>
      <c r="X1472">
        <v>0</v>
      </c>
      <c r="Y1472">
        <v>0</v>
      </c>
      <c r="Z1472">
        <v>0</v>
      </c>
      <c r="AA1472">
        <v>294</v>
      </c>
      <c r="AB1472">
        <v>301391</v>
      </c>
      <c r="AC1472">
        <v>4.4000000000000004</v>
      </c>
      <c r="AD1472">
        <v>4.5999999999999996</v>
      </c>
      <c r="AE1472">
        <v>0</v>
      </c>
      <c r="AF1472">
        <v>0</v>
      </c>
      <c r="AG1472">
        <v>0</v>
      </c>
      <c r="AH1472" s="1">
        <f t="shared" si="22"/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42855.163800000002</v>
      </c>
      <c r="AP1472">
        <v>0.62419999999999998</v>
      </c>
      <c r="AQ1472">
        <v>0</v>
      </c>
      <c r="AR1472">
        <v>0</v>
      </c>
      <c r="AS1472">
        <v>42.9499</v>
      </c>
      <c r="AT1472">
        <v>2093521.986</v>
      </c>
      <c r="AU1472" s="1">
        <v>0</v>
      </c>
      <c r="AV1472" s="1">
        <v>0</v>
      </c>
      <c r="AW1472" s="3">
        <v>0</v>
      </c>
      <c r="AX1472" s="1">
        <v>0</v>
      </c>
      <c r="AY1472" s="1">
        <v>63.652752517863597</v>
      </c>
      <c r="AZ1472" s="1">
        <v>61.3527525178636</v>
      </c>
      <c r="BA1472" s="1">
        <v>1.9545783491550006</v>
      </c>
      <c r="BB1472" s="1">
        <f>BA1472-(((100-AH1472)/100)*16.7)</f>
        <v>-14.745421650845</v>
      </c>
    </row>
    <row r="1473" spans="1:54" x14ac:dyDescent="0.3">
      <c r="A1473">
        <v>1</v>
      </c>
      <c r="B1473" t="s">
        <v>3069</v>
      </c>
      <c r="C1473">
        <v>3</v>
      </c>
      <c r="D1473" t="s">
        <v>1308</v>
      </c>
      <c r="E1473" t="s">
        <v>3172</v>
      </c>
      <c r="F1473" t="s">
        <v>3105</v>
      </c>
      <c r="G1473" t="s">
        <v>3089</v>
      </c>
      <c r="H1473" t="s">
        <v>3088</v>
      </c>
      <c r="I1473" t="s">
        <v>715</v>
      </c>
      <c r="J1473" t="s">
        <v>3274</v>
      </c>
      <c r="K1473" t="s">
        <v>3648</v>
      </c>
      <c r="L1473" t="s">
        <v>4207</v>
      </c>
      <c r="M1473" t="s">
        <v>3276</v>
      </c>
      <c r="N1473" t="s">
        <v>3277</v>
      </c>
      <c r="O1473" t="s">
        <v>4781</v>
      </c>
      <c r="P1473" t="s">
        <v>714</v>
      </c>
      <c r="Q1473" t="s">
        <v>714</v>
      </c>
      <c r="R1473">
        <v>0</v>
      </c>
      <c r="S1473">
        <v>0</v>
      </c>
      <c r="T1473">
        <v>66724</v>
      </c>
      <c r="U1473">
        <v>1.01</v>
      </c>
      <c r="V1473">
        <v>65874</v>
      </c>
      <c r="W1473">
        <v>0</v>
      </c>
      <c r="X1473">
        <v>0</v>
      </c>
      <c r="Y1473">
        <v>0</v>
      </c>
      <c r="Z1473">
        <v>0</v>
      </c>
      <c r="AA1473">
        <v>331</v>
      </c>
      <c r="AB1473">
        <v>586017</v>
      </c>
      <c r="AC1473">
        <v>5</v>
      </c>
      <c r="AD1473">
        <v>8.9</v>
      </c>
      <c r="AE1473">
        <v>0</v>
      </c>
      <c r="AF1473">
        <v>0</v>
      </c>
      <c r="AG1473">
        <v>0</v>
      </c>
      <c r="AH1473" s="1">
        <f t="shared" si="22"/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51798.140299999999</v>
      </c>
      <c r="AP1473">
        <v>0.7641</v>
      </c>
      <c r="AQ1473">
        <v>0</v>
      </c>
      <c r="AR1473">
        <v>0</v>
      </c>
      <c r="AS1473">
        <v>146.50569999999999</v>
      </c>
      <c r="AT1473">
        <v>3081422.6249000002</v>
      </c>
      <c r="AU1473" s="1">
        <v>0</v>
      </c>
      <c r="AV1473" s="1">
        <v>0</v>
      </c>
      <c r="AW1473" s="3">
        <v>0</v>
      </c>
      <c r="AX1473" s="1">
        <v>0</v>
      </c>
      <c r="AY1473" s="1">
        <v>44.712119850244498</v>
      </c>
      <c r="AZ1473" s="1">
        <v>39.712119850244498</v>
      </c>
      <c r="BA1473" s="1">
        <v>-11.216907720113745</v>
      </c>
      <c r="BB1473" s="1">
        <f>BA1473-(((100-AH1473)/100)*19.7)</f>
        <v>-30.916907720113745</v>
      </c>
    </row>
    <row r="1474" spans="1:54" x14ac:dyDescent="0.3">
      <c r="A1474">
        <v>1</v>
      </c>
      <c r="B1474" t="s">
        <v>943</v>
      </c>
      <c r="C1474">
        <v>1</v>
      </c>
      <c r="D1474" t="s">
        <v>1447</v>
      </c>
      <c r="E1474" t="s">
        <v>3172</v>
      </c>
      <c r="F1474" t="s">
        <v>3106</v>
      </c>
      <c r="G1474" t="s">
        <v>3089</v>
      </c>
      <c r="H1474" t="s">
        <v>3088</v>
      </c>
      <c r="I1474" t="s">
        <v>277</v>
      </c>
      <c r="J1474" t="s">
        <v>3274</v>
      </c>
      <c r="K1474" t="s">
        <v>3649</v>
      </c>
      <c r="L1474" t="s">
        <v>4208</v>
      </c>
      <c r="M1474" t="s">
        <v>3276</v>
      </c>
      <c r="N1474" t="s">
        <v>3277</v>
      </c>
      <c r="O1474" t="s">
        <v>4782</v>
      </c>
      <c r="P1474" t="s">
        <v>276</v>
      </c>
      <c r="Q1474" t="s">
        <v>276</v>
      </c>
      <c r="R1474">
        <v>0</v>
      </c>
      <c r="S1474">
        <v>0</v>
      </c>
      <c r="T1474">
        <v>50416</v>
      </c>
      <c r="U1474">
        <v>0.76</v>
      </c>
      <c r="V1474">
        <v>66472</v>
      </c>
      <c r="W1474">
        <v>0</v>
      </c>
      <c r="X1474">
        <v>0</v>
      </c>
      <c r="Y1474">
        <v>0</v>
      </c>
      <c r="Z1474">
        <v>0</v>
      </c>
      <c r="AA1474">
        <v>230</v>
      </c>
      <c r="AB1474">
        <v>489215</v>
      </c>
      <c r="AC1474">
        <v>3.5</v>
      </c>
      <c r="AD1474">
        <v>7.4</v>
      </c>
      <c r="AE1474">
        <v>0</v>
      </c>
      <c r="AF1474">
        <v>0</v>
      </c>
      <c r="AG1474">
        <v>0</v>
      </c>
      <c r="AH1474" s="1">
        <f t="shared" ref="AH1474:AH1537" si="23">AVERAGE(AE1474,AG1474,AF1474)</f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382543.93359999999</v>
      </c>
      <c r="AP1474">
        <v>5.6589999999999998</v>
      </c>
      <c r="AQ1474">
        <v>0</v>
      </c>
      <c r="AR1474">
        <v>0</v>
      </c>
      <c r="AS1474">
        <v>104.6268</v>
      </c>
      <c r="AT1474">
        <v>3064197.7450000001</v>
      </c>
      <c r="AU1474" s="1">
        <v>0</v>
      </c>
      <c r="AV1474" s="1">
        <v>0</v>
      </c>
      <c r="AW1474" s="3">
        <v>0</v>
      </c>
      <c r="AX1474" s="1">
        <v>0</v>
      </c>
      <c r="AY1474" s="1">
        <v>62.887783508670601</v>
      </c>
      <c r="AZ1474" s="1">
        <v>49.187783508670606</v>
      </c>
      <c r="BA1474" s="1">
        <v>4.7270940643934445</v>
      </c>
      <c r="BB1474" s="1">
        <f>BA1474-(((100-AH1474)/100)*17.6)</f>
        <v>-12.872905935606557</v>
      </c>
    </row>
    <row r="1475" spans="1:54" x14ac:dyDescent="0.3">
      <c r="A1475">
        <v>1</v>
      </c>
      <c r="B1475" t="s">
        <v>2113</v>
      </c>
      <c r="C1475">
        <v>3</v>
      </c>
      <c r="D1475" t="s">
        <v>2480</v>
      </c>
      <c r="E1475" t="s">
        <v>3169</v>
      </c>
      <c r="F1475" t="s">
        <v>3103</v>
      </c>
      <c r="G1475" t="s">
        <v>3089</v>
      </c>
      <c r="H1475" t="s">
        <v>3090</v>
      </c>
      <c r="I1475" t="s">
        <v>2359</v>
      </c>
      <c r="J1475" t="s">
        <v>3274</v>
      </c>
      <c r="K1475" t="s">
        <v>3638</v>
      </c>
      <c r="L1475" t="s">
        <v>4058</v>
      </c>
      <c r="M1475" t="s">
        <v>3276</v>
      </c>
      <c r="N1475" t="s">
        <v>3277</v>
      </c>
      <c r="O1475" t="s">
        <v>4771</v>
      </c>
      <c r="P1475" t="s">
        <v>2358</v>
      </c>
      <c r="Q1475" t="s">
        <v>2358</v>
      </c>
      <c r="R1475">
        <v>23951</v>
      </c>
      <c r="S1475">
        <v>0.36</v>
      </c>
      <c r="T1475">
        <v>0</v>
      </c>
      <c r="U1475">
        <v>0</v>
      </c>
      <c r="V1475">
        <v>65741</v>
      </c>
      <c r="W1475">
        <v>0</v>
      </c>
      <c r="X1475">
        <v>130941</v>
      </c>
      <c r="Y1475">
        <v>0</v>
      </c>
      <c r="Z1475">
        <v>2</v>
      </c>
      <c r="AA1475">
        <v>0</v>
      </c>
      <c r="AB1475">
        <v>0</v>
      </c>
      <c r="AC1475">
        <v>0</v>
      </c>
      <c r="AD1475">
        <v>0</v>
      </c>
      <c r="AE1475">
        <v>100</v>
      </c>
      <c r="AF1475">
        <v>100</v>
      </c>
      <c r="AG1475">
        <v>0</v>
      </c>
      <c r="AH1475" s="1">
        <f t="shared" si="23"/>
        <v>66.666666666666671</v>
      </c>
      <c r="AI1475">
        <v>25102.933499999999</v>
      </c>
      <c r="AJ1475">
        <v>0.374</v>
      </c>
      <c r="AK1475">
        <v>0</v>
      </c>
      <c r="AL1475">
        <v>0</v>
      </c>
      <c r="AM1475">
        <v>30.344200000000001</v>
      </c>
      <c r="AN1475">
        <v>1399989.2544</v>
      </c>
      <c r="AO1475">
        <v>67518.155899999998</v>
      </c>
      <c r="AP1475">
        <v>1.0058</v>
      </c>
      <c r="AQ1475">
        <v>0</v>
      </c>
      <c r="AR1475">
        <v>0</v>
      </c>
      <c r="AS1475">
        <v>106.2</v>
      </c>
      <c r="AT1475">
        <v>2510435.8853000002</v>
      </c>
      <c r="AU1475" s="1">
        <v>27.102826864396608</v>
      </c>
      <c r="AV1475" s="1">
        <v>35.801459032850943</v>
      </c>
      <c r="AW1475" s="3">
        <v>22.222987135301246</v>
      </c>
      <c r="AX1475" s="1">
        <v>28.375757677516265</v>
      </c>
      <c r="AY1475" s="1">
        <v>65.396881858823605</v>
      </c>
      <c r="AZ1475" s="1">
        <v>63.74952428540648</v>
      </c>
      <c r="BA1475" s="1">
        <v>-7.2401751959184413</v>
      </c>
      <c r="BB1475" s="1">
        <f>BA1475-(((100-AH1475)/100)*16.7)</f>
        <v>-12.806841862585106</v>
      </c>
    </row>
    <row r="1476" spans="1:54" x14ac:dyDescent="0.3">
      <c r="A1476">
        <v>1</v>
      </c>
      <c r="B1476" t="s">
        <v>750</v>
      </c>
      <c r="C1476">
        <v>3</v>
      </c>
      <c r="D1476" t="s">
        <v>1447</v>
      </c>
      <c r="E1476" t="s">
        <v>3172</v>
      </c>
      <c r="F1476" t="s">
        <v>3103</v>
      </c>
      <c r="G1476" t="s">
        <v>3089</v>
      </c>
      <c r="H1476" t="s">
        <v>3090</v>
      </c>
      <c r="I1476" t="s">
        <v>1975</v>
      </c>
      <c r="J1476" t="s">
        <v>3274</v>
      </c>
      <c r="K1476" t="s">
        <v>3647</v>
      </c>
      <c r="L1476" t="s">
        <v>4206</v>
      </c>
      <c r="M1476" t="s">
        <v>3276</v>
      </c>
      <c r="N1476" t="s">
        <v>3277</v>
      </c>
      <c r="O1476" t="s">
        <v>4780</v>
      </c>
      <c r="P1476" t="s">
        <v>1974</v>
      </c>
      <c r="Q1476" t="s">
        <v>1974</v>
      </c>
      <c r="R1476">
        <v>0</v>
      </c>
      <c r="S1476">
        <v>0</v>
      </c>
      <c r="T1476">
        <v>150781</v>
      </c>
      <c r="U1476">
        <v>2.2999999999999998</v>
      </c>
      <c r="V1476">
        <v>65665</v>
      </c>
      <c r="W1476">
        <v>0</v>
      </c>
      <c r="X1476">
        <v>0</v>
      </c>
      <c r="Y1476">
        <v>0</v>
      </c>
      <c r="Z1476">
        <v>0</v>
      </c>
      <c r="AA1476">
        <v>288</v>
      </c>
      <c r="AB1476">
        <v>342922</v>
      </c>
      <c r="AC1476">
        <v>4.4000000000000004</v>
      </c>
      <c r="AD1476">
        <v>5.2</v>
      </c>
      <c r="AE1476">
        <v>0</v>
      </c>
      <c r="AF1476">
        <v>0</v>
      </c>
      <c r="AG1476">
        <v>0</v>
      </c>
      <c r="AH1476" s="1">
        <f t="shared" si="23"/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308210.75829999999</v>
      </c>
      <c r="AO1476">
        <v>32428.6158</v>
      </c>
      <c r="AP1476">
        <v>0.47989999999999999</v>
      </c>
      <c r="AQ1476">
        <v>0</v>
      </c>
      <c r="AR1476">
        <v>0</v>
      </c>
      <c r="AS1476">
        <v>41.1738</v>
      </c>
      <c r="AT1476">
        <v>1870198.0529</v>
      </c>
      <c r="AU1476" s="1">
        <v>0</v>
      </c>
      <c r="AV1476" s="1">
        <v>14.148435165859377</v>
      </c>
      <c r="AW1476" s="3">
        <v>0</v>
      </c>
      <c r="AX1476" s="1">
        <v>4.716145055286459</v>
      </c>
      <c r="AY1476" s="1">
        <v>64.593664399171004</v>
      </c>
      <c r="AZ1476" s="1">
        <v>62.402135735442592</v>
      </c>
      <c r="BA1476" s="1">
        <v>-5.4561352801086977</v>
      </c>
      <c r="BB1476" s="1">
        <f>BA1476-(((100-AH1476)/100)*16.7)</f>
        <v>-22.156135280108696</v>
      </c>
    </row>
    <row r="1477" spans="1:54" x14ac:dyDescent="0.3">
      <c r="A1477">
        <v>1</v>
      </c>
      <c r="B1477" t="s">
        <v>3047</v>
      </c>
      <c r="C1477">
        <v>1</v>
      </c>
      <c r="D1477" t="s">
        <v>1663</v>
      </c>
      <c r="E1477" t="s">
        <v>3172</v>
      </c>
      <c r="F1477" t="s">
        <v>3105</v>
      </c>
      <c r="G1477" t="s">
        <v>3089</v>
      </c>
      <c r="H1477" t="s">
        <v>3090</v>
      </c>
      <c r="I1477" t="s">
        <v>715</v>
      </c>
      <c r="J1477" t="s">
        <v>3274</v>
      </c>
      <c r="K1477" t="s">
        <v>3648</v>
      </c>
      <c r="L1477" t="s">
        <v>4207</v>
      </c>
      <c r="M1477" t="s">
        <v>3276</v>
      </c>
      <c r="N1477" t="s">
        <v>3277</v>
      </c>
      <c r="O1477" t="s">
        <v>4781</v>
      </c>
      <c r="P1477" t="s">
        <v>714</v>
      </c>
      <c r="Q1477" t="s">
        <v>714</v>
      </c>
      <c r="R1477">
        <v>0</v>
      </c>
      <c r="S1477">
        <v>0</v>
      </c>
      <c r="T1477">
        <v>58849</v>
      </c>
      <c r="U1477">
        <v>0.89</v>
      </c>
      <c r="V1477">
        <v>66274</v>
      </c>
      <c r="W1477">
        <v>0</v>
      </c>
      <c r="X1477">
        <v>0</v>
      </c>
      <c r="Y1477">
        <v>0</v>
      </c>
      <c r="Z1477">
        <v>0</v>
      </c>
      <c r="AA1477">
        <v>206</v>
      </c>
      <c r="AB1477">
        <v>419105</v>
      </c>
      <c r="AC1477">
        <v>3.1</v>
      </c>
      <c r="AD1477">
        <v>6.3</v>
      </c>
      <c r="AE1477">
        <v>0</v>
      </c>
      <c r="AF1477">
        <v>0</v>
      </c>
      <c r="AG1477">
        <v>0</v>
      </c>
      <c r="AH1477" s="1">
        <f t="shared" si="23"/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181022.41560000001</v>
      </c>
      <c r="AO1477">
        <v>37863.426200000002</v>
      </c>
      <c r="AP1477">
        <v>0.5696</v>
      </c>
      <c r="AQ1477">
        <v>0</v>
      </c>
      <c r="AR1477">
        <v>0</v>
      </c>
      <c r="AS1477">
        <v>85.018500000000003</v>
      </c>
      <c r="AT1477">
        <v>2606359.7409999999</v>
      </c>
      <c r="AU1477" s="1">
        <v>0</v>
      </c>
      <c r="AV1477" s="1">
        <v>6.4943522427081906</v>
      </c>
      <c r="AW1477" s="3">
        <v>0</v>
      </c>
      <c r="AX1477" s="1">
        <v>2.1647840809027303</v>
      </c>
      <c r="AY1477" s="1">
        <v>36.083269426547297</v>
      </c>
      <c r="AZ1477" s="1">
        <v>31.191508630592434</v>
      </c>
      <c r="BA1477" s="1">
        <v>-5.3228541427213223</v>
      </c>
      <c r="BB1477" s="1">
        <f>BA1477-(((100-AH1477)/100)*19.7)</f>
        <v>-25.022854142721322</v>
      </c>
    </row>
    <row r="1478" spans="1:54" x14ac:dyDescent="0.3">
      <c r="A1478">
        <v>1</v>
      </c>
      <c r="B1478" t="s">
        <v>275</v>
      </c>
      <c r="C1478">
        <v>3</v>
      </c>
      <c r="D1478" t="s">
        <v>1663</v>
      </c>
      <c r="E1478" t="s">
        <v>3172</v>
      </c>
      <c r="F1478" t="s">
        <v>3106</v>
      </c>
      <c r="G1478" t="s">
        <v>3089</v>
      </c>
      <c r="H1478" t="s">
        <v>3090</v>
      </c>
      <c r="I1478" t="s">
        <v>277</v>
      </c>
      <c r="J1478" t="s">
        <v>3274</v>
      </c>
      <c r="K1478" t="s">
        <v>3649</v>
      </c>
      <c r="L1478" t="s">
        <v>4208</v>
      </c>
      <c r="M1478" t="s">
        <v>3276</v>
      </c>
      <c r="N1478" t="s">
        <v>3277</v>
      </c>
      <c r="O1478" t="s">
        <v>4782</v>
      </c>
      <c r="P1478" t="s">
        <v>276</v>
      </c>
      <c r="Q1478" t="s">
        <v>276</v>
      </c>
      <c r="R1478">
        <v>0</v>
      </c>
      <c r="S1478">
        <v>0</v>
      </c>
      <c r="T1478">
        <v>66616</v>
      </c>
      <c r="U1478">
        <v>1.01</v>
      </c>
      <c r="V1478">
        <v>65761</v>
      </c>
      <c r="W1478">
        <v>0</v>
      </c>
      <c r="X1478">
        <v>0</v>
      </c>
      <c r="Y1478">
        <v>0</v>
      </c>
      <c r="Z1478">
        <v>0</v>
      </c>
      <c r="AA1478">
        <v>312</v>
      </c>
      <c r="AB1478">
        <v>477827</v>
      </c>
      <c r="AC1478">
        <v>4.7</v>
      </c>
      <c r="AD1478">
        <v>7.3</v>
      </c>
      <c r="AE1478">
        <v>0</v>
      </c>
      <c r="AF1478">
        <v>0</v>
      </c>
      <c r="AG1478">
        <v>0</v>
      </c>
      <c r="AH1478" s="1">
        <f t="shared" si="23"/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32133.578300000001</v>
      </c>
      <c r="AP1478">
        <v>0.47599999999999998</v>
      </c>
      <c r="AQ1478">
        <v>0</v>
      </c>
      <c r="AR1478">
        <v>16.0029</v>
      </c>
      <c r="AS1478">
        <v>0</v>
      </c>
      <c r="AT1478">
        <v>2793586.1150000002</v>
      </c>
      <c r="AU1478" s="1">
        <v>0</v>
      </c>
      <c r="AV1478" s="1">
        <v>0</v>
      </c>
      <c r="AW1478" s="3">
        <v>0</v>
      </c>
      <c r="AX1478" s="1">
        <v>0</v>
      </c>
      <c r="AY1478" s="1">
        <v>50.189297956066497</v>
      </c>
      <c r="AZ1478" s="1">
        <v>0</v>
      </c>
      <c r="BA1478" s="1">
        <v>79.519944145650953</v>
      </c>
      <c r="BB1478" s="1">
        <f>BA1478-(((100-AH1478)/100)*17.6)</f>
        <v>61.919944145650952</v>
      </c>
    </row>
    <row r="1479" spans="1:54" x14ac:dyDescent="0.3">
      <c r="A1479">
        <v>1</v>
      </c>
      <c r="B1479" t="s">
        <v>550</v>
      </c>
      <c r="C1479">
        <v>1</v>
      </c>
      <c r="D1479" t="s">
        <v>1212</v>
      </c>
      <c r="E1479" t="s">
        <v>3172</v>
      </c>
      <c r="F1479" t="s">
        <v>3103</v>
      </c>
      <c r="G1479" t="s">
        <v>3104</v>
      </c>
      <c r="H1479" t="s">
        <v>3088</v>
      </c>
      <c r="I1479" t="s">
        <v>1975</v>
      </c>
      <c r="J1479" t="s">
        <v>3274</v>
      </c>
      <c r="K1479" t="s">
        <v>3647</v>
      </c>
      <c r="L1479" t="s">
        <v>4206</v>
      </c>
      <c r="M1479" t="s">
        <v>3276</v>
      </c>
      <c r="N1479" t="s">
        <v>3277</v>
      </c>
      <c r="O1479" t="s">
        <v>4780</v>
      </c>
      <c r="P1479" t="s">
        <v>1974</v>
      </c>
      <c r="Q1479" t="s">
        <v>1974</v>
      </c>
      <c r="R1479">
        <v>0</v>
      </c>
      <c r="S1479">
        <v>0</v>
      </c>
      <c r="T1479">
        <v>103078</v>
      </c>
      <c r="U1479">
        <v>1.55</v>
      </c>
      <c r="V1479">
        <v>66562</v>
      </c>
      <c r="W1479">
        <v>0</v>
      </c>
      <c r="X1479">
        <v>0</v>
      </c>
      <c r="Y1479">
        <v>0</v>
      </c>
      <c r="Z1479">
        <v>0</v>
      </c>
      <c r="AA1479">
        <v>164</v>
      </c>
      <c r="AB1479">
        <v>275546</v>
      </c>
      <c r="AC1479">
        <v>2.5</v>
      </c>
      <c r="AD1479">
        <v>4.0999999999999996</v>
      </c>
      <c r="AE1479">
        <v>0</v>
      </c>
      <c r="AF1479">
        <v>0</v>
      </c>
      <c r="AG1479">
        <v>0</v>
      </c>
      <c r="AH1479" s="1">
        <f t="shared" si="23"/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20889.164199999999</v>
      </c>
      <c r="AP1479">
        <v>0.30549999999999999</v>
      </c>
      <c r="AQ1479">
        <v>0</v>
      </c>
      <c r="AR1479">
        <v>0</v>
      </c>
      <c r="AS1479">
        <v>30.348099999999999</v>
      </c>
      <c r="AT1479">
        <v>1538791.1569999999</v>
      </c>
      <c r="AU1479" s="1">
        <v>0</v>
      </c>
      <c r="AV1479" s="1">
        <v>0</v>
      </c>
      <c r="AW1479" s="3">
        <v>0</v>
      </c>
      <c r="AX1479" s="1">
        <v>0</v>
      </c>
      <c r="AY1479" s="1">
        <v>51.405598680683397</v>
      </c>
      <c r="AZ1479" s="1">
        <v>49.1055986806834</v>
      </c>
      <c r="BA1479" s="1">
        <v>-4.29774523576405</v>
      </c>
      <c r="BB1479" s="1">
        <f>BA1479-(((100-AH1479)/100)*16.7)</f>
        <v>-20.99774523576405</v>
      </c>
    </row>
    <row r="1480" spans="1:54" x14ac:dyDescent="0.3">
      <c r="A1480">
        <v>1</v>
      </c>
      <c r="B1480" t="s">
        <v>713</v>
      </c>
      <c r="C1480">
        <v>3</v>
      </c>
      <c r="D1480" t="s">
        <v>1212</v>
      </c>
      <c r="E1480" t="s">
        <v>3172</v>
      </c>
      <c r="F1480" t="s">
        <v>3105</v>
      </c>
      <c r="G1480" t="s">
        <v>3104</v>
      </c>
      <c r="H1480" t="s">
        <v>3088</v>
      </c>
      <c r="I1480" t="s">
        <v>715</v>
      </c>
      <c r="J1480" t="s">
        <v>3274</v>
      </c>
      <c r="K1480" t="s">
        <v>3648</v>
      </c>
      <c r="L1480" t="s">
        <v>4207</v>
      </c>
      <c r="M1480" t="s">
        <v>3276</v>
      </c>
      <c r="N1480" t="s">
        <v>3277</v>
      </c>
      <c r="O1480" t="s">
        <v>4781</v>
      </c>
      <c r="P1480" t="s">
        <v>714</v>
      </c>
      <c r="Q1480" t="s">
        <v>714</v>
      </c>
      <c r="R1480">
        <v>0</v>
      </c>
      <c r="S1480">
        <v>0</v>
      </c>
      <c r="T1480">
        <v>67856</v>
      </c>
      <c r="U1480">
        <v>1.02</v>
      </c>
      <c r="V1480">
        <v>66349</v>
      </c>
      <c r="W1480">
        <v>0</v>
      </c>
      <c r="X1480">
        <v>0</v>
      </c>
      <c r="Y1480">
        <v>0</v>
      </c>
      <c r="Z1480">
        <v>0</v>
      </c>
      <c r="AA1480">
        <v>258</v>
      </c>
      <c r="AB1480">
        <v>505237</v>
      </c>
      <c r="AC1480">
        <v>3.9</v>
      </c>
      <c r="AD1480">
        <v>7.6</v>
      </c>
      <c r="AE1480">
        <v>0</v>
      </c>
      <c r="AF1480">
        <v>0</v>
      </c>
      <c r="AG1480">
        <v>0</v>
      </c>
      <c r="AH1480" s="1">
        <f t="shared" si="23"/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32617.2853</v>
      </c>
      <c r="AP1480">
        <v>0.4955</v>
      </c>
      <c r="AQ1480">
        <v>4.1452999999999998</v>
      </c>
      <c r="AR1480">
        <v>0</v>
      </c>
      <c r="AS1480">
        <v>58.855400000000003</v>
      </c>
      <c r="AT1480">
        <v>2544372.8750999998</v>
      </c>
      <c r="AU1480" s="1">
        <v>0</v>
      </c>
      <c r="AV1480" s="1">
        <v>0</v>
      </c>
      <c r="AW1480" s="3">
        <v>0</v>
      </c>
      <c r="AX1480" s="1">
        <v>0</v>
      </c>
      <c r="AY1480" s="1">
        <v>35.394797318273604</v>
      </c>
      <c r="AZ1480" s="1">
        <v>30.394797318273604</v>
      </c>
      <c r="BA1480" s="1">
        <v>45.178789495940194</v>
      </c>
      <c r="BB1480" s="1">
        <f>BA1480-(((100-AH1480)/100)*19.7)</f>
        <v>25.478789495940195</v>
      </c>
    </row>
    <row r="1481" spans="1:54" x14ac:dyDescent="0.3">
      <c r="A1481">
        <v>1</v>
      </c>
      <c r="B1481" t="s">
        <v>842</v>
      </c>
      <c r="C1481">
        <v>1</v>
      </c>
      <c r="D1481" t="s">
        <v>428</v>
      </c>
      <c r="E1481" t="s">
        <v>3172</v>
      </c>
      <c r="F1481" t="s">
        <v>3106</v>
      </c>
      <c r="G1481" t="s">
        <v>3104</v>
      </c>
      <c r="H1481" t="s">
        <v>3088</v>
      </c>
      <c r="I1481" t="s">
        <v>277</v>
      </c>
      <c r="J1481" t="s">
        <v>3274</v>
      </c>
      <c r="K1481" t="s">
        <v>3649</v>
      </c>
      <c r="L1481" t="s">
        <v>4208</v>
      </c>
      <c r="M1481" t="s">
        <v>3276</v>
      </c>
      <c r="N1481" t="s">
        <v>3277</v>
      </c>
      <c r="O1481" t="s">
        <v>4782</v>
      </c>
      <c r="P1481" t="s">
        <v>276</v>
      </c>
      <c r="Q1481" t="s">
        <v>276</v>
      </c>
      <c r="R1481">
        <v>0</v>
      </c>
      <c r="S1481">
        <v>0</v>
      </c>
      <c r="T1481">
        <v>52076</v>
      </c>
      <c r="U1481">
        <v>0.79</v>
      </c>
      <c r="V1481">
        <v>65646</v>
      </c>
      <c r="W1481">
        <v>0</v>
      </c>
      <c r="X1481">
        <v>0</v>
      </c>
      <c r="Y1481">
        <v>0</v>
      </c>
      <c r="Z1481">
        <v>0</v>
      </c>
      <c r="AA1481">
        <v>245</v>
      </c>
      <c r="AB1481">
        <v>140513</v>
      </c>
      <c r="AC1481">
        <v>3.7</v>
      </c>
      <c r="AD1481">
        <v>2.1</v>
      </c>
      <c r="AE1481">
        <v>0</v>
      </c>
      <c r="AF1481">
        <v>0</v>
      </c>
      <c r="AG1481">
        <v>0</v>
      </c>
      <c r="AH1481" s="1">
        <f t="shared" si="23"/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21555.387699999999</v>
      </c>
      <c r="AP1481">
        <v>0.31990000000000002</v>
      </c>
      <c r="AQ1481">
        <v>0</v>
      </c>
      <c r="AR1481">
        <v>0</v>
      </c>
      <c r="AS1481">
        <v>0</v>
      </c>
      <c r="AT1481">
        <v>2138168.514</v>
      </c>
      <c r="AU1481" s="1">
        <v>0</v>
      </c>
      <c r="AV1481" s="1">
        <v>0</v>
      </c>
      <c r="AW1481" s="3">
        <v>0</v>
      </c>
      <c r="AX1481" s="1">
        <v>0</v>
      </c>
      <c r="AY1481" s="1">
        <v>63.201420802439699</v>
      </c>
      <c r="AZ1481" s="1">
        <v>0</v>
      </c>
      <c r="BA1481" s="1">
        <v>9.4550749932598261</v>
      </c>
      <c r="BB1481" s="1">
        <f>BA1481-(((100-AH1481)/100)*17.6)</f>
        <v>-8.1449250067401753</v>
      </c>
    </row>
    <row r="1482" spans="1:54" x14ac:dyDescent="0.3">
      <c r="A1482">
        <v>1</v>
      </c>
      <c r="B1482" t="s">
        <v>659</v>
      </c>
      <c r="C1482">
        <v>3</v>
      </c>
      <c r="D1482" t="s">
        <v>428</v>
      </c>
      <c r="E1482" t="s">
        <v>3172</v>
      </c>
      <c r="F1482" t="s">
        <v>3103</v>
      </c>
      <c r="G1482" t="s">
        <v>3104</v>
      </c>
      <c r="H1482" t="s">
        <v>3090</v>
      </c>
      <c r="I1482" t="s">
        <v>1975</v>
      </c>
      <c r="J1482" t="s">
        <v>3274</v>
      </c>
      <c r="K1482" t="s">
        <v>3647</v>
      </c>
      <c r="L1482" t="s">
        <v>4206</v>
      </c>
      <c r="M1482" t="s">
        <v>3276</v>
      </c>
      <c r="N1482" t="s">
        <v>3277</v>
      </c>
      <c r="O1482" t="s">
        <v>4780</v>
      </c>
      <c r="P1482" t="s">
        <v>1974</v>
      </c>
      <c r="Q1482" t="s">
        <v>1974</v>
      </c>
      <c r="R1482">
        <v>0</v>
      </c>
      <c r="S1482">
        <v>0</v>
      </c>
      <c r="T1482">
        <v>102173</v>
      </c>
      <c r="U1482">
        <v>1.55</v>
      </c>
      <c r="V1482">
        <v>65903</v>
      </c>
      <c r="W1482">
        <v>0</v>
      </c>
      <c r="X1482">
        <v>0</v>
      </c>
      <c r="Y1482">
        <v>0</v>
      </c>
      <c r="Z1482">
        <v>0</v>
      </c>
      <c r="AA1482">
        <v>200</v>
      </c>
      <c r="AB1482">
        <v>331933</v>
      </c>
      <c r="AC1482">
        <v>3</v>
      </c>
      <c r="AD1482">
        <v>5</v>
      </c>
      <c r="AE1482">
        <v>0</v>
      </c>
      <c r="AF1482">
        <v>0</v>
      </c>
      <c r="AG1482">
        <v>0</v>
      </c>
      <c r="AH1482" s="1">
        <f t="shared" si="23"/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21211.508000000002</v>
      </c>
      <c r="AP1482">
        <v>0.32340000000000002</v>
      </c>
      <c r="AQ1482">
        <v>0</v>
      </c>
      <c r="AR1482">
        <v>0</v>
      </c>
      <c r="AS1482">
        <v>37.458199999999998</v>
      </c>
      <c r="AT1482">
        <v>1732496.2026</v>
      </c>
      <c r="AU1482" s="1">
        <v>0</v>
      </c>
      <c r="AV1482" s="1">
        <v>0</v>
      </c>
      <c r="AW1482" s="3">
        <v>0</v>
      </c>
      <c r="AX1482" s="1">
        <v>0</v>
      </c>
      <c r="AY1482" s="1">
        <v>52.583650954840699</v>
      </c>
      <c r="AZ1482" s="1">
        <v>50.283650954840702</v>
      </c>
      <c r="BA1482" s="1">
        <v>-4.4991266638193137</v>
      </c>
      <c r="BB1482" s="1">
        <f>BA1482-(((100-AH1482)/100)*16.7)</f>
        <v>-21.199126663819314</v>
      </c>
    </row>
    <row r="1483" spans="1:54" x14ac:dyDescent="0.3">
      <c r="A1483">
        <v>1</v>
      </c>
      <c r="B1483" t="s">
        <v>889</v>
      </c>
      <c r="C1483">
        <v>1</v>
      </c>
      <c r="D1483" t="s">
        <v>281</v>
      </c>
      <c r="E1483" t="s">
        <v>3172</v>
      </c>
      <c r="F1483" t="s">
        <v>3105</v>
      </c>
      <c r="G1483" t="s">
        <v>3104</v>
      </c>
      <c r="H1483" t="s">
        <v>3090</v>
      </c>
      <c r="I1483" t="s">
        <v>715</v>
      </c>
      <c r="J1483" t="s">
        <v>3274</v>
      </c>
      <c r="K1483" t="s">
        <v>3648</v>
      </c>
      <c r="L1483" t="s">
        <v>4207</v>
      </c>
      <c r="M1483" t="s">
        <v>3276</v>
      </c>
      <c r="N1483" t="s">
        <v>3277</v>
      </c>
      <c r="O1483" t="s">
        <v>4781</v>
      </c>
      <c r="P1483" t="s">
        <v>714</v>
      </c>
      <c r="Q1483" t="s">
        <v>714</v>
      </c>
      <c r="R1483">
        <v>0</v>
      </c>
      <c r="S1483">
        <v>0</v>
      </c>
      <c r="T1483">
        <v>49679</v>
      </c>
      <c r="U1483">
        <v>0.76</v>
      </c>
      <c r="V1483">
        <v>64940</v>
      </c>
      <c r="W1483">
        <v>0</v>
      </c>
      <c r="X1483">
        <v>0</v>
      </c>
      <c r="Y1483">
        <v>0</v>
      </c>
      <c r="Z1483">
        <v>0</v>
      </c>
      <c r="AA1483">
        <v>197</v>
      </c>
      <c r="AB1483">
        <v>142302</v>
      </c>
      <c r="AC1483">
        <v>3</v>
      </c>
      <c r="AD1483">
        <v>2.2000000000000002</v>
      </c>
      <c r="AE1483">
        <v>0</v>
      </c>
      <c r="AF1483">
        <v>0</v>
      </c>
      <c r="AG1483">
        <v>0</v>
      </c>
      <c r="AH1483" s="1">
        <f t="shared" si="23"/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19.984200000000001</v>
      </c>
      <c r="AT1483">
        <v>1647943.0360000001</v>
      </c>
      <c r="AU1483" s="1">
        <v>0</v>
      </c>
      <c r="AV1483" s="1">
        <v>0</v>
      </c>
      <c r="AW1483" s="3">
        <v>0</v>
      </c>
      <c r="AX1483" s="1">
        <v>0</v>
      </c>
      <c r="AY1483" s="1">
        <v>40.7954785231763</v>
      </c>
      <c r="AZ1483" s="1">
        <v>0</v>
      </c>
      <c r="BA1483" s="1">
        <v>-6.9304201609126759</v>
      </c>
      <c r="BB1483" s="1">
        <f>BA1483-(((100-AH1483)/100)*19.7)</f>
        <v>-26.630420160912674</v>
      </c>
    </row>
    <row r="1484" spans="1:54" x14ac:dyDescent="0.3">
      <c r="A1484">
        <v>1</v>
      </c>
      <c r="B1484" t="s">
        <v>514</v>
      </c>
      <c r="C1484">
        <v>3</v>
      </c>
      <c r="D1484" t="s">
        <v>281</v>
      </c>
      <c r="E1484" t="s">
        <v>3172</v>
      </c>
      <c r="F1484" t="s">
        <v>3106</v>
      </c>
      <c r="G1484" t="s">
        <v>3104</v>
      </c>
      <c r="H1484" t="s">
        <v>3090</v>
      </c>
      <c r="I1484" t="s">
        <v>277</v>
      </c>
      <c r="J1484" t="s">
        <v>3274</v>
      </c>
      <c r="K1484" t="s">
        <v>3649</v>
      </c>
      <c r="L1484" t="s">
        <v>4208</v>
      </c>
      <c r="M1484" t="s">
        <v>3276</v>
      </c>
      <c r="N1484" t="s">
        <v>3277</v>
      </c>
      <c r="O1484" t="s">
        <v>4782</v>
      </c>
      <c r="P1484" t="s">
        <v>276</v>
      </c>
      <c r="Q1484" t="s">
        <v>276</v>
      </c>
      <c r="R1484">
        <v>0</v>
      </c>
      <c r="S1484">
        <v>0</v>
      </c>
      <c r="T1484">
        <v>62948</v>
      </c>
      <c r="U1484">
        <v>0.94</v>
      </c>
      <c r="V1484">
        <v>67223</v>
      </c>
      <c r="W1484">
        <v>0</v>
      </c>
      <c r="X1484">
        <v>0</v>
      </c>
      <c r="Y1484">
        <v>0</v>
      </c>
      <c r="Z1484">
        <v>0</v>
      </c>
      <c r="AA1484">
        <v>225</v>
      </c>
      <c r="AB1484">
        <v>441771</v>
      </c>
      <c r="AC1484">
        <v>3.3</v>
      </c>
      <c r="AD1484">
        <v>6.6</v>
      </c>
      <c r="AE1484">
        <v>0</v>
      </c>
      <c r="AF1484">
        <v>0</v>
      </c>
      <c r="AG1484">
        <v>0</v>
      </c>
      <c r="AH1484" s="1">
        <f t="shared" si="23"/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89298.892999999996</v>
      </c>
      <c r="AP1484">
        <v>1.3358000000000001</v>
      </c>
      <c r="AQ1484">
        <v>0</v>
      </c>
      <c r="AR1484">
        <v>0</v>
      </c>
      <c r="AS1484">
        <v>36.871400000000001</v>
      </c>
      <c r="AT1484">
        <v>2118493.5196000002</v>
      </c>
      <c r="AU1484" s="1">
        <v>0</v>
      </c>
      <c r="AV1484" s="1">
        <v>0</v>
      </c>
      <c r="AW1484" s="3">
        <v>0</v>
      </c>
      <c r="AX1484" s="1">
        <v>0</v>
      </c>
      <c r="AY1484" s="1">
        <v>52.660147855759902</v>
      </c>
      <c r="AZ1484" s="1">
        <v>38.960147855759899</v>
      </c>
      <c r="BA1484" s="1">
        <v>2.9157083752263775</v>
      </c>
      <c r="BB1484" s="1">
        <f>BA1484-(((100-AH1484)/100)*17.6)</f>
        <v>-14.684291624773625</v>
      </c>
    </row>
    <row r="1485" spans="1:54" x14ac:dyDescent="0.3">
      <c r="A1485">
        <v>1</v>
      </c>
      <c r="B1485" t="s">
        <v>2471</v>
      </c>
      <c r="C1485">
        <v>1</v>
      </c>
      <c r="D1485" t="s">
        <v>2299</v>
      </c>
      <c r="E1485" t="s">
        <v>3169</v>
      </c>
      <c r="F1485" t="s">
        <v>3105</v>
      </c>
      <c r="G1485" t="s">
        <v>3089</v>
      </c>
      <c r="H1485" t="s">
        <v>3090</v>
      </c>
      <c r="I1485" t="s">
        <v>280</v>
      </c>
      <c r="J1485" t="s">
        <v>3274</v>
      </c>
      <c r="K1485" t="s">
        <v>3639</v>
      </c>
      <c r="L1485" t="s">
        <v>4059</v>
      </c>
      <c r="M1485" t="s">
        <v>3276</v>
      </c>
      <c r="N1485" t="s">
        <v>3277</v>
      </c>
      <c r="O1485" t="s">
        <v>4772</v>
      </c>
      <c r="P1485" t="s">
        <v>279</v>
      </c>
      <c r="Q1485" t="s">
        <v>279</v>
      </c>
      <c r="R1485">
        <v>23623</v>
      </c>
      <c r="S1485">
        <v>0.36</v>
      </c>
      <c r="T1485">
        <v>64499</v>
      </c>
      <c r="U1485">
        <v>0.98</v>
      </c>
      <c r="V1485">
        <v>66010</v>
      </c>
      <c r="W1485">
        <v>50</v>
      </c>
      <c r="X1485">
        <v>110979</v>
      </c>
      <c r="Y1485">
        <v>1</v>
      </c>
      <c r="Z1485">
        <v>1.7</v>
      </c>
      <c r="AA1485">
        <v>386</v>
      </c>
      <c r="AB1485">
        <v>411579</v>
      </c>
      <c r="AC1485">
        <v>5.8</v>
      </c>
      <c r="AD1485">
        <v>6.2</v>
      </c>
      <c r="AE1485">
        <v>27</v>
      </c>
      <c r="AF1485">
        <v>21</v>
      </c>
      <c r="AG1485">
        <v>12</v>
      </c>
      <c r="AH1485" s="1">
        <f t="shared" si="23"/>
        <v>20</v>
      </c>
      <c r="AI1485">
        <v>26159.358100000001</v>
      </c>
      <c r="AJ1485">
        <v>0.38840000000000002</v>
      </c>
      <c r="AK1485">
        <v>1.1505000000000001</v>
      </c>
      <c r="AL1485">
        <v>0</v>
      </c>
      <c r="AM1485">
        <v>19.606100000000001</v>
      </c>
      <c r="AN1485">
        <v>1612739.0330000001</v>
      </c>
      <c r="AO1485">
        <v>60371.012000000002</v>
      </c>
      <c r="AP1485">
        <v>0.89639999999999997</v>
      </c>
      <c r="AQ1485">
        <v>6.1620999999999997</v>
      </c>
      <c r="AR1485">
        <v>0</v>
      </c>
      <c r="AS1485">
        <v>105.00709999999999</v>
      </c>
      <c r="AT1485">
        <v>2833909.9550000001</v>
      </c>
      <c r="AU1485" s="1">
        <v>30.231418252075638</v>
      </c>
      <c r="AV1485" s="1">
        <v>36.268638189167547</v>
      </c>
      <c r="AW1485" s="3">
        <v>15.733565946464742</v>
      </c>
      <c r="AX1485" s="1">
        <v>27.411207462569308</v>
      </c>
      <c r="AY1485" s="1">
        <v>53.012033599988698</v>
      </c>
      <c r="AZ1485" s="1">
        <v>49.38259397311716</v>
      </c>
      <c r="BA1485" s="1">
        <v>17.147382685567521</v>
      </c>
      <c r="BB1485" s="1">
        <f>BA1485-(((100-AH1485)/100)*19.7)</f>
        <v>1.3873826855675215</v>
      </c>
    </row>
    <row r="1486" spans="1:54" x14ac:dyDescent="0.3">
      <c r="A1486">
        <v>1</v>
      </c>
      <c r="B1486" t="s">
        <v>1045</v>
      </c>
      <c r="C1486">
        <v>3</v>
      </c>
      <c r="D1486" t="s">
        <v>2299</v>
      </c>
      <c r="E1486" t="s">
        <v>3169</v>
      </c>
      <c r="F1486" t="s">
        <v>3106</v>
      </c>
      <c r="G1486" t="s">
        <v>3089</v>
      </c>
      <c r="H1486" t="s">
        <v>3090</v>
      </c>
      <c r="I1486" t="s">
        <v>1408</v>
      </c>
      <c r="J1486" t="s">
        <v>3274</v>
      </c>
      <c r="K1486" t="s">
        <v>3640</v>
      </c>
      <c r="L1486" t="s">
        <v>4060</v>
      </c>
      <c r="M1486" t="s">
        <v>3276</v>
      </c>
      <c r="N1486" t="s">
        <v>3277</v>
      </c>
      <c r="O1486" t="s">
        <v>4773</v>
      </c>
      <c r="P1486" t="s">
        <v>1407</v>
      </c>
      <c r="Q1486" t="s">
        <v>1407</v>
      </c>
      <c r="R1486">
        <v>24243</v>
      </c>
      <c r="S1486">
        <v>0.37</v>
      </c>
      <c r="T1486">
        <v>32458</v>
      </c>
      <c r="U1486">
        <v>0.5</v>
      </c>
      <c r="V1486">
        <v>64999</v>
      </c>
      <c r="W1486">
        <v>0</v>
      </c>
      <c r="X1486">
        <v>149288</v>
      </c>
      <c r="Y1486">
        <v>0</v>
      </c>
      <c r="Z1486">
        <v>2.2999999999999998</v>
      </c>
      <c r="AA1486">
        <v>124</v>
      </c>
      <c r="AB1486">
        <v>322646</v>
      </c>
      <c r="AC1486">
        <v>1.9</v>
      </c>
      <c r="AD1486">
        <v>5</v>
      </c>
      <c r="AE1486">
        <v>43</v>
      </c>
      <c r="AF1486">
        <v>32</v>
      </c>
      <c r="AG1486">
        <v>0</v>
      </c>
      <c r="AH1486" s="1">
        <f t="shared" si="23"/>
        <v>25</v>
      </c>
      <c r="AI1486">
        <v>33103.521999999997</v>
      </c>
      <c r="AJ1486">
        <v>0.501</v>
      </c>
      <c r="AK1486">
        <v>0</v>
      </c>
      <c r="AL1486">
        <v>0</v>
      </c>
      <c r="AM1486">
        <v>26.842400000000001</v>
      </c>
      <c r="AN1486">
        <v>0</v>
      </c>
      <c r="AO1486">
        <v>37222.436099999999</v>
      </c>
      <c r="AP1486">
        <v>0.56330000000000002</v>
      </c>
      <c r="AQ1486">
        <v>0</v>
      </c>
      <c r="AR1486">
        <v>0</v>
      </c>
      <c r="AS1486">
        <v>32.502099999999999</v>
      </c>
      <c r="AT1486">
        <v>2491373.3497000001</v>
      </c>
      <c r="AU1486" s="1">
        <v>47.071554934137474</v>
      </c>
      <c r="AV1486" s="1">
        <v>0</v>
      </c>
      <c r="AW1486" s="3">
        <v>45.231487332440246</v>
      </c>
      <c r="AX1486" s="1">
        <v>30.767680755525905</v>
      </c>
      <c r="AY1486" s="1">
        <v>64.264727725217995</v>
      </c>
      <c r="AZ1486" s="1">
        <v>54.779899988725042</v>
      </c>
      <c r="BA1486" s="1">
        <v>78.461185543289162</v>
      </c>
      <c r="BB1486" s="1">
        <f>BA1486-(((100-AH1486)/100)*17.6)</f>
        <v>65.261185543289159</v>
      </c>
    </row>
    <row r="1487" spans="1:54" x14ac:dyDescent="0.3">
      <c r="A1487">
        <v>1</v>
      </c>
      <c r="B1487" t="s">
        <v>3058</v>
      </c>
      <c r="C1487">
        <v>1</v>
      </c>
      <c r="D1487" t="s">
        <v>2748</v>
      </c>
      <c r="E1487" t="s">
        <v>3169</v>
      </c>
      <c r="F1487" t="s">
        <v>3103</v>
      </c>
      <c r="G1487" t="s">
        <v>3104</v>
      </c>
      <c r="H1487" t="s">
        <v>3088</v>
      </c>
      <c r="I1487" t="s">
        <v>2359</v>
      </c>
      <c r="J1487" t="s">
        <v>3274</v>
      </c>
      <c r="K1487" t="s">
        <v>3638</v>
      </c>
      <c r="L1487" t="s">
        <v>4058</v>
      </c>
      <c r="M1487" t="s">
        <v>3276</v>
      </c>
      <c r="N1487" t="s">
        <v>3277</v>
      </c>
      <c r="O1487" t="s">
        <v>4771</v>
      </c>
      <c r="P1487" t="s">
        <v>2358</v>
      </c>
      <c r="Q1487" t="s">
        <v>2358</v>
      </c>
      <c r="R1487">
        <v>0</v>
      </c>
      <c r="S1487">
        <v>0</v>
      </c>
      <c r="T1487">
        <v>77037</v>
      </c>
      <c r="U1487">
        <v>1.1599999999999999</v>
      </c>
      <c r="V1487">
        <v>66456</v>
      </c>
      <c r="W1487">
        <v>0</v>
      </c>
      <c r="X1487">
        <v>0</v>
      </c>
      <c r="Y1487">
        <v>0</v>
      </c>
      <c r="Z1487">
        <v>0</v>
      </c>
      <c r="AA1487">
        <v>517</v>
      </c>
      <c r="AB1487">
        <v>348352</v>
      </c>
      <c r="AC1487">
        <v>7.8</v>
      </c>
      <c r="AD1487">
        <v>5.2</v>
      </c>
      <c r="AE1487">
        <v>0</v>
      </c>
      <c r="AF1487">
        <v>0</v>
      </c>
      <c r="AG1487">
        <v>0</v>
      </c>
      <c r="AH1487" s="1">
        <f t="shared" si="23"/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206708.90669999999</v>
      </c>
      <c r="AO1487">
        <v>73325.248999999996</v>
      </c>
      <c r="AP1487">
        <v>1.0865</v>
      </c>
      <c r="AQ1487">
        <v>5.3666</v>
      </c>
      <c r="AR1487">
        <v>0</v>
      </c>
      <c r="AS1487">
        <v>101.8266</v>
      </c>
      <c r="AT1487">
        <v>2603358.338</v>
      </c>
      <c r="AU1487" s="1">
        <v>0</v>
      </c>
      <c r="AV1487" s="1">
        <v>7.3560128174821671</v>
      </c>
      <c r="AW1487" s="3">
        <v>0</v>
      </c>
      <c r="AX1487" s="1">
        <v>2.4520042724940558</v>
      </c>
      <c r="AY1487" s="1">
        <v>26.215169207957398</v>
      </c>
      <c r="AZ1487" s="1">
        <v>23.971565306224761</v>
      </c>
      <c r="BA1487" s="1">
        <v>-6.258992805755403</v>
      </c>
      <c r="BB1487" s="1">
        <f>BA1487-(((100-AH1487)/100)*16.7)</f>
        <v>-22.9589928057554</v>
      </c>
    </row>
    <row r="1488" spans="1:54" x14ac:dyDescent="0.3">
      <c r="A1488">
        <v>1</v>
      </c>
      <c r="B1488" t="s">
        <v>278</v>
      </c>
      <c r="C1488">
        <v>3</v>
      </c>
      <c r="D1488" t="s">
        <v>2748</v>
      </c>
      <c r="E1488" t="s">
        <v>3169</v>
      </c>
      <c r="F1488" t="s">
        <v>3105</v>
      </c>
      <c r="G1488" t="s">
        <v>3104</v>
      </c>
      <c r="H1488" t="s">
        <v>3088</v>
      </c>
      <c r="I1488" t="s">
        <v>280</v>
      </c>
      <c r="J1488" t="s">
        <v>3274</v>
      </c>
      <c r="K1488" t="s">
        <v>3639</v>
      </c>
      <c r="L1488" t="s">
        <v>4059</v>
      </c>
      <c r="M1488" t="s">
        <v>3276</v>
      </c>
      <c r="N1488" t="s">
        <v>3277</v>
      </c>
      <c r="O1488" t="s">
        <v>4772</v>
      </c>
      <c r="P1488" t="s">
        <v>279</v>
      </c>
      <c r="Q1488" t="s">
        <v>279</v>
      </c>
      <c r="R1488">
        <v>0</v>
      </c>
      <c r="S1488">
        <v>0</v>
      </c>
      <c r="T1488">
        <v>72031</v>
      </c>
      <c r="U1488">
        <v>1.1000000000000001</v>
      </c>
      <c r="V1488">
        <v>65746</v>
      </c>
      <c r="W1488">
        <v>0</v>
      </c>
      <c r="X1488">
        <v>0</v>
      </c>
      <c r="Y1488">
        <v>0</v>
      </c>
      <c r="Z1488">
        <v>0</v>
      </c>
      <c r="AA1488">
        <v>471</v>
      </c>
      <c r="AB1488">
        <v>578783</v>
      </c>
      <c r="AC1488">
        <v>7.2</v>
      </c>
      <c r="AD1488">
        <v>8.8000000000000007</v>
      </c>
      <c r="AE1488">
        <v>0</v>
      </c>
      <c r="AF1488">
        <v>0</v>
      </c>
      <c r="AG1488">
        <v>0</v>
      </c>
      <c r="AH1488" s="1">
        <f t="shared" si="23"/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204018.31640000001</v>
      </c>
      <c r="AO1488">
        <v>69665.155199999994</v>
      </c>
      <c r="AP1488">
        <v>1.0287999999999999</v>
      </c>
      <c r="AQ1488">
        <v>0</v>
      </c>
      <c r="AR1488">
        <v>0</v>
      </c>
      <c r="AS1488">
        <v>113.91289999999999</v>
      </c>
      <c r="AT1488">
        <v>3214413.3749000002</v>
      </c>
      <c r="AU1488" s="1">
        <v>0</v>
      </c>
      <c r="AV1488" s="1">
        <v>5.9681846771790728</v>
      </c>
      <c r="AW1488" s="3">
        <v>0</v>
      </c>
      <c r="AX1488" s="1">
        <v>1.9893948923930243</v>
      </c>
      <c r="AY1488" s="1">
        <v>12.9353072083667</v>
      </c>
      <c r="AZ1488" s="1">
        <v>8.034776952986352</v>
      </c>
      <c r="BA1488" s="1">
        <v>79.311367640499583</v>
      </c>
      <c r="BB1488" s="1">
        <f>BA1488-(((100-AH1488)/100)*19.7)</f>
        <v>59.61136764049958</v>
      </c>
    </row>
    <row r="1489" spans="1:54" x14ac:dyDescent="0.3">
      <c r="A1489">
        <v>1</v>
      </c>
      <c r="B1489" t="s">
        <v>930</v>
      </c>
      <c r="C1489">
        <v>1</v>
      </c>
      <c r="D1489" t="s">
        <v>2265</v>
      </c>
      <c r="E1489" t="s">
        <v>3169</v>
      </c>
      <c r="F1489" t="s">
        <v>3106</v>
      </c>
      <c r="G1489" t="s">
        <v>3104</v>
      </c>
      <c r="H1489" t="s">
        <v>3088</v>
      </c>
      <c r="I1489" t="s">
        <v>1408</v>
      </c>
      <c r="J1489" t="s">
        <v>3274</v>
      </c>
      <c r="K1489" t="s">
        <v>3640</v>
      </c>
      <c r="L1489" t="s">
        <v>4060</v>
      </c>
      <c r="M1489" t="s">
        <v>3276</v>
      </c>
      <c r="N1489" t="s">
        <v>3277</v>
      </c>
      <c r="O1489" t="s">
        <v>4773</v>
      </c>
      <c r="P1489" t="s">
        <v>1407</v>
      </c>
      <c r="Q1489" t="s">
        <v>1407</v>
      </c>
      <c r="R1489">
        <v>0</v>
      </c>
      <c r="S1489">
        <v>0</v>
      </c>
      <c r="T1489">
        <v>66048</v>
      </c>
      <c r="U1489">
        <v>0.96</v>
      </c>
      <c r="V1489">
        <v>68467</v>
      </c>
      <c r="W1489">
        <v>0</v>
      </c>
      <c r="X1489">
        <v>0</v>
      </c>
      <c r="Y1489">
        <v>0</v>
      </c>
      <c r="Z1489">
        <v>0</v>
      </c>
      <c r="AA1489">
        <v>382</v>
      </c>
      <c r="AB1489">
        <v>411759</v>
      </c>
      <c r="AC1489">
        <v>5.6</v>
      </c>
      <c r="AD1489">
        <v>6</v>
      </c>
      <c r="AE1489">
        <v>0</v>
      </c>
      <c r="AF1489">
        <v>0</v>
      </c>
      <c r="AG1489">
        <v>0</v>
      </c>
      <c r="AH1489" s="1">
        <f t="shared" si="23"/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159334.08429999999</v>
      </c>
      <c r="AO1489">
        <v>148638.3762</v>
      </c>
      <c r="AP1489">
        <v>2.1983999999999999</v>
      </c>
      <c r="AQ1489">
        <v>0</v>
      </c>
      <c r="AR1489">
        <v>0</v>
      </c>
      <c r="AS1489">
        <v>114.1143</v>
      </c>
      <c r="AT1489">
        <v>2963862.9449999998</v>
      </c>
      <c r="AU1489" s="1">
        <v>0</v>
      </c>
      <c r="AV1489" s="1">
        <v>5.1016340885708207</v>
      </c>
      <c r="AW1489" s="3">
        <v>0</v>
      </c>
      <c r="AX1489" s="1">
        <v>1.7005446961902735</v>
      </c>
      <c r="AY1489" s="1">
        <v>32.235475310306498</v>
      </c>
      <c r="AZ1489" s="1">
        <v>18.768449933684565</v>
      </c>
      <c r="BA1489" s="1">
        <v>6.5842946944219767</v>
      </c>
      <c r="BB1489" s="1">
        <f>BA1489-(((100-AH1489)/100)*17.6)</f>
        <v>-11.015705305578024</v>
      </c>
    </row>
    <row r="1490" spans="1:54" x14ac:dyDescent="0.3">
      <c r="A1490">
        <v>1</v>
      </c>
      <c r="B1490" t="s">
        <v>880</v>
      </c>
      <c r="C1490">
        <v>2</v>
      </c>
      <c r="D1490" t="s">
        <v>2267</v>
      </c>
      <c r="E1490" t="s">
        <v>3169</v>
      </c>
      <c r="F1490" t="s">
        <v>3114</v>
      </c>
      <c r="G1490" t="s">
        <v>3089</v>
      </c>
      <c r="H1490" t="s">
        <v>3088</v>
      </c>
      <c r="I1490" t="s">
        <v>1416</v>
      </c>
      <c r="J1490" t="s">
        <v>3274</v>
      </c>
      <c r="K1490" t="s">
        <v>3650</v>
      </c>
      <c r="L1490" t="s">
        <v>4070</v>
      </c>
      <c r="M1490" t="s">
        <v>3276</v>
      </c>
      <c r="N1490" t="s">
        <v>3277</v>
      </c>
      <c r="O1490" t="s">
        <v>4783</v>
      </c>
      <c r="P1490" t="s">
        <v>1415</v>
      </c>
      <c r="Q1490" t="s">
        <v>1415</v>
      </c>
      <c r="R1490">
        <v>171117</v>
      </c>
      <c r="S1490">
        <v>2.62</v>
      </c>
      <c r="T1490">
        <v>9968</v>
      </c>
      <c r="U1490">
        <v>0.15</v>
      </c>
      <c r="V1490">
        <v>65303</v>
      </c>
      <c r="W1490">
        <v>807</v>
      </c>
      <c r="X1490">
        <v>200980</v>
      </c>
      <c r="Y1490">
        <v>12</v>
      </c>
      <c r="Z1490">
        <v>3.1</v>
      </c>
      <c r="AA1490">
        <v>0</v>
      </c>
      <c r="AB1490">
        <v>36420</v>
      </c>
      <c r="AC1490">
        <v>0</v>
      </c>
      <c r="AD1490">
        <v>0.6</v>
      </c>
      <c r="AE1490">
        <v>94</v>
      </c>
      <c r="AF1490">
        <v>85</v>
      </c>
      <c r="AG1490">
        <v>100</v>
      </c>
      <c r="AH1490" s="1">
        <f t="shared" si="23"/>
        <v>93</v>
      </c>
      <c r="AI1490">
        <v>162629.6048</v>
      </c>
      <c r="AJ1490">
        <v>2.3952</v>
      </c>
      <c r="AK1490">
        <v>23.452200000000001</v>
      </c>
      <c r="AL1490">
        <v>0</v>
      </c>
      <c r="AM1490">
        <v>255.53450000000001</v>
      </c>
      <c r="AN1490">
        <v>3144489.6970000002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588999.40229999996</v>
      </c>
      <c r="AU1490" s="1">
        <v>100</v>
      </c>
      <c r="AV1490" s="1">
        <v>84.223888522657461</v>
      </c>
      <c r="AW1490" s="3">
        <v>100</v>
      </c>
      <c r="AX1490" s="1">
        <v>94.741296174219158</v>
      </c>
      <c r="AY1490" s="1">
        <v>81.553027332980093</v>
      </c>
      <c r="AZ1490" s="1">
        <v>81.474146775593383</v>
      </c>
      <c r="BA1490" s="1">
        <v>36.738237411595314</v>
      </c>
      <c r="BB1490" s="1">
        <f>BA1490-(((100-AH1490)/100)*8.5)</f>
        <v>36.143237411595315</v>
      </c>
    </row>
    <row r="1491" spans="1:54" x14ac:dyDescent="0.3">
      <c r="A1491">
        <v>1</v>
      </c>
      <c r="B1491" t="s">
        <v>1090</v>
      </c>
      <c r="C1491">
        <v>4</v>
      </c>
      <c r="D1491" t="s">
        <v>2265</v>
      </c>
      <c r="E1491" t="s">
        <v>3169</v>
      </c>
      <c r="F1491" t="s">
        <v>3114</v>
      </c>
      <c r="G1491" t="s">
        <v>3104</v>
      </c>
      <c r="H1491" t="s">
        <v>3090</v>
      </c>
      <c r="I1491" t="s">
        <v>1416</v>
      </c>
      <c r="J1491" t="s">
        <v>3274</v>
      </c>
      <c r="K1491" t="s">
        <v>3650</v>
      </c>
      <c r="L1491" t="s">
        <v>4070</v>
      </c>
      <c r="M1491" t="s">
        <v>3276</v>
      </c>
      <c r="N1491" t="s">
        <v>3277</v>
      </c>
      <c r="O1491" t="s">
        <v>4783</v>
      </c>
      <c r="P1491" t="s">
        <v>1415</v>
      </c>
      <c r="Q1491" t="s">
        <v>1415</v>
      </c>
      <c r="R1491">
        <v>0</v>
      </c>
      <c r="S1491">
        <v>0</v>
      </c>
      <c r="T1491">
        <v>77749</v>
      </c>
      <c r="U1491">
        <v>1.2</v>
      </c>
      <c r="V1491">
        <v>64952</v>
      </c>
      <c r="W1491">
        <v>0</v>
      </c>
      <c r="X1491">
        <v>0</v>
      </c>
      <c r="Y1491">
        <v>0</v>
      </c>
      <c r="Z1491">
        <v>0</v>
      </c>
      <c r="AA1491">
        <v>473</v>
      </c>
      <c r="AB1491">
        <v>460621</v>
      </c>
      <c r="AC1491">
        <v>7.3</v>
      </c>
      <c r="AD1491">
        <v>7.1</v>
      </c>
      <c r="AE1491">
        <v>0</v>
      </c>
      <c r="AF1491">
        <v>0</v>
      </c>
      <c r="AG1491">
        <v>0</v>
      </c>
      <c r="AH1491" s="1">
        <f t="shared" si="23"/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108135.23540000001</v>
      </c>
      <c r="AO1491">
        <v>67589.935800000007</v>
      </c>
      <c r="AP1491">
        <v>1.0188999999999999</v>
      </c>
      <c r="AQ1491">
        <v>0</v>
      </c>
      <c r="AR1491">
        <v>0</v>
      </c>
      <c r="AS1491">
        <v>89.254599999999996</v>
      </c>
      <c r="AT1491">
        <v>2683823.3204000001</v>
      </c>
      <c r="AU1491" s="1">
        <v>0</v>
      </c>
      <c r="AV1491" s="1">
        <v>3.8730960090851072</v>
      </c>
      <c r="AW1491" s="3">
        <v>0</v>
      </c>
      <c r="AX1491" s="1">
        <v>1.2910320030283691</v>
      </c>
      <c r="AY1491" s="1">
        <v>26.788895964852198</v>
      </c>
      <c r="AZ1491" s="1">
        <v>25.308261444897624</v>
      </c>
      <c r="BA1491" s="1">
        <v>8.2733112711699519</v>
      </c>
      <c r="BB1491" s="1">
        <f>BA1491-(((100-AH1491)/100)*8.5)</f>
        <v>-0.22668872883004809</v>
      </c>
    </row>
    <row r="1492" spans="1:54" x14ac:dyDescent="0.3">
      <c r="A1492">
        <v>1</v>
      </c>
      <c r="B1492" t="s">
        <v>1799</v>
      </c>
      <c r="C1492">
        <v>2</v>
      </c>
      <c r="D1492" t="s">
        <v>2207</v>
      </c>
      <c r="E1492" t="s">
        <v>3169</v>
      </c>
      <c r="F1492" t="s">
        <v>3115</v>
      </c>
      <c r="G1492" t="s">
        <v>3104</v>
      </c>
      <c r="H1492" t="s">
        <v>3090</v>
      </c>
      <c r="I1492" t="s">
        <v>116</v>
      </c>
      <c r="J1492" t="s">
        <v>3274</v>
      </c>
      <c r="K1492" t="s">
        <v>3651</v>
      </c>
      <c r="L1492" t="s">
        <v>4060</v>
      </c>
      <c r="M1492" t="s">
        <v>3276</v>
      </c>
      <c r="N1492" t="s">
        <v>3277</v>
      </c>
      <c r="O1492" t="s">
        <v>4784</v>
      </c>
      <c r="P1492" t="s">
        <v>115</v>
      </c>
      <c r="Q1492" t="s">
        <v>115</v>
      </c>
      <c r="R1492">
        <v>0</v>
      </c>
      <c r="S1492">
        <v>0</v>
      </c>
      <c r="T1492">
        <v>90335</v>
      </c>
      <c r="U1492">
        <v>1.38</v>
      </c>
      <c r="V1492">
        <v>65343</v>
      </c>
      <c r="W1492">
        <v>0</v>
      </c>
      <c r="X1492">
        <v>0</v>
      </c>
      <c r="Y1492">
        <v>0</v>
      </c>
      <c r="Z1492">
        <v>0</v>
      </c>
      <c r="AA1492">
        <v>686</v>
      </c>
      <c r="AB1492">
        <v>448618</v>
      </c>
      <c r="AC1492">
        <v>10.5</v>
      </c>
      <c r="AD1492">
        <v>6.9</v>
      </c>
      <c r="AE1492">
        <v>0</v>
      </c>
      <c r="AF1492">
        <v>0</v>
      </c>
      <c r="AG1492">
        <v>0</v>
      </c>
      <c r="AH1492" s="1">
        <f t="shared" si="23"/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220326.79759999999</v>
      </c>
      <c r="AO1492">
        <v>87197.247000000003</v>
      </c>
      <c r="AP1492">
        <v>1.2901</v>
      </c>
      <c r="AQ1492">
        <v>0</v>
      </c>
      <c r="AR1492">
        <v>0</v>
      </c>
      <c r="AS1492">
        <v>165.4486</v>
      </c>
      <c r="AT1492">
        <v>3538442.9249999998</v>
      </c>
      <c r="AU1492" s="1">
        <v>0</v>
      </c>
      <c r="AV1492" s="1">
        <v>5.8616732032095991</v>
      </c>
      <c r="AW1492" s="3">
        <v>0</v>
      </c>
      <c r="AX1492" s="1">
        <v>1.9538910677365331</v>
      </c>
      <c r="AY1492" s="1">
        <v>8.7203279677132102</v>
      </c>
      <c r="AZ1492" s="1">
        <v>8.7203279677132102</v>
      </c>
      <c r="BA1492" s="1">
        <v>1.446943068083965</v>
      </c>
      <c r="BB1492" s="1">
        <f>BA1492-(((100-AH1492)/100)*14.1)</f>
        <v>-12.653056931916035</v>
      </c>
    </row>
    <row r="1493" spans="1:54" x14ac:dyDescent="0.3">
      <c r="A1493">
        <v>1</v>
      </c>
      <c r="B1493" t="s">
        <v>1148</v>
      </c>
      <c r="C1493">
        <v>4</v>
      </c>
      <c r="D1493" t="s">
        <v>2207</v>
      </c>
      <c r="E1493" t="s">
        <v>3169</v>
      </c>
      <c r="F1493" t="s">
        <v>3116</v>
      </c>
      <c r="G1493" t="s">
        <v>3104</v>
      </c>
      <c r="H1493" t="s">
        <v>3090</v>
      </c>
      <c r="I1493" t="s">
        <v>248</v>
      </c>
      <c r="J1493" t="s">
        <v>3274</v>
      </c>
      <c r="K1493" t="s">
        <v>3652</v>
      </c>
      <c r="L1493" t="s">
        <v>4071</v>
      </c>
      <c r="M1493" t="s">
        <v>3276</v>
      </c>
      <c r="N1493" t="s">
        <v>3277</v>
      </c>
      <c r="O1493" t="s">
        <v>4785</v>
      </c>
      <c r="P1493" t="s">
        <v>247</v>
      </c>
      <c r="Q1493" t="s">
        <v>247</v>
      </c>
      <c r="R1493">
        <v>0</v>
      </c>
      <c r="S1493">
        <v>0</v>
      </c>
      <c r="T1493">
        <v>71826</v>
      </c>
      <c r="U1493">
        <v>1.1100000000000001</v>
      </c>
      <c r="V1493">
        <v>64559</v>
      </c>
      <c r="W1493">
        <v>0</v>
      </c>
      <c r="X1493">
        <v>0</v>
      </c>
      <c r="Y1493">
        <v>0</v>
      </c>
      <c r="Z1493">
        <v>0</v>
      </c>
      <c r="AA1493">
        <v>582</v>
      </c>
      <c r="AB1493">
        <v>798825</v>
      </c>
      <c r="AC1493">
        <v>9</v>
      </c>
      <c r="AD1493">
        <v>12.4</v>
      </c>
      <c r="AE1493">
        <v>0</v>
      </c>
      <c r="AF1493">
        <v>0</v>
      </c>
      <c r="AG1493">
        <v>0</v>
      </c>
      <c r="AH1493" s="1">
        <f t="shared" si="23"/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85617.430099999998</v>
      </c>
      <c r="AO1493">
        <v>68950.156199999998</v>
      </c>
      <c r="AP1493">
        <v>1.0548999999999999</v>
      </c>
      <c r="AQ1493">
        <v>0</v>
      </c>
      <c r="AR1493">
        <v>0</v>
      </c>
      <c r="AS1493">
        <v>97.680599999999998</v>
      </c>
      <c r="AT1493">
        <v>3729572.0783000002</v>
      </c>
      <c r="AU1493" s="1">
        <v>0</v>
      </c>
      <c r="AV1493" s="1">
        <v>2.2441199817595936</v>
      </c>
      <c r="AW1493" s="3">
        <v>0</v>
      </c>
      <c r="AX1493" s="1">
        <v>0.74803999391986453</v>
      </c>
      <c r="AY1493" s="1">
        <v>20.103066824505198</v>
      </c>
      <c r="AZ1493" s="1">
        <v>5.8107845836296583</v>
      </c>
      <c r="BA1493" s="1">
        <v>19.369281681915528</v>
      </c>
      <c r="BB1493" s="1">
        <f>BA1493-(((100-AH1493)/100)*4.9)</f>
        <v>14.469281681915527</v>
      </c>
    </row>
    <row r="1494" spans="1:54" x14ac:dyDescent="0.3">
      <c r="A1494">
        <v>1</v>
      </c>
      <c r="B1494" t="s">
        <v>2429</v>
      </c>
      <c r="C1494">
        <v>2</v>
      </c>
      <c r="D1494" t="s">
        <v>313</v>
      </c>
      <c r="E1494" t="s">
        <v>3170</v>
      </c>
      <c r="F1494" t="s">
        <v>3114</v>
      </c>
      <c r="G1494" t="s">
        <v>3089</v>
      </c>
      <c r="H1494" t="s">
        <v>3088</v>
      </c>
      <c r="I1494" t="s">
        <v>1506</v>
      </c>
      <c r="J1494" t="s">
        <v>3274</v>
      </c>
      <c r="K1494" t="s">
        <v>3653</v>
      </c>
      <c r="L1494" t="s">
        <v>4188</v>
      </c>
      <c r="M1494" t="s">
        <v>3276</v>
      </c>
      <c r="N1494" t="s">
        <v>3277</v>
      </c>
      <c r="O1494" t="s">
        <v>4786</v>
      </c>
      <c r="P1494" t="s">
        <v>1505</v>
      </c>
      <c r="Q1494" t="s">
        <v>1505</v>
      </c>
      <c r="R1494">
        <v>115142</v>
      </c>
      <c r="S1494">
        <v>1.76</v>
      </c>
      <c r="T1494">
        <v>22312</v>
      </c>
      <c r="U1494">
        <v>0.34</v>
      </c>
      <c r="V1494">
        <v>65389</v>
      </c>
      <c r="W1494">
        <v>473</v>
      </c>
      <c r="X1494">
        <v>190693</v>
      </c>
      <c r="Y1494">
        <v>7</v>
      </c>
      <c r="Z1494">
        <v>2.9</v>
      </c>
      <c r="AA1494">
        <v>47</v>
      </c>
      <c r="AB1494">
        <v>97175</v>
      </c>
      <c r="AC1494">
        <v>0.7</v>
      </c>
      <c r="AD1494">
        <v>1.5</v>
      </c>
      <c r="AE1494">
        <v>84</v>
      </c>
      <c r="AF1494">
        <v>66</v>
      </c>
      <c r="AG1494">
        <v>91</v>
      </c>
      <c r="AH1494" s="1">
        <f t="shared" si="23"/>
        <v>80.333333333333329</v>
      </c>
      <c r="AI1494">
        <v>105325.13099999999</v>
      </c>
      <c r="AJ1494">
        <v>1.54</v>
      </c>
      <c r="AK1494">
        <v>0</v>
      </c>
      <c r="AL1494">
        <v>0</v>
      </c>
      <c r="AM1494">
        <v>113.08240000000001</v>
      </c>
      <c r="AN1494">
        <v>2152294.1549999998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1052501.96</v>
      </c>
      <c r="AU1494" s="1">
        <v>100</v>
      </c>
      <c r="AV1494" s="1">
        <v>67.158536074298752</v>
      </c>
      <c r="AW1494" s="3">
        <v>100</v>
      </c>
      <c r="AX1494" s="1">
        <v>89.052845358099589</v>
      </c>
      <c r="AY1494" s="1">
        <v>90.4725659801707</v>
      </c>
      <c r="AZ1494" s="1">
        <v>90.308358660542197</v>
      </c>
      <c r="BA1494" s="1">
        <v>42.102514151809032</v>
      </c>
      <c r="BB1494" s="1">
        <f>BA1494-(((100-AH1494)/100)*8.5)</f>
        <v>40.430847485142365</v>
      </c>
    </row>
    <row r="1495" spans="1:54" x14ac:dyDescent="0.3">
      <c r="A1495">
        <v>1</v>
      </c>
      <c r="B1495" t="s">
        <v>2285</v>
      </c>
      <c r="C1495">
        <v>4</v>
      </c>
      <c r="D1495" t="s">
        <v>313</v>
      </c>
      <c r="E1495" t="s">
        <v>3170</v>
      </c>
      <c r="F1495" t="s">
        <v>3115</v>
      </c>
      <c r="G1495" t="s">
        <v>3089</v>
      </c>
      <c r="H1495" t="s">
        <v>3088</v>
      </c>
      <c r="I1495" t="s">
        <v>778</v>
      </c>
      <c r="J1495" t="s">
        <v>3274</v>
      </c>
      <c r="K1495" t="s">
        <v>3654</v>
      </c>
      <c r="L1495" t="s">
        <v>4178</v>
      </c>
      <c r="M1495" t="s">
        <v>3276</v>
      </c>
      <c r="N1495" t="s">
        <v>3277</v>
      </c>
      <c r="O1495" t="s">
        <v>4787</v>
      </c>
      <c r="P1495" t="s">
        <v>777</v>
      </c>
      <c r="Q1495" t="s">
        <v>777</v>
      </c>
      <c r="R1495">
        <v>158037</v>
      </c>
      <c r="S1495">
        <v>2.41</v>
      </c>
      <c r="T1495">
        <v>20149</v>
      </c>
      <c r="U1495">
        <v>0.31</v>
      </c>
      <c r="V1495">
        <v>65564</v>
      </c>
      <c r="W1495">
        <v>959</v>
      </c>
      <c r="X1495">
        <v>455307</v>
      </c>
      <c r="Y1495">
        <v>15</v>
      </c>
      <c r="Z1495">
        <v>6.9</v>
      </c>
      <c r="AA1495">
        <v>73</v>
      </c>
      <c r="AB1495">
        <v>275613</v>
      </c>
      <c r="AC1495">
        <v>1.1000000000000001</v>
      </c>
      <c r="AD1495">
        <v>4.2</v>
      </c>
      <c r="AE1495">
        <v>89</v>
      </c>
      <c r="AF1495">
        <v>62</v>
      </c>
      <c r="AG1495">
        <v>93</v>
      </c>
      <c r="AH1495" s="1">
        <f t="shared" si="23"/>
        <v>81.333333333333329</v>
      </c>
      <c r="AI1495">
        <v>147082.6905</v>
      </c>
      <c r="AJ1495">
        <v>2.2515999999999998</v>
      </c>
      <c r="AK1495">
        <v>0</v>
      </c>
      <c r="AL1495">
        <v>0</v>
      </c>
      <c r="AM1495">
        <v>239.1669</v>
      </c>
      <c r="AN1495">
        <v>2814969.2795000002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1409267.9863</v>
      </c>
      <c r="AU1495" s="1">
        <v>100</v>
      </c>
      <c r="AV1495" s="1">
        <v>66.638521995210226</v>
      </c>
      <c r="AW1495" s="3">
        <v>100</v>
      </c>
      <c r="AX1495" s="1">
        <v>88.879507331736747</v>
      </c>
      <c r="AY1495" s="1">
        <v>100.67725256280499</v>
      </c>
      <c r="AZ1495" s="1">
        <v>100.67725256280499</v>
      </c>
      <c r="BA1495" s="1">
        <v>80.221919408214902</v>
      </c>
      <c r="BB1495" s="1">
        <f>BA1495-(((100-AH1495)/100)*14.1)</f>
        <v>77.589919408214897</v>
      </c>
    </row>
    <row r="1496" spans="1:54" x14ac:dyDescent="0.3">
      <c r="A1496">
        <v>1</v>
      </c>
      <c r="B1496" t="s">
        <v>2372</v>
      </c>
      <c r="C1496">
        <v>2</v>
      </c>
      <c r="D1496" t="s">
        <v>690</v>
      </c>
      <c r="E1496" t="s">
        <v>3170</v>
      </c>
      <c r="F1496" t="s">
        <v>3116</v>
      </c>
      <c r="G1496" t="s">
        <v>3089</v>
      </c>
      <c r="H1496" t="s">
        <v>3088</v>
      </c>
      <c r="I1496" t="s">
        <v>139</v>
      </c>
      <c r="J1496" t="s">
        <v>3274</v>
      </c>
      <c r="K1496" t="s">
        <v>3655</v>
      </c>
      <c r="L1496" t="s">
        <v>4189</v>
      </c>
      <c r="M1496" t="s">
        <v>3276</v>
      </c>
      <c r="N1496" t="s">
        <v>3277</v>
      </c>
      <c r="O1496" t="s">
        <v>4788</v>
      </c>
      <c r="P1496" t="s">
        <v>138</v>
      </c>
      <c r="Q1496" t="s">
        <v>138</v>
      </c>
      <c r="R1496">
        <v>132481</v>
      </c>
      <c r="S1496">
        <v>2.02</v>
      </c>
      <c r="T1496">
        <v>15118</v>
      </c>
      <c r="U1496">
        <v>0.23</v>
      </c>
      <c r="V1496">
        <v>65424</v>
      </c>
      <c r="W1496">
        <v>782</v>
      </c>
      <c r="X1496">
        <v>301168</v>
      </c>
      <c r="Y1496">
        <v>12</v>
      </c>
      <c r="Z1496">
        <v>4.5999999999999996</v>
      </c>
      <c r="AA1496">
        <v>68</v>
      </c>
      <c r="AB1496">
        <v>140318</v>
      </c>
      <c r="AC1496">
        <v>1</v>
      </c>
      <c r="AD1496">
        <v>2.1</v>
      </c>
      <c r="AE1496">
        <v>90</v>
      </c>
      <c r="AF1496">
        <v>68</v>
      </c>
      <c r="AG1496">
        <v>92</v>
      </c>
      <c r="AH1496" s="1">
        <f t="shared" si="23"/>
        <v>83.333333333333329</v>
      </c>
      <c r="AI1496">
        <v>148169.69339999999</v>
      </c>
      <c r="AJ1496">
        <v>2.1837</v>
      </c>
      <c r="AK1496">
        <v>0</v>
      </c>
      <c r="AL1496">
        <v>0</v>
      </c>
      <c r="AM1496">
        <v>277.94189999999998</v>
      </c>
      <c r="AN1496">
        <v>3056873.3909999998</v>
      </c>
      <c r="AO1496">
        <v>0</v>
      </c>
      <c r="AP1496">
        <v>0</v>
      </c>
      <c r="AQ1496">
        <v>0</v>
      </c>
      <c r="AR1496">
        <v>0</v>
      </c>
      <c r="AS1496">
        <v>31.773099999999999</v>
      </c>
      <c r="AT1496">
        <v>1863055.2579999999</v>
      </c>
      <c r="AU1496" s="1">
        <v>100</v>
      </c>
      <c r="AV1496" s="1">
        <v>62.132474047592638</v>
      </c>
      <c r="AW1496" s="3">
        <v>89.741181408714468</v>
      </c>
      <c r="AX1496" s="1">
        <v>83.957885152102378</v>
      </c>
      <c r="AY1496" s="1">
        <v>104.280256596104</v>
      </c>
      <c r="AZ1496" s="1">
        <v>101.97019205800675</v>
      </c>
      <c r="BA1496" s="1">
        <v>69.488558562373839</v>
      </c>
      <c r="BB1496" s="1">
        <f>BA1496-(((100-AH1496)/100)*4.9)</f>
        <v>68.671891895707176</v>
      </c>
    </row>
    <row r="1497" spans="1:54" x14ac:dyDescent="0.3">
      <c r="A1497">
        <v>1</v>
      </c>
      <c r="B1497" t="s">
        <v>1504</v>
      </c>
      <c r="C1497">
        <v>4</v>
      </c>
      <c r="D1497" t="s">
        <v>690</v>
      </c>
      <c r="E1497" t="s">
        <v>3170</v>
      </c>
      <c r="F1497" t="s">
        <v>3114</v>
      </c>
      <c r="G1497" t="s">
        <v>3089</v>
      </c>
      <c r="H1497" t="s">
        <v>3090</v>
      </c>
      <c r="I1497" t="s">
        <v>1506</v>
      </c>
      <c r="J1497" t="s">
        <v>3274</v>
      </c>
      <c r="K1497" t="s">
        <v>3653</v>
      </c>
      <c r="L1497" t="s">
        <v>4188</v>
      </c>
      <c r="M1497" t="s">
        <v>3276</v>
      </c>
      <c r="N1497" t="s">
        <v>3277</v>
      </c>
      <c r="O1497" t="s">
        <v>4786</v>
      </c>
      <c r="P1497" t="s">
        <v>1505</v>
      </c>
      <c r="Q1497" t="s">
        <v>1505</v>
      </c>
      <c r="R1497">
        <v>0</v>
      </c>
      <c r="S1497">
        <v>0</v>
      </c>
      <c r="T1497">
        <v>65122</v>
      </c>
      <c r="U1497">
        <v>1</v>
      </c>
      <c r="V1497">
        <v>65047</v>
      </c>
      <c r="W1497">
        <v>80</v>
      </c>
      <c r="X1497">
        <v>12643</v>
      </c>
      <c r="Y1497">
        <v>1</v>
      </c>
      <c r="Z1497">
        <v>0.2</v>
      </c>
      <c r="AA1497">
        <v>334</v>
      </c>
      <c r="AB1497">
        <v>431825</v>
      </c>
      <c r="AC1497">
        <v>5.0999999999999996</v>
      </c>
      <c r="AD1497">
        <v>6.6</v>
      </c>
      <c r="AE1497">
        <v>0</v>
      </c>
      <c r="AF1497">
        <v>3</v>
      </c>
      <c r="AG1497">
        <v>19</v>
      </c>
      <c r="AH1497" s="1">
        <f t="shared" si="23"/>
        <v>7.333333333333333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60039.259700000002</v>
      </c>
      <c r="AP1497">
        <v>0.92210000000000003</v>
      </c>
      <c r="AQ1497">
        <v>0</v>
      </c>
      <c r="AR1497">
        <v>0</v>
      </c>
      <c r="AS1497">
        <v>72.766400000000004</v>
      </c>
      <c r="AT1497">
        <v>2203090.9410999999</v>
      </c>
      <c r="AU1497" s="1">
        <v>0</v>
      </c>
      <c r="AV1497" s="1">
        <v>0</v>
      </c>
      <c r="AW1497" s="3">
        <v>0</v>
      </c>
      <c r="AX1497" s="1">
        <v>0</v>
      </c>
      <c r="AY1497" s="1">
        <v>29.779924790796901</v>
      </c>
      <c r="AZ1497" s="1">
        <v>28.279924790796901</v>
      </c>
      <c r="BA1497" s="1">
        <v>9.0519758613977093</v>
      </c>
      <c r="BB1497" s="1">
        <f>BA1497-(((100-AH1497)/100)*8.5)</f>
        <v>1.1753091947310423</v>
      </c>
    </row>
    <row r="1498" spans="1:54" x14ac:dyDescent="0.3">
      <c r="A1498">
        <v>1</v>
      </c>
      <c r="B1498" t="s">
        <v>2820</v>
      </c>
      <c r="C1498">
        <v>2</v>
      </c>
      <c r="D1498" t="s">
        <v>1221</v>
      </c>
      <c r="E1498" t="s">
        <v>3170</v>
      </c>
      <c r="F1498" t="s">
        <v>3115</v>
      </c>
      <c r="G1498" t="s">
        <v>3089</v>
      </c>
      <c r="H1498" t="s">
        <v>3090</v>
      </c>
      <c r="I1498" t="s">
        <v>778</v>
      </c>
      <c r="J1498" t="s">
        <v>3274</v>
      </c>
      <c r="K1498" t="s">
        <v>3654</v>
      </c>
      <c r="L1498" t="s">
        <v>4178</v>
      </c>
      <c r="M1498" t="s">
        <v>3276</v>
      </c>
      <c r="N1498" t="s">
        <v>3277</v>
      </c>
      <c r="O1498" t="s">
        <v>4787</v>
      </c>
      <c r="P1498" t="s">
        <v>777</v>
      </c>
      <c r="Q1498" t="s">
        <v>777</v>
      </c>
      <c r="R1498">
        <v>0</v>
      </c>
      <c r="S1498">
        <v>0</v>
      </c>
      <c r="T1498">
        <v>72890</v>
      </c>
      <c r="U1498">
        <v>1.1200000000000001</v>
      </c>
      <c r="V1498">
        <v>65355</v>
      </c>
      <c r="W1498">
        <v>0</v>
      </c>
      <c r="X1498">
        <v>0</v>
      </c>
      <c r="Y1498">
        <v>0</v>
      </c>
      <c r="Z1498">
        <v>0</v>
      </c>
      <c r="AA1498">
        <v>430</v>
      </c>
      <c r="AB1498">
        <v>426744</v>
      </c>
      <c r="AC1498">
        <v>6.6</v>
      </c>
      <c r="AD1498">
        <v>6.5</v>
      </c>
      <c r="AE1498">
        <v>0</v>
      </c>
      <c r="AF1498">
        <v>0</v>
      </c>
      <c r="AG1498">
        <v>0</v>
      </c>
      <c r="AH1498" s="1">
        <f t="shared" si="23"/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145287.61060000001</v>
      </c>
      <c r="AO1498">
        <v>76495.501900000003</v>
      </c>
      <c r="AP1498">
        <v>1.1215999999999999</v>
      </c>
      <c r="AQ1498">
        <v>0</v>
      </c>
      <c r="AR1498">
        <v>0</v>
      </c>
      <c r="AS1498">
        <v>117.4181</v>
      </c>
      <c r="AT1498">
        <v>3351067.1540000001</v>
      </c>
      <c r="AU1498" s="1">
        <v>0</v>
      </c>
      <c r="AV1498" s="1">
        <v>4.1554024228608739</v>
      </c>
      <c r="AW1498" s="3">
        <v>0</v>
      </c>
      <c r="AX1498" s="1">
        <v>1.3851341409536246</v>
      </c>
      <c r="AY1498" s="1">
        <v>30.8202826432994</v>
      </c>
      <c r="AZ1498" s="1">
        <v>30.8202826432994</v>
      </c>
      <c r="BA1498" s="1">
        <v>0.17645647171755652</v>
      </c>
      <c r="BB1498" s="1">
        <f>BA1498-(((100-AH1498)/100)*14.1)</f>
        <v>-13.923543528282444</v>
      </c>
    </row>
    <row r="1499" spans="1:54" x14ac:dyDescent="0.3">
      <c r="A1499">
        <v>1</v>
      </c>
      <c r="B1499" t="s">
        <v>137</v>
      </c>
      <c r="C1499">
        <v>4</v>
      </c>
      <c r="D1499" t="s">
        <v>1221</v>
      </c>
      <c r="E1499" t="s">
        <v>3170</v>
      </c>
      <c r="F1499" t="s">
        <v>3116</v>
      </c>
      <c r="G1499" t="s">
        <v>3089</v>
      </c>
      <c r="H1499" t="s">
        <v>3090</v>
      </c>
      <c r="I1499" t="s">
        <v>139</v>
      </c>
      <c r="J1499" t="s">
        <v>3274</v>
      </c>
      <c r="K1499" t="s">
        <v>3655</v>
      </c>
      <c r="L1499" t="s">
        <v>4189</v>
      </c>
      <c r="M1499" t="s">
        <v>3276</v>
      </c>
      <c r="N1499" t="s">
        <v>3277</v>
      </c>
      <c r="O1499" t="s">
        <v>4788</v>
      </c>
      <c r="P1499" t="s">
        <v>138</v>
      </c>
      <c r="Q1499" t="s">
        <v>138</v>
      </c>
      <c r="R1499">
        <v>0</v>
      </c>
      <c r="S1499">
        <v>0</v>
      </c>
      <c r="T1499">
        <v>137226</v>
      </c>
      <c r="U1499">
        <v>2.11</v>
      </c>
      <c r="V1499">
        <v>64997</v>
      </c>
      <c r="W1499">
        <v>0</v>
      </c>
      <c r="X1499">
        <v>0</v>
      </c>
      <c r="Y1499">
        <v>0</v>
      </c>
      <c r="Z1499">
        <v>0</v>
      </c>
      <c r="AA1499">
        <v>1463</v>
      </c>
      <c r="AB1499">
        <v>1276727</v>
      </c>
      <c r="AC1499">
        <v>22.5</v>
      </c>
      <c r="AD1499">
        <v>19.600000000000001</v>
      </c>
      <c r="AE1499">
        <v>0</v>
      </c>
      <c r="AF1499">
        <v>0</v>
      </c>
      <c r="AG1499">
        <v>0</v>
      </c>
      <c r="AH1499" s="1">
        <f t="shared" si="23"/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231873.9455</v>
      </c>
      <c r="AO1499">
        <v>85794.509399999995</v>
      </c>
      <c r="AP1499">
        <v>1.2941</v>
      </c>
      <c r="AQ1499">
        <v>0</v>
      </c>
      <c r="AR1499">
        <v>0</v>
      </c>
      <c r="AS1499">
        <v>360.03680000000003</v>
      </c>
      <c r="AT1499">
        <v>4678324.1012000004</v>
      </c>
      <c r="AU1499" s="1">
        <v>0</v>
      </c>
      <c r="AV1499" s="1">
        <v>4.7222931395982215</v>
      </c>
      <c r="AW1499" s="3">
        <v>0</v>
      </c>
      <c r="AX1499" s="1">
        <v>1.5740977131994072</v>
      </c>
      <c r="AY1499" s="1">
        <v>55.467584119498298</v>
      </c>
      <c r="AZ1499" s="1">
        <v>41.294254190199013</v>
      </c>
      <c r="BA1499" s="1">
        <v>88.358964376095003</v>
      </c>
      <c r="BB1499" s="1">
        <f>BA1499-(((100-AH1499)/100)*4.9)</f>
        <v>83.458964376094997</v>
      </c>
    </row>
    <row r="1500" spans="1:54" x14ac:dyDescent="0.3">
      <c r="A1500">
        <v>1</v>
      </c>
      <c r="B1500" t="s">
        <v>1899</v>
      </c>
      <c r="C1500">
        <v>2</v>
      </c>
      <c r="D1500" t="s">
        <v>1924</v>
      </c>
      <c r="E1500" t="s">
        <v>3170</v>
      </c>
      <c r="F1500" t="s">
        <v>3114</v>
      </c>
      <c r="G1500" t="s">
        <v>3104</v>
      </c>
      <c r="H1500" t="s">
        <v>3088</v>
      </c>
      <c r="I1500" t="s">
        <v>1506</v>
      </c>
      <c r="J1500" t="s">
        <v>3274</v>
      </c>
      <c r="K1500" t="s">
        <v>3653</v>
      </c>
      <c r="L1500" t="s">
        <v>4188</v>
      </c>
      <c r="M1500" t="s">
        <v>3276</v>
      </c>
      <c r="N1500" t="s">
        <v>3277</v>
      </c>
      <c r="O1500" t="s">
        <v>4786</v>
      </c>
      <c r="P1500" t="s">
        <v>1505</v>
      </c>
      <c r="Q1500" t="s">
        <v>1505</v>
      </c>
      <c r="R1500">
        <v>116126</v>
      </c>
      <c r="S1500">
        <v>1.77</v>
      </c>
      <c r="T1500">
        <v>10346</v>
      </c>
      <c r="U1500">
        <v>0.16</v>
      </c>
      <c r="V1500">
        <v>65476</v>
      </c>
      <c r="W1500">
        <v>458</v>
      </c>
      <c r="X1500">
        <v>227243</v>
      </c>
      <c r="Y1500">
        <v>7</v>
      </c>
      <c r="Z1500">
        <v>3.5</v>
      </c>
      <c r="AA1500">
        <v>0</v>
      </c>
      <c r="AB1500">
        <v>64092</v>
      </c>
      <c r="AC1500">
        <v>0</v>
      </c>
      <c r="AD1500">
        <v>1</v>
      </c>
      <c r="AE1500">
        <v>92</v>
      </c>
      <c r="AF1500">
        <v>78</v>
      </c>
      <c r="AG1500">
        <v>100</v>
      </c>
      <c r="AH1500" s="1">
        <f t="shared" si="23"/>
        <v>90</v>
      </c>
      <c r="AI1500">
        <v>131628.4002</v>
      </c>
      <c r="AJ1500">
        <v>1.9367000000000001</v>
      </c>
      <c r="AK1500">
        <v>14.362</v>
      </c>
      <c r="AL1500">
        <v>0</v>
      </c>
      <c r="AM1500">
        <v>147.0204</v>
      </c>
      <c r="AN1500">
        <v>2398016.0499999998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613514.40830000001</v>
      </c>
      <c r="AU1500" s="1">
        <v>100</v>
      </c>
      <c r="AV1500" s="1">
        <v>79.627819914319332</v>
      </c>
      <c r="AW1500" s="3">
        <v>100</v>
      </c>
      <c r="AX1500" s="1">
        <v>93.209273304773106</v>
      </c>
      <c r="AY1500" s="1">
        <v>86.823663806319999</v>
      </c>
      <c r="AZ1500" s="1">
        <v>86.721802905891593</v>
      </c>
      <c r="BA1500" s="1">
        <v>43.373000748175436</v>
      </c>
      <c r="BB1500" s="1">
        <f>BA1500-(((100-AH1500)/100)*8.5)</f>
        <v>42.523000748175434</v>
      </c>
    </row>
    <row r="1501" spans="1:54" x14ac:dyDescent="0.3">
      <c r="A1501">
        <v>1</v>
      </c>
      <c r="B1501" t="s">
        <v>521</v>
      </c>
      <c r="C1501">
        <v>4</v>
      </c>
      <c r="D1501" t="s">
        <v>2267</v>
      </c>
      <c r="E1501" t="s">
        <v>3169</v>
      </c>
      <c r="F1501" t="s">
        <v>3115</v>
      </c>
      <c r="G1501" t="s">
        <v>3089</v>
      </c>
      <c r="H1501" t="s">
        <v>3088</v>
      </c>
      <c r="I1501" t="s">
        <v>116</v>
      </c>
      <c r="J1501" t="s">
        <v>3274</v>
      </c>
      <c r="K1501" t="s">
        <v>3651</v>
      </c>
      <c r="L1501" t="s">
        <v>4060</v>
      </c>
      <c r="M1501" t="s">
        <v>3276</v>
      </c>
      <c r="N1501" t="s">
        <v>3277</v>
      </c>
      <c r="O1501" t="s">
        <v>4784</v>
      </c>
      <c r="P1501" t="s">
        <v>115</v>
      </c>
      <c r="Q1501" t="s">
        <v>115</v>
      </c>
      <c r="R1501">
        <v>173957</v>
      </c>
      <c r="S1501">
        <v>2.71</v>
      </c>
      <c r="T1501">
        <v>0</v>
      </c>
      <c r="U1501">
        <v>0</v>
      </c>
      <c r="V1501">
        <v>64143</v>
      </c>
      <c r="W1501">
        <v>1225</v>
      </c>
      <c r="X1501">
        <v>586761</v>
      </c>
      <c r="Y1501">
        <v>19</v>
      </c>
      <c r="Z1501">
        <v>9.1</v>
      </c>
      <c r="AA1501">
        <v>0</v>
      </c>
      <c r="AB1501">
        <v>0</v>
      </c>
      <c r="AC1501">
        <v>0</v>
      </c>
      <c r="AD1501">
        <v>0</v>
      </c>
      <c r="AE1501">
        <v>100</v>
      </c>
      <c r="AF1501">
        <v>100</v>
      </c>
      <c r="AG1501">
        <v>100</v>
      </c>
      <c r="AH1501" s="1">
        <f t="shared" si="23"/>
        <v>100</v>
      </c>
      <c r="AI1501">
        <v>147040.9075</v>
      </c>
      <c r="AJ1501">
        <v>2.2353000000000001</v>
      </c>
      <c r="AK1501">
        <v>0</v>
      </c>
      <c r="AL1501">
        <v>0</v>
      </c>
      <c r="AM1501">
        <v>250.10079999999999</v>
      </c>
      <c r="AN1501">
        <v>3088889.5866999999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697129.99100000004</v>
      </c>
      <c r="AU1501" s="1">
        <v>100</v>
      </c>
      <c r="AV1501" s="1">
        <v>81.586730425110346</v>
      </c>
      <c r="AW1501" s="3">
        <v>100</v>
      </c>
      <c r="AX1501" s="1">
        <v>93.862243475036777</v>
      </c>
      <c r="AY1501" s="1">
        <v>78.301909043909802</v>
      </c>
      <c r="AZ1501" s="1">
        <v>78.301909043909802</v>
      </c>
      <c r="BA1501" s="1">
        <v>41.035623905002929</v>
      </c>
      <c r="BB1501" s="1">
        <f>BA1501-(((100-AH1501)/100)*14.1)</f>
        <v>41.035623905002929</v>
      </c>
    </row>
    <row r="1502" spans="1:54" x14ac:dyDescent="0.3">
      <c r="A1502">
        <v>1</v>
      </c>
      <c r="B1502" t="s">
        <v>776</v>
      </c>
      <c r="C1502">
        <v>4</v>
      </c>
      <c r="D1502" t="s">
        <v>1924</v>
      </c>
      <c r="E1502" t="s">
        <v>3170</v>
      </c>
      <c r="F1502" t="s">
        <v>3115</v>
      </c>
      <c r="G1502" t="s">
        <v>3104</v>
      </c>
      <c r="H1502" t="s">
        <v>3088</v>
      </c>
      <c r="I1502" t="s">
        <v>778</v>
      </c>
      <c r="J1502" t="s">
        <v>3274</v>
      </c>
      <c r="K1502" t="s">
        <v>3654</v>
      </c>
      <c r="L1502" t="s">
        <v>4178</v>
      </c>
      <c r="M1502" t="s">
        <v>3276</v>
      </c>
      <c r="N1502" t="s">
        <v>3277</v>
      </c>
      <c r="O1502" t="s">
        <v>4787</v>
      </c>
      <c r="P1502" t="s">
        <v>777</v>
      </c>
      <c r="Q1502" t="s">
        <v>777</v>
      </c>
      <c r="R1502">
        <v>0</v>
      </c>
      <c r="S1502">
        <v>0</v>
      </c>
      <c r="T1502">
        <v>53031</v>
      </c>
      <c r="U1502">
        <v>0.82</v>
      </c>
      <c r="V1502">
        <v>64969</v>
      </c>
      <c r="W1502">
        <v>0</v>
      </c>
      <c r="X1502">
        <v>0</v>
      </c>
      <c r="Y1502">
        <v>0</v>
      </c>
      <c r="Z1502">
        <v>0</v>
      </c>
      <c r="AA1502">
        <v>285</v>
      </c>
      <c r="AB1502">
        <v>604804</v>
      </c>
      <c r="AC1502">
        <v>4.4000000000000004</v>
      </c>
      <c r="AD1502">
        <v>9.3000000000000007</v>
      </c>
      <c r="AE1502">
        <v>0</v>
      </c>
      <c r="AF1502">
        <v>0</v>
      </c>
      <c r="AG1502">
        <v>0</v>
      </c>
      <c r="AH1502" s="1">
        <f t="shared" si="23"/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178139.87150000001</v>
      </c>
      <c r="AU1502" s="1">
        <v>0</v>
      </c>
      <c r="AV1502" s="1">
        <v>0</v>
      </c>
      <c r="AW1502" s="3">
        <v>0</v>
      </c>
      <c r="AX1502" s="1">
        <v>0</v>
      </c>
      <c r="AY1502" s="1">
        <v>23.8590646596429</v>
      </c>
      <c r="AZ1502" s="1">
        <v>0</v>
      </c>
      <c r="BA1502" s="1">
        <v>40.782557913178913</v>
      </c>
      <c r="BB1502" s="1">
        <f>BA1502-(((100-AH1502)/100)*14.1)</f>
        <v>26.682557913178911</v>
      </c>
    </row>
    <row r="1503" spans="1:54" x14ac:dyDescent="0.3">
      <c r="A1503">
        <v>1</v>
      </c>
      <c r="B1503" t="s">
        <v>2177</v>
      </c>
      <c r="C1503">
        <v>2</v>
      </c>
      <c r="D1503" t="s">
        <v>1667</v>
      </c>
      <c r="E1503" t="s">
        <v>3170</v>
      </c>
      <c r="F1503" t="s">
        <v>3116</v>
      </c>
      <c r="G1503" t="s">
        <v>3104</v>
      </c>
      <c r="H1503" t="s">
        <v>3088</v>
      </c>
      <c r="I1503" t="s">
        <v>139</v>
      </c>
      <c r="J1503" t="s">
        <v>3274</v>
      </c>
      <c r="K1503" t="s">
        <v>3655</v>
      </c>
      <c r="L1503" t="s">
        <v>4189</v>
      </c>
      <c r="M1503" t="s">
        <v>3276</v>
      </c>
      <c r="N1503" t="s">
        <v>3277</v>
      </c>
      <c r="O1503" t="s">
        <v>4788</v>
      </c>
      <c r="P1503" t="s">
        <v>138</v>
      </c>
      <c r="Q1503" t="s">
        <v>138</v>
      </c>
      <c r="R1503">
        <v>0</v>
      </c>
      <c r="S1503">
        <v>0</v>
      </c>
      <c r="T1503">
        <v>47520</v>
      </c>
      <c r="U1503">
        <v>0.73</v>
      </c>
      <c r="V1503">
        <v>65490</v>
      </c>
      <c r="W1503">
        <v>0</v>
      </c>
      <c r="X1503">
        <v>0</v>
      </c>
      <c r="Y1503">
        <v>0</v>
      </c>
      <c r="Z1503">
        <v>0</v>
      </c>
      <c r="AA1503">
        <v>279</v>
      </c>
      <c r="AB1503">
        <v>373845</v>
      </c>
      <c r="AC1503">
        <v>4.3</v>
      </c>
      <c r="AD1503">
        <v>5.7</v>
      </c>
      <c r="AE1503">
        <v>0</v>
      </c>
      <c r="AF1503">
        <v>0</v>
      </c>
      <c r="AG1503">
        <v>0</v>
      </c>
      <c r="AH1503" s="1">
        <f t="shared" si="23"/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231957.10310000001</v>
      </c>
      <c r="AO1503">
        <v>177718.85019999999</v>
      </c>
      <c r="AP1503">
        <v>2.5910000000000002</v>
      </c>
      <c r="AQ1503">
        <v>4.3860999999999999</v>
      </c>
      <c r="AR1503">
        <v>0</v>
      </c>
      <c r="AS1503">
        <v>63.498899999999999</v>
      </c>
      <c r="AT1503">
        <v>3080990.7289999998</v>
      </c>
      <c r="AU1503" s="1">
        <v>0</v>
      </c>
      <c r="AV1503" s="1">
        <v>7.0015320148572284</v>
      </c>
      <c r="AW1503" s="3">
        <v>0</v>
      </c>
      <c r="AX1503" s="1">
        <v>2.3338440049524096</v>
      </c>
      <c r="AY1503" s="1">
        <v>28.494776855352601</v>
      </c>
      <c r="AZ1503" s="1">
        <v>14.430850392065748</v>
      </c>
      <c r="BA1503" s="1">
        <v>-0.38820423777862584</v>
      </c>
      <c r="BB1503" s="1">
        <f>BA1503-(((100-AH1503)/100)*4.9)</f>
        <v>-5.2882042377786265</v>
      </c>
    </row>
    <row r="1504" spans="1:54" x14ac:dyDescent="0.3">
      <c r="A1504">
        <v>1</v>
      </c>
      <c r="B1504" t="s">
        <v>1684</v>
      </c>
      <c r="C1504">
        <v>4</v>
      </c>
      <c r="D1504" t="s">
        <v>1667</v>
      </c>
      <c r="E1504" t="s">
        <v>3170</v>
      </c>
      <c r="F1504" t="s">
        <v>3114</v>
      </c>
      <c r="G1504" t="s">
        <v>3104</v>
      </c>
      <c r="H1504" t="s">
        <v>3090</v>
      </c>
      <c r="I1504" t="s">
        <v>1506</v>
      </c>
      <c r="J1504" t="s">
        <v>3274</v>
      </c>
      <c r="K1504" t="s">
        <v>3653</v>
      </c>
      <c r="L1504" t="s">
        <v>4188</v>
      </c>
      <c r="M1504" t="s">
        <v>3276</v>
      </c>
      <c r="N1504" t="s">
        <v>3277</v>
      </c>
      <c r="O1504" t="s">
        <v>4786</v>
      </c>
      <c r="P1504" t="s">
        <v>1505</v>
      </c>
      <c r="Q1504" t="s">
        <v>1505</v>
      </c>
      <c r="R1504">
        <v>0</v>
      </c>
      <c r="S1504">
        <v>0</v>
      </c>
      <c r="T1504">
        <v>66670</v>
      </c>
      <c r="U1504">
        <v>1.03</v>
      </c>
      <c r="V1504">
        <v>64550</v>
      </c>
      <c r="W1504">
        <v>0</v>
      </c>
      <c r="X1504">
        <v>0</v>
      </c>
      <c r="Y1504">
        <v>0</v>
      </c>
      <c r="Z1504">
        <v>0</v>
      </c>
      <c r="AA1504">
        <v>382</v>
      </c>
      <c r="AB1504">
        <v>468799</v>
      </c>
      <c r="AC1504">
        <v>5.9</v>
      </c>
      <c r="AD1504">
        <v>7.3</v>
      </c>
      <c r="AE1504">
        <v>0</v>
      </c>
      <c r="AF1504">
        <v>0</v>
      </c>
      <c r="AG1504">
        <v>0</v>
      </c>
      <c r="AH1504" s="1">
        <f t="shared" si="23"/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55652.995499999997</v>
      </c>
      <c r="AP1504">
        <v>0.84189999999999998</v>
      </c>
      <c r="AQ1504">
        <v>0</v>
      </c>
      <c r="AR1504">
        <v>0</v>
      </c>
      <c r="AS1504">
        <v>64.595200000000006</v>
      </c>
      <c r="AT1504">
        <v>2411536.0425999998</v>
      </c>
      <c r="AU1504" s="1">
        <v>0</v>
      </c>
      <c r="AV1504" s="1">
        <v>0</v>
      </c>
      <c r="AW1504" s="3">
        <v>0</v>
      </c>
      <c r="AX1504" s="1">
        <v>0</v>
      </c>
      <c r="AY1504" s="1">
        <v>27.439119622666201</v>
      </c>
      <c r="AZ1504" s="1">
        <v>25.939119622666201</v>
      </c>
      <c r="BA1504" s="1">
        <v>6.521315943157501</v>
      </c>
      <c r="BB1504" s="1">
        <f>BA1504-(((100-AH1504)/100)*8.5)</f>
        <v>-1.978684056842499</v>
      </c>
    </row>
    <row r="1505" spans="1:54" x14ac:dyDescent="0.3">
      <c r="A1505">
        <v>1</v>
      </c>
      <c r="B1505" t="s">
        <v>1789</v>
      </c>
      <c r="C1505">
        <v>2</v>
      </c>
      <c r="D1505" t="s">
        <v>100</v>
      </c>
      <c r="E1505" t="s">
        <v>3170</v>
      </c>
      <c r="F1505" t="s">
        <v>3115</v>
      </c>
      <c r="G1505" t="s">
        <v>3104</v>
      </c>
      <c r="H1505" t="s">
        <v>3090</v>
      </c>
      <c r="I1505" t="s">
        <v>778</v>
      </c>
      <c r="J1505" t="s">
        <v>3274</v>
      </c>
      <c r="K1505" t="s">
        <v>3654</v>
      </c>
      <c r="L1505" t="s">
        <v>4178</v>
      </c>
      <c r="M1505" t="s">
        <v>3276</v>
      </c>
      <c r="N1505" t="s">
        <v>3277</v>
      </c>
      <c r="O1505" t="s">
        <v>4787</v>
      </c>
      <c r="P1505" t="s">
        <v>777</v>
      </c>
      <c r="Q1505" t="s">
        <v>777</v>
      </c>
      <c r="R1505">
        <v>0</v>
      </c>
      <c r="S1505">
        <v>0</v>
      </c>
      <c r="T1505">
        <v>70745</v>
      </c>
      <c r="U1505">
        <v>1.08</v>
      </c>
      <c r="V1505">
        <v>65305</v>
      </c>
      <c r="W1505">
        <v>0</v>
      </c>
      <c r="X1505">
        <v>0</v>
      </c>
      <c r="Y1505">
        <v>0</v>
      </c>
      <c r="Z1505">
        <v>0</v>
      </c>
      <c r="AA1505">
        <v>470</v>
      </c>
      <c r="AB1505">
        <v>408948</v>
      </c>
      <c r="AC1505">
        <v>7.2</v>
      </c>
      <c r="AD1505">
        <v>6.3</v>
      </c>
      <c r="AE1505">
        <v>0</v>
      </c>
      <c r="AF1505">
        <v>0</v>
      </c>
      <c r="AG1505">
        <v>0</v>
      </c>
      <c r="AH1505" s="1">
        <f t="shared" si="23"/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75319.989199999996</v>
      </c>
      <c r="AP1505">
        <v>1.1158999999999999</v>
      </c>
      <c r="AQ1505">
        <v>0</v>
      </c>
      <c r="AR1505">
        <v>0</v>
      </c>
      <c r="AS1505">
        <v>115.94580000000001</v>
      </c>
      <c r="AT1505">
        <v>3421766.7429999998</v>
      </c>
      <c r="AU1505" s="1">
        <v>0</v>
      </c>
      <c r="AV1505" s="1">
        <v>0</v>
      </c>
      <c r="AW1505" s="3">
        <v>0</v>
      </c>
      <c r="AX1505" s="1">
        <v>0</v>
      </c>
      <c r="AY1505" s="1">
        <v>19.468142546875001</v>
      </c>
      <c r="AZ1505" s="1">
        <v>19.468142546875001</v>
      </c>
      <c r="BA1505" s="1">
        <v>-2.7880122531374063</v>
      </c>
      <c r="BB1505" s="1">
        <f>BA1505-(((100-AH1505)/100)*14.1)</f>
        <v>-16.888012253137404</v>
      </c>
    </row>
    <row r="1506" spans="1:54" x14ac:dyDescent="0.3">
      <c r="A1506">
        <v>1</v>
      </c>
      <c r="B1506" t="s">
        <v>1235</v>
      </c>
      <c r="C1506">
        <v>4</v>
      </c>
      <c r="D1506" t="s">
        <v>100</v>
      </c>
      <c r="E1506" t="s">
        <v>3170</v>
      </c>
      <c r="F1506" t="s">
        <v>3116</v>
      </c>
      <c r="G1506" t="s">
        <v>3104</v>
      </c>
      <c r="H1506" t="s">
        <v>3090</v>
      </c>
      <c r="I1506" t="s">
        <v>139</v>
      </c>
      <c r="J1506" t="s">
        <v>3274</v>
      </c>
      <c r="K1506" t="s">
        <v>3655</v>
      </c>
      <c r="L1506" t="s">
        <v>4189</v>
      </c>
      <c r="M1506" t="s">
        <v>3276</v>
      </c>
      <c r="N1506" t="s">
        <v>3277</v>
      </c>
      <c r="O1506" t="s">
        <v>4788</v>
      </c>
      <c r="P1506" t="s">
        <v>138</v>
      </c>
      <c r="Q1506" t="s">
        <v>138</v>
      </c>
      <c r="R1506">
        <v>0</v>
      </c>
      <c r="S1506">
        <v>0</v>
      </c>
      <c r="T1506">
        <v>72464</v>
      </c>
      <c r="U1506">
        <v>1.1200000000000001</v>
      </c>
      <c r="V1506">
        <v>64762</v>
      </c>
      <c r="W1506">
        <v>0</v>
      </c>
      <c r="X1506">
        <v>0</v>
      </c>
      <c r="Y1506">
        <v>0</v>
      </c>
      <c r="Z1506">
        <v>0</v>
      </c>
      <c r="AA1506">
        <v>615</v>
      </c>
      <c r="AB1506">
        <v>833218</v>
      </c>
      <c r="AC1506">
        <v>9.5</v>
      </c>
      <c r="AD1506">
        <v>12.9</v>
      </c>
      <c r="AE1506">
        <v>0</v>
      </c>
      <c r="AF1506">
        <v>0</v>
      </c>
      <c r="AG1506">
        <v>0</v>
      </c>
      <c r="AH1506" s="1">
        <f t="shared" si="23"/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207766.7016</v>
      </c>
      <c r="AP1506">
        <v>3.14</v>
      </c>
      <c r="AQ1506">
        <v>0</v>
      </c>
      <c r="AR1506">
        <v>0</v>
      </c>
      <c r="AS1506">
        <v>120.7865</v>
      </c>
      <c r="AT1506">
        <v>3791802.4912999999</v>
      </c>
      <c r="AU1506" s="1">
        <v>0</v>
      </c>
      <c r="AV1506" s="1">
        <v>0</v>
      </c>
      <c r="AW1506" s="3">
        <v>0</v>
      </c>
      <c r="AX1506" s="1">
        <v>0</v>
      </c>
      <c r="AY1506" s="1">
        <v>26.6206027828297</v>
      </c>
      <c r="AZ1506" s="1">
        <v>12.220602782829699</v>
      </c>
      <c r="BA1506" s="1">
        <v>13.334631107650386</v>
      </c>
      <c r="BB1506" s="1">
        <f>BA1506-(((100-AH1506)/100)*4.9)</f>
        <v>8.4346311076503859</v>
      </c>
    </row>
    <row r="1507" spans="1:54" x14ac:dyDescent="0.3">
      <c r="A1507">
        <v>1</v>
      </c>
      <c r="B1507" t="s">
        <v>2466</v>
      </c>
      <c r="C1507">
        <v>2</v>
      </c>
      <c r="D1507" t="s">
        <v>1946</v>
      </c>
      <c r="E1507" t="s">
        <v>3171</v>
      </c>
      <c r="F1507" t="s">
        <v>3114</v>
      </c>
      <c r="G1507" t="s">
        <v>3089</v>
      </c>
      <c r="H1507" t="s">
        <v>3088</v>
      </c>
      <c r="I1507" t="s">
        <v>1605</v>
      </c>
      <c r="J1507" t="s">
        <v>3274</v>
      </c>
      <c r="K1507" t="s">
        <v>3656</v>
      </c>
      <c r="L1507" t="s">
        <v>4074</v>
      </c>
      <c r="M1507" t="s">
        <v>3276</v>
      </c>
      <c r="N1507" t="s">
        <v>3277</v>
      </c>
      <c r="O1507" t="s">
        <v>4789</v>
      </c>
      <c r="P1507" t="s">
        <v>1604</v>
      </c>
      <c r="Q1507" t="s">
        <v>1604</v>
      </c>
      <c r="R1507">
        <v>78358</v>
      </c>
      <c r="S1507">
        <v>1.19</v>
      </c>
      <c r="T1507">
        <v>16740</v>
      </c>
      <c r="U1507">
        <v>0.25</v>
      </c>
      <c r="V1507">
        <v>66073</v>
      </c>
      <c r="W1507">
        <v>532</v>
      </c>
      <c r="X1507">
        <v>241789</v>
      </c>
      <c r="Y1507">
        <v>8</v>
      </c>
      <c r="Z1507">
        <v>3.7</v>
      </c>
      <c r="AA1507">
        <v>38</v>
      </c>
      <c r="AB1507">
        <v>88392</v>
      </c>
      <c r="AC1507">
        <v>0.6</v>
      </c>
      <c r="AD1507">
        <v>1.3</v>
      </c>
      <c r="AE1507">
        <v>82</v>
      </c>
      <c r="AF1507">
        <v>73</v>
      </c>
      <c r="AG1507">
        <v>93</v>
      </c>
      <c r="AH1507" s="1">
        <f t="shared" si="23"/>
        <v>82.666666666666671</v>
      </c>
      <c r="AI1507">
        <v>87074.743400000007</v>
      </c>
      <c r="AJ1507">
        <v>1.2786</v>
      </c>
      <c r="AK1507">
        <v>8.9124999999999996</v>
      </c>
      <c r="AL1507">
        <v>0</v>
      </c>
      <c r="AM1507">
        <v>162.18010000000001</v>
      </c>
      <c r="AN1507">
        <v>2461833.9040000001</v>
      </c>
      <c r="AO1507">
        <v>0</v>
      </c>
      <c r="AP1507">
        <v>0</v>
      </c>
      <c r="AQ1507">
        <v>0.77190000000000003</v>
      </c>
      <c r="AR1507">
        <v>0</v>
      </c>
      <c r="AS1507">
        <v>14.045400000000001</v>
      </c>
      <c r="AT1507">
        <v>1021550.048</v>
      </c>
      <c r="AU1507" s="1">
        <v>100</v>
      </c>
      <c r="AV1507" s="1">
        <v>70.673630524895984</v>
      </c>
      <c r="AW1507" s="3">
        <v>92.029870818922348</v>
      </c>
      <c r="AX1507" s="1">
        <v>87.567833781272782</v>
      </c>
      <c r="AY1507" s="1">
        <v>96.316929210405306</v>
      </c>
      <c r="AZ1507" s="1">
        <v>96.1304467171244</v>
      </c>
      <c r="BA1507" s="1">
        <v>51.701746213244121</v>
      </c>
      <c r="BB1507" s="1">
        <f>BA1507-(((100-AH1507)/100)*8.5)</f>
        <v>50.228412879910785</v>
      </c>
    </row>
    <row r="1508" spans="1:54" x14ac:dyDescent="0.3">
      <c r="A1508">
        <v>1</v>
      </c>
      <c r="B1508" t="s">
        <v>2556</v>
      </c>
      <c r="C1508">
        <v>4</v>
      </c>
      <c r="D1508" t="s">
        <v>1946</v>
      </c>
      <c r="E1508" t="s">
        <v>3171</v>
      </c>
      <c r="F1508" t="s">
        <v>3115</v>
      </c>
      <c r="G1508" t="s">
        <v>3089</v>
      </c>
      <c r="H1508" t="s">
        <v>3088</v>
      </c>
      <c r="I1508" t="s">
        <v>203</v>
      </c>
      <c r="J1508" t="s">
        <v>3274</v>
      </c>
      <c r="K1508" t="s">
        <v>3657</v>
      </c>
      <c r="L1508" t="s">
        <v>4066</v>
      </c>
      <c r="M1508" t="s">
        <v>3276</v>
      </c>
      <c r="N1508" t="s">
        <v>3277</v>
      </c>
      <c r="O1508" t="s">
        <v>4790</v>
      </c>
      <c r="P1508" t="s">
        <v>202</v>
      </c>
      <c r="Q1508" t="s">
        <v>202</v>
      </c>
      <c r="R1508">
        <v>97322</v>
      </c>
      <c r="S1508">
        <v>1.49</v>
      </c>
      <c r="T1508">
        <v>0</v>
      </c>
      <c r="U1508">
        <v>0</v>
      </c>
      <c r="V1508">
        <v>65224</v>
      </c>
      <c r="W1508">
        <v>963</v>
      </c>
      <c r="X1508">
        <v>462896</v>
      </c>
      <c r="Y1508">
        <v>15</v>
      </c>
      <c r="Z1508">
        <v>7.1</v>
      </c>
      <c r="AA1508">
        <v>0</v>
      </c>
      <c r="AB1508">
        <v>0</v>
      </c>
      <c r="AC1508">
        <v>0</v>
      </c>
      <c r="AD1508">
        <v>0</v>
      </c>
      <c r="AE1508">
        <v>100</v>
      </c>
      <c r="AF1508">
        <v>100</v>
      </c>
      <c r="AG1508">
        <v>100</v>
      </c>
      <c r="AH1508" s="1">
        <f t="shared" si="23"/>
        <v>100</v>
      </c>
      <c r="AI1508">
        <v>82488.575299999997</v>
      </c>
      <c r="AJ1508">
        <v>1.2322</v>
      </c>
      <c r="AK1508">
        <v>0</v>
      </c>
      <c r="AL1508">
        <v>0</v>
      </c>
      <c r="AM1508">
        <v>173.22829999999999</v>
      </c>
      <c r="AN1508">
        <v>2718869.6247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1275455.2137</v>
      </c>
      <c r="AU1508" s="1">
        <v>100</v>
      </c>
      <c r="AV1508" s="1">
        <v>68.068315289777317</v>
      </c>
      <c r="AW1508" s="3">
        <v>100</v>
      </c>
      <c r="AX1508" s="1">
        <v>89.356105096592444</v>
      </c>
      <c r="AY1508" s="1">
        <v>104.884582113367</v>
      </c>
      <c r="AZ1508" s="1">
        <v>104.884582113367</v>
      </c>
      <c r="BA1508" s="1">
        <v>45.649211602102405</v>
      </c>
      <c r="BB1508" s="1">
        <f>BA1508-(((100-AH1508)/100)*14.1)</f>
        <v>45.649211602102405</v>
      </c>
    </row>
    <row r="1509" spans="1:54" x14ac:dyDescent="0.3">
      <c r="A1509">
        <v>1</v>
      </c>
      <c r="B1509" t="s">
        <v>1655</v>
      </c>
      <c r="C1509">
        <v>2</v>
      </c>
      <c r="D1509" t="s">
        <v>2486</v>
      </c>
      <c r="E1509" t="s">
        <v>3171</v>
      </c>
      <c r="F1509" t="s">
        <v>3116</v>
      </c>
      <c r="G1509" t="s">
        <v>3089</v>
      </c>
      <c r="H1509" t="s">
        <v>3088</v>
      </c>
      <c r="I1509" t="s">
        <v>42</v>
      </c>
      <c r="J1509" t="s">
        <v>3274</v>
      </c>
      <c r="K1509" t="s">
        <v>3658</v>
      </c>
      <c r="L1509" t="s">
        <v>4075</v>
      </c>
      <c r="M1509" t="s">
        <v>3276</v>
      </c>
      <c r="N1509" t="s">
        <v>3277</v>
      </c>
      <c r="O1509" t="s">
        <v>4791</v>
      </c>
      <c r="P1509" t="s">
        <v>41</v>
      </c>
      <c r="Q1509" t="s">
        <v>41</v>
      </c>
      <c r="R1509">
        <v>0</v>
      </c>
      <c r="S1509">
        <v>0</v>
      </c>
      <c r="T1509">
        <v>0</v>
      </c>
      <c r="U1509">
        <v>0</v>
      </c>
      <c r="V1509">
        <v>65655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 s="1">
        <f t="shared" si="23"/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 s="1">
        <v>0</v>
      </c>
      <c r="AV1509" s="1">
        <v>0</v>
      </c>
      <c r="AW1509" s="3">
        <v>0</v>
      </c>
      <c r="AX1509" s="1">
        <v>0</v>
      </c>
      <c r="AY1509" s="1">
        <v>53.5475119064238</v>
      </c>
      <c r="AZ1509" s="1">
        <v>0</v>
      </c>
      <c r="BA1509" s="1">
        <v>5.3995680345572374</v>
      </c>
      <c r="BB1509" s="1">
        <f>BA1509-(((100-AH1509)/100)*4.9)</f>
        <v>0.49956803455723708</v>
      </c>
    </row>
    <row r="1510" spans="1:54" x14ac:dyDescent="0.3">
      <c r="A1510">
        <v>1</v>
      </c>
      <c r="B1510" t="s">
        <v>1603</v>
      </c>
      <c r="C1510">
        <v>4</v>
      </c>
      <c r="D1510" t="s">
        <v>2486</v>
      </c>
      <c r="E1510" t="s">
        <v>3171</v>
      </c>
      <c r="F1510" t="s">
        <v>3114</v>
      </c>
      <c r="G1510" t="s">
        <v>3089</v>
      </c>
      <c r="H1510" t="s">
        <v>3090</v>
      </c>
      <c r="I1510" t="s">
        <v>1605</v>
      </c>
      <c r="J1510" t="s">
        <v>3274</v>
      </c>
      <c r="K1510" t="s">
        <v>3656</v>
      </c>
      <c r="L1510" t="s">
        <v>4074</v>
      </c>
      <c r="M1510" t="s">
        <v>3276</v>
      </c>
      <c r="N1510" t="s">
        <v>3277</v>
      </c>
      <c r="O1510" t="s">
        <v>4789</v>
      </c>
      <c r="P1510" t="s">
        <v>1604</v>
      </c>
      <c r="Q1510" t="s">
        <v>1604</v>
      </c>
      <c r="R1510">
        <v>0</v>
      </c>
      <c r="S1510">
        <v>0</v>
      </c>
      <c r="T1510">
        <v>0</v>
      </c>
      <c r="U1510">
        <v>0</v>
      </c>
      <c r="V1510">
        <v>64124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 s="1">
        <f t="shared" si="23"/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 s="1">
        <v>0</v>
      </c>
      <c r="AV1510" s="1">
        <v>0</v>
      </c>
      <c r="AW1510" s="3">
        <v>0</v>
      </c>
      <c r="AX1510" s="1">
        <v>0</v>
      </c>
      <c r="AY1510" s="1">
        <v>16.5995087624012</v>
      </c>
      <c r="AZ1510" s="1">
        <v>0</v>
      </c>
      <c r="BA1510" s="1">
        <v>6.1319836480436152</v>
      </c>
      <c r="BB1510" s="1">
        <f>BA1510-(((100-AH1510)/100)*8.5)</f>
        <v>-2.3680163519563848</v>
      </c>
    </row>
    <row r="1511" spans="1:54" x14ac:dyDescent="0.3">
      <c r="A1511">
        <v>1</v>
      </c>
      <c r="B1511" t="s">
        <v>2783</v>
      </c>
      <c r="C1511">
        <v>2</v>
      </c>
      <c r="D1511" t="s">
        <v>2026</v>
      </c>
      <c r="E1511" t="s">
        <v>3171</v>
      </c>
      <c r="F1511" t="s">
        <v>3115</v>
      </c>
      <c r="G1511" t="s">
        <v>3089</v>
      </c>
      <c r="H1511" t="s">
        <v>3090</v>
      </c>
      <c r="I1511" t="s">
        <v>203</v>
      </c>
      <c r="J1511" t="s">
        <v>3274</v>
      </c>
      <c r="K1511" t="s">
        <v>3657</v>
      </c>
      <c r="L1511" t="s">
        <v>4066</v>
      </c>
      <c r="M1511" t="s">
        <v>3276</v>
      </c>
      <c r="N1511" t="s">
        <v>3277</v>
      </c>
      <c r="O1511" t="s">
        <v>4790</v>
      </c>
      <c r="P1511" t="s">
        <v>202</v>
      </c>
      <c r="Q1511" t="s">
        <v>202</v>
      </c>
      <c r="R1511">
        <v>0</v>
      </c>
      <c r="S1511">
        <v>0</v>
      </c>
      <c r="T1511">
        <v>0</v>
      </c>
      <c r="U1511">
        <v>0</v>
      </c>
      <c r="V1511">
        <v>65362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 s="1">
        <f t="shared" si="23"/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283839.4792</v>
      </c>
      <c r="AO1511">
        <v>0</v>
      </c>
      <c r="AP1511">
        <v>0</v>
      </c>
      <c r="AQ1511">
        <v>0</v>
      </c>
      <c r="AR1511">
        <v>0</v>
      </c>
      <c r="AS1511">
        <v>13.8972</v>
      </c>
      <c r="AT1511">
        <v>0</v>
      </c>
      <c r="AU1511" s="1">
        <v>0</v>
      </c>
      <c r="AV1511" s="1">
        <v>100</v>
      </c>
      <c r="AW1511" s="3">
        <v>0</v>
      </c>
      <c r="AX1511" s="1">
        <v>0</v>
      </c>
      <c r="AY1511" s="1">
        <v>17.502172193248999</v>
      </c>
      <c r="AZ1511" s="1">
        <v>0</v>
      </c>
      <c r="BA1511" s="1">
        <v>-5.6113158006183035</v>
      </c>
      <c r="BB1511" s="1">
        <f>BA1511-(((100-AH1511)/100)*14.1)</f>
        <v>-19.711315800618301</v>
      </c>
    </row>
    <row r="1512" spans="1:54" x14ac:dyDescent="0.3">
      <c r="A1512">
        <v>1</v>
      </c>
      <c r="B1512" t="s">
        <v>1044</v>
      </c>
      <c r="C1512">
        <v>2</v>
      </c>
      <c r="D1512" t="s">
        <v>2480</v>
      </c>
      <c r="E1512" t="s">
        <v>3169</v>
      </c>
      <c r="F1512" t="s">
        <v>3116</v>
      </c>
      <c r="G1512" t="s">
        <v>3089</v>
      </c>
      <c r="H1512" t="s">
        <v>3088</v>
      </c>
      <c r="I1512" t="s">
        <v>248</v>
      </c>
      <c r="J1512" t="s">
        <v>3274</v>
      </c>
      <c r="K1512" t="s">
        <v>3652</v>
      </c>
      <c r="L1512" t="s">
        <v>4071</v>
      </c>
      <c r="M1512" t="s">
        <v>3276</v>
      </c>
      <c r="N1512" t="s">
        <v>3277</v>
      </c>
      <c r="O1512" t="s">
        <v>4785</v>
      </c>
      <c r="P1512" t="s">
        <v>247</v>
      </c>
      <c r="Q1512" t="s">
        <v>247</v>
      </c>
      <c r="R1512">
        <v>186082</v>
      </c>
      <c r="S1512">
        <v>3.01</v>
      </c>
      <c r="T1512">
        <v>0</v>
      </c>
      <c r="U1512">
        <v>0</v>
      </c>
      <c r="V1512">
        <v>61916</v>
      </c>
      <c r="W1512">
        <v>1317</v>
      </c>
      <c r="X1512">
        <v>312834</v>
      </c>
      <c r="Y1512">
        <v>21</v>
      </c>
      <c r="Z1512">
        <v>5.0999999999999996</v>
      </c>
      <c r="AA1512">
        <v>0</v>
      </c>
      <c r="AB1512">
        <v>42910</v>
      </c>
      <c r="AC1512">
        <v>0</v>
      </c>
      <c r="AD1512">
        <v>0.7</v>
      </c>
      <c r="AE1512">
        <v>100</v>
      </c>
      <c r="AF1512">
        <v>88</v>
      </c>
      <c r="AG1512">
        <v>100</v>
      </c>
      <c r="AH1512" s="1">
        <f t="shared" si="23"/>
        <v>96</v>
      </c>
      <c r="AI1512">
        <v>187231.8841</v>
      </c>
      <c r="AJ1512">
        <v>2.7368999999999999</v>
      </c>
      <c r="AK1512">
        <v>0</v>
      </c>
      <c r="AL1512">
        <v>0</v>
      </c>
      <c r="AM1512">
        <v>421.40989999999999</v>
      </c>
      <c r="AN1512">
        <v>3661553.7680000002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691108.56290000002</v>
      </c>
      <c r="AU1512" s="1">
        <v>100</v>
      </c>
      <c r="AV1512" s="1">
        <v>84.122164542979846</v>
      </c>
      <c r="AW1512" s="3">
        <v>100</v>
      </c>
      <c r="AX1512" s="1">
        <v>94.707388180993277</v>
      </c>
      <c r="AY1512" s="1">
        <v>86.808364426136194</v>
      </c>
      <c r="AZ1512" s="1">
        <v>86.04622832419922</v>
      </c>
      <c r="BA1512" s="1">
        <v>47.325625714648709</v>
      </c>
      <c r="BB1512" s="1">
        <f>BA1512-(((100-AH1512)/100)*4.9)</f>
        <v>47.129625714648711</v>
      </c>
    </row>
    <row r="1513" spans="1:54" x14ac:dyDescent="0.3">
      <c r="A1513">
        <v>1</v>
      </c>
      <c r="B1513" t="s">
        <v>549</v>
      </c>
      <c r="C1513">
        <v>4</v>
      </c>
      <c r="D1513" t="s">
        <v>2026</v>
      </c>
      <c r="E1513" t="s">
        <v>3171</v>
      </c>
      <c r="F1513" t="s">
        <v>3116</v>
      </c>
      <c r="G1513" t="s">
        <v>3089</v>
      </c>
      <c r="H1513" t="s">
        <v>3090</v>
      </c>
      <c r="I1513" t="s">
        <v>42</v>
      </c>
      <c r="J1513" t="s">
        <v>3274</v>
      </c>
      <c r="K1513" t="s">
        <v>3658</v>
      </c>
      <c r="L1513" t="s">
        <v>4075</v>
      </c>
      <c r="M1513" t="s">
        <v>3276</v>
      </c>
      <c r="N1513" t="s">
        <v>3277</v>
      </c>
      <c r="O1513" t="s">
        <v>4791</v>
      </c>
      <c r="P1513" t="s">
        <v>41</v>
      </c>
      <c r="Q1513" t="s">
        <v>41</v>
      </c>
      <c r="R1513">
        <v>0</v>
      </c>
      <c r="S1513">
        <v>0</v>
      </c>
      <c r="T1513">
        <v>66255</v>
      </c>
      <c r="U1513">
        <v>1</v>
      </c>
      <c r="V1513">
        <v>66375</v>
      </c>
      <c r="W1513">
        <v>0</v>
      </c>
      <c r="X1513">
        <v>42097</v>
      </c>
      <c r="Y1513">
        <v>0</v>
      </c>
      <c r="Z1513">
        <v>0.6</v>
      </c>
      <c r="AA1513">
        <v>487</v>
      </c>
      <c r="AB1513">
        <v>798857</v>
      </c>
      <c r="AC1513">
        <v>7.3</v>
      </c>
      <c r="AD1513">
        <v>12</v>
      </c>
      <c r="AE1513">
        <v>0</v>
      </c>
      <c r="AF1513">
        <v>5</v>
      </c>
      <c r="AG1513">
        <v>0</v>
      </c>
      <c r="AH1513" s="1">
        <f t="shared" si="23"/>
        <v>1.6666666666666667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431242.799</v>
      </c>
      <c r="AO1513">
        <v>64433.082499999997</v>
      </c>
      <c r="AP1513">
        <v>0.98380000000000001</v>
      </c>
      <c r="AQ1513">
        <v>0</v>
      </c>
      <c r="AR1513">
        <v>0</v>
      </c>
      <c r="AS1513">
        <v>109.7067</v>
      </c>
      <c r="AT1513">
        <v>3656756.4485999998</v>
      </c>
      <c r="AU1513" s="1">
        <v>0</v>
      </c>
      <c r="AV1513" s="1">
        <v>10.548994089301162</v>
      </c>
      <c r="AW1513" s="3">
        <v>0</v>
      </c>
      <c r="AX1513" s="1">
        <v>3.5163313631003876</v>
      </c>
      <c r="AY1513" s="1">
        <v>69.038134342582396</v>
      </c>
      <c r="AZ1513" s="1">
        <v>55.14448605886885</v>
      </c>
      <c r="BA1513" s="1">
        <v>57.952112127700993</v>
      </c>
      <c r="BB1513" s="1">
        <f>BA1513-(((100-AH1513)/100)*4.9)</f>
        <v>53.133778794367657</v>
      </c>
    </row>
    <row r="1514" spans="1:54" x14ac:dyDescent="0.3">
      <c r="A1514">
        <v>1</v>
      </c>
      <c r="B1514" t="s">
        <v>2428</v>
      </c>
      <c r="C1514">
        <v>2</v>
      </c>
      <c r="D1514" t="s">
        <v>2363</v>
      </c>
      <c r="E1514" t="s">
        <v>3171</v>
      </c>
      <c r="F1514" t="s">
        <v>3114</v>
      </c>
      <c r="G1514" t="s">
        <v>3104</v>
      </c>
      <c r="H1514" t="s">
        <v>3088</v>
      </c>
      <c r="I1514" t="s">
        <v>1605</v>
      </c>
      <c r="J1514" t="s">
        <v>3274</v>
      </c>
      <c r="K1514" t="s">
        <v>3656</v>
      </c>
      <c r="L1514" t="s">
        <v>4074</v>
      </c>
      <c r="M1514" t="s">
        <v>3276</v>
      </c>
      <c r="N1514" t="s">
        <v>3277</v>
      </c>
      <c r="O1514" t="s">
        <v>4789</v>
      </c>
      <c r="P1514" t="s">
        <v>1604</v>
      </c>
      <c r="Q1514" t="s">
        <v>1604</v>
      </c>
      <c r="R1514">
        <v>0</v>
      </c>
      <c r="S1514">
        <v>0</v>
      </c>
      <c r="T1514">
        <v>67704</v>
      </c>
      <c r="U1514">
        <v>1.03</v>
      </c>
      <c r="V1514">
        <v>65580</v>
      </c>
      <c r="W1514">
        <v>0</v>
      </c>
      <c r="X1514">
        <v>0</v>
      </c>
      <c r="Y1514">
        <v>0</v>
      </c>
      <c r="Z1514">
        <v>0</v>
      </c>
      <c r="AA1514">
        <v>377</v>
      </c>
      <c r="AB1514">
        <v>273375</v>
      </c>
      <c r="AC1514">
        <v>5.7</v>
      </c>
      <c r="AD1514">
        <v>4.2</v>
      </c>
      <c r="AE1514">
        <v>0</v>
      </c>
      <c r="AF1514">
        <v>0</v>
      </c>
      <c r="AG1514">
        <v>0</v>
      </c>
      <c r="AH1514" s="1">
        <f t="shared" si="23"/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199895.7885</v>
      </c>
      <c r="AO1514">
        <v>76870.035099999994</v>
      </c>
      <c r="AP1514">
        <v>1.1584000000000001</v>
      </c>
      <c r="AQ1514">
        <v>0</v>
      </c>
      <c r="AR1514">
        <v>0</v>
      </c>
      <c r="AS1514">
        <v>113.2671</v>
      </c>
      <c r="AT1514">
        <v>0</v>
      </c>
      <c r="AU1514" s="1">
        <v>0</v>
      </c>
      <c r="AV1514" s="1">
        <v>100</v>
      </c>
      <c r="AW1514" s="3">
        <v>0</v>
      </c>
      <c r="AX1514" s="1">
        <v>33.333333333333336</v>
      </c>
      <c r="AY1514" s="1">
        <v>22.612165174658301</v>
      </c>
      <c r="AZ1514" s="1">
        <v>21.612165174658301</v>
      </c>
      <c r="BA1514" s="1">
        <v>-8.1522889933511191</v>
      </c>
      <c r="BB1514" s="1">
        <f>BA1514-(((100-AH1514)/100)*8.5)</f>
        <v>-16.652288993351121</v>
      </c>
    </row>
    <row r="1515" spans="1:54" x14ac:dyDescent="0.3">
      <c r="A1515">
        <v>1</v>
      </c>
      <c r="B1515" t="s">
        <v>201</v>
      </c>
      <c r="C1515">
        <v>4</v>
      </c>
      <c r="D1515" t="s">
        <v>2363</v>
      </c>
      <c r="E1515" t="s">
        <v>3171</v>
      </c>
      <c r="F1515" t="s">
        <v>3115</v>
      </c>
      <c r="G1515" t="s">
        <v>3104</v>
      </c>
      <c r="H1515" t="s">
        <v>3088</v>
      </c>
      <c r="I1515" t="s">
        <v>203</v>
      </c>
      <c r="J1515" t="s">
        <v>3274</v>
      </c>
      <c r="K1515" t="s">
        <v>3657</v>
      </c>
      <c r="L1515" t="s">
        <v>4066</v>
      </c>
      <c r="M1515" t="s">
        <v>3276</v>
      </c>
      <c r="N1515" t="s">
        <v>3277</v>
      </c>
      <c r="O1515" t="s">
        <v>4790</v>
      </c>
      <c r="P1515" t="s">
        <v>202</v>
      </c>
      <c r="Q1515" t="s">
        <v>202</v>
      </c>
      <c r="R1515">
        <v>0</v>
      </c>
      <c r="S1515">
        <v>0</v>
      </c>
      <c r="T1515">
        <v>79957</v>
      </c>
      <c r="U1515">
        <v>1.22</v>
      </c>
      <c r="V1515">
        <v>65455</v>
      </c>
      <c r="W1515">
        <v>0</v>
      </c>
      <c r="X1515">
        <v>20394</v>
      </c>
      <c r="Y1515">
        <v>0</v>
      </c>
      <c r="Z1515">
        <v>0.3</v>
      </c>
      <c r="AA1515">
        <v>610</v>
      </c>
      <c r="AB1515">
        <v>757976</v>
      </c>
      <c r="AC1515">
        <v>9.3000000000000007</v>
      </c>
      <c r="AD1515">
        <v>11.6</v>
      </c>
      <c r="AE1515">
        <v>0</v>
      </c>
      <c r="AF1515">
        <v>3</v>
      </c>
      <c r="AG1515">
        <v>0</v>
      </c>
      <c r="AH1515" s="1">
        <f t="shared" si="23"/>
        <v>1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177162.56109999999</v>
      </c>
      <c r="AO1515">
        <v>84456.221699999995</v>
      </c>
      <c r="AP1515">
        <v>1.2855000000000001</v>
      </c>
      <c r="AQ1515">
        <v>0</v>
      </c>
      <c r="AR1515">
        <v>0</v>
      </c>
      <c r="AS1515">
        <v>138.4957</v>
      </c>
      <c r="AT1515">
        <v>3778238.3503</v>
      </c>
      <c r="AU1515" s="1">
        <v>0</v>
      </c>
      <c r="AV1515" s="1">
        <v>4.4790039004489666</v>
      </c>
      <c r="AW1515" s="3">
        <v>0</v>
      </c>
      <c r="AX1515" s="1">
        <v>1.4930013001496556</v>
      </c>
      <c r="AY1515" s="1">
        <v>34.775172420827303</v>
      </c>
      <c r="AZ1515" s="1">
        <v>34.775172420827303</v>
      </c>
      <c r="BA1515" s="1">
        <v>83.141911621569008</v>
      </c>
      <c r="BB1515" s="1">
        <f>BA1515-(((100-AH1515)/100)*14.1)</f>
        <v>69.182911621569005</v>
      </c>
    </row>
    <row r="1516" spans="1:54" x14ac:dyDescent="0.3">
      <c r="A1516">
        <v>1</v>
      </c>
      <c r="B1516" t="s">
        <v>2076</v>
      </c>
      <c r="C1516">
        <v>2</v>
      </c>
      <c r="D1516" t="s">
        <v>1441</v>
      </c>
      <c r="E1516" t="s">
        <v>3171</v>
      </c>
      <c r="F1516" t="s">
        <v>3116</v>
      </c>
      <c r="G1516" t="s">
        <v>3104</v>
      </c>
      <c r="H1516" t="s">
        <v>3088</v>
      </c>
      <c r="I1516" t="s">
        <v>42</v>
      </c>
      <c r="J1516" t="s">
        <v>3274</v>
      </c>
      <c r="K1516" t="s">
        <v>3658</v>
      </c>
      <c r="L1516" t="s">
        <v>4075</v>
      </c>
      <c r="M1516" t="s">
        <v>3276</v>
      </c>
      <c r="N1516" t="s">
        <v>3277</v>
      </c>
      <c r="O1516" t="s">
        <v>4791</v>
      </c>
      <c r="P1516" t="s">
        <v>41</v>
      </c>
      <c r="Q1516" t="s">
        <v>41</v>
      </c>
      <c r="R1516">
        <v>0</v>
      </c>
      <c r="S1516">
        <v>0</v>
      </c>
      <c r="T1516">
        <v>64801</v>
      </c>
      <c r="U1516">
        <v>0.98</v>
      </c>
      <c r="V1516">
        <v>65965</v>
      </c>
      <c r="W1516">
        <v>0</v>
      </c>
      <c r="X1516">
        <v>5977</v>
      </c>
      <c r="Y1516">
        <v>0</v>
      </c>
      <c r="Z1516">
        <v>0.1</v>
      </c>
      <c r="AA1516">
        <v>485</v>
      </c>
      <c r="AB1516">
        <v>489674</v>
      </c>
      <c r="AC1516">
        <v>7.4</v>
      </c>
      <c r="AD1516">
        <v>7.4</v>
      </c>
      <c r="AE1516">
        <v>0</v>
      </c>
      <c r="AF1516">
        <v>1</v>
      </c>
      <c r="AG1516">
        <v>0</v>
      </c>
      <c r="AH1516" s="1">
        <f t="shared" si="23"/>
        <v>0.33333333333333331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184880.01190000001</v>
      </c>
      <c r="AO1516">
        <v>70199.041100000002</v>
      </c>
      <c r="AP1516">
        <v>1.0559000000000001</v>
      </c>
      <c r="AQ1516">
        <v>0</v>
      </c>
      <c r="AR1516">
        <v>0</v>
      </c>
      <c r="AS1516">
        <v>145.2449</v>
      </c>
      <c r="AT1516">
        <v>3882099.1540000001</v>
      </c>
      <c r="AU1516" s="1">
        <v>0</v>
      </c>
      <c r="AV1516" s="1">
        <v>4.5458804768449577</v>
      </c>
      <c r="AW1516" s="3">
        <v>0</v>
      </c>
      <c r="AX1516" s="1">
        <v>1.5152934922816526</v>
      </c>
      <c r="AY1516" s="1">
        <v>44.4902788375786</v>
      </c>
      <c r="AZ1516" s="1">
        <v>30.308481100467159</v>
      </c>
      <c r="BA1516" s="1">
        <v>0.74111718121373149</v>
      </c>
      <c r="BB1516" s="1">
        <f>BA1516-(((100-AH1516)/100)*4.9)</f>
        <v>-4.1425494854529363</v>
      </c>
    </row>
    <row r="1517" spans="1:54" x14ac:dyDescent="0.3">
      <c r="A1517">
        <v>1</v>
      </c>
      <c r="B1517" t="s">
        <v>1619</v>
      </c>
      <c r="C1517">
        <v>4</v>
      </c>
      <c r="D1517" t="s">
        <v>1441</v>
      </c>
      <c r="E1517" t="s">
        <v>3171</v>
      </c>
      <c r="F1517" t="s">
        <v>3114</v>
      </c>
      <c r="G1517" t="s">
        <v>3104</v>
      </c>
      <c r="H1517" t="s">
        <v>3090</v>
      </c>
      <c r="I1517" t="s">
        <v>1605</v>
      </c>
      <c r="J1517" t="s">
        <v>3274</v>
      </c>
      <c r="K1517" t="s">
        <v>3656</v>
      </c>
      <c r="L1517" t="s">
        <v>4074</v>
      </c>
      <c r="M1517" t="s">
        <v>3276</v>
      </c>
      <c r="N1517" t="s">
        <v>3277</v>
      </c>
      <c r="O1517" t="s">
        <v>4789</v>
      </c>
      <c r="P1517" t="s">
        <v>1604</v>
      </c>
      <c r="Q1517" t="s">
        <v>1604</v>
      </c>
      <c r="R1517">
        <v>0</v>
      </c>
      <c r="S1517">
        <v>0</v>
      </c>
      <c r="T1517">
        <v>70976</v>
      </c>
      <c r="U1517">
        <v>1.07</v>
      </c>
      <c r="V1517">
        <v>66543</v>
      </c>
      <c r="W1517">
        <v>0</v>
      </c>
      <c r="X1517">
        <v>0</v>
      </c>
      <c r="Y1517">
        <v>0</v>
      </c>
      <c r="Z1517">
        <v>0</v>
      </c>
      <c r="AA1517">
        <v>360</v>
      </c>
      <c r="AB1517">
        <v>488008</v>
      </c>
      <c r="AC1517">
        <v>5.4</v>
      </c>
      <c r="AD1517">
        <v>7.3</v>
      </c>
      <c r="AE1517">
        <v>0</v>
      </c>
      <c r="AF1517">
        <v>0</v>
      </c>
      <c r="AG1517">
        <v>0</v>
      </c>
      <c r="AH1517" s="1">
        <f t="shared" si="23"/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255509.03460000001</v>
      </c>
      <c r="AO1517">
        <v>72031.595600000001</v>
      </c>
      <c r="AP1517">
        <v>1.1057999999999999</v>
      </c>
      <c r="AQ1517">
        <v>0</v>
      </c>
      <c r="AR1517">
        <v>0</v>
      </c>
      <c r="AS1517">
        <v>102.437</v>
      </c>
      <c r="AT1517">
        <v>2847765.0014</v>
      </c>
      <c r="AU1517" s="1">
        <v>0</v>
      </c>
      <c r="AV1517" s="1">
        <v>8.233531155673937</v>
      </c>
      <c r="AW1517" s="3">
        <v>0</v>
      </c>
      <c r="AX1517" s="1">
        <v>2.7445103852246455</v>
      </c>
      <c r="AY1517" s="1">
        <v>37.620857135025297</v>
      </c>
      <c r="AZ1517" s="1">
        <v>36.162024790803663</v>
      </c>
      <c r="BA1517" s="1">
        <v>4.7693206151450385</v>
      </c>
      <c r="BB1517" s="1">
        <f>BA1517-(((100-AH1517)/100)*8.5)</f>
        <v>-3.7306793848549615</v>
      </c>
    </row>
    <row r="1518" spans="1:54" x14ac:dyDescent="0.3">
      <c r="A1518">
        <v>1</v>
      </c>
      <c r="B1518" t="s">
        <v>152</v>
      </c>
      <c r="C1518">
        <v>2</v>
      </c>
      <c r="D1518" t="s">
        <v>1196</v>
      </c>
      <c r="E1518" t="s">
        <v>3171</v>
      </c>
      <c r="F1518" t="s">
        <v>3115</v>
      </c>
      <c r="G1518" t="s">
        <v>3104</v>
      </c>
      <c r="H1518" t="s">
        <v>3090</v>
      </c>
      <c r="I1518" t="s">
        <v>203</v>
      </c>
      <c r="J1518" t="s">
        <v>3274</v>
      </c>
      <c r="K1518" t="s">
        <v>3657</v>
      </c>
      <c r="L1518" t="s">
        <v>4066</v>
      </c>
      <c r="M1518" t="s">
        <v>3276</v>
      </c>
      <c r="N1518" t="s">
        <v>3277</v>
      </c>
      <c r="O1518" t="s">
        <v>4790</v>
      </c>
      <c r="P1518" t="s">
        <v>202</v>
      </c>
      <c r="Q1518" t="s">
        <v>202</v>
      </c>
      <c r="R1518">
        <v>0</v>
      </c>
      <c r="S1518">
        <v>0</v>
      </c>
      <c r="T1518">
        <v>71712</v>
      </c>
      <c r="U1518">
        <v>1.1000000000000001</v>
      </c>
      <c r="V1518">
        <v>65446</v>
      </c>
      <c r="W1518">
        <v>0</v>
      </c>
      <c r="X1518">
        <v>0</v>
      </c>
      <c r="Y1518">
        <v>0</v>
      </c>
      <c r="Z1518">
        <v>0</v>
      </c>
      <c r="AA1518">
        <v>451</v>
      </c>
      <c r="AB1518">
        <v>591258</v>
      </c>
      <c r="AC1518">
        <v>6.9</v>
      </c>
      <c r="AD1518">
        <v>9</v>
      </c>
      <c r="AE1518">
        <v>0</v>
      </c>
      <c r="AF1518">
        <v>0</v>
      </c>
      <c r="AG1518">
        <v>0</v>
      </c>
      <c r="AH1518" s="1">
        <f t="shared" si="23"/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237622.34289999999</v>
      </c>
      <c r="AO1518">
        <v>68933.009600000005</v>
      </c>
      <c r="AP1518">
        <v>1.0084</v>
      </c>
      <c r="AQ1518">
        <v>0</v>
      </c>
      <c r="AR1518">
        <v>0</v>
      </c>
      <c r="AS1518">
        <v>101.22190000000001</v>
      </c>
      <c r="AT1518">
        <v>3245848.8960000002</v>
      </c>
      <c r="AU1518" s="1">
        <v>0</v>
      </c>
      <c r="AV1518" s="1">
        <v>6.821423993586226</v>
      </c>
      <c r="AW1518" s="3">
        <v>0</v>
      </c>
      <c r="AX1518" s="1">
        <v>2.2738079978620753</v>
      </c>
      <c r="AY1518" s="1">
        <v>23.193541621645</v>
      </c>
      <c r="AZ1518" s="1">
        <v>23.193541621645</v>
      </c>
      <c r="BA1518" s="1">
        <v>-4.6231595589999896</v>
      </c>
      <c r="BB1518" s="1">
        <f>BA1518-(((100-AH1518)/100)*14.1)</f>
        <v>-18.723159558999988</v>
      </c>
    </row>
    <row r="1519" spans="1:54" x14ac:dyDescent="0.3">
      <c r="A1519">
        <v>1</v>
      </c>
      <c r="B1519" t="s">
        <v>40</v>
      </c>
      <c r="C1519">
        <v>4</v>
      </c>
      <c r="D1519" t="s">
        <v>1196</v>
      </c>
      <c r="E1519" t="s">
        <v>3171</v>
      </c>
      <c r="F1519" t="s">
        <v>3116</v>
      </c>
      <c r="G1519" t="s">
        <v>3104</v>
      </c>
      <c r="H1519" t="s">
        <v>3090</v>
      </c>
      <c r="I1519" t="s">
        <v>42</v>
      </c>
      <c r="J1519" t="s">
        <v>3274</v>
      </c>
      <c r="K1519" t="s">
        <v>3658</v>
      </c>
      <c r="L1519" t="s">
        <v>4075</v>
      </c>
      <c r="M1519" t="s">
        <v>3276</v>
      </c>
      <c r="N1519" t="s">
        <v>3277</v>
      </c>
      <c r="O1519" t="s">
        <v>4791</v>
      </c>
      <c r="P1519" t="s">
        <v>41</v>
      </c>
      <c r="Q1519" t="s">
        <v>41</v>
      </c>
      <c r="R1519">
        <v>0</v>
      </c>
      <c r="S1519">
        <v>0</v>
      </c>
      <c r="T1519">
        <v>70151</v>
      </c>
      <c r="U1519">
        <v>1.07</v>
      </c>
      <c r="V1519">
        <v>65752</v>
      </c>
      <c r="W1519">
        <v>0</v>
      </c>
      <c r="X1519">
        <v>0</v>
      </c>
      <c r="Y1519">
        <v>0</v>
      </c>
      <c r="Z1519">
        <v>0</v>
      </c>
      <c r="AA1519">
        <v>439</v>
      </c>
      <c r="AB1519">
        <v>865200</v>
      </c>
      <c r="AC1519">
        <v>6.7</v>
      </c>
      <c r="AD1519">
        <v>13.2</v>
      </c>
      <c r="AE1519">
        <v>0</v>
      </c>
      <c r="AF1519">
        <v>0</v>
      </c>
      <c r="AG1519">
        <v>0</v>
      </c>
      <c r="AH1519" s="1">
        <f t="shared" si="23"/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139458.68700000001</v>
      </c>
      <c r="AO1519">
        <v>60258.716699999997</v>
      </c>
      <c r="AP1519">
        <v>0.89800000000000002</v>
      </c>
      <c r="AQ1519">
        <v>0</v>
      </c>
      <c r="AR1519">
        <v>0</v>
      </c>
      <c r="AS1519">
        <v>101.8364</v>
      </c>
      <c r="AT1519">
        <v>3752488.4810000001</v>
      </c>
      <c r="AU1519" s="1">
        <v>0</v>
      </c>
      <c r="AV1519" s="1">
        <v>3.5832625927362027</v>
      </c>
      <c r="AW1519" s="3">
        <v>0</v>
      </c>
      <c r="AX1519" s="1">
        <v>1.1944208642454008</v>
      </c>
      <c r="AY1519" s="1">
        <v>39.548579038191697</v>
      </c>
      <c r="AZ1519" s="1">
        <v>25.320575642643036</v>
      </c>
      <c r="BA1519" s="1">
        <v>97.021607942378822</v>
      </c>
      <c r="BB1519" s="1">
        <f>BA1519-(((100-AH1519)/100)*4.9)</f>
        <v>92.121607942378816</v>
      </c>
    </row>
    <row r="1520" spans="1:54" x14ac:dyDescent="0.3">
      <c r="A1520">
        <v>1</v>
      </c>
      <c r="B1520" t="s">
        <v>3046</v>
      </c>
      <c r="C1520">
        <v>2</v>
      </c>
      <c r="D1520" t="s">
        <v>1308</v>
      </c>
      <c r="E1520" t="s">
        <v>3172</v>
      </c>
      <c r="F1520" t="s">
        <v>3114</v>
      </c>
      <c r="G1520" t="s">
        <v>3089</v>
      </c>
      <c r="H1520" t="s">
        <v>3088</v>
      </c>
      <c r="I1520" t="s">
        <v>1550</v>
      </c>
      <c r="J1520" t="s">
        <v>3274</v>
      </c>
      <c r="K1520" t="s">
        <v>3659</v>
      </c>
      <c r="L1520" t="s">
        <v>4209</v>
      </c>
      <c r="M1520" t="s">
        <v>3276</v>
      </c>
      <c r="N1520" t="s">
        <v>3277</v>
      </c>
      <c r="O1520" t="s">
        <v>4792</v>
      </c>
      <c r="P1520" t="s">
        <v>1549</v>
      </c>
      <c r="Q1520" t="s">
        <v>1549</v>
      </c>
      <c r="R1520">
        <v>0</v>
      </c>
      <c r="S1520">
        <v>0</v>
      </c>
      <c r="T1520">
        <v>60266</v>
      </c>
      <c r="U1520">
        <v>0.92</v>
      </c>
      <c r="V1520">
        <v>65523</v>
      </c>
      <c r="W1520">
        <v>0</v>
      </c>
      <c r="X1520">
        <v>0</v>
      </c>
      <c r="Y1520">
        <v>0</v>
      </c>
      <c r="Z1520">
        <v>0</v>
      </c>
      <c r="AA1520">
        <v>227</v>
      </c>
      <c r="AB1520">
        <v>395793</v>
      </c>
      <c r="AC1520">
        <v>3.5</v>
      </c>
      <c r="AD1520">
        <v>6</v>
      </c>
      <c r="AE1520">
        <v>0</v>
      </c>
      <c r="AF1520">
        <v>0</v>
      </c>
      <c r="AG1520">
        <v>0</v>
      </c>
      <c r="AH1520" s="1">
        <f t="shared" si="23"/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41129.834999999999</v>
      </c>
      <c r="AP1520">
        <v>0.60509999999999997</v>
      </c>
      <c r="AQ1520">
        <v>0</v>
      </c>
      <c r="AR1520">
        <v>0</v>
      </c>
      <c r="AS1520">
        <v>44.620199999999997</v>
      </c>
      <c r="AT1520">
        <v>1990278.19</v>
      </c>
      <c r="AU1520" s="1">
        <v>0</v>
      </c>
      <c r="AV1520" s="1">
        <v>0</v>
      </c>
      <c r="AW1520" s="3">
        <v>0</v>
      </c>
      <c r="AX1520" s="1">
        <v>0</v>
      </c>
      <c r="AY1520" s="1">
        <v>43.564666336454998</v>
      </c>
      <c r="AZ1520" s="1">
        <v>42.064666336454998</v>
      </c>
      <c r="BA1520" s="1">
        <v>-7.0229675743587556</v>
      </c>
      <c r="BB1520" s="1">
        <f>BA1520-(((100-AH1520)/100)*8.5)</f>
        <v>-15.522967574358756</v>
      </c>
    </row>
    <row r="1521" spans="1:54" x14ac:dyDescent="0.3">
      <c r="A1521">
        <v>1</v>
      </c>
      <c r="B1521" t="s">
        <v>1725</v>
      </c>
      <c r="C1521">
        <v>4</v>
      </c>
      <c r="D1521" t="s">
        <v>1308</v>
      </c>
      <c r="E1521" t="s">
        <v>3172</v>
      </c>
      <c r="F1521" t="s">
        <v>3115</v>
      </c>
      <c r="G1521" t="s">
        <v>3089</v>
      </c>
      <c r="H1521" t="s">
        <v>3088</v>
      </c>
      <c r="I1521" t="s">
        <v>472</v>
      </c>
      <c r="J1521" t="s">
        <v>3274</v>
      </c>
      <c r="K1521" t="s">
        <v>3660</v>
      </c>
      <c r="L1521" t="s">
        <v>4208</v>
      </c>
      <c r="M1521" t="s">
        <v>3276</v>
      </c>
      <c r="N1521" t="s">
        <v>3277</v>
      </c>
      <c r="O1521" t="s">
        <v>4793</v>
      </c>
      <c r="P1521" t="s">
        <v>471</v>
      </c>
      <c r="Q1521" t="s">
        <v>471</v>
      </c>
      <c r="R1521">
        <v>0</v>
      </c>
      <c r="S1521">
        <v>0</v>
      </c>
      <c r="T1521">
        <v>54693</v>
      </c>
      <c r="U1521">
        <v>0.83</v>
      </c>
      <c r="V1521">
        <v>65795</v>
      </c>
      <c r="W1521">
        <v>0</v>
      </c>
      <c r="X1521">
        <v>0</v>
      </c>
      <c r="Y1521">
        <v>0</v>
      </c>
      <c r="Z1521">
        <v>0</v>
      </c>
      <c r="AA1521">
        <v>321</v>
      </c>
      <c r="AB1521">
        <v>659199</v>
      </c>
      <c r="AC1521">
        <v>4.9000000000000004</v>
      </c>
      <c r="AD1521">
        <v>10</v>
      </c>
      <c r="AE1521">
        <v>0</v>
      </c>
      <c r="AF1521">
        <v>0</v>
      </c>
      <c r="AG1521">
        <v>0</v>
      </c>
      <c r="AH1521" s="1">
        <f t="shared" si="23"/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227154.16740000001</v>
      </c>
      <c r="AP1521">
        <v>3.4929000000000001</v>
      </c>
      <c r="AQ1521">
        <v>0</v>
      </c>
      <c r="AR1521">
        <v>0</v>
      </c>
      <c r="AS1521">
        <v>216.94640000000001</v>
      </c>
      <c r="AT1521">
        <v>3064489.2516000001</v>
      </c>
      <c r="AU1521" s="1">
        <v>0</v>
      </c>
      <c r="AV1521" s="1">
        <v>0</v>
      </c>
      <c r="AW1521" s="3">
        <v>0</v>
      </c>
      <c r="AX1521" s="1">
        <v>0</v>
      </c>
      <c r="AY1521" s="1">
        <v>54.082990212859002</v>
      </c>
      <c r="AZ1521" s="1">
        <v>54.082990212859002</v>
      </c>
      <c r="BA1521" s="1">
        <v>4.7693206151450411</v>
      </c>
      <c r="BB1521" s="1">
        <f>BA1521-(((100-AH1521)/100)*14.1)</f>
        <v>-9.3306793848549585</v>
      </c>
    </row>
    <row r="1522" spans="1:54" x14ac:dyDescent="0.3">
      <c r="A1522">
        <v>1</v>
      </c>
      <c r="B1522" t="s">
        <v>1015</v>
      </c>
      <c r="C1522">
        <v>2</v>
      </c>
      <c r="D1522" t="s">
        <v>1447</v>
      </c>
      <c r="E1522" t="s">
        <v>3172</v>
      </c>
      <c r="F1522" t="s">
        <v>3116</v>
      </c>
      <c r="G1522" t="s">
        <v>3089</v>
      </c>
      <c r="H1522" t="s">
        <v>3088</v>
      </c>
      <c r="I1522" t="s">
        <v>327</v>
      </c>
      <c r="J1522" t="s">
        <v>3274</v>
      </c>
      <c r="K1522" t="s">
        <v>3661</v>
      </c>
      <c r="L1522" t="s">
        <v>4210</v>
      </c>
      <c r="M1522" t="s">
        <v>3276</v>
      </c>
      <c r="N1522" t="s">
        <v>3277</v>
      </c>
      <c r="O1522" t="s">
        <v>4794</v>
      </c>
      <c r="P1522" t="s">
        <v>326</v>
      </c>
      <c r="Q1522" t="s">
        <v>326</v>
      </c>
      <c r="R1522">
        <v>0</v>
      </c>
      <c r="S1522">
        <v>0</v>
      </c>
      <c r="T1522">
        <v>202375</v>
      </c>
      <c r="U1522">
        <v>2.74</v>
      </c>
      <c r="V1522">
        <v>73755</v>
      </c>
      <c r="W1522">
        <v>0</v>
      </c>
      <c r="X1522">
        <v>0</v>
      </c>
      <c r="Y1522">
        <v>0</v>
      </c>
      <c r="Z1522">
        <v>0</v>
      </c>
      <c r="AA1522">
        <v>713</v>
      </c>
      <c r="AB1522">
        <v>660324</v>
      </c>
      <c r="AC1522">
        <v>9.6999999999999993</v>
      </c>
      <c r="AD1522">
        <v>9</v>
      </c>
      <c r="AE1522">
        <v>0</v>
      </c>
      <c r="AF1522">
        <v>0</v>
      </c>
      <c r="AG1522">
        <v>0</v>
      </c>
      <c r="AH1522" s="1">
        <f t="shared" si="23"/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46045.747499999998</v>
      </c>
      <c r="AP1522">
        <v>0.68149999999999999</v>
      </c>
      <c r="AQ1522">
        <v>0</v>
      </c>
      <c r="AR1522">
        <v>0</v>
      </c>
      <c r="AS1522">
        <v>66.025400000000005</v>
      </c>
      <c r="AT1522">
        <v>3077466.963</v>
      </c>
      <c r="AU1522" s="1">
        <v>0</v>
      </c>
      <c r="AV1522" s="1">
        <v>0</v>
      </c>
      <c r="AW1522" s="3">
        <v>0</v>
      </c>
      <c r="AX1522" s="1">
        <v>0</v>
      </c>
      <c r="AY1522" s="1">
        <v>53.601059737067402</v>
      </c>
      <c r="AZ1522" s="1">
        <v>39.201059737067403</v>
      </c>
      <c r="BA1522" s="1">
        <v>3.2820903739465557</v>
      </c>
      <c r="BB1522" s="1">
        <f>BA1522-(((100-AH1522)/100)*4.9)</f>
        <v>-1.6179096260534447</v>
      </c>
    </row>
    <row r="1523" spans="1:54" x14ac:dyDescent="0.3">
      <c r="A1523">
        <v>1</v>
      </c>
      <c r="B1523" t="s">
        <v>1067</v>
      </c>
      <c r="C1523">
        <v>4</v>
      </c>
      <c r="D1523" t="s">
        <v>2480</v>
      </c>
      <c r="E1523" t="s">
        <v>3169</v>
      </c>
      <c r="F1523" t="s">
        <v>3114</v>
      </c>
      <c r="G1523" t="s">
        <v>3089</v>
      </c>
      <c r="H1523" t="s">
        <v>3090</v>
      </c>
      <c r="I1523" t="s">
        <v>1416</v>
      </c>
      <c r="J1523" t="s">
        <v>3274</v>
      </c>
      <c r="K1523" t="s">
        <v>3650</v>
      </c>
      <c r="L1523" t="s">
        <v>4070</v>
      </c>
      <c r="M1523" t="s">
        <v>3276</v>
      </c>
      <c r="N1523" t="s">
        <v>3277</v>
      </c>
      <c r="O1523" t="s">
        <v>4783</v>
      </c>
      <c r="P1523" t="s">
        <v>1415</v>
      </c>
      <c r="Q1523" t="s">
        <v>1415</v>
      </c>
      <c r="R1523">
        <v>0</v>
      </c>
      <c r="S1523">
        <v>0</v>
      </c>
      <c r="T1523">
        <v>60022</v>
      </c>
      <c r="U1523">
        <v>0.93</v>
      </c>
      <c r="V1523">
        <v>64538</v>
      </c>
      <c r="W1523">
        <v>81</v>
      </c>
      <c r="X1523">
        <v>159909</v>
      </c>
      <c r="Y1523">
        <v>1</v>
      </c>
      <c r="Z1523">
        <v>2.5</v>
      </c>
      <c r="AA1523">
        <v>279</v>
      </c>
      <c r="AB1523">
        <v>389285</v>
      </c>
      <c r="AC1523">
        <v>4.3</v>
      </c>
      <c r="AD1523">
        <v>6</v>
      </c>
      <c r="AE1523">
        <v>0</v>
      </c>
      <c r="AF1523">
        <v>29</v>
      </c>
      <c r="AG1523">
        <v>23</v>
      </c>
      <c r="AH1523" s="1">
        <f t="shared" si="23"/>
        <v>17.333333333333332</v>
      </c>
      <c r="AI1523">
        <v>32742.510699999999</v>
      </c>
      <c r="AJ1523">
        <v>0.50260000000000005</v>
      </c>
      <c r="AK1523">
        <v>0</v>
      </c>
      <c r="AL1523">
        <v>0</v>
      </c>
      <c r="AM1523">
        <v>30.843</v>
      </c>
      <c r="AN1523">
        <v>1506246.4199000001</v>
      </c>
      <c r="AO1523">
        <v>57912.1083</v>
      </c>
      <c r="AP1523">
        <v>0.88900000000000001</v>
      </c>
      <c r="AQ1523">
        <v>0</v>
      </c>
      <c r="AR1523">
        <v>0</v>
      </c>
      <c r="AS1523">
        <v>59.646999999999998</v>
      </c>
      <c r="AT1523">
        <v>2281669.8048</v>
      </c>
      <c r="AU1523" s="1">
        <v>36.117862565833512</v>
      </c>
      <c r="AV1523" s="1">
        <v>39.764512479926708</v>
      </c>
      <c r="AW1523" s="3">
        <v>34.084429218698197</v>
      </c>
      <c r="AX1523" s="1">
        <v>36.655601421486146</v>
      </c>
      <c r="AY1523" s="1">
        <v>50.388189898456702</v>
      </c>
      <c r="AZ1523" s="1">
        <v>49.438023919778992</v>
      </c>
      <c r="BA1523" s="1">
        <v>15.47595873077673</v>
      </c>
      <c r="BB1523" s="1">
        <f>BA1523-(((100-AH1523)/100)*8.5)</f>
        <v>8.4492920641100646</v>
      </c>
    </row>
    <row r="1524" spans="1:54" x14ac:dyDescent="0.3">
      <c r="A1524">
        <v>1</v>
      </c>
      <c r="B1524" t="s">
        <v>1084</v>
      </c>
      <c r="C1524">
        <v>4</v>
      </c>
      <c r="D1524" t="s">
        <v>1447</v>
      </c>
      <c r="E1524" t="s">
        <v>3172</v>
      </c>
      <c r="F1524" t="s">
        <v>3114</v>
      </c>
      <c r="G1524" t="s">
        <v>3089</v>
      </c>
      <c r="H1524" t="s">
        <v>3090</v>
      </c>
      <c r="I1524" t="s">
        <v>1550</v>
      </c>
      <c r="J1524" t="s">
        <v>3274</v>
      </c>
      <c r="K1524" t="s">
        <v>3659</v>
      </c>
      <c r="L1524" t="s">
        <v>4209</v>
      </c>
      <c r="M1524" t="s">
        <v>3276</v>
      </c>
      <c r="N1524" t="s">
        <v>3277</v>
      </c>
      <c r="O1524" t="s">
        <v>4792</v>
      </c>
      <c r="P1524" t="s">
        <v>1549</v>
      </c>
      <c r="Q1524" t="s">
        <v>1549</v>
      </c>
      <c r="R1524">
        <v>0</v>
      </c>
      <c r="S1524">
        <v>0</v>
      </c>
      <c r="T1524">
        <v>153225</v>
      </c>
      <c r="U1524">
        <v>2.35</v>
      </c>
      <c r="V1524">
        <v>65149</v>
      </c>
      <c r="W1524">
        <v>0</v>
      </c>
      <c r="X1524">
        <v>0</v>
      </c>
      <c r="Y1524">
        <v>0</v>
      </c>
      <c r="Z1524">
        <v>0</v>
      </c>
      <c r="AA1524">
        <v>272</v>
      </c>
      <c r="AB1524">
        <v>423217</v>
      </c>
      <c r="AC1524">
        <v>4.2</v>
      </c>
      <c r="AD1524">
        <v>6.5</v>
      </c>
      <c r="AE1524">
        <v>0</v>
      </c>
      <c r="AF1524">
        <v>0</v>
      </c>
      <c r="AG1524">
        <v>0</v>
      </c>
      <c r="AH1524" s="1">
        <f t="shared" si="23"/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137624.15969999999</v>
      </c>
      <c r="AP1524">
        <v>2.0526</v>
      </c>
      <c r="AQ1524">
        <v>4.0091000000000001</v>
      </c>
      <c r="AR1524">
        <v>0</v>
      </c>
      <c r="AS1524">
        <v>62.225000000000001</v>
      </c>
      <c r="AT1524">
        <v>1719827.6540999999</v>
      </c>
      <c r="AU1524" s="1">
        <v>0</v>
      </c>
      <c r="AV1524" s="1">
        <v>0</v>
      </c>
      <c r="AW1524" s="3">
        <v>0</v>
      </c>
      <c r="AX1524" s="1">
        <v>0</v>
      </c>
      <c r="AY1524" s="1">
        <v>21.135774986915798</v>
      </c>
      <c r="AZ1524" s="1">
        <v>19.635774986915798</v>
      </c>
      <c r="BA1524" s="1">
        <v>5.1586529102589207</v>
      </c>
      <c r="BB1524" s="1">
        <f>BA1524-(((100-AH1524)/100)*8.5)</f>
        <v>-3.3413470897410793</v>
      </c>
    </row>
    <row r="1525" spans="1:54" x14ac:dyDescent="0.3">
      <c r="A1525">
        <v>1</v>
      </c>
      <c r="B1525" t="s">
        <v>1666</v>
      </c>
      <c r="C1525">
        <v>2</v>
      </c>
      <c r="D1525" t="s">
        <v>1663</v>
      </c>
      <c r="E1525" t="s">
        <v>3172</v>
      </c>
      <c r="F1525" t="s">
        <v>3115</v>
      </c>
      <c r="G1525" t="s">
        <v>3089</v>
      </c>
      <c r="H1525" t="s">
        <v>3090</v>
      </c>
      <c r="I1525" t="s">
        <v>472</v>
      </c>
      <c r="J1525" t="s">
        <v>3274</v>
      </c>
      <c r="K1525" t="s">
        <v>3660</v>
      </c>
      <c r="L1525" t="s">
        <v>4208</v>
      </c>
      <c r="M1525" t="s">
        <v>3276</v>
      </c>
      <c r="N1525" t="s">
        <v>3277</v>
      </c>
      <c r="O1525" t="s">
        <v>4793</v>
      </c>
      <c r="P1525" t="s">
        <v>471</v>
      </c>
      <c r="Q1525" t="s">
        <v>471</v>
      </c>
      <c r="R1525">
        <v>0</v>
      </c>
      <c r="S1525">
        <v>0</v>
      </c>
      <c r="T1525">
        <v>62831</v>
      </c>
      <c r="U1525">
        <v>0.96</v>
      </c>
      <c r="V1525">
        <v>65230</v>
      </c>
      <c r="W1525">
        <v>0</v>
      </c>
      <c r="X1525">
        <v>0</v>
      </c>
      <c r="Y1525">
        <v>0</v>
      </c>
      <c r="Z1525">
        <v>0</v>
      </c>
      <c r="AA1525">
        <v>333</v>
      </c>
      <c r="AB1525">
        <v>567677</v>
      </c>
      <c r="AC1525">
        <v>5.0999999999999996</v>
      </c>
      <c r="AD1525">
        <v>8.6999999999999993</v>
      </c>
      <c r="AE1525">
        <v>0</v>
      </c>
      <c r="AF1525">
        <v>0</v>
      </c>
      <c r="AG1525">
        <v>0</v>
      </c>
      <c r="AH1525" s="1">
        <f t="shared" si="23"/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174956.2789</v>
      </c>
      <c r="AP1525">
        <v>2.5623999999999998</v>
      </c>
      <c r="AQ1525">
        <v>0</v>
      </c>
      <c r="AR1525">
        <v>0</v>
      </c>
      <c r="AS1525">
        <v>170.94149999999999</v>
      </c>
      <c r="AT1525">
        <v>2739638.548</v>
      </c>
      <c r="AU1525" s="1">
        <v>0</v>
      </c>
      <c r="AV1525" s="1">
        <v>0</v>
      </c>
      <c r="AW1525" s="3">
        <v>0</v>
      </c>
      <c r="AX1525" s="1">
        <v>0</v>
      </c>
      <c r="AY1525" s="1">
        <v>33.061641840234898</v>
      </c>
      <c r="AZ1525" s="1">
        <v>33.061641840234898</v>
      </c>
      <c r="BA1525" s="1">
        <v>-5.752480977992346</v>
      </c>
      <c r="BB1525" s="1">
        <f>BA1525-(((100-AH1525)/100)*14.1)</f>
        <v>-19.852480977992347</v>
      </c>
    </row>
    <row r="1526" spans="1:54" x14ac:dyDescent="0.3">
      <c r="A1526">
        <v>1</v>
      </c>
      <c r="B1526" t="s">
        <v>325</v>
      </c>
      <c r="C1526">
        <v>4</v>
      </c>
      <c r="D1526" t="s">
        <v>1663</v>
      </c>
      <c r="E1526" t="s">
        <v>3172</v>
      </c>
      <c r="F1526" t="s">
        <v>3116</v>
      </c>
      <c r="G1526" t="s">
        <v>3089</v>
      </c>
      <c r="H1526" t="s">
        <v>3090</v>
      </c>
      <c r="I1526" t="s">
        <v>327</v>
      </c>
      <c r="J1526" t="s">
        <v>3274</v>
      </c>
      <c r="K1526" t="s">
        <v>3661</v>
      </c>
      <c r="L1526" t="s">
        <v>4210</v>
      </c>
      <c r="M1526" t="s">
        <v>3276</v>
      </c>
      <c r="N1526" t="s">
        <v>3277</v>
      </c>
      <c r="O1526" t="s">
        <v>4794</v>
      </c>
      <c r="P1526" t="s">
        <v>326</v>
      </c>
      <c r="Q1526" t="s">
        <v>326</v>
      </c>
      <c r="R1526">
        <v>0</v>
      </c>
      <c r="S1526">
        <v>0</v>
      </c>
      <c r="T1526">
        <v>49257</v>
      </c>
      <c r="U1526">
        <v>0.74</v>
      </c>
      <c r="V1526">
        <v>66387</v>
      </c>
      <c r="W1526">
        <v>0</v>
      </c>
      <c r="X1526">
        <v>0</v>
      </c>
      <c r="Y1526">
        <v>0</v>
      </c>
      <c r="Z1526">
        <v>0</v>
      </c>
      <c r="AA1526">
        <v>634</v>
      </c>
      <c r="AB1526">
        <v>702474</v>
      </c>
      <c r="AC1526">
        <v>9.6</v>
      </c>
      <c r="AD1526">
        <v>10.6</v>
      </c>
      <c r="AE1526">
        <v>0</v>
      </c>
      <c r="AF1526">
        <v>0</v>
      </c>
      <c r="AG1526">
        <v>0</v>
      </c>
      <c r="AH1526" s="1">
        <f t="shared" si="23"/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40369.208700000003</v>
      </c>
      <c r="AP1526">
        <v>0.60670000000000002</v>
      </c>
      <c r="AQ1526">
        <v>0</v>
      </c>
      <c r="AR1526">
        <v>0</v>
      </c>
      <c r="AS1526">
        <v>56.711300000000001</v>
      </c>
      <c r="AT1526">
        <v>2892955.5817</v>
      </c>
      <c r="AU1526" s="1">
        <v>0</v>
      </c>
      <c r="AV1526" s="1">
        <v>0</v>
      </c>
      <c r="AW1526" s="3">
        <v>0</v>
      </c>
      <c r="AX1526" s="1">
        <v>0</v>
      </c>
      <c r="AY1526" s="1">
        <v>43.281627803053603</v>
      </c>
      <c r="AZ1526" s="1">
        <v>28.881627803053604</v>
      </c>
      <c r="BA1526" s="1">
        <v>75.997664006229328</v>
      </c>
      <c r="BB1526" s="1">
        <f>BA1526-(((100-AH1526)/100)*4.9)</f>
        <v>71.097664006229323</v>
      </c>
    </row>
    <row r="1527" spans="1:54" x14ac:dyDescent="0.3">
      <c r="A1527">
        <v>1</v>
      </c>
      <c r="B1527" t="s">
        <v>949</v>
      </c>
      <c r="C1527">
        <v>2</v>
      </c>
      <c r="D1527" t="s">
        <v>1212</v>
      </c>
      <c r="E1527" t="s">
        <v>3172</v>
      </c>
      <c r="F1527" t="s">
        <v>3114</v>
      </c>
      <c r="G1527" t="s">
        <v>3104</v>
      </c>
      <c r="H1527" t="s">
        <v>3088</v>
      </c>
      <c r="I1527" t="s">
        <v>1550</v>
      </c>
      <c r="J1527" t="s">
        <v>3274</v>
      </c>
      <c r="K1527" t="s">
        <v>3659</v>
      </c>
      <c r="L1527" t="s">
        <v>4209</v>
      </c>
      <c r="M1527" t="s">
        <v>3276</v>
      </c>
      <c r="N1527" t="s">
        <v>3277</v>
      </c>
      <c r="O1527" t="s">
        <v>4792</v>
      </c>
      <c r="P1527" t="s">
        <v>1549</v>
      </c>
      <c r="Q1527" t="s">
        <v>1549</v>
      </c>
      <c r="R1527">
        <v>0</v>
      </c>
      <c r="S1527">
        <v>0</v>
      </c>
      <c r="T1527">
        <v>64497</v>
      </c>
      <c r="U1527">
        <v>1</v>
      </c>
      <c r="V1527">
        <v>64497</v>
      </c>
      <c r="W1527">
        <v>0</v>
      </c>
      <c r="X1527">
        <v>0</v>
      </c>
      <c r="Y1527">
        <v>0</v>
      </c>
      <c r="Z1527">
        <v>0</v>
      </c>
      <c r="AA1527">
        <v>172</v>
      </c>
      <c r="AB1527">
        <v>334493</v>
      </c>
      <c r="AC1527">
        <v>2.7</v>
      </c>
      <c r="AD1527">
        <v>5.2</v>
      </c>
      <c r="AE1527">
        <v>0</v>
      </c>
      <c r="AF1527">
        <v>0</v>
      </c>
      <c r="AG1527">
        <v>0</v>
      </c>
      <c r="AH1527" s="1">
        <f t="shared" si="23"/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97860.712799999994</v>
      </c>
      <c r="AP1527">
        <v>1.4395</v>
      </c>
      <c r="AQ1527">
        <v>0</v>
      </c>
      <c r="AR1527">
        <v>0</v>
      </c>
      <c r="AS1527">
        <v>18.5061</v>
      </c>
      <c r="AT1527">
        <v>1640819.2009999999</v>
      </c>
      <c r="AU1527" s="1">
        <v>0</v>
      </c>
      <c r="AV1527" s="1">
        <v>0</v>
      </c>
      <c r="AW1527" s="3">
        <v>0</v>
      </c>
      <c r="AX1527" s="1">
        <v>0</v>
      </c>
      <c r="AY1527" s="1">
        <v>26.498207741358801</v>
      </c>
      <c r="AZ1527" s="1">
        <v>24.998207741358801</v>
      </c>
      <c r="BA1527" s="1">
        <v>-10.693262186083937</v>
      </c>
      <c r="BB1527" s="1">
        <f>BA1527-(((100-AH1527)/100)*8.5)</f>
        <v>-19.193262186083935</v>
      </c>
    </row>
    <row r="1528" spans="1:54" x14ac:dyDescent="0.3">
      <c r="A1528">
        <v>1</v>
      </c>
      <c r="B1528" t="s">
        <v>470</v>
      </c>
      <c r="C1528">
        <v>4</v>
      </c>
      <c r="D1528" t="s">
        <v>1212</v>
      </c>
      <c r="E1528" t="s">
        <v>3172</v>
      </c>
      <c r="F1528" t="s">
        <v>3115</v>
      </c>
      <c r="G1528" t="s">
        <v>3104</v>
      </c>
      <c r="H1528" t="s">
        <v>3088</v>
      </c>
      <c r="I1528" t="s">
        <v>472</v>
      </c>
      <c r="J1528" t="s">
        <v>3274</v>
      </c>
      <c r="K1528" t="s">
        <v>3660</v>
      </c>
      <c r="L1528" t="s">
        <v>4208</v>
      </c>
      <c r="M1528" t="s">
        <v>3276</v>
      </c>
      <c r="N1528" t="s">
        <v>3277</v>
      </c>
      <c r="O1528" t="s">
        <v>4793</v>
      </c>
      <c r="P1528" t="s">
        <v>471</v>
      </c>
      <c r="Q1528" t="s">
        <v>471</v>
      </c>
      <c r="R1528">
        <v>0</v>
      </c>
      <c r="S1528">
        <v>0</v>
      </c>
      <c r="T1528">
        <v>47288</v>
      </c>
      <c r="U1528">
        <v>0.71</v>
      </c>
      <c r="V1528">
        <v>66618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561230</v>
      </c>
      <c r="AC1528">
        <v>0</v>
      </c>
      <c r="AD1528">
        <v>8.4</v>
      </c>
      <c r="AE1528">
        <v>0</v>
      </c>
      <c r="AF1528">
        <v>0</v>
      </c>
      <c r="AG1528">
        <v>0</v>
      </c>
      <c r="AH1528" s="1">
        <f t="shared" si="23"/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123508.4396</v>
      </c>
      <c r="AP1528">
        <v>1.8454999999999999</v>
      </c>
      <c r="AQ1528">
        <v>8.8808000000000007</v>
      </c>
      <c r="AR1528">
        <v>34.768099999999997</v>
      </c>
      <c r="AS1528">
        <v>92.440299999999993</v>
      </c>
      <c r="AT1528">
        <v>2429771.3280000002</v>
      </c>
      <c r="AU1528" s="1">
        <v>0</v>
      </c>
      <c r="AV1528" s="1">
        <v>0</v>
      </c>
      <c r="AW1528" s="3">
        <v>0</v>
      </c>
      <c r="AX1528" s="1">
        <v>0</v>
      </c>
      <c r="AY1528" s="1">
        <v>41.009669845750302</v>
      </c>
      <c r="AZ1528" s="1">
        <v>41.009669845750302</v>
      </c>
      <c r="BA1528" s="1">
        <v>63.616897021607947</v>
      </c>
      <c r="BB1528" s="1">
        <f>BA1528-(((100-AH1528)/100)*14.1)</f>
        <v>49.516897021607946</v>
      </c>
    </row>
    <row r="1529" spans="1:54" x14ac:dyDescent="0.3">
      <c r="A1529">
        <v>1</v>
      </c>
      <c r="B1529" t="s">
        <v>1107</v>
      </c>
      <c r="C1529">
        <v>2</v>
      </c>
      <c r="D1529" t="s">
        <v>428</v>
      </c>
      <c r="E1529" t="s">
        <v>3172</v>
      </c>
      <c r="F1529" t="s">
        <v>3116</v>
      </c>
      <c r="G1529" t="s">
        <v>3104</v>
      </c>
      <c r="H1529" t="s">
        <v>3088</v>
      </c>
      <c r="I1529" t="s">
        <v>327</v>
      </c>
      <c r="J1529" t="s">
        <v>3274</v>
      </c>
      <c r="K1529" t="s">
        <v>3661</v>
      </c>
      <c r="L1529" t="s">
        <v>4210</v>
      </c>
      <c r="M1529" t="s">
        <v>3276</v>
      </c>
      <c r="N1529" t="s">
        <v>3277</v>
      </c>
      <c r="O1529" t="s">
        <v>4794</v>
      </c>
      <c r="P1529" t="s">
        <v>326</v>
      </c>
      <c r="Q1529" t="s">
        <v>326</v>
      </c>
      <c r="R1529">
        <v>0</v>
      </c>
      <c r="S1529">
        <v>0</v>
      </c>
      <c r="T1529">
        <v>134298</v>
      </c>
      <c r="U1529">
        <v>2.09</v>
      </c>
      <c r="V1529">
        <v>64334</v>
      </c>
      <c r="W1529">
        <v>0</v>
      </c>
      <c r="X1529">
        <v>0</v>
      </c>
      <c r="Y1529">
        <v>0</v>
      </c>
      <c r="Z1529">
        <v>0</v>
      </c>
      <c r="AA1529">
        <v>456</v>
      </c>
      <c r="AB1529">
        <v>570830</v>
      </c>
      <c r="AC1529">
        <v>7.1</v>
      </c>
      <c r="AD1529">
        <v>8.9</v>
      </c>
      <c r="AE1529">
        <v>0</v>
      </c>
      <c r="AF1529">
        <v>0</v>
      </c>
      <c r="AG1529">
        <v>0</v>
      </c>
      <c r="AH1529" s="1">
        <f t="shared" si="23"/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27124.764200000001</v>
      </c>
      <c r="AP1529">
        <v>0.40939999999999999</v>
      </c>
      <c r="AQ1529">
        <v>0</v>
      </c>
      <c r="AR1529">
        <v>0</v>
      </c>
      <c r="AS1529">
        <v>24.331700000000001</v>
      </c>
      <c r="AT1529">
        <v>2442123.594</v>
      </c>
      <c r="AU1529" s="1">
        <v>0</v>
      </c>
      <c r="AV1529" s="1">
        <v>0</v>
      </c>
      <c r="AW1529" s="3">
        <v>0</v>
      </c>
      <c r="AX1529" s="1">
        <v>0</v>
      </c>
      <c r="AY1529" s="1">
        <v>47.519556113982901</v>
      </c>
      <c r="AZ1529" s="1">
        <v>33.119556113982902</v>
      </c>
      <c r="BA1529" s="1">
        <v>-3.0703426078854861</v>
      </c>
      <c r="BB1529" s="1">
        <f>BA1529-(((100-AH1529)/100)*4.9)</f>
        <v>-7.9703426078854864</v>
      </c>
    </row>
    <row r="1530" spans="1:54" x14ac:dyDescent="0.3">
      <c r="A1530">
        <v>1</v>
      </c>
      <c r="B1530" t="s">
        <v>1091</v>
      </c>
      <c r="C1530">
        <v>4</v>
      </c>
      <c r="D1530" t="s">
        <v>428</v>
      </c>
      <c r="E1530" t="s">
        <v>3172</v>
      </c>
      <c r="F1530" t="s">
        <v>3114</v>
      </c>
      <c r="G1530" t="s">
        <v>3104</v>
      </c>
      <c r="H1530" t="s">
        <v>3090</v>
      </c>
      <c r="I1530" t="s">
        <v>1550</v>
      </c>
      <c r="J1530" t="s">
        <v>3274</v>
      </c>
      <c r="K1530" t="s">
        <v>3659</v>
      </c>
      <c r="L1530" t="s">
        <v>4209</v>
      </c>
      <c r="M1530" t="s">
        <v>3276</v>
      </c>
      <c r="N1530" t="s">
        <v>3277</v>
      </c>
      <c r="O1530" t="s">
        <v>4792</v>
      </c>
      <c r="P1530" t="s">
        <v>1549</v>
      </c>
      <c r="Q1530" t="s">
        <v>1549</v>
      </c>
      <c r="R1530">
        <v>0</v>
      </c>
      <c r="S1530">
        <v>0</v>
      </c>
      <c r="T1530">
        <v>104095</v>
      </c>
      <c r="U1530">
        <v>1.58</v>
      </c>
      <c r="V1530">
        <v>65884</v>
      </c>
      <c r="W1530">
        <v>0</v>
      </c>
      <c r="X1530">
        <v>0</v>
      </c>
      <c r="Y1530">
        <v>0</v>
      </c>
      <c r="Z1530">
        <v>0</v>
      </c>
      <c r="AA1530">
        <v>165</v>
      </c>
      <c r="AB1530">
        <v>328155</v>
      </c>
      <c r="AC1530">
        <v>2.5</v>
      </c>
      <c r="AD1530">
        <v>5</v>
      </c>
      <c r="AE1530">
        <v>0</v>
      </c>
      <c r="AF1530">
        <v>0</v>
      </c>
      <c r="AG1530">
        <v>0</v>
      </c>
      <c r="AH1530" s="1">
        <f t="shared" si="23"/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92333.059800000003</v>
      </c>
      <c r="AP1530">
        <v>1.3835</v>
      </c>
      <c r="AQ1530">
        <v>0</v>
      </c>
      <c r="AR1530">
        <v>0</v>
      </c>
      <c r="AS1530">
        <v>21.828199999999999</v>
      </c>
      <c r="AT1530">
        <v>1339133.1901</v>
      </c>
      <c r="AU1530" s="1">
        <v>0</v>
      </c>
      <c r="AV1530" s="1">
        <v>0</v>
      </c>
      <c r="AW1530" s="3">
        <v>0</v>
      </c>
      <c r="AX1530" s="1">
        <v>0</v>
      </c>
      <c r="AY1530" s="1">
        <v>40.030509513983297</v>
      </c>
      <c r="AZ1530" s="1">
        <v>38.530509513983297</v>
      </c>
      <c r="BA1530" s="1">
        <v>2.6279929920187057</v>
      </c>
      <c r="BB1530" s="1">
        <f>BA1530-(((100-AH1530)/100)*8.5)</f>
        <v>-5.8720070079812938</v>
      </c>
    </row>
    <row r="1531" spans="1:54" x14ac:dyDescent="0.3">
      <c r="A1531">
        <v>1</v>
      </c>
      <c r="B1531" t="s">
        <v>453</v>
      </c>
      <c r="C1531">
        <v>2</v>
      </c>
      <c r="D1531" t="s">
        <v>281</v>
      </c>
      <c r="E1531" t="s">
        <v>3172</v>
      </c>
      <c r="F1531" t="s">
        <v>3115</v>
      </c>
      <c r="G1531" t="s">
        <v>3104</v>
      </c>
      <c r="H1531" t="s">
        <v>3090</v>
      </c>
      <c r="I1531" t="s">
        <v>472</v>
      </c>
      <c r="J1531" t="s">
        <v>3274</v>
      </c>
      <c r="K1531" t="s">
        <v>3660</v>
      </c>
      <c r="L1531" t="s">
        <v>4208</v>
      </c>
      <c r="M1531" t="s">
        <v>3276</v>
      </c>
      <c r="N1531" t="s">
        <v>3277</v>
      </c>
      <c r="O1531" t="s">
        <v>4793</v>
      </c>
      <c r="P1531" t="s">
        <v>471</v>
      </c>
      <c r="Q1531" t="s">
        <v>471</v>
      </c>
      <c r="R1531">
        <v>0</v>
      </c>
      <c r="S1531">
        <v>0</v>
      </c>
      <c r="T1531">
        <v>55344</v>
      </c>
      <c r="U1531">
        <v>0.85</v>
      </c>
      <c r="V1531">
        <v>65222</v>
      </c>
      <c r="W1531">
        <v>0</v>
      </c>
      <c r="X1531">
        <v>0</v>
      </c>
      <c r="Y1531">
        <v>0</v>
      </c>
      <c r="Z1531">
        <v>0</v>
      </c>
      <c r="AA1531">
        <v>241</v>
      </c>
      <c r="AB1531">
        <v>537850</v>
      </c>
      <c r="AC1531">
        <v>3.7</v>
      </c>
      <c r="AD1531">
        <v>8.1999999999999993</v>
      </c>
      <c r="AE1531">
        <v>0</v>
      </c>
      <c r="AF1531">
        <v>0</v>
      </c>
      <c r="AG1531">
        <v>0</v>
      </c>
      <c r="AH1531" s="1">
        <f t="shared" si="23"/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139255.51060000001</v>
      </c>
      <c r="AP1531">
        <v>2.0710000000000002</v>
      </c>
      <c r="AQ1531">
        <v>0</v>
      </c>
      <c r="AR1531">
        <v>0</v>
      </c>
      <c r="AS1531">
        <v>107.0659</v>
      </c>
      <c r="AT1531">
        <v>2450416.4739999999</v>
      </c>
      <c r="AU1531" s="1">
        <v>0</v>
      </c>
      <c r="AV1531" s="1">
        <v>0</v>
      </c>
      <c r="AW1531" s="3">
        <v>0</v>
      </c>
      <c r="AX1531" s="1">
        <v>0</v>
      </c>
      <c r="AY1531" s="1">
        <v>30.422498758519001</v>
      </c>
      <c r="AZ1531" s="1">
        <v>30.422498758519001</v>
      </c>
      <c r="BA1531" s="1">
        <v>-10.5520970087099</v>
      </c>
      <c r="BB1531" s="1">
        <f>BA1531-(((100-AH1531)/100)*14.1)</f>
        <v>-24.652097008709902</v>
      </c>
    </row>
    <row r="1532" spans="1:54" x14ac:dyDescent="0.3">
      <c r="A1532">
        <v>1</v>
      </c>
      <c r="B1532" t="s">
        <v>585</v>
      </c>
      <c r="C1532">
        <v>4</v>
      </c>
      <c r="D1532" t="s">
        <v>281</v>
      </c>
      <c r="E1532" t="s">
        <v>3172</v>
      </c>
      <c r="F1532" t="s">
        <v>3116</v>
      </c>
      <c r="G1532" t="s">
        <v>3104</v>
      </c>
      <c r="H1532" t="s">
        <v>3090</v>
      </c>
      <c r="I1532" t="s">
        <v>327</v>
      </c>
      <c r="J1532" t="s">
        <v>3274</v>
      </c>
      <c r="K1532" t="s">
        <v>3661</v>
      </c>
      <c r="L1532" t="s">
        <v>4210</v>
      </c>
      <c r="M1532" t="s">
        <v>3276</v>
      </c>
      <c r="N1532" t="s">
        <v>3277</v>
      </c>
      <c r="O1532" t="s">
        <v>4794</v>
      </c>
      <c r="P1532" t="s">
        <v>326</v>
      </c>
      <c r="Q1532" t="s">
        <v>326</v>
      </c>
      <c r="R1532">
        <v>0</v>
      </c>
      <c r="S1532">
        <v>0</v>
      </c>
      <c r="T1532">
        <v>40233</v>
      </c>
      <c r="U1532">
        <v>0.61</v>
      </c>
      <c r="V1532">
        <v>66422</v>
      </c>
      <c r="W1532">
        <v>0</v>
      </c>
      <c r="X1532">
        <v>0</v>
      </c>
      <c r="Y1532">
        <v>0</v>
      </c>
      <c r="Z1532">
        <v>0</v>
      </c>
      <c r="AA1532">
        <v>315</v>
      </c>
      <c r="AB1532">
        <v>549610</v>
      </c>
      <c r="AC1532">
        <v>4.7</v>
      </c>
      <c r="AD1532">
        <v>8.3000000000000007</v>
      </c>
      <c r="AE1532">
        <v>0</v>
      </c>
      <c r="AF1532">
        <v>0</v>
      </c>
      <c r="AG1532">
        <v>0</v>
      </c>
      <c r="AH1532" s="1">
        <f t="shared" si="23"/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23158.519899999999</v>
      </c>
      <c r="AP1532">
        <v>0.35560000000000003</v>
      </c>
      <c r="AQ1532">
        <v>2.4510999999999998</v>
      </c>
      <c r="AR1532">
        <v>0</v>
      </c>
      <c r="AS1532">
        <v>44.989199999999997</v>
      </c>
      <c r="AT1532">
        <v>2387753.0411999999</v>
      </c>
      <c r="AU1532" s="1">
        <v>0</v>
      </c>
      <c r="AV1532" s="1">
        <v>0</v>
      </c>
      <c r="AW1532" s="3">
        <v>0</v>
      </c>
      <c r="AX1532" s="1">
        <v>0</v>
      </c>
      <c r="AY1532" s="1">
        <v>45.698929872103498</v>
      </c>
      <c r="AZ1532" s="1">
        <v>31.2989298721035</v>
      </c>
      <c r="BA1532" s="1">
        <v>10.998637336967112</v>
      </c>
      <c r="BB1532" s="1">
        <f>BA1532-(((100-AH1532)/100)*4.9)</f>
        <v>6.0986373369671121</v>
      </c>
    </row>
    <row r="1533" spans="1:54" x14ac:dyDescent="0.3">
      <c r="A1533">
        <v>1</v>
      </c>
      <c r="B1533" t="s">
        <v>1742</v>
      </c>
      <c r="C1533">
        <v>2</v>
      </c>
      <c r="D1533" t="s">
        <v>2299</v>
      </c>
      <c r="E1533" t="s">
        <v>3169</v>
      </c>
      <c r="F1533" t="s">
        <v>3115</v>
      </c>
      <c r="G1533" t="s">
        <v>3089</v>
      </c>
      <c r="H1533" t="s">
        <v>3090</v>
      </c>
      <c r="I1533" t="s">
        <v>116</v>
      </c>
      <c r="J1533" t="s">
        <v>3274</v>
      </c>
      <c r="K1533" t="s">
        <v>3651</v>
      </c>
      <c r="L1533" t="s">
        <v>4060</v>
      </c>
      <c r="M1533" t="s">
        <v>3276</v>
      </c>
      <c r="N1533" t="s">
        <v>3277</v>
      </c>
      <c r="O1533" t="s">
        <v>4784</v>
      </c>
      <c r="P1533" t="s">
        <v>115</v>
      </c>
      <c r="Q1533" t="s">
        <v>115</v>
      </c>
      <c r="R1533">
        <v>25340</v>
      </c>
      <c r="S1533">
        <v>0.39</v>
      </c>
      <c r="T1533">
        <v>61921</v>
      </c>
      <c r="U1533">
        <v>0.96</v>
      </c>
      <c r="V1533">
        <v>64820</v>
      </c>
      <c r="W1533">
        <v>72</v>
      </c>
      <c r="X1533">
        <v>46474</v>
      </c>
      <c r="Y1533">
        <v>1</v>
      </c>
      <c r="Z1533">
        <v>0.7</v>
      </c>
      <c r="AA1533">
        <v>459</v>
      </c>
      <c r="AB1533">
        <v>254656</v>
      </c>
      <c r="AC1533">
        <v>7.1</v>
      </c>
      <c r="AD1533">
        <v>3.9</v>
      </c>
      <c r="AE1533">
        <v>29</v>
      </c>
      <c r="AF1533">
        <v>15</v>
      </c>
      <c r="AG1533">
        <v>14</v>
      </c>
      <c r="AH1533" s="1">
        <f t="shared" si="23"/>
        <v>19.333333333333332</v>
      </c>
      <c r="AI1533">
        <v>24266.923200000001</v>
      </c>
      <c r="AJ1533">
        <v>0.3584</v>
      </c>
      <c r="AK1533">
        <v>0</v>
      </c>
      <c r="AL1533">
        <v>0</v>
      </c>
      <c r="AM1533">
        <v>17.451899999999998</v>
      </c>
      <c r="AN1533">
        <v>1477670.145</v>
      </c>
      <c r="AO1533">
        <v>48570.4902</v>
      </c>
      <c r="AP1533">
        <v>0.71740000000000004</v>
      </c>
      <c r="AQ1533">
        <v>0</v>
      </c>
      <c r="AR1533">
        <v>0</v>
      </c>
      <c r="AS1533">
        <v>56.642800000000001</v>
      </c>
      <c r="AT1533">
        <v>2670183.7220000001</v>
      </c>
      <c r="AU1533" s="1">
        <v>33.316563654908698</v>
      </c>
      <c r="AV1533" s="1">
        <v>35.624932612892366</v>
      </c>
      <c r="AW1533" s="3">
        <v>23.5535065261078</v>
      </c>
      <c r="AX1533" s="1">
        <v>30.831667597969616</v>
      </c>
      <c r="AY1533" s="1">
        <v>52.461255913369797</v>
      </c>
      <c r="AZ1533" s="1">
        <v>52.461255913369797</v>
      </c>
      <c r="BA1533" s="1">
        <v>17.257442933977043</v>
      </c>
      <c r="BB1533" s="1">
        <f>BA1533-(((100-AH1533)/100)*14.1)</f>
        <v>5.883442933977042</v>
      </c>
    </row>
    <row r="1534" spans="1:54" x14ac:dyDescent="0.3">
      <c r="A1534">
        <v>1</v>
      </c>
      <c r="B1534" t="s">
        <v>246</v>
      </c>
      <c r="C1534">
        <v>4</v>
      </c>
      <c r="D1534" t="s">
        <v>2299</v>
      </c>
      <c r="E1534" t="s">
        <v>3169</v>
      </c>
      <c r="F1534" t="s">
        <v>3116</v>
      </c>
      <c r="G1534" t="s">
        <v>3089</v>
      </c>
      <c r="H1534" t="s">
        <v>3090</v>
      </c>
      <c r="I1534" t="s">
        <v>248</v>
      </c>
      <c r="J1534" t="s">
        <v>3274</v>
      </c>
      <c r="K1534" t="s">
        <v>3652</v>
      </c>
      <c r="L1534" t="s">
        <v>4071</v>
      </c>
      <c r="M1534" t="s">
        <v>3276</v>
      </c>
      <c r="N1534" t="s">
        <v>3277</v>
      </c>
      <c r="O1534" t="s">
        <v>4785</v>
      </c>
      <c r="P1534" t="s">
        <v>247</v>
      </c>
      <c r="Q1534" t="s">
        <v>247</v>
      </c>
      <c r="R1534">
        <v>0</v>
      </c>
      <c r="S1534">
        <v>0</v>
      </c>
      <c r="T1534">
        <v>56004</v>
      </c>
      <c r="U1534">
        <v>0.87</v>
      </c>
      <c r="V1534">
        <v>64720</v>
      </c>
      <c r="W1534">
        <v>83</v>
      </c>
      <c r="X1534">
        <v>162341</v>
      </c>
      <c r="Y1534">
        <v>1</v>
      </c>
      <c r="Z1534">
        <v>2.5</v>
      </c>
      <c r="AA1534">
        <v>380</v>
      </c>
      <c r="AB1534">
        <v>660207</v>
      </c>
      <c r="AC1534">
        <v>5.9</v>
      </c>
      <c r="AD1534">
        <v>10.199999999999999</v>
      </c>
      <c r="AE1534">
        <v>0</v>
      </c>
      <c r="AF1534">
        <v>20</v>
      </c>
      <c r="AG1534">
        <v>18</v>
      </c>
      <c r="AH1534" s="1">
        <f t="shared" si="23"/>
        <v>12.666666666666666</v>
      </c>
      <c r="AI1534">
        <v>24394.822100000001</v>
      </c>
      <c r="AJ1534">
        <v>0.3654</v>
      </c>
      <c r="AK1534">
        <v>0</v>
      </c>
      <c r="AL1534">
        <v>0</v>
      </c>
      <c r="AM1534">
        <v>0</v>
      </c>
      <c r="AN1534">
        <v>1635400.6346</v>
      </c>
      <c r="AO1534">
        <v>49521.7932</v>
      </c>
      <c r="AP1534">
        <v>0.74180000000000001</v>
      </c>
      <c r="AQ1534">
        <v>0</v>
      </c>
      <c r="AR1534">
        <v>0</v>
      </c>
      <c r="AS1534">
        <v>71.513800000000003</v>
      </c>
      <c r="AT1534">
        <v>3087144.0890000002</v>
      </c>
      <c r="AU1534" s="1">
        <v>33.003164445491052</v>
      </c>
      <c r="AV1534" s="1">
        <v>34.629648427200763</v>
      </c>
      <c r="AW1534" s="3">
        <v>0</v>
      </c>
      <c r="AX1534" s="1">
        <v>22.544270957563938</v>
      </c>
      <c r="AY1534" s="1">
        <v>60.608175861275399</v>
      </c>
      <c r="AZ1534" s="1">
        <v>49.454550879164607</v>
      </c>
      <c r="BA1534" s="1">
        <v>81.506715982090711</v>
      </c>
      <c r="BB1534" s="1">
        <f>BA1534-(((100-AH1534)/100)*4.9)</f>
        <v>77.227382648757384</v>
      </c>
    </row>
    <row r="1535" spans="1:54" x14ac:dyDescent="0.3">
      <c r="A1535">
        <v>1</v>
      </c>
      <c r="B1535" t="s">
        <v>1685</v>
      </c>
      <c r="C1535">
        <v>2</v>
      </c>
      <c r="D1535" t="s">
        <v>2748</v>
      </c>
      <c r="E1535" t="s">
        <v>3169</v>
      </c>
      <c r="F1535" t="s">
        <v>3114</v>
      </c>
      <c r="G1535" t="s">
        <v>3104</v>
      </c>
      <c r="H1535" t="s">
        <v>3088</v>
      </c>
      <c r="I1535" t="s">
        <v>1416</v>
      </c>
      <c r="J1535" t="s">
        <v>3274</v>
      </c>
      <c r="K1535" t="s">
        <v>3650</v>
      </c>
      <c r="L1535" t="s">
        <v>4070</v>
      </c>
      <c r="M1535" t="s">
        <v>3276</v>
      </c>
      <c r="N1535" t="s">
        <v>3277</v>
      </c>
      <c r="O1535" t="s">
        <v>4783</v>
      </c>
      <c r="P1535" t="s">
        <v>1415</v>
      </c>
      <c r="Q1535" t="s">
        <v>1415</v>
      </c>
      <c r="R1535">
        <v>0</v>
      </c>
      <c r="S1535">
        <v>0</v>
      </c>
      <c r="T1535">
        <v>69634</v>
      </c>
      <c r="U1535">
        <v>1.07</v>
      </c>
      <c r="V1535">
        <v>65187</v>
      </c>
      <c r="W1535">
        <v>0</v>
      </c>
      <c r="X1535">
        <v>0</v>
      </c>
      <c r="Y1535">
        <v>0</v>
      </c>
      <c r="Z1535">
        <v>0</v>
      </c>
      <c r="AA1535">
        <v>407</v>
      </c>
      <c r="AB1535">
        <v>230172</v>
      </c>
      <c r="AC1535">
        <v>6.2</v>
      </c>
      <c r="AD1535">
        <v>3.5</v>
      </c>
      <c r="AE1535">
        <v>0</v>
      </c>
      <c r="AF1535">
        <v>0</v>
      </c>
      <c r="AG1535">
        <v>0</v>
      </c>
      <c r="AH1535" s="1">
        <f t="shared" si="23"/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65271.017099999997</v>
      </c>
      <c r="AP1535">
        <v>0.95309999999999995</v>
      </c>
      <c r="AQ1535">
        <v>4.7855999999999996</v>
      </c>
      <c r="AR1535">
        <v>0</v>
      </c>
      <c r="AS1535">
        <v>67.790499999999994</v>
      </c>
      <c r="AT1535">
        <v>2429761.017</v>
      </c>
      <c r="AU1535" s="1">
        <v>0</v>
      </c>
      <c r="AV1535" s="1">
        <v>0</v>
      </c>
      <c r="AW1535" s="3">
        <v>0</v>
      </c>
      <c r="AX1535" s="1">
        <v>0</v>
      </c>
      <c r="AY1535" s="1">
        <v>10.862241193453601</v>
      </c>
      <c r="AZ1535" s="1">
        <v>9.3622411934536007</v>
      </c>
      <c r="BA1535" s="1">
        <v>3.4232555513205991</v>
      </c>
      <c r="BB1535" s="1">
        <f>BA1535-(((100-AH1535)/100)*8.5)</f>
        <v>-5.0767444486794009</v>
      </c>
    </row>
    <row r="1536" spans="1:54" x14ac:dyDescent="0.3">
      <c r="A1536">
        <v>1</v>
      </c>
      <c r="B1536" t="s">
        <v>114</v>
      </c>
      <c r="C1536">
        <v>4</v>
      </c>
      <c r="D1536" t="s">
        <v>2748</v>
      </c>
      <c r="E1536" t="s">
        <v>3169</v>
      </c>
      <c r="F1536" t="s">
        <v>3115</v>
      </c>
      <c r="G1536" t="s">
        <v>3104</v>
      </c>
      <c r="H1536" t="s">
        <v>3088</v>
      </c>
      <c r="I1536" t="s">
        <v>116</v>
      </c>
      <c r="J1536" t="s">
        <v>3274</v>
      </c>
      <c r="K1536" t="s">
        <v>3651</v>
      </c>
      <c r="L1536" t="s">
        <v>4060</v>
      </c>
      <c r="M1536" t="s">
        <v>3276</v>
      </c>
      <c r="N1536" t="s">
        <v>3277</v>
      </c>
      <c r="O1536" t="s">
        <v>4784</v>
      </c>
      <c r="P1536" t="s">
        <v>115</v>
      </c>
      <c r="Q1536" t="s">
        <v>115</v>
      </c>
      <c r="R1536">
        <v>0</v>
      </c>
      <c r="S1536">
        <v>0</v>
      </c>
      <c r="T1536">
        <v>79219</v>
      </c>
      <c r="U1536">
        <v>1.22</v>
      </c>
      <c r="V1536">
        <v>64807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 s="1">
        <f t="shared" si="23"/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207660.68969999999</v>
      </c>
      <c r="AO1536">
        <v>82324.285699999993</v>
      </c>
      <c r="AP1536">
        <v>1.2639</v>
      </c>
      <c r="AQ1536">
        <v>0</v>
      </c>
      <c r="AR1536">
        <v>0</v>
      </c>
      <c r="AS1536">
        <v>150.4632</v>
      </c>
      <c r="AT1536">
        <v>3733302.8232</v>
      </c>
      <c r="AU1536" s="1">
        <v>0</v>
      </c>
      <c r="AV1536" s="1">
        <v>5.2692872953596739</v>
      </c>
      <c r="AW1536" s="3">
        <v>0</v>
      </c>
      <c r="AX1536" s="1">
        <v>1.7564290984532247</v>
      </c>
      <c r="AY1536" s="1">
        <v>31.699997003871299</v>
      </c>
      <c r="AZ1536" s="1">
        <v>31.699997003871299</v>
      </c>
      <c r="BA1536" s="1">
        <v>90.480825384465632</v>
      </c>
      <c r="BB1536" s="1">
        <f>BA1536-(((100-AH1536)/100)*14.1)</f>
        <v>76.380825384465638</v>
      </c>
    </row>
    <row r="1537" spans="1:54" x14ac:dyDescent="0.3">
      <c r="A1537">
        <v>1</v>
      </c>
      <c r="B1537" t="s">
        <v>1008</v>
      </c>
      <c r="C1537">
        <v>2</v>
      </c>
      <c r="D1537" t="s">
        <v>2265</v>
      </c>
      <c r="E1537" t="s">
        <v>3169</v>
      </c>
      <c r="F1537" t="s">
        <v>3116</v>
      </c>
      <c r="G1537" t="s">
        <v>3104</v>
      </c>
      <c r="H1537" t="s">
        <v>3088</v>
      </c>
      <c r="I1537" t="s">
        <v>248</v>
      </c>
      <c r="J1537" t="s">
        <v>3274</v>
      </c>
      <c r="K1537" t="s">
        <v>3652</v>
      </c>
      <c r="L1537" t="s">
        <v>4071</v>
      </c>
      <c r="M1537" t="s">
        <v>3276</v>
      </c>
      <c r="N1537" t="s">
        <v>3277</v>
      </c>
      <c r="O1537" t="s">
        <v>4785</v>
      </c>
      <c r="P1537" t="s">
        <v>247</v>
      </c>
      <c r="Q1537" t="s">
        <v>247</v>
      </c>
      <c r="R1537">
        <v>0</v>
      </c>
      <c r="S1537">
        <v>0</v>
      </c>
      <c r="T1537">
        <v>62060</v>
      </c>
      <c r="U1537">
        <v>0.96</v>
      </c>
      <c r="V1537">
        <v>64969</v>
      </c>
      <c r="W1537">
        <v>0</v>
      </c>
      <c r="X1537">
        <v>0</v>
      </c>
      <c r="Y1537">
        <v>0</v>
      </c>
      <c r="Z1537">
        <v>0</v>
      </c>
      <c r="AA1537">
        <v>474</v>
      </c>
      <c r="AB1537">
        <v>398719</v>
      </c>
      <c r="AC1537">
        <v>7.3</v>
      </c>
      <c r="AD1537">
        <v>6.1</v>
      </c>
      <c r="AE1537">
        <v>0</v>
      </c>
      <c r="AF1537">
        <v>0</v>
      </c>
      <c r="AG1537">
        <v>0</v>
      </c>
      <c r="AH1537" s="1">
        <f t="shared" si="23"/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118656.3753</v>
      </c>
      <c r="AO1537">
        <v>60575.6011</v>
      </c>
      <c r="AP1537">
        <v>0.89139999999999997</v>
      </c>
      <c r="AQ1537">
        <v>0</v>
      </c>
      <c r="AR1537">
        <v>0</v>
      </c>
      <c r="AS1537">
        <v>107.6109</v>
      </c>
      <c r="AT1537">
        <v>3529330.65</v>
      </c>
      <c r="AU1537" s="1">
        <v>0</v>
      </c>
      <c r="AV1537" s="1">
        <v>3.2526534353625354</v>
      </c>
      <c r="AW1537" s="3">
        <v>0</v>
      </c>
      <c r="AX1537" s="1">
        <v>1.0842178117875119</v>
      </c>
      <c r="AY1537" s="1">
        <v>29.779924790796901</v>
      </c>
      <c r="AZ1537" s="1">
        <v>15.536052155694303</v>
      </c>
      <c r="BA1537" s="1">
        <v>6.9523849856717348</v>
      </c>
      <c r="BB1537" s="1">
        <f>BA1537-(((100-AH1537)/100)*4.9)</f>
        <v>2.0523849856717344</v>
      </c>
    </row>
    <row r="1538" spans="1:54" x14ac:dyDescent="0.3">
      <c r="A1538">
        <v>2</v>
      </c>
      <c r="B1538" t="s">
        <v>1313</v>
      </c>
      <c r="C1538">
        <v>1</v>
      </c>
      <c r="D1538" t="s">
        <v>1313</v>
      </c>
      <c r="E1538" t="s">
        <v>3173</v>
      </c>
      <c r="F1538" t="s">
        <v>3103</v>
      </c>
      <c r="G1538" t="s">
        <v>3089</v>
      </c>
      <c r="H1538" t="s">
        <v>3088</v>
      </c>
      <c r="I1538" t="s">
        <v>1238</v>
      </c>
      <c r="J1538" t="s">
        <v>3274</v>
      </c>
      <c r="K1538" t="s">
        <v>3662</v>
      </c>
      <c r="L1538" t="s">
        <v>4211</v>
      </c>
      <c r="M1538" t="s">
        <v>3276</v>
      </c>
      <c r="N1538" t="s">
        <v>3277</v>
      </c>
      <c r="O1538" t="s">
        <v>4795</v>
      </c>
      <c r="P1538" t="s">
        <v>1237</v>
      </c>
      <c r="Q1538" t="s">
        <v>1237</v>
      </c>
      <c r="R1538">
        <v>0</v>
      </c>
      <c r="S1538">
        <v>0</v>
      </c>
      <c r="T1538">
        <v>68401</v>
      </c>
      <c r="U1538">
        <v>1.02</v>
      </c>
      <c r="V1538">
        <v>67040</v>
      </c>
      <c r="W1538">
        <v>0</v>
      </c>
      <c r="X1538">
        <v>0</v>
      </c>
      <c r="Y1538">
        <v>0</v>
      </c>
      <c r="Z1538">
        <v>0</v>
      </c>
      <c r="AA1538">
        <v>472</v>
      </c>
      <c r="AB1538">
        <v>201702</v>
      </c>
      <c r="AC1538">
        <v>7</v>
      </c>
      <c r="AD1538">
        <v>3</v>
      </c>
      <c r="AE1538">
        <v>0</v>
      </c>
      <c r="AF1538">
        <v>0</v>
      </c>
      <c r="AG1538">
        <v>0</v>
      </c>
      <c r="AH1538" s="1">
        <f t="shared" ref="AH1538:AH1601" si="24">AVERAGE(AE1538,AG1538,AF1538)</f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48510.588300000003</v>
      </c>
      <c r="AP1538">
        <v>0.747</v>
      </c>
      <c r="AQ1538">
        <v>0</v>
      </c>
      <c r="AR1538">
        <v>0</v>
      </c>
      <c r="AS1538">
        <v>55.085599999999999</v>
      </c>
      <c r="AT1538">
        <v>2395597.784</v>
      </c>
      <c r="AU1538" s="1">
        <v>0</v>
      </c>
      <c r="AV1538" s="1">
        <v>0</v>
      </c>
      <c r="AW1538" s="3">
        <v>0</v>
      </c>
      <c r="AX1538" s="1">
        <v>0</v>
      </c>
      <c r="AY1538" s="1">
        <v>58.405065114799498</v>
      </c>
      <c r="AZ1538" s="1">
        <v>56.105065114799501</v>
      </c>
      <c r="BA1538" s="1">
        <v>11.7</v>
      </c>
      <c r="BB1538" s="1">
        <f>BA1538-(((100-AH1538)/100)*16.7)</f>
        <v>-5</v>
      </c>
    </row>
    <row r="1539" spans="1:54" x14ac:dyDescent="0.3">
      <c r="A1539">
        <v>2</v>
      </c>
      <c r="B1539" t="s">
        <v>2950</v>
      </c>
      <c r="C1539">
        <v>3</v>
      </c>
      <c r="D1539" t="s">
        <v>2401</v>
      </c>
      <c r="E1539" t="s">
        <v>3173</v>
      </c>
      <c r="F1539" t="s">
        <v>3103</v>
      </c>
      <c r="G1539" t="s">
        <v>3104</v>
      </c>
      <c r="H1539" t="s">
        <v>3090</v>
      </c>
      <c r="I1539" t="s">
        <v>1238</v>
      </c>
      <c r="J1539" t="s">
        <v>3274</v>
      </c>
      <c r="K1539" t="s">
        <v>3662</v>
      </c>
      <c r="L1539" t="s">
        <v>4211</v>
      </c>
      <c r="M1539" t="s">
        <v>3276</v>
      </c>
      <c r="N1539" t="s">
        <v>3277</v>
      </c>
      <c r="O1539" t="s">
        <v>4795</v>
      </c>
      <c r="P1539" t="s">
        <v>1237</v>
      </c>
      <c r="Q1539" t="s">
        <v>1237</v>
      </c>
      <c r="R1539">
        <v>72857</v>
      </c>
      <c r="S1539">
        <v>1.1100000000000001</v>
      </c>
      <c r="T1539">
        <v>55732</v>
      </c>
      <c r="U1539">
        <v>0.85</v>
      </c>
      <c r="V1539">
        <v>65843</v>
      </c>
      <c r="W1539">
        <v>534</v>
      </c>
      <c r="X1539">
        <v>0</v>
      </c>
      <c r="Y1539">
        <v>8.1</v>
      </c>
      <c r="Z1539">
        <v>0</v>
      </c>
      <c r="AA1539">
        <v>0</v>
      </c>
      <c r="AB1539">
        <v>429777</v>
      </c>
      <c r="AC1539">
        <v>0</v>
      </c>
      <c r="AD1539">
        <v>6.5</v>
      </c>
      <c r="AE1539">
        <v>57</v>
      </c>
      <c r="AF1539">
        <v>0</v>
      </c>
      <c r="AG1539">
        <v>100</v>
      </c>
      <c r="AH1539" s="1">
        <f t="shared" si="24"/>
        <v>52.333333333333336</v>
      </c>
      <c r="AI1539">
        <v>53923.355900000002</v>
      </c>
      <c r="AJ1539">
        <v>0.84540000000000004</v>
      </c>
      <c r="AK1539">
        <v>0</v>
      </c>
      <c r="AL1539">
        <v>0</v>
      </c>
      <c r="AM1539">
        <v>0</v>
      </c>
      <c r="AN1539">
        <v>0</v>
      </c>
      <c r="AO1539">
        <v>40534.2503</v>
      </c>
      <c r="AP1539">
        <v>0.63549999999999995</v>
      </c>
      <c r="AQ1539">
        <v>0</v>
      </c>
      <c r="AR1539">
        <v>0</v>
      </c>
      <c r="AS1539">
        <v>89.056200000000004</v>
      </c>
      <c r="AT1539">
        <v>3474735.3816</v>
      </c>
      <c r="AU1539" s="1">
        <v>57.087362330382661</v>
      </c>
      <c r="AV1539" s="1">
        <v>0</v>
      </c>
      <c r="AW1539" s="3">
        <v>0</v>
      </c>
      <c r="AX1539" s="1">
        <v>19.029120776794219</v>
      </c>
      <c r="AY1539" s="1">
        <v>102.100094919904</v>
      </c>
      <c r="AZ1539" s="1">
        <v>100.23776469777026</v>
      </c>
      <c r="BA1539" s="1">
        <v>-4.3</v>
      </c>
      <c r="BB1539" s="1">
        <f>BA1539-(((100-AH1539)/100)*16.7)</f>
        <v>-12.260333333333332</v>
      </c>
    </row>
    <row r="1540" spans="1:54" x14ac:dyDescent="0.3">
      <c r="A1540">
        <v>2</v>
      </c>
      <c r="B1540" t="s">
        <v>2110</v>
      </c>
      <c r="C1540">
        <v>1</v>
      </c>
      <c r="D1540" t="s">
        <v>2444</v>
      </c>
      <c r="E1540" t="s">
        <v>3173</v>
      </c>
      <c r="F1540" t="s">
        <v>3105</v>
      </c>
      <c r="G1540" t="s">
        <v>3104</v>
      </c>
      <c r="H1540" t="s">
        <v>3090</v>
      </c>
      <c r="I1540" t="s">
        <v>1484</v>
      </c>
      <c r="J1540" t="s">
        <v>3274</v>
      </c>
      <c r="K1540" t="s">
        <v>3663</v>
      </c>
      <c r="L1540" t="s">
        <v>4212</v>
      </c>
      <c r="M1540" t="s">
        <v>3276</v>
      </c>
      <c r="N1540" t="s">
        <v>3277</v>
      </c>
      <c r="O1540" t="s">
        <v>4796</v>
      </c>
      <c r="P1540" t="s">
        <v>1483</v>
      </c>
      <c r="Q1540" t="s">
        <v>1483</v>
      </c>
      <c r="R1540">
        <v>74017</v>
      </c>
      <c r="S1540">
        <v>1.1200000000000001</v>
      </c>
      <c r="T1540">
        <v>54414</v>
      </c>
      <c r="U1540">
        <v>0.82</v>
      </c>
      <c r="V1540">
        <v>66130</v>
      </c>
      <c r="W1540">
        <v>0</v>
      </c>
      <c r="X1540">
        <v>0</v>
      </c>
      <c r="Y1540">
        <v>0</v>
      </c>
      <c r="Z1540">
        <v>0</v>
      </c>
      <c r="AA1540">
        <v>641</v>
      </c>
      <c r="AB1540">
        <v>234269</v>
      </c>
      <c r="AC1540">
        <v>9.6999999999999993</v>
      </c>
      <c r="AD1540">
        <v>3.5</v>
      </c>
      <c r="AE1540">
        <v>58</v>
      </c>
      <c r="AF1540">
        <v>0</v>
      </c>
      <c r="AG1540">
        <v>0</v>
      </c>
      <c r="AH1540" s="1">
        <f t="shared" si="24"/>
        <v>19.333333333333332</v>
      </c>
      <c r="AI1540">
        <v>53517.616900000001</v>
      </c>
      <c r="AJ1540">
        <v>0.83389999999999997</v>
      </c>
      <c r="AK1540">
        <v>0</v>
      </c>
      <c r="AL1540">
        <v>0</v>
      </c>
      <c r="AM1540">
        <v>146.56780000000001</v>
      </c>
      <c r="AN1540">
        <v>4545640.8370000003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100582.4832</v>
      </c>
      <c r="AU1540" s="1">
        <v>100</v>
      </c>
      <c r="AV1540" s="1">
        <v>97.835177599778618</v>
      </c>
      <c r="AW1540" s="3">
        <v>100</v>
      </c>
      <c r="AX1540" s="1">
        <v>99.278392533259535</v>
      </c>
      <c r="AY1540" s="1">
        <v>99.177913304787197</v>
      </c>
      <c r="AZ1540" s="1">
        <v>99.141832931450168</v>
      </c>
      <c r="BA1540" s="1">
        <v>45.4</v>
      </c>
      <c r="BB1540" s="1">
        <f>BA1540-(((100-AH1540)/100)*19.7)</f>
        <v>29.508666666666663</v>
      </c>
    </row>
    <row r="1541" spans="1:54" x14ac:dyDescent="0.3">
      <c r="A1541">
        <v>2</v>
      </c>
      <c r="B1541" t="s">
        <v>962</v>
      </c>
      <c r="C1541">
        <v>3</v>
      </c>
      <c r="D1541" t="s">
        <v>2444</v>
      </c>
      <c r="E1541" t="s">
        <v>3173</v>
      </c>
      <c r="F1541" t="s">
        <v>3106</v>
      </c>
      <c r="G1541" t="s">
        <v>3104</v>
      </c>
      <c r="H1541" t="s">
        <v>3090</v>
      </c>
      <c r="I1541" t="s">
        <v>1319</v>
      </c>
      <c r="J1541" t="s">
        <v>3274</v>
      </c>
      <c r="K1541" t="s">
        <v>3664</v>
      </c>
      <c r="L1541" t="s">
        <v>4213</v>
      </c>
      <c r="M1541" t="s">
        <v>3276</v>
      </c>
      <c r="N1541" t="s">
        <v>3277</v>
      </c>
      <c r="O1541" t="s">
        <v>4797</v>
      </c>
      <c r="P1541" t="s">
        <v>1318</v>
      </c>
      <c r="Q1541" t="s">
        <v>1318</v>
      </c>
      <c r="R1541">
        <v>74828</v>
      </c>
      <c r="S1541">
        <v>1.1399999999999999</v>
      </c>
      <c r="T1541">
        <v>52809</v>
      </c>
      <c r="U1541">
        <v>0.8</v>
      </c>
      <c r="V1541">
        <v>65708</v>
      </c>
      <c r="W1541">
        <v>0</v>
      </c>
      <c r="X1541">
        <v>0</v>
      </c>
      <c r="Y1541">
        <v>0</v>
      </c>
      <c r="Z1541">
        <v>0</v>
      </c>
      <c r="AA1541">
        <v>612</v>
      </c>
      <c r="AB1541">
        <v>542723</v>
      </c>
      <c r="AC1541">
        <v>9.3000000000000007</v>
      </c>
      <c r="AD1541">
        <v>8.3000000000000007</v>
      </c>
      <c r="AE1541">
        <v>59</v>
      </c>
      <c r="AF1541">
        <v>0</v>
      </c>
      <c r="AG1541">
        <v>0</v>
      </c>
      <c r="AH1541" s="1">
        <f t="shared" si="24"/>
        <v>19.666666666666668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40108.323700000001</v>
      </c>
      <c r="AP1541">
        <v>0.62490000000000001</v>
      </c>
      <c r="AQ1541">
        <v>0</v>
      </c>
      <c r="AR1541">
        <v>0</v>
      </c>
      <c r="AS1541">
        <v>104.8715</v>
      </c>
      <c r="AT1541">
        <v>3985275.3228000002</v>
      </c>
      <c r="AU1541" s="1">
        <v>0</v>
      </c>
      <c r="AV1541" s="1">
        <v>0</v>
      </c>
      <c r="AW1541" s="3">
        <v>0</v>
      </c>
      <c r="AX1541" s="1">
        <v>0</v>
      </c>
      <c r="AY1541" s="1">
        <v>99.522149358924096</v>
      </c>
      <c r="AZ1541" s="1">
        <v>85.822149358924094</v>
      </c>
      <c r="BA1541" s="1">
        <v>77.599999999999994</v>
      </c>
      <c r="BB1541" s="1">
        <f>BA1541-(((100-AH1541)/100)*17.6)</f>
        <v>63.461333333333329</v>
      </c>
    </row>
    <row r="1542" spans="1:54" x14ac:dyDescent="0.3">
      <c r="A1542">
        <v>2</v>
      </c>
      <c r="B1542" t="s">
        <v>2246</v>
      </c>
      <c r="C1542">
        <v>1</v>
      </c>
      <c r="D1542" t="s">
        <v>1634</v>
      </c>
      <c r="E1542" t="s">
        <v>3174</v>
      </c>
      <c r="F1542" t="s">
        <v>3103</v>
      </c>
      <c r="G1542" t="s">
        <v>3089</v>
      </c>
      <c r="H1542" t="s">
        <v>3088</v>
      </c>
      <c r="I1542" t="s">
        <v>2611</v>
      </c>
      <c r="J1542" t="s">
        <v>3274</v>
      </c>
      <c r="K1542" t="s">
        <v>3665</v>
      </c>
      <c r="L1542" t="s">
        <v>4214</v>
      </c>
      <c r="M1542" t="s">
        <v>3276</v>
      </c>
      <c r="N1542" t="s">
        <v>3277</v>
      </c>
      <c r="O1542" t="s">
        <v>4798</v>
      </c>
      <c r="P1542" t="s">
        <v>2610</v>
      </c>
      <c r="Q1542" t="s">
        <v>2610</v>
      </c>
      <c r="R1542">
        <v>76134</v>
      </c>
      <c r="S1542">
        <v>1.1599999999999999</v>
      </c>
      <c r="T1542">
        <v>38859</v>
      </c>
      <c r="U1542">
        <v>0.59</v>
      </c>
      <c r="V1542">
        <v>65623</v>
      </c>
      <c r="W1542">
        <v>481</v>
      </c>
      <c r="X1542">
        <v>0</v>
      </c>
      <c r="Y1542">
        <v>7.3</v>
      </c>
      <c r="Z1542">
        <v>0</v>
      </c>
      <c r="AA1542">
        <v>0</v>
      </c>
      <c r="AB1542">
        <v>164647</v>
      </c>
      <c r="AC1542">
        <v>0</v>
      </c>
      <c r="AD1542">
        <v>2.5</v>
      </c>
      <c r="AE1542">
        <v>66</v>
      </c>
      <c r="AF1542">
        <v>0</v>
      </c>
      <c r="AG1542">
        <v>100</v>
      </c>
      <c r="AH1542" s="1">
        <f t="shared" si="24"/>
        <v>55.333333333333336</v>
      </c>
      <c r="AI1542">
        <v>0</v>
      </c>
      <c r="AJ1542">
        <v>0</v>
      </c>
      <c r="AK1542">
        <v>4.6681999999999997</v>
      </c>
      <c r="AL1542">
        <v>0</v>
      </c>
      <c r="AM1542">
        <v>73.766199999999998</v>
      </c>
      <c r="AN1542">
        <v>1301806.0430000001</v>
      </c>
      <c r="AO1542">
        <v>30015.023700000002</v>
      </c>
      <c r="AP1542">
        <v>0.45660000000000001</v>
      </c>
      <c r="AQ1542">
        <v>0</v>
      </c>
      <c r="AR1542">
        <v>0</v>
      </c>
      <c r="AS1542">
        <v>0</v>
      </c>
      <c r="AT1542">
        <v>1602560.459</v>
      </c>
      <c r="AU1542" s="1">
        <v>0</v>
      </c>
      <c r="AV1542" s="1">
        <v>44.82237493455294</v>
      </c>
      <c r="AW1542" s="3">
        <v>100</v>
      </c>
      <c r="AX1542" s="1">
        <v>48.274124978184318</v>
      </c>
      <c r="AY1542" s="1">
        <v>74.515312448404401</v>
      </c>
      <c r="AZ1542" s="1">
        <v>73.325617322902644</v>
      </c>
      <c r="BA1542" s="1">
        <v>25.7</v>
      </c>
      <c r="BB1542" s="1">
        <f>BA1542-(((100-AH1542)/100)*16.7)</f>
        <v>18.240666666666666</v>
      </c>
    </row>
    <row r="1543" spans="1:54" x14ac:dyDescent="0.3">
      <c r="A1543">
        <v>2</v>
      </c>
      <c r="B1543" t="s">
        <v>2591</v>
      </c>
      <c r="C1543">
        <v>3</v>
      </c>
      <c r="D1543" t="s">
        <v>1634</v>
      </c>
      <c r="E1543" t="s">
        <v>3174</v>
      </c>
      <c r="F1543" t="s">
        <v>3105</v>
      </c>
      <c r="G1543" t="s">
        <v>3089</v>
      </c>
      <c r="H1543" t="s">
        <v>3088</v>
      </c>
      <c r="I1543" t="s">
        <v>507</v>
      </c>
      <c r="J1543" t="s">
        <v>3274</v>
      </c>
      <c r="K1543" t="s">
        <v>3666</v>
      </c>
      <c r="L1543" t="s">
        <v>4215</v>
      </c>
      <c r="M1543" t="s">
        <v>3276</v>
      </c>
      <c r="N1543" t="s">
        <v>3277</v>
      </c>
      <c r="O1543" t="s">
        <v>4799</v>
      </c>
      <c r="P1543" t="s">
        <v>506</v>
      </c>
      <c r="Q1543" t="s">
        <v>506</v>
      </c>
      <c r="R1543">
        <v>93203</v>
      </c>
      <c r="S1543">
        <v>1.42</v>
      </c>
      <c r="T1543">
        <v>21908</v>
      </c>
      <c r="U1543">
        <v>0.33</v>
      </c>
      <c r="V1543">
        <v>65687</v>
      </c>
      <c r="W1543">
        <v>435</v>
      </c>
      <c r="X1543">
        <v>352479</v>
      </c>
      <c r="Y1543">
        <v>6.6</v>
      </c>
      <c r="Z1543">
        <v>5.4</v>
      </c>
      <c r="AA1543">
        <v>435</v>
      </c>
      <c r="AB1543">
        <v>352479</v>
      </c>
      <c r="AC1543">
        <v>6.6</v>
      </c>
      <c r="AD1543">
        <v>5.4</v>
      </c>
      <c r="AE1543">
        <v>81</v>
      </c>
      <c r="AF1543">
        <v>50</v>
      </c>
      <c r="AG1543">
        <v>50</v>
      </c>
      <c r="AH1543" s="1">
        <f t="shared" si="24"/>
        <v>60.333333333333336</v>
      </c>
      <c r="AI1543">
        <v>81499.661500000002</v>
      </c>
      <c r="AJ1543">
        <v>1.2633000000000001</v>
      </c>
      <c r="AK1543">
        <v>6.5217000000000001</v>
      </c>
      <c r="AL1543">
        <v>0</v>
      </c>
      <c r="AM1543">
        <v>103.0514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3510917.7387000001</v>
      </c>
      <c r="AU1543" s="1">
        <v>100</v>
      </c>
      <c r="AV1543" s="1">
        <v>0</v>
      </c>
      <c r="AW1543" s="3">
        <v>100</v>
      </c>
      <c r="AX1543" s="1">
        <v>66.666666666666671</v>
      </c>
      <c r="AY1543" s="1">
        <v>38.974852281296897</v>
      </c>
      <c r="AZ1543" s="1">
        <v>37.308185614630233</v>
      </c>
      <c r="BA1543" s="1">
        <v>8.6999999999999993</v>
      </c>
      <c r="BB1543" s="1">
        <f>BA1543-(((100-AH1543)/100)*19.7)</f>
        <v>0.88566666666666638</v>
      </c>
    </row>
    <row r="1544" spans="1:54" x14ac:dyDescent="0.3">
      <c r="A1544">
        <v>2</v>
      </c>
      <c r="B1544" t="s">
        <v>2453</v>
      </c>
      <c r="C1544">
        <v>1</v>
      </c>
      <c r="D1544" t="s">
        <v>1612</v>
      </c>
      <c r="E1544" t="s">
        <v>3174</v>
      </c>
      <c r="F1544" t="s">
        <v>3106</v>
      </c>
      <c r="G1544" t="s">
        <v>3089</v>
      </c>
      <c r="H1544" t="s">
        <v>3088</v>
      </c>
      <c r="I1544" t="s">
        <v>209</v>
      </c>
      <c r="J1544" t="s">
        <v>3274</v>
      </c>
      <c r="K1544" t="s">
        <v>3667</v>
      </c>
      <c r="L1544" t="s">
        <v>4216</v>
      </c>
      <c r="M1544" t="s">
        <v>3276</v>
      </c>
      <c r="N1544" t="s">
        <v>3277</v>
      </c>
      <c r="O1544" t="s">
        <v>4800</v>
      </c>
      <c r="P1544" t="s">
        <v>208</v>
      </c>
      <c r="Q1544" t="s">
        <v>208</v>
      </c>
      <c r="R1544">
        <v>93384</v>
      </c>
      <c r="S1544">
        <v>1.41</v>
      </c>
      <c r="T1544">
        <v>93384</v>
      </c>
      <c r="U1544">
        <v>1.41</v>
      </c>
      <c r="V1544">
        <v>66154</v>
      </c>
      <c r="W1544">
        <v>416</v>
      </c>
      <c r="X1544">
        <v>161994</v>
      </c>
      <c r="Y1544">
        <v>6.3</v>
      </c>
      <c r="Z1544">
        <v>2.4</v>
      </c>
      <c r="AA1544">
        <v>416</v>
      </c>
      <c r="AB1544">
        <v>161994</v>
      </c>
      <c r="AC1544">
        <v>6.3</v>
      </c>
      <c r="AD1544">
        <v>2.4</v>
      </c>
      <c r="AE1544">
        <v>50</v>
      </c>
      <c r="AF1544">
        <v>50</v>
      </c>
      <c r="AG1544">
        <v>50</v>
      </c>
      <c r="AH1544" s="1">
        <f t="shared" si="24"/>
        <v>50</v>
      </c>
      <c r="AI1544">
        <v>85389.043799999999</v>
      </c>
      <c r="AJ1544">
        <v>1.3212999999999999</v>
      </c>
      <c r="AK1544">
        <v>0</v>
      </c>
      <c r="AL1544">
        <v>0</v>
      </c>
      <c r="AM1544">
        <v>83.413799999999995</v>
      </c>
      <c r="AN1544">
        <v>3199975.63</v>
      </c>
      <c r="AO1544">
        <v>85389.043799999999</v>
      </c>
      <c r="AP1544">
        <v>1.3212999999999999</v>
      </c>
      <c r="AQ1544">
        <v>0</v>
      </c>
      <c r="AR1544">
        <v>0</v>
      </c>
      <c r="AS1544">
        <v>83.413799999999995</v>
      </c>
      <c r="AT1544">
        <v>3199975.63</v>
      </c>
      <c r="AU1544" s="1">
        <v>50</v>
      </c>
      <c r="AV1544" s="1">
        <v>50</v>
      </c>
      <c r="AW1544" s="3">
        <v>50</v>
      </c>
      <c r="AX1544" s="1">
        <v>50</v>
      </c>
      <c r="AY1544" s="1">
        <v>76.106447987525897</v>
      </c>
      <c r="AZ1544" s="1">
        <v>69.256447987525902</v>
      </c>
      <c r="BA1544" s="1">
        <v>3.5</v>
      </c>
      <c r="BB1544" s="1">
        <f>BA1544-(((100-AH1544)/100)*17.6)</f>
        <v>-5.3000000000000007</v>
      </c>
    </row>
    <row r="1545" spans="1:54" x14ac:dyDescent="0.3">
      <c r="A1545">
        <v>2</v>
      </c>
      <c r="B1545" t="s">
        <v>2679</v>
      </c>
      <c r="C1545">
        <v>3</v>
      </c>
      <c r="D1545" t="s">
        <v>1612</v>
      </c>
      <c r="E1545" t="s">
        <v>3174</v>
      </c>
      <c r="F1545" t="s">
        <v>3103</v>
      </c>
      <c r="G1545" t="s">
        <v>3089</v>
      </c>
      <c r="H1545" t="s">
        <v>3090</v>
      </c>
      <c r="I1545" t="s">
        <v>2611</v>
      </c>
      <c r="J1545" t="s">
        <v>3274</v>
      </c>
      <c r="K1545" t="s">
        <v>3665</v>
      </c>
      <c r="L1545" t="s">
        <v>4214</v>
      </c>
      <c r="M1545" t="s">
        <v>3276</v>
      </c>
      <c r="N1545" t="s">
        <v>3277</v>
      </c>
      <c r="O1545" t="s">
        <v>4798</v>
      </c>
      <c r="P1545" t="s">
        <v>2610</v>
      </c>
      <c r="Q1545" t="s">
        <v>2610</v>
      </c>
      <c r="R1545">
        <v>15355</v>
      </c>
      <c r="S1545">
        <v>0.23</v>
      </c>
      <c r="T1545">
        <v>70840</v>
      </c>
      <c r="U1545">
        <v>1.07</v>
      </c>
      <c r="V1545">
        <v>66109</v>
      </c>
      <c r="W1545">
        <v>0</v>
      </c>
      <c r="X1545">
        <v>0</v>
      </c>
      <c r="Y1545">
        <v>0</v>
      </c>
      <c r="Z1545">
        <v>0</v>
      </c>
      <c r="AA1545">
        <v>387</v>
      </c>
      <c r="AB1545">
        <v>404163</v>
      </c>
      <c r="AC1545">
        <v>5.9</v>
      </c>
      <c r="AD1545">
        <v>6.1</v>
      </c>
      <c r="AE1545">
        <v>18</v>
      </c>
      <c r="AF1545">
        <v>0</v>
      </c>
      <c r="AG1545">
        <v>0</v>
      </c>
      <c r="AH1545" s="1">
        <f t="shared" si="24"/>
        <v>6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57136.869100000004</v>
      </c>
      <c r="AP1545">
        <v>0.88149999999999995</v>
      </c>
      <c r="AQ1545">
        <v>0</v>
      </c>
      <c r="AR1545">
        <v>0</v>
      </c>
      <c r="AS1545">
        <v>72.917000000000002</v>
      </c>
      <c r="AT1545">
        <v>2810784.8475000001</v>
      </c>
      <c r="AU1545" s="1">
        <v>0</v>
      </c>
      <c r="AV1545" s="1">
        <v>0</v>
      </c>
      <c r="AW1545" s="3">
        <v>0</v>
      </c>
      <c r="AX1545" s="1">
        <v>0</v>
      </c>
      <c r="AY1545" s="1">
        <v>37.307219841256099</v>
      </c>
      <c r="AZ1545" s="1">
        <v>35.007219841256102</v>
      </c>
      <c r="BA1545" s="1">
        <v>4.5999999999999996</v>
      </c>
      <c r="BB1545" s="1">
        <f>BA1545-(((100-AH1545)/100)*16.7)</f>
        <v>-11.097999999999999</v>
      </c>
    </row>
    <row r="1546" spans="1:54" x14ac:dyDescent="0.3">
      <c r="A1546">
        <v>2</v>
      </c>
      <c r="B1546" t="s">
        <v>595</v>
      </c>
      <c r="C1546">
        <v>1</v>
      </c>
      <c r="D1546" t="s">
        <v>2967</v>
      </c>
      <c r="E1546" t="s">
        <v>3174</v>
      </c>
      <c r="F1546" t="s">
        <v>3105</v>
      </c>
      <c r="G1546" t="s">
        <v>3089</v>
      </c>
      <c r="H1546" t="s">
        <v>3090</v>
      </c>
      <c r="I1546" t="s">
        <v>507</v>
      </c>
      <c r="J1546" t="s">
        <v>3274</v>
      </c>
      <c r="K1546" t="s">
        <v>3666</v>
      </c>
      <c r="L1546" t="s">
        <v>4215</v>
      </c>
      <c r="M1546" t="s">
        <v>3276</v>
      </c>
      <c r="N1546" t="s">
        <v>3277</v>
      </c>
      <c r="O1546" t="s">
        <v>4799</v>
      </c>
      <c r="P1546" t="s">
        <v>506</v>
      </c>
      <c r="Q1546" t="s">
        <v>506</v>
      </c>
      <c r="R1546">
        <v>0</v>
      </c>
      <c r="S1546">
        <v>0</v>
      </c>
      <c r="T1546">
        <v>68345</v>
      </c>
      <c r="U1546">
        <v>1.04</v>
      </c>
      <c r="V1546">
        <v>65553</v>
      </c>
      <c r="W1546">
        <v>0</v>
      </c>
      <c r="X1546">
        <v>0</v>
      </c>
      <c r="Y1546">
        <v>0</v>
      </c>
      <c r="Z1546">
        <v>0</v>
      </c>
      <c r="AA1546">
        <v>465</v>
      </c>
      <c r="AB1546">
        <v>166813</v>
      </c>
      <c r="AC1546">
        <v>7.1</v>
      </c>
      <c r="AD1546">
        <v>2.5</v>
      </c>
      <c r="AE1546">
        <v>0</v>
      </c>
      <c r="AF1546">
        <v>0</v>
      </c>
      <c r="AG1546">
        <v>0</v>
      </c>
      <c r="AH1546" s="1">
        <f t="shared" si="24"/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64685.181299999997</v>
      </c>
      <c r="AP1546">
        <v>0.99160000000000004</v>
      </c>
      <c r="AQ1546">
        <v>0</v>
      </c>
      <c r="AR1546">
        <v>0</v>
      </c>
      <c r="AS1546">
        <v>93.704099999999997</v>
      </c>
      <c r="AT1546">
        <v>3355596.6880000001</v>
      </c>
      <c r="AU1546" s="1">
        <v>0</v>
      </c>
      <c r="AV1546" s="1">
        <v>0</v>
      </c>
      <c r="AW1546" s="3">
        <v>0</v>
      </c>
      <c r="AX1546" s="1">
        <v>0</v>
      </c>
      <c r="AY1546" s="1">
        <v>20.615596060664501</v>
      </c>
      <c r="AZ1546" s="1">
        <v>15.615596060664501</v>
      </c>
      <c r="BA1546" s="1">
        <v>55.2</v>
      </c>
      <c r="BB1546" s="1">
        <f>BA1546-(((100-AH1546)/100)*19.7)</f>
        <v>35.5</v>
      </c>
    </row>
    <row r="1547" spans="1:54" x14ac:dyDescent="0.3">
      <c r="A1547">
        <v>2</v>
      </c>
      <c r="B1547" t="s">
        <v>287</v>
      </c>
      <c r="C1547">
        <v>3</v>
      </c>
      <c r="D1547" t="s">
        <v>2967</v>
      </c>
      <c r="E1547" t="s">
        <v>3174</v>
      </c>
      <c r="F1547" t="s">
        <v>3106</v>
      </c>
      <c r="G1547" t="s">
        <v>3089</v>
      </c>
      <c r="H1547" t="s">
        <v>3090</v>
      </c>
      <c r="I1547" t="s">
        <v>209</v>
      </c>
      <c r="J1547" t="s">
        <v>3274</v>
      </c>
      <c r="K1547" t="s">
        <v>3667</v>
      </c>
      <c r="L1547" t="s">
        <v>4216</v>
      </c>
      <c r="M1547" t="s">
        <v>3276</v>
      </c>
      <c r="N1547" t="s">
        <v>3277</v>
      </c>
      <c r="O1547" t="s">
        <v>4800</v>
      </c>
      <c r="P1547" t="s">
        <v>208</v>
      </c>
      <c r="Q1547" t="s">
        <v>208</v>
      </c>
      <c r="R1547">
        <v>0</v>
      </c>
      <c r="S1547">
        <v>0</v>
      </c>
      <c r="T1547">
        <v>63448</v>
      </c>
      <c r="U1547">
        <v>0.97</v>
      </c>
      <c r="V1547">
        <v>65277</v>
      </c>
      <c r="W1547">
        <v>0</v>
      </c>
      <c r="X1547">
        <v>0</v>
      </c>
      <c r="Y1547">
        <v>0</v>
      </c>
      <c r="Z1547">
        <v>0</v>
      </c>
      <c r="AA1547">
        <v>376</v>
      </c>
      <c r="AB1547">
        <v>495201</v>
      </c>
      <c r="AC1547">
        <v>5.8</v>
      </c>
      <c r="AD1547">
        <v>7.6</v>
      </c>
      <c r="AE1547">
        <v>0</v>
      </c>
      <c r="AF1547">
        <v>0</v>
      </c>
      <c r="AG1547">
        <v>0</v>
      </c>
      <c r="AH1547" s="1">
        <f t="shared" si="24"/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57723.208899999998</v>
      </c>
      <c r="AP1547">
        <v>0.89659999999999995</v>
      </c>
      <c r="AQ1547">
        <v>0</v>
      </c>
      <c r="AR1547">
        <v>0</v>
      </c>
      <c r="AS1547">
        <v>83.974400000000003</v>
      </c>
      <c r="AT1547">
        <v>3263708.4023000002</v>
      </c>
      <c r="AU1547" s="1">
        <v>0</v>
      </c>
      <c r="AV1547" s="1">
        <v>0</v>
      </c>
      <c r="AW1547" s="3">
        <v>0</v>
      </c>
      <c r="AX1547" s="1">
        <v>0</v>
      </c>
      <c r="AY1547" s="1">
        <v>37.330168911531899</v>
      </c>
      <c r="AZ1547" s="1">
        <v>23.6301689115319</v>
      </c>
      <c r="BA1547" s="1">
        <v>79</v>
      </c>
      <c r="BB1547" s="1">
        <f>BA1547-(((100-AH1547)/100)*17.6)</f>
        <v>61.4</v>
      </c>
    </row>
    <row r="1548" spans="1:54" x14ac:dyDescent="0.3">
      <c r="A1548">
        <v>2</v>
      </c>
      <c r="B1548" t="s">
        <v>1880</v>
      </c>
      <c r="C1548">
        <v>1</v>
      </c>
      <c r="D1548" t="s">
        <v>2950</v>
      </c>
      <c r="E1548" t="s">
        <v>3174</v>
      </c>
      <c r="F1548" t="s">
        <v>3103</v>
      </c>
      <c r="G1548" t="s">
        <v>3104</v>
      </c>
      <c r="H1548" t="s">
        <v>3088</v>
      </c>
      <c r="I1548" t="s">
        <v>2611</v>
      </c>
      <c r="J1548" t="s">
        <v>3274</v>
      </c>
      <c r="K1548" t="s">
        <v>3665</v>
      </c>
      <c r="L1548" t="s">
        <v>4214</v>
      </c>
      <c r="M1548" t="s">
        <v>3276</v>
      </c>
      <c r="N1548" t="s">
        <v>3277</v>
      </c>
      <c r="O1548" t="s">
        <v>4798</v>
      </c>
      <c r="P1548" t="s">
        <v>2610</v>
      </c>
      <c r="Q1548" t="s">
        <v>2610</v>
      </c>
      <c r="R1548">
        <v>13063</v>
      </c>
      <c r="S1548">
        <v>0.2</v>
      </c>
      <c r="T1548">
        <v>68849</v>
      </c>
      <c r="U1548">
        <v>1.05</v>
      </c>
      <c r="V1548">
        <v>65653</v>
      </c>
      <c r="W1548">
        <v>0</v>
      </c>
      <c r="X1548">
        <v>0</v>
      </c>
      <c r="Y1548">
        <v>0</v>
      </c>
      <c r="Z1548">
        <v>0</v>
      </c>
      <c r="AA1548">
        <v>425</v>
      </c>
      <c r="AB1548">
        <v>130491</v>
      </c>
      <c r="AC1548">
        <v>6.5</v>
      </c>
      <c r="AD1548">
        <v>2</v>
      </c>
      <c r="AE1548">
        <v>16</v>
      </c>
      <c r="AF1548">
        <v>0</v>
      </c>
      <c r="AG1548">
        <v>0</v>
      </c>
      <c r="AH1548" s="1">
        <f t="shared" si="24"/>
        <v>5.333333333333333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68795.109200000006</v>
      </c>
      <c r="AP1548">
        <v>1.0504</v>
      </c>
      <c r="AQ1548">
        <v>0</v>
      </c>
      <c r="AR1548">
        <v>0</v>
      </c>
      <c r="AS1548">
        <v>67.199799999999996</v>
      </c>
      <c r="AT1548">
        <v>3090725.2779999999</v>
      </c>
      <c r="AU1548" s="1">
        <v>0</v>
      </c>
      <c r="AV1548" s="1">
        <v>0</v>
      </c>
      <c r="AW1548" s="3">
        <v>0</v>
      </c>
      <c r="AX1548" s="1">
        <v>0</v>
      </c>
      <c r="AY1548" s="1">
        <v>48.697608388140097</v>
      </c>
      <c r="AZ1548" s="1">
        <v>46.3976083881401</v>
      </c>
      <c r="BA1548" s="1">
        <v>-5</v>
      </c>
      <c r="BB1548" s="1">
        <f>BA1548-(((100-AH1548)/100)*16.7)</f>
        <v>-20.809333333333335</v>
      </c>
    </row>
    <row r="1549" spans="1:54" x14ac:dyDescent="0.3">
      <c r="A1549">
        <v>2</v>
      </c>
      <c r="B1549" t="s">
        <v>1482</v>
      </c>
      <c r="C1549">
        <v>3</v>
      </c>
      <c r="D1549" t="s">
        <v>1313</v>
      </c>
      <c r="E1549" t="s">
        <v>3173</v>
      </c>
      <c r="F1549" t="s">
        <v>3105</v>
      </c>
      <c r="G1549" t="s">
        <v>3089</v>
      </c>
      <c r="H1549" t="s">
        <v>3088</v>
      </c>
      <c r="I1549" t="s">
        <v>1484</v>
      </c>
      <c r="J1549" t="s">
        <v>3274</v>
      </c>
      <c r="K1549" t="s">
        <v>3663</v>
      </c>
      <c r="L1549" t="s">
        <v>4212</v>
      </c>
      <c r="M1549" t="s">
        <v>3276</v>
      </c>
      <c r="N1549" t="s">
        <v>3277</v>
      </c>
      <c r="O1549" t="s">
        <v>4796</v>
      </c>
      <c r="P1549" t="s">
        <v>1483</v>
      </c>
      <c r="Q1549" t="s">
        <v>1483</v>
      </c>
      <c r="R1549">
        <v>0</v>
      </c>
      <c r="S1549">
        <v>0</v>
      </c>
      <c r="T1549">
        <v>70082</v>
      </c>
      <c r="U1549">
        <v>1.07</v>
      </c>
      <c r="V1549">
        <v>65718</v>
      </c>
      <c r="W1549">
        <v>0</v>
      </c>
      <c r="X1549">
        <v>0</v>
      </c>
      <c r="Y1549">
        <v>0</v>
      </c>
      <c r="Z1549">
        <v>0</v>
      </c>
      <c r="AA1549">
        <v>422</v>
      </c>
      <c r="AB1549">
        <v>433159</v>
      </c>
      <c r="AC1549">
        <v>6.4</v>
      </c>
      <c r="AD1549">
        <v>6.6</v>
      </c>
      <c r="AE1549">
        <v>0</v>
      </c>
      <c r="AF1549">
        <v>0</v>
      </c>
      <c r="AG1549">
        <v>0</v>
      </c>
      <c r="AH1549" s="1">
        <f t="shared" si="24"/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57235.823499999999</v>
      </c>
      <c r="AP1549">
        <v>0.87839999999999996</v>
      </c>
      <c r="AQ1549">
        <v>0</v>
      </c>
      <c r="AR1549">
        <v>0</v>
      </c>
      <c r="AS1549">
        <v>69.827100000000002</v>
      </c>
      <c r="AT1549">
        <v>2881648.9541000002</v>
      </c>
      <c r="AU1549" s="1">
        <v>0</v>
      </c>
      <c r="AV1549" s="1">
        <v>0</v>
      </c>
      <c r="AW1549" s="3">
        <v>0</v>
      </c>
      <c r="AX1549" s="1">
        <v>0</v>
      </c>
      <c r="AY1549" s="1">
        <v>54.044741762399298</v>
      </c>
      <c r="AZ1549" s="1">
        <v>49.044741762399298</v>
      </c>
      <c r="BA1549" s="1">
        <v>8.1</v>
      </c>
      <c r="BB1549" s="1">
        <f>BA1549-(((100-AH1549)/100)*19.7)</f>
        <v>-11.6</v>
      </c>
    </row>
    <row r="1550" spans="1:54" x14ac:dyDescent="0.3">
      <c r="A1550">
        <v>2</v>
      </c>
      <c r="B1550" t="s">
        <v>2988</v>
      </c>
      <c r="C1550">
        <v>3</v>
      </c>
      <c r="D1550" t="s">
        <v>2950</v>
      </c>
      <c r="E1550" t="s">
        <v>3174</v>
      </c>
      <c r="F1550" t="s">
        <v>3105</v>
      </c>
      <c r="G1550" t="s">
        <v>3104</v>
      </c>
      <c r="H1550" t="s">
        <v>3088</v>
      </c>
      <c r="I1550" t="s">
        <v>507</v>
      </c>
      <c r="J1550" t="s">
        <v>3274</v>
      </c>
      <c r="K1550" t="s">
        <v>3666</v>
      </c>
      <c r="L1550" t="s">
        <v>4215</v>
      </c>
      <c r="M1550" t="s">
        <v>3276</v>
      </c>
      <c r="N1550" t="s">
        <v>3277</v>
      </c>
      <c r="O1550" t="s">
        <v>4799</v>
      </c>
      <c r="P1550" t="s">
        <v>506</v>
      </c>
      <c r="Q1550" t="s">
        <v>506</v>
      </c>
      <c r="R1550">
        <v>18499</v>
      </c>
      <c r="S1550">
        <v>0.28000000000000003</v>
      </c>
      <c r="T1550">
        <v>82043</v>
      </c>
      <c r="U1550">
        <v>1.24</v>
      </c>
      <c r="V1550">
        <v>65933</v>
      </c>
      <c r="W1550">
        <v>0</v>
      </c>
      <c r="X1550">
        <v>0</v>
      </c>
      <c r="Y1550">
        <v>0</v>
      </c>
      <c r="Z1550">
        <v>0</v>
      </c>
      <c r="AA1550">
        <v>642</v>
      </c>
      <c r="AB1550">
        <v>564756</v>
      </c>
      <c r="AC1550">
        <v>9.6999999999999993</v>
      </c>
      <c r="AD1550">
        <v>8.6</v>
      </c>
      <c r="AE1550">
        <v>18</v>
      </c>
      <c r="AF1550">
        <v>0</v>
      </c>
      <c r="AG1550">
        <v>0</v>
      </c>
      <c r="AH1550" s="1">
        <f t="shared" si="24"/>
        <v>6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74053.889200000005</v>
      </c>
      <c r="AP1550">
        <v>1.1587000000000001</v>
      </c>
      <c r="AQ1550">
        <v>0</v>
      </c>
      <c r="AR1550">
        <v>19.1676</v>
      </c>
      <c r="AS1550">
        <v>135.5266</v>
      </c>
      <c r="AT1550">
        <v>3779943.4199000001</v>
      </c>
      <c r="AU1550" s="1">
        <v>0</v>
      </c>
      <c r="AV1550" s="1">
        <v>0</v>
      </c>
      <c r="AW1550" s="3">
        <v>0</v>
      </c>
      <c r="AX1550" s="1">
        <v>0</v>
      </c>
      <c r="AY1550" s="1">
        <v>22.650413625117999</v>
      </c>
      <c r="AZ1550" s="1">
        <v>17.650413625117999</v>
      </c>
      <c r="BA1550" s="1">
        <v>-3.8</v>
      </c>
      <c r="BB1550" s="1">
        <f>BA1550-(((100-AH1550)/100)*19.7)</f>
        <v>-22.317999999999998</v>
      </c>
    </row>
    <row r="1551" spans="1:54" x14ac:dyDescent="0.3">
      <c r="A1551">
        <v>2</v>
      </c>
      <c r="B1551" t="s">
        <v>2956</v>
      </c>
      <c r="C1551">
        <v>1</v>
      </c>
      <c r="D1551" t="s">
        <v>2110</v>
      </c>
      <c r="E1551" t="s">
        <v>3174</v>
      </c>
      <c r="F1551" t="s">
        <v>3106</v>
      </c>
      <c r="G1551" t="s">
        <v>3104</v>
      </c>
      <c r="H1551" t="s">
        <v>3088</v>
      </c>
      <c r="I1551" t="s">
        <v>209</v>
      </c>
      <c r="J1551" t="s">
        <v>3274</v>
      </c>
      <c r="K1551" t="s">
        <v>3667</v>
      </c>
      <c r="L1551" t="s">
        <v>4216</v>
      </c>
      <c r="M1551" t="s">
        <v>3276</v>
      </c>
      <c r="N1551" t="s">
        <v>3277</v>
      </c>
      <c r="O1551" t="s">
        <v>4800</v>
      </c>
      <c r="P1551" t="s">
        <v>208</v>
      </c>
      <c r="Q1551" t="s">
        <v>208</v>
      </c>
      <c r="R1551">
        <v>0</v>
      </c>
      <c r="S1551">
        <v>0</v>
      </c>
      <c r="T1551">
        <v>80946</v>
      </c>
      <c r="U1551">
        <v>1.22</v>
      </c>
      <c r="V1551">
        <v>66409</v>
      </c>
      <c r="W1551">
        <v>0</v>
      </c>
      <c r="X1551">
        <v>0</v>
      </c>
      <c r="Y1551">
        <v>0</v>
      </c>
      <c r="Z1551">
        <v>0</v>
      </c>
      <c r="AA1551">
        <v>526</v>
      </c>
      <c r="AB1551">
        <v>197310</v>
      </c>
      <c r="AC1551">
        <v>7.9</v>
      </c>
      <c r="AD1551">
        <v>3</v>
      </c>
      <c r="AE1551">
        <v>0</v>
      </c>
      <c r="AF1551">
        <v>0</v>
      </c>
      <c r="AG1551">
        <v>0</v>
      </c>
      <c r="AH1551" s="1">
        <f t="shared" si="24"/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78091.883700000006</v>
      </c>
      <c r="AP1551">
        <v>1.2083999999999999</v>
      </c>
      <c r="AQ1551">
        <v>0</v>
      </c>
      <c r="AR1551">
        <v>0</v>
      </c>
      <c r="AS1551">
        <v>117.1537</v>
      </c>
      <c r="AT1551">
        <v>3655919.4929999998</v>
      </c>
      <c r="AU1551" s="1">
        <v>0</v>
      </c>
      <c r="AV1551" s="1">
        <v>0</v>
      </c>
      <c r="AW1551" s="3">
        <v>0</v>
      </c>
      <c r="AX1551" s="1">
        <v>0</v>
      </c>
      <c r="AY1551" s="1">
        <v>48.636410867404699</v>
      </c>
      <c r="AZ1551" s="1">
        <v>34.936410867404703</v>
      </c>
      <c r="BA1551" s="1">
        <v>-0.1</v>
      </c>
      <c r="BB1551" s="1">
        <f>BA1551-(((100-AH1551)/100)*17.6)</f>
        <v>-17.700000000000003</v>
      </c>
    </row>
    <row r="1552" spans="1:54" x14ac:dyDescent="0.3">
      <c r="A1552">
        <v>2</v>
      </c>
      <c r="B1552" t="s">
        <v>3030</v>
      </c>
      <c r="C1552">
        <v>3</v>
      </c>
      <c r="D1552" t="s">
        <v>2110</v>
      </c>
      <c r="E1552" t="s">
        <v>3174</v>
      </c>
      <c r="F1552" t="s">
        <v>3103</v>
      </c>
      <c r="G1552" t="s">
        <v>3104</v>
      </c>
      <c r="H1552" t="s">
        <v>3090</v>
      </c>
      <c r="I1552" t="s">
        <v>2611</v>
      </c>
      <c r="J1552" t="s">
        <v>3274</v>
      </c>
      <c r="K1552" t="s">
        <v>3665</v>
      </c>
      <c r="L1552" t="s">
        <v>4214</v>
      </c>
      <c r="M1552" t="s">
        <v>3276</v>
      </c>
      <c r="N1552" t="s">
        <v>3277</v>
      </c>
      <c r="O1552" t="s">
        <v>4798</v>
      </c>
      <c r="P1552" t="s">
        <v>2610</v>
      </c>
      <c r="Q1552" t="s">
        <v>2610</v>
      </c>
      <c r="R1552">
        <v>0</v>
      </c>
      <c r="S1552">
        <v>0</v>
      </c>
      <c r="T1552">
        <v>6156</v>
      </c>
      <c r="U1552">
        <v>0.09</v>
      </c>
      <c r="V1552">
        <v>67705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15756</v>
      </c>
      <c r="AC1552">
        <v>0</v>
      </c>
      <c r="AD1552">
        <v>0.2</v>
      </c>
      <c r="AE1552">
        <v>0</v>
      </c>
      <c r="AF1552">
        <v>0</v>
      </c>
      <c r="AG1552">
        <v>0</v>
      </c>
      <c r="AH1552" s="1">
        <f t="shared" si="24"/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708548.75399999996</v>
      </c>
      <c r="AO1552">
        <v>75489.104000000007</v>
      </c>
      <c r="AP1552">
        <v>1.1924999999999999</v>
      </c>
      <c r="AQ1552">
        <v>0</v>
      </c>
      <c r="AR1552">
        <v>0</v>
      </c>
      <c r="AS1552">
        <v>117.3531</v>
      </c>
      <c r="AT1552">
        <v>2847529.3994999998</v>
      </c>
      <c r="AU1552" s="1">
        <v>0</v>
      </c>
      <c r="AV1552" s="1">
        <v>19.925005115610993</v>
      </c>
      <c r="AW1552" s="3">
        <v>0</v>
      </c>
      <c r="AX1552" s="1">
        <v>6.6416683718703311</v>
      </c>
      <c r="AY1552" s="1">
        <v>51.658038453717097</v>
      </c>
      <c r="AZ1552" s="1">
        <v>49.510796826270116</v>
      </c>
      <c r="BA1552" s="1">
        <v>-1.4</v>
      </c>
      <c r="BB1552" s="1">
        <f>BA1552-(((100-AH1552)/100)*16.7)</f>
        <v>-18.099999999999998</v>
      </c>
    </row>
    <row r="1553" spans="1:54" x14ac:dyDescent="0.3">
      <c r="A1553">
        <v>2</v>
      </c>
      <c r="B1553" t="s">
        <v>505</v>
      </c>
      <c r="C1553">
        <v>1</v>
      </c>
      <c r="D1553" t="s">
        <v>962</v>
      </c>
      <c r="E1553" t="s">
        <v>3174</v>
      </c>
      <c r="F1553" t="s">
        <v>3105</v>
      </c>
      <c r="G1553" t="s">
        <v>3104</v>
      </c>
      <c r="H1553" t="s">
        <v>3090</v>
      </c>
      <c r="I1553" t="s">
        <v>507</v>
      </c>
      <c r="J1553" t="s">
        <v>3274</v>
      </c>
      <c r="K1553" t="s">
        <v>3666</v>
      </c>
      <c r="L1553" t="s">
        <v>4215</v>
      </c>
      <c r="M1553" t="s">
        <v>3276</v>
      </c>
      <c r="N1553" t="s">
        <v>3277</v>
      </c>
      <c r="O1553" t="s">
        <v>4799</v>
      </c>
      <c r="P1553" t="s">
        <v>506</v>
      </c>
      <c r="Q1553" t="s">
        <v>506</v>
      </c>
      <c r="R1553">
        <v>0</v>
      </c>
      <c r="S1553">
        <v>0</v>
      </c>
      <c r="T1553">
        <v>86666</v>
      </c>
      <c r="U1553">
        <v>1.32</v>
      </c>
      <c r="V1553">
        <v>65772</v>
      </c>
      <c r="W1553">
        <v>0</v>
      </c>
      <c r="X1553">
        <v>0</v>
      </c>
      <c r="Y1553">
        <v>0</v>
      </c>
      <c r="Z1553">
        <v>0</v>
      </c>
      <c r="AA1553">
        <v>745</v>
      </c>
      <c r="AB1553">
        <v>236121</v>
      </c>
      <c r="AC1553">
        <v>11.3</v>
      </c>
      <c r="AD1553">
        <v>3.6</v>
      </c>
      <c r="AE1553">
        <v>0</v>
      </c>
      <c r="AF1553">
        <v>0</v>
      </c>
      <c r="AG1553">
        <v>0</v>
      </c>
      <c r="AH1553" s="1">
        <f t="shared" si="24"/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78833.517099999997</v>
      </c>
      <c r="AP1553">
        <v>1.2022999999999999</v>
      </c>
      <c r="AQ1553">
        <v>0</v>
      </c>
      <c r="AR1553">
        <v>0</v>
      </c>
      <c r="AS1553">
        <v>124.5194</v>
      </c>
      <c r="AT1553">
        <v>3763481.8429999999</v>
      </c>
      <c r="AU1553" s="1">
        <v>0</v>
      </c>
      <c r="AV1553" s="1">
        <v>0</v>
      </c>
      <c r="AW1553" s="3">
        <v>0</v>
      </c>
      <c r="AX1553" s="1">
        <v>0</v>
      </c>
      <c r="AY1553" s="1">
        <v>29.206198033902101</v>
      </c>
      <c r="AZ1553" s="1">
        <v>24.206198033902101</v>
      </c>
      <c r="BA1553" s="1">
        <v>61.9</v>
      </c>
      <c r="BB1553" s="1">
        <f>BA1553-(((100-AH1553)/100)*19.7)</f>
        <v>42.2</v>
      </c>
    </row>
    <row r="1554" spans="1:54" x14ac:dyDescent="0.3">
      <c r="A1554">
        <v>2</v>
      </c>
      <c r="B1554" t="s">
        <v>207</v>
      </c>
      <c r="C1554">
        <v>3</v>
      </c>
      <c r="D1554" t="s">
        <v>962</v>
      </c>
      <c r="E1554" t="s">
        <v>3174</v>
      </c>
      <c r="F1554" t="s">
        <v>3106</v>
      </c>
      <c r="G1554" t="s">
        <v>3104</v>
      </c>
      <c r="H1554" t="s">
        <v>3090</v>
      </c>
      <c r="I1554" t="s">
        <v>209</v>
      </c>
      <c r="J1554" t="s">
        <v>3274</v>
      </c>
      <c r="K1554" t="s">
        <v>3667</v>
      </c>
      <c r="L1554" t="s">
        <v>4216</v>
      </c>
      <c r="M1554" t="s">
        <v>3276</v>
      </c>
      <c r="N1554" t="s">
        <v>3277</v>
      </c>
      <c r="O1554" t="s">
        <v>4800</v>
      </c>
      <c r="P1554" t="s">
        <v>208</v>
      </c>
      <c r="Q1554" t="s">
        <v>208</v>
      </c>
      <c r="R1554">
        <v>0</v>
      </c>
      <c r="S1554">
        <v>0</v>
      </c>
      <c r="T1554">
        <v>92208</v>
      </c>
      <c r="U1554">
        <v>1.4</v>
      </c>
      <c r="V1554">
        <v>65993</v>
      </c>
      <c r="W1554">
        <v>0</v>
      </c>
      <c r="X1554">
        <v>0</v>
      </c>
      <c r="Y1554">
        <v>0</v>
      </c>
      <c r="Z1554">
        <v>0</v>
      </c>
      <c r="AA1554">
        <v>599</v>
      </c>
      <c r="AB1554">
        <v>576444</v>
      </c>
      <c r="AC1554">
        <v>9.1</v>
      </c>
      <c r="AD1554">
        <v>8.6999999999999993</v>
      </c>
      <c r="AE1554">
        <v>0</v>
      </c>
      <c r="AF1554">
        <v>0</v>
      </c>
      <c r="AG1554">
        <v>0</v>
      </c>
      <c r="AH1554" s="1">
        <f t="shared" si="24"/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68233.400200000004</v>
      </c>
      <c r="AP1554">
        <v>1.0407999999999999</v>
      </c>
      <c r="AQ1554">
        <v>0</v>
      </c>
      <c r="AR1554">
        <v>0</v>
      </c>
      <c r="AS1554">
        <v>99.839399999999998</v>
      </c>
      <c r="AT1554">
        <v>3626132.7324999999</v>
      </c>
      <c r="AU1554" s="1">
        <v>0</v>
      </c>
      <c r="AV1554" s="1">
        <v>0</v>
      </c>
      <c r="AW1554" s="3">
        <v>0</v>
      </c>
      <c r="AX1554" s="1">
        <v>0</v>
      </c>
      <c r="AY1554" s="1">
        <v>54.664366659845697</v>
      </c>
      <c r="AZ1554" s="1">
        <v>40.964366659845695</v>
      </c>
      <c r="BA1554" s="1">
        <v>83.1</v>
      </c>
      <c r="BB1554" s="1">
        <f>BA1554-(((100-AH1554)/100)*17.6)</f>
        <v>65.5</v>
      </c>
    </row>
    <row r="1555" spans="1:54" x14ac:dyDescent="0.3">
      <c r="A1555">
        <v>2</v>
      </c>
      <c r="B1555" t="s">
        <v>2387</v>
      </c>
      <c r="C1555">
        <v>1</v>
      </c>
      <c r="D1555" t="s">
        <v>2246</v>
      </c>
      <c r="E1555" t="s">
        <v>3175</v>
      </c>
      <c r="F1555" t="s">
        <v>3103</v>
      </c>
      <c r="G1555" t="s">
        <v>3089</v>
      </c>
      <c r="H1555" t="s">
        <v>3088</v>
      </c>
      <c r="I1555" t="s">
        <v>2760</v>
      </c>
      <c r="J1555" t="s">
        <v>3274</v>
      </c>
      <c r="K1555" t="s">
        <v>3668</v>
      </c>
      <c r="L1555" t="s">
        <v>4217</v>
      </c>
      <c r="M1555" t="s">
        <v>3276</v>
      </c>
      <c r="N1555" t="s">
        <v>3277</v>
      </c>
      <c r="O1555" t="s">
        <v>4801</v>
      </c>
      <c r="P1555" t="s">
        <v>2759</v>
      </c>
      <c r="Q1555" t="s">
        <v>2759</v>
      </c>
      <c r="R1555">
        <v>87538</v>
      </c>
      <c r="S1555">
        <v>1.32</v>
      </c>
      <c r="T1555">
        <v>0</v>
      </c>
      <c r="U1555">
        <v>0</v>
      </c>
      <c r="V1555">
        <v>66325</v>
      </c>
      <c r="W1555">
        <v>845</v>
      </c>
      <c r="X1555">
        <v>108458</v>
      </c>
      <c r="Y1555">
        <v>12.7</v>
      </c>
      <c r="Z1555">
        <v>1.6</v>
      </c>
      <c r="AA1555">
        <v>0</v>
      </c>
      <c r="AB1555">
        <v>12289</v>
      </c>
      <c r="AC1555">
        <v>0</v>
      </c>
      <c r="AD1555">
        <v>0.2</v>
      </c>
      <c r="AE1555">
        <v>100</v>
      </c>
      <c r="AF1555">
        <v>90</v>
      </c>
      <c r="AG1555">
        <v>100</v>
      </c>
      <c r="AH1555" s="1">
        <f t="shared" si="24"/>
        <v>96.666666666666671</v>
      </c>
      <c r="AI1555">
        <v>85023.058799999999</v>
      </c>
      <c r="AJ1555">
        <v>1.2954000000000001</v>
      </c>
      <c r="AK1555">
        <v>0</v>
      </c>
      <c r="AL1555">
        <v>0</v>
      </c>
      <c r="AM1555">
        <v>268.67450000000002</v>
      </c>
      <c r="AN1555">
        <v>3243112.6329999999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 s="1">
        <v>100</v>
      </c>
      <c r="AV1555" s="1">
        <v>100</v>
      </c>
      <c r="AW1555" s="3">
        <v>100</v>
      </c>
      <c r="AX1555" s="1">
        <v>100</v>
      </c>
      <c r="AY1555" s="1">
        <v>97.839217538699401</v>
      </c>
      <c r="AZ1555" s="1">
        <v>97.839217538699401</v>
      </c>
      <c r="BA1555" s="1">
        <v>-5.0999999999999996</v>
      </c>
      <c r="BB1555" s="1">
        <f>BA1555-(((100-AH1555)/100)*16.7)</f>
        <v>-5.6566666666666654</v>
      </c>
    </row>
    <row r="1556" spans="1:54" x14ac:dyDescent="0.3">
      <c r="A1556">
        <v>2</v>
      </c>
      <c r="B1556" t="s">
        <v>2606</v>
      </c>
      <c r="C1556">
        <v>3</v>
      </c>
      <c r="D1556" t="s">
        <v>2246</v>
      </c>
      <c r="E1556" t="s">
        <v>3175</v>
      </c>
      <c r="F1556" t="s">
        <v>3105</v>
      </c>
      <c r="G1556" t="s">
        <v>3089</v>
      </c>
      <c r="H1556" t="s">
        <v>3088</v>
      </c>
      <c r="I1556" t="s">
        <v>613</v>
      </c>
      <c r="J1556" t="s">
        <v>3274</v>
      </c>
      <c r="K1556" t="s">
        <v>3669</v>
      </c>
      <c r="L1556" t="s">
        <v>4218</v>
      </c>
      <c r="M1556" t="s">
        <v>3276</v>
      </c>
      <c r="N1556" t="s">
        <v>3277</v>
      </c>
      <c r="O1556" t="s">
        <v>4802</v>
      </c>
      <c r="P1556" t="s">
        <v>612</v>
      </c>
      <c r="Q1556" t="s">
        <v>612</v>
      </c>
      <c r="R1556">
        <v>117923</v>
      </c>
      <c r="S1556">
        <v>1.79</v>
      </c>
      <c r="T1556">
        <v>0</v>
      </c>
      <c r="U1556">
        <v>0</v>
      </c>
      <c r="V1556">
        <v>65842</v>
      </c>
      <c r="W1556">
        <v>1378</v>
      </c>
      <c r="X1556">
        <v>489612</v>
      </c>
      <c r="Y1556">
        <v>20.9</v>
      </c>
      <c r="Z1556">
        <v>7.4</v>
      </c>
      <c r="AA1556">
        <v>0</v>
      </c>
      <c r="AB1556">
        <v>31972</v>
      </c>
      <c r="AC1556">
        <v>0</v>
      </c>
      <c r="AD1556">
        <v>0.5</v>
      </c>
      <c r="AE1556">
        <v>100</v>
      </c>
      <c r="AF1556">
        <v>94</v>
      </c>
      <c r="AG1556">
        <v>100</v>
      </c>
      <c r="AH1556" s="1">
        <f t="shared" si="24"/>
        <v>98</v>
      </c>
      <c r="AI1556">
        <v>96455.995200000005</v>
      </c>
      <c r="AJ1556">
        <v>1.4924999999999999</v>
      </c>
      <c r="AK1556">
        <v>0</v>
      </c>
      <c r="AL1556">
        <v>0</v>
      </c>
      <c r="AM1556">
        <v>328.07490000000001</v>
      </c>
      <c r="AN1556">
        <v>3715256.3541999999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220900.0196</v>
      </c>
      <c r="AU1556" s="1">
        <v>100</v>
      </c>
      <c r="AV1556" s="1">
        <v>94.387925716814408</v>
      </c>
      <c r="AW1556" s="3">
        <v>100</v>
      </c>
      <c r="AX1556" s="1">
        <v>98.129308572271455</v>
      </c>
      <c r="AY1556" s="1">
        <v>93.884327761171505</v>
      </c>
      <c r="AZ1556" s="1">
        <v>93.790793189785077</v>
      </c>
      <c r="BA1556" s="1">
        <v>2.5</v>
      </c>
      <c r="BB1556" s="1">
        <f>BA1556-(((100-AH1556)/100)*19.7)</f>
        <v>2.1059999999999999</v>
      </c>
    </row>
    <row r="1557" spans="1:54" x14ac:dyDescent="0.3">
      <c r="A1557">
        <v>2</v>
      </c>
      <c r="B1557" t="s">
        <v>2812</v>
      </c>
      <c r="C1557">
        <v>1</v>
      </c>
      <c r="D1557" t="s">
        <v>2591</v>
      </c>
      <c r="E1557" t="s">
        <v>3175</v>
      </c>
      <c r="F1557" t="s">
        <v>3106</v>
      </c>
      <c r="G1557" t="s">
        <v>3089</v>
      </c>
      <c r="H1557" t="s">
        <v>3088</v>
      </c>
      <c r="I1557" t="s">
        <v>212</v>
      </c>
      <c r="J1557" t="s">
        <v>3274</v>
      </c>
      <c r="K1557" t="s">
        <v>3670</v>
      </c>
      <c r="L1557" t="s">
        <v>4219</v>
      </c>
      <c r="M1557" t="s">
        <v>3276</v>
      </c>
      <c r="N1557" t="s">
        <v>3277</v>
      </c>
      <c r="O1557" t="s">
        <v>4803</v>
      </c>
      <c r="P1557" t="s">
        <v>211</v>
      </c>
      <c r="Q1557" t="s">
        <v>211</v>
      </c>
      <c r="R1557">
        <v>96277</v>
      </c>
      <c r="S1557">
        <v>1.46</v>
      </c>
      <c r="T1557">
        <v>0</v>
      </c>
      <c r="U1557">
        <v>0</v>
      </c>
      <c r="V1557">
        <v>65803</v>
      </c>
      <c r="W1557">
        <v>1074</v>
      </c>
      <c r="X1557">
        <v>143998</v>
      </c>
      <c r="Y1557">
        <v>16.3</v>
      </c>
      <c r="Z1557">
        <v>2.2000000000000002</v>
      </c>
      <c r="AA1557">
        <v>0</v>
      </c>
      <c r="AB1557">
        <v>9329</v>
      </c>
      <c r="AC1557">
        <v>0</v>
      </c>
      <c r="AD1557">
        <v>0.1</v>
      </c>
      <c r="AE1557">
        <v>100</v>
      </c>
      <c r="AF1557">
        <v>94</v>
      </c>
      <c r="AG1557">
        <v>100</v>
      </c>
      <c r="AH1557" s="1">
        <f t="shared" si="24"/>
        <v>98</v>
      </c>
      <c r="AI1557">
        <v>103543.92879999999</v>
      </c>
      <c r="AJ1557">
        <v>1.6148</v>
      </c>
      <c r="AK1557">
        <v>39.151200000000003</v>
      </c>
      <c r="AL1557">
        <v>0</v>
      </c>
      <c r="AM1557">
        <v>341.67570000000001</v>
      </c>
      <c r="AN1557">
        <v>4154418.4989999998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206489.20499999999</v>
      </c>
      <c r="AU1557" s="1">
        <v>100</v>
      </c>
      <c r="AV1557" s="1">
        <v>95.26499483557977</v>
      </c>
      <c r="AW1557" s="3">
        <v>100</v>
      </c>
      <c r="AX1557" s="1">
        <v>98.421664945193257</v>
      </c>
      <c r="AY1557" s="1">
        <v>99.965831384256006</v>
      </c>
      <c r="AZ1557" s="1">
        <v>99.749599481747481</v>
      </c>
      <c r="BA1557" s="1">
        <v>7.8</v>
      </c>
      <c r="BB1557" s="1">
        <f>BA1557-(((100-AH1557)/100)*17.6)</f>
        <v>7.4479999999999995</v>
      </c>
    </row>
    <row r="1558" spans="1:54" x14ac:dyDescent="0.3">
      <c r="A1558">
        <v>2</v>
      </c>
      <c r="B1558" t="s">
        <v>2758</v>
      </c>
      <c r="C1558">
        <v>3</v>
      </c>
      <c r="D1558" t="s">
        <v>2591</v>
      </c>
      <c r="E1558" t="s">
        <v>3175</v>
      </c>
      <c r="F1558" t="s">
        <v>3103</v>
      </c>
      <c r="G1558" t="s">
        <v>3089</v>
      </c>
      <c r="H1558" t="s">
        <v>3090</v>
      </c>
      <c r="I1558" t="s">
        <v>2760</v>
      </c>
      <c r="J1558" t="s">
        <v>3274</v>
      </c>
      <c r="K1558" t="s">
        <v>3668</v>
      </c>
      <c r="L1558" t="s">
        <v>4217</v>
      </c>
      <c r="M1558" t="s">
        <v>3276</v>
      </c>
      <c r="N1558" t="s">
        <v>3277</v>
      </c>
      <c r="O1558" t="s">
        <v>4801</v>
      </c>
      <c r="P1558" t="s">
        <v>2759</v>
      </c>
      <c r="Q1558" t="s">
        <v>2759</v>
      </c>
      <c r="R1558">
        <v>88235</v>
      </c>
      <c r="S1558">
        <v>1.33</v>
      </c>
      <c r="T1558">
        <v>28151</v>
      </c>
      <c r="U1558">
        <v>0.42</v>
      </c>
      <c r="V1558">
        <v>66340</v>
      </c>
      <c r="W1558">
        <v>889</v>
      </c>
      <c r="X1558">
        <v>386673</v>
      </c>
      <c r="Y1558">
        <v>13.4</v>
      </c>
      <c r="Z1558">
        <v>5.8</v>
      </c>
      <c r="AA1558">
        <v>72</v>
      </c>
      <c r="AB1558">
        <v>211669</v>
      </c>
      <c r="AC1558">
        <v>1.1000000000000001</v>
      </c>
      <c r="AD1558">
        <v>3.2</v>
      </c>
      <c r="AE1558">
        <v>76</v>
      </c>
      <c r="AF1558">
        <v>65</v>
      </c>
      <c r="AG1558">
        <v>92</v>
      </c>
      <c r="AH1558" s="1">
        <f t="shared" si="24"/>
        <v>77.666666666666671</v>
      </c>
      <c r="AI1558">
        <v>76638.054399999994</v>
      </c>
      <c r="AJ1558">
        <v>1.19</v>
      </c>
      <c r="AK1558">
        <v>0</v>
      </c>
      <c r="AL1558">
        <v>0</v>
      </c>
      <c r="AM1558">
        <v>216.5635</v>
      </c>
      <c r="AN1558">
        <v>3121989.7703999998</v>
      </c>
      <c r="AO1558">
        <v>20143.304499999998</v>
      </c>
      <c r="AP1558">
        <v>0.31280000000000002</v>
      </c>
      <c r="AQ1558">
        <v>0</v>
      </c>
      <c r="AR1558">
        <v>0</v>
      </c>
      <c r="AS1558">
        <v>0</v>
      </c>
      <c r="AT1558">
        <v>1270750.0066</v>
      </c>
      <c r="AU1558" s="1">
        <v>79.186793067440604</v>
      </c>
      <c r="AV1558" s="1">
        <v>71.071584680396143</v>
      </c>
      <c r="AW1558" s="3">
        <v>100</v>
      </c>
      <c r="AX1558" s="1">
        <v>83.419459249278916</v>
      </c>
      <c r="AY1558" s="1">
        <v>94.052620943194</v>
      </c>
      <c r="AZ1558" s="1">
        <v>93.671268505927415</v>
      </c>
      <c r="BA1558" s="1">
        <v>9.8000000000000007</v>
      </c>
      <c r="BB1558" s="1">
        <f>BA1558-(((100-AH1558)/100)*16.7)</f>
        <v>6.0703333333333358</v>
      </c>
    </row>
    <row r="1559" spans="1:54" x14ac:dyDescent="0.3">
      <c r="A1559">
        <v>2</v>
      </c>
      <c r="B1559" t="s">
        <v>2979</v>
      </c>
      <c r="C1559">
        <v>1</v>
      </c>
      <c r="D1559" t="s">
        <v>2453</v>
      </c>
      <c r="E1559" t="s">
        <v>3175</v>
      </c>
      <c r="F1559" t="s">
        <v>3105</v>
      </c>
      <c r="G1559" t="s">
        <v>3089</v>
      </c>
      <c r="H1559" t="s">
        <v>3090</v>
      </c>
      <c r="I1559" t="s">
        <v>613</v>
      </c>
      <c r="J1559" t="s">
        <v>3274</v>
      </c>
      <c r="K1559" t="s">
        <v>3669</v>
      </c>
      <c r="L1559" t="s">
        <v>4218</v>
      </c>
      <c r="M1559" t="s">
        <v>3276</v>
      </c>
      <c r="N1559" t="s">
        <v>3277</v>
      </c>
      <c r="O1559" t="s">
        <v>4802</v>
      </c>
      <c r="P1559" t="s">
        <v>612</v>
      </c>
      <c r="Q1559" t="s">
        <v>612</v>
      </c>
      <c r="R1559">
        <v>79869</v>
      </c>
      <c r="S1559">
        <v>1.22</v>
      </c>
      <c r="T1559">
        <v>26339</v>
      </c>
      <c r="U1559">
        <v>0.4</v>
      </c>
      <c r="V1559">
        <v>65556</v>
      </c>
      <c r="W1559">
        <v>736</v>
      </c>
      <c r="X1559">
        <v>105622</v>
      </c>
      <c r="Y1559">
        <v>11.2</v>
      </c>
      <c r="Z1559">
        <v>1.6</v>
      </c>
      <c r="AA1559">
        <v>112</v>
      </c>
      <c r="AB1559">
        <v>108824</v>
      </c>
      <c r="AC1559">
        <v>1.7</v>
      </c>
      <c r="AD1559">
        <v>1.7</v>
      </c>
      <c r="AE1559">
        <v>75</v>
      </c>
      <c r="AF1559">
        <v>49</v>
      </c>
      <c r="AG1559">
        <v>87</v>
      </c>
      <c r="AH1559" s="1">
        <f t="shared" si="24"/>
        <v>70.333333333333329</v>
      </c>
      <c r="AI1559">
        <v>60875.044500000004</v>
      </c>
      <c r="AJ1559">
        <v>0.92749999999999999</v>
      </c>
      <c r="AK1559">
        <v>5.8597000000000001</v>
      </c>
      <c r="AL1559">
        <v>0</v>
      </c>
      <c r="AM1559">
        <v>122.9097</v>
      </c>
      <c r="AN1559">
        <v>3027032.1749999998</v>
      </c>
      <c r="AO1559">
        <v>19574.188699999999</v>
      </c>
      <c r="AP1559">
        <v>0.29820000000000002</v>
      </c>
      <c r="AQ1559">
        <v>1.4399</v>
      </c>
      <c r="AR1559">
        <v>0</v>
      </c>
      <c r="AS1559">
        <v>30.2029</v>
      </c>
      <c r="AT1559">
        <v>1603756.8940000001</v>
      </c>
      <c r="AU1559" s="1">
        <v>75.668893386046605</v>
      </c>
      <c r="AV1559" s="1">
        <v>65.367524408829851</v>
      </c>
      <c r="AW1559" s="3">
        <v>80.274059744266651</v>
      </c>
      <c r="AX1559" s="1">
        <v>73.770159179714369</v>
      </c>
      <c r="AY1559" s="1">
        <v>89.179768354634504</v>
      </c>
      <c r="AZ1559" s="1">
        <v>87.868276313620228</v>
      </c>
      <c r="BA1559" s="1">
        <v>-14.3</v>
      </c>
      <c r="BB1559" s="1">
        <f>BA1559-(((100-AH1559)/100)*19.7)</f>
        <v>-20.144333333333336</v>
      </c>
    </row>
    <row r="1560" spans="1:54" x14ac:dyDescent="0.3">
      <c r="A1560">
        <v>2</v>
      </c>
      <c r="B1560" t="s">
        <v>1317</v>
      </c>
      <c r="C1560">
        <v>1</v>
      </c>
      <c r="D1560" t="s">
        <v>1482</v>
      </c>
      <c r="E1560" t="s">
        <v>3173</v>
      </c>
      <c r="F1560" t="s">
        <v>3106</v>
      </c>
      <c r="G1560" t="s">
        <v>3089</v>
      </c>
      <c r="H1560" t="s">
        <v>3088</v>
      </c>
      <c r="I1560" t="s">
        <v>1319</v>
      </c>
      <c r="J1560" t="s">
        <v>3274</v>
      </c>
      <c r="K1560" t="s">
        <v>3664</v>
      </c>
      <c r="L1560" t="s">
        <v>4213</v>
      </c>
      <c r="M1560" t="s">
        <v>3276</v>
      </c>
      <c r="N1560" t="s">
        <v>3277</v>
      </c>
      <c r="O1560" t="s">
        <v>4797</v>
      </c>
      <c r="P1560" t="s">
        <v>1318</v>
      </c>
      <c r="Q1560" t="s">
        <v>1318</v>
      </c>
      <c r="R1560">
        <v>0</v>
      </c>
      <c r="S1560">
        <v>0</v>
      </c>
      <c r="T1560">
        <v>67066</v>
      </c>
      <c r="U1560">
        <v>0.99</v>
      </c>
      <c r="V1560">
        <v>67686</v>
      </c>
      <c r="W1560">
        <v>0</v>
      </c>
      <c r="X1560">
        <v>0</v>
      </c>
      <c r="Y1560">
        <v>0</v>
      </c>
      <c r="Z1560">
        <v>0</v>
      </c>
      <c r="AA1560">
        <v>528</v>
      </c>
      <c r="AB1560">
        <v>314825</v>
      </c>
      <c r="AC1560">
        <v>7.8</v>
      </c>
      <c r="AD1560">
        <v>4.7</v>
      </c>
      <c r="AE1560">
        <v>0</v>
      </c>
      <c r="AF1560">
        <v>0</v>
      </c>
      <c r="AG1560">
        <v>0</v>
      </c>
      <c r="AH1560" s="1">
        <f t="shared" si="24"/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59071.610699999997</v>
      </c>
      <c r="AP1560">
        <v>0.91080000000000005</v>
      </c>
      <c r="AQ1560">
        <v>0</v>
      </c>
      <c r="AR1560">
        <v>0</v>
      </c>
      <c r="AS1560">
        <v>92.741299999999995</v>
      </c>
      <c r="AT1560">
        <v>2915311.2779999999</v>
      </c>
      <c r="AU1560" s="1">
        <v>0</v>
      </c>
      <c r="AV1560" s="1">
        <v>0</v>
      </c>
      <c r="AW1560" s="3">
        <v>0</v>
      </c>
      <c r="AX1560" s="1">
        <v>0</v>
      </c>
      <c r="AY1560" s="1">
        <v>66.865622356474205</v>
      </c>
      <c r="AZ1560" s="1">
        <v>53.165622356474202</v>
      </c>
      <c r="BA1560" s="1">
        <v>11.5</v>
      </c>
      <c r="BB1560" s="1">
        <f>BA1560-(((100-AH1560)/100)*17.6)</f>
        <v>-6.1000000000000014</v>
      </c>
    </row>
    <row r="1561" spans="1:54" x14ac:dyDescent="0.3">
      <c r="A1561">
        <v>2</v>
      </c>
      <c r="B1561" t="s">
        <v>2542</v>
      </c>
      <c r="C1561">
        <v>3</v>
      </c>
      <c r="D1561" t="s">
        <v>2453</v>
      </c>
      <c r="E1561" t="s">
        <v>3175</v>
      </c>
      <c r="F1561" t="s">
        <v>3106</v>
      </c>
      <c r="G1561" t="s">
        <v>3089</v>
      </c>
      <c r="H1561" t="s">
        <v>3090</v>
      </c>
      <c r="I1561" t="s">
        <v>212</v>
      </c>
      <c r="J1561" t="s">
        <v>3274</v>
      </c>
      <c r="K1561" t="s">
        <v>3670</v>
      </c>
      <c r="L1561" t="s">
        <v>4219</v>
      </c>
      <c r="M1561" t="s">
        <v>3276</v>
      </c>
      <c r="N1561" t="s">
        <v>3277</v>
      </c>
      <c r="O1561" t="s">
        <v>4803</v>
      </c>
      <c r="P1561" t="s">
        <v>211</v>
      </c>
      <c r="Q1561" t="s">
        <v>211</v>
      </c>
      <c r="R1561">
        <v>89249</v>
      </c>
      <c r="S1561">
        <v>1.35</v>
      </c>
      <c r="T1561">
        <v>20466</v>
      </c>
      <c r="U1561">
        <v>0.31</v>
      </c>
      <c r="V1561">
        <v>65892</v>
      </c>
      <c r="W1561">
        <v>892</v>
      </c>
      <c r="X1561">
        <v>465057</v>
      </c>
      <c r="Y1561">
        <v>13.5</v>
      </c>
      <c r="Z1561">
        <v>7.1</v>
      </c>
      <c r="AA1561">
        <v>65</v>
      </c>
      <c r="AB1561">
        <v>245030</v>
      </c>
      <c r="AC1561">
        <v>1</v>
      </c>
      <c r="AD1561">
        <v>3.7</v>
      </c>
      <c r="AE1561">
        <v>81</v>
      </c>
      <c r="AF1561">
        <v>65</v>
      </c>
      <c r="AG1561">
        <v>93</v>
      </c>
      <c r="AH1561" s="1">
        <f t="shared" si="24"/>
        <v>79.666666666666671</v>
      </c>
      <c r="AI1561">
        <v>72129.598700000002</v>
      </c>
      <c r="AJ1561">
        <v>1.1319999999999999</v>
      </c>
      <c r="AK1561">
        <v>0</v>
      </c>
      <c r="AL1561">
        <v>0</v>
      </c>
      <c r="AM1561">
        <v>206.1147</v>
      </c>
      <c r="AN1561">
        <v>3578697.2807</v>
      </c>
      <c r="AO1561">
        <v>0</v>
      </c>
      <c r="AP1561">
        <v>0</v>
      </c>
      <c r="AQ1561">
        <v>0</v>
      </c>
      <c r="AR1561">
        <v>0</v>
      </c>
      <c r="AS1561">
        <v>12.6525</v>
      </c>
      <c r="AT1561">
        <v>1349223.0667000001</v>
      </c>
      <c r="AU1561" s="1">
        <v>100</v>
      </c>
      <c r="AV1561" s="1">
        <v>72.620842635740686</v>
      </c>
      <c r="AW1561" s="3">
        <v>94.216454751900642</v>
      </c>
      <c r="AX1561" s="1">
        <v>88.945765795880448</v>
      </c>
      <c r="AY1561" s="1">
        <v>100.12647487618599</v>
      </c>
      <c r="AZ1561" s="1">
        <v>98.612044790221617</v>
      </c>
      <c r="BA1561" s="1">
        <v>0.3</v>
      </c>
      <c r="BB1561" s="1">
        <f>BA1561-(((100-AH1561)/100)*17.6)</f>
        <v>-3.2786666666666662</v>
      </c>
    </row>
    <row r="1562" spans="1:54" x14ac:dyDescent="0.3">
      <c r="A1562">
        <v>2</v>
      </c>
      <c r="B1562" t="s">
        <v>3027</v>
      </c>
      <c r="C1562">
        <v>1</v>
      </c>
      <c r="D1562" t="s">
        <v>2679</v>
      </c>
      <c r="E1562" t="s">
        <v>3175</v>
      </c>
      <c r="F1562" t="s">
        <v>3103</v>
      </c>
      <c r="G1562" t="s">
        <v>3104</v>
      </c>
      <c r="H1562" t="s">
        <v>3088</v>
      </c>
      <c r="I1562" t="s">
        <v>2760</v>
      </c>
      <c r="J1562" t="s">
        <v>3274</v>
      </c>
      <c r="K1562" t="s">
        <v>3668</v>
      </c>
      <c r="L1562" t="s">
        <v>4217</v>
      </c>
      <c r="M1562" t="s">
        <v>3276</v>
      </c>
      <c r="N1562" t="s">
        <v>3277</v>
      </c>
      <c r="O1562" t="s">
        <v>4801</v>
      </c>
      <c r="P1562" t="s">
        <v>2759</v>
      </c>
      <c r="Q1562" t="s">
        <v>2759</v>
      </c>
      <c r="R1562">
        <v>0</v>
      </c>
      <c r="S1562">
        <v>0</v>
      </c>
      <c r="T1562">
        <v>79393</v>
      </c>
      <c r="U1562">
        <v>1.2</v>
      </c>
      <c r="V1562">
        <v>66131</v>
      </c>
      <c r="W1562">
        <v>0</v>
      </c>
      <c r="X1562">
        <v>0</v>
      </c>
      <c r="Y1562">
        <v>0</v>
      </c>
      <c r="Z1562">
        <v>0</v>
      </c>
      <c r="AA1562">
        <v>476</v>
      </c>
      <c r="AB1562">
        <v>211167</v>
      </c>
      <c r="AC1562">
        <v>7.2</v>
      </c>
      <c r="AD1562">
        <v>3.2</v>
      </c>
      <c r="AE1562">
        <v>0</v>
      </c>
      <c r="AF1562">
        <v>0</v>
      </c>
      <c r="AG1562">
        <v>0</v>
      </c>
      <c r="AH1562" s="1">
        <f t="shared" si="24"/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1170295.0789999999</v>
      </c>
      <c r="AO1562">
        <v>76003.871799999994</v>
      </c>
      <c r="AP1562">
        <v>1.1822999999999999</v>
      </c>
      <c r="AQ1562">
        <v>0</v>
      </c>
      <c r="AR1562">
        <v>0</v>
      </c>
      <c r="AS1562">
        <v>130.7099</v>
      </c>
      <c r="AT1562">
        <v>2686045.89</v>
      </c>
      <c r="AU1562" s="1">
        <v>0</v>
      </c>
      <c r="AV1562" s="1">
        <v>30.347292638479338</v>
      </c>
      <c r="AW1562" s="3">
        <v>0</v>
      </c>
      <c r="AX1562" s="1">
        <v>10.115764212826447</v>
      </c>
      <c r="AY1562" s="1">
        <v>66.460188781602</v>
      </c>
      <c r="AZ1562" s="1">
        <v>64.392851358497012</v>
      </c>
      <c r="BA1562" s="1">
        <v>-8</v>
      </c>
      <c r="BB1562" s="1">
        <f>BA1562-(((100-AH1562)/100)*16.7)</f>
        <v>-24.7</v>
      </c>
    </row>
    <row r="1563" spans="1:54" x14ac:dyDescent="0.3">
      <c r="A1563">
        <v>2</v>
      </c>
      <c r="B1563" t="s">
        <v>815</v>
      </c>
      <c r="C1563">
        <v>3</v>
      </c>
      <c r="D1563" t="s">
        <v>2679</v>
      </c>
      <c r="E1563" t="s">
        <v>3175</v>
      </c>
      <c r="F1563" t="s">
        <v>3105</v>
      </c>
      <c r="G1563" t="s">
        <v>3104</v>
      </c>
      <c r="H1563" t="s">
        <v>3088</v>
      </c>
      <c r="I1563" t="s">
        <v>613</v>
      </c>
      <c r="J1563" t="s">
        <v>3274</v>
      </c>
      <c r="K1563" t="s">
        <v>3669</v>
      </c>
      <c r="L1563" t="s">
        <v>4218</v>
      </c>
      <c r="M1563" t="s">
        <v>3276</v>
      </c>
      <c r="N1563" t="s">
        <v>3277</v>
      </c>
      <c r="O1563" t="s">
        <v>4802</v>
      </c>
      <c r="P1563" t="s">
        <v>612</v>
      </c>
      <c r="Q1563" t="s">
        <v>612</v>
      </c>
      <c r="R1563">
        <v>6724</v>
      </c>
      <c r="S1563">
        <v>0.1</v>
      </c>
      <c r="T1563">
        <v>77342</v>
      </c>
      <c r="U1563">
        <v>1.17</v>
      </c>
      <c r="V1563">
        <v>65861</v>
      </c>
      <c r="W1563">
        <v>22</v>
      </c>
      <c r="X1563">
        <v>67396</v>
      </c>
      <c r="Y1563">
        <v>0.3</v>
      </c>
      <c r="Z1563">
        <v>1</v>
      </c>
      <c r="AA1563">
        <v>463</v>
      </c>
      <c r="AB1563">
        <v>589833</v>
      </c>
      <c r="AC1563">
        <v>7</v>
      </c>
      <c r="AD1563">
        <v>9</v>
      </c>
      <c r="AE1563">
        <v>8</v>
      </c>
      <c r="AF1563">
        <v>10</v>
      </c>
      <c r="AG1563">
        <v>5</v>
      </c>
      <c r="AH1563" s="1">
        <f t="shared" si="24"/>
        <v>7.666666666666667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1092208.8017</v>
      </c>
      <c r="AO1563">
        <v>68197.191999999995</v>
      </c>
      <c r="AP1563">
        <v>1.0654999999999999</v>
      </c>
      <c r="AQ1563">
        <v>0</v>
      </c>
      <c r="AR1563">
        <v>0</v>
      </c>
      <c r="AS1563">
        <v>101.15949999999999</v>
      </c>
      <c r="AT1563">
        <v>3361582.8764999998</v>
      </c>
      <c r="AU1563" s="1">
        <v>0</v>
      </c>
      <c r="AV1563" s="1">
        <v>24.523122782011576</v>
      </c>
      <c r="AW1563" s="3">
        <v>0</v>
      </c>
      <c r="AX1563" s="1">
        <v>8.1743742606705254</v>
      </c>
      <c r="AY1563" s="1">
        <v>43.901252700499903</v>
      </c>
      <c r="AZ1563" s="1">
        <v>39.309971413533432</v>
      </c>
      <c r="BA1563" s="1">
        <v>3.6</v>
      </c>
      <c r="BB1563" s="1">
        <f>BA1563-(((100-AH1563)/100)*19.7)</f>
        <v>-14.589666666666668</v>
      </c>
    </row>
    <row r="1564" spans="1:54" x14ac:dyDescent="0.3">
      <c r="A1564">
        <v>2</v>
      </c>
      <c r="B1564" t="s">
        <v>3022</v>
      </c>
      <c r="C1564">
        <v>1</v>
      </c>
      <c r="D1564" t="s">
        <v>595</v>
      </c>
      <c r="E1564" t="s">
        <v>3175</v>
      </c>
      <c r="F1564" t="s">
        <v>3106</v>
      </c>
      <c r="G1564" t="s">
        <v>3104</v>
      </c>
      <c r="H1564" t="s">
        <v>3088</v>
      </c>
      <c r="I1564" t="s">
        <v>212</v>
      </c>
      <c r="J1564" t="s">
        <v>3274</v>
      </c>
      <c r="K1564" t="s">
        <v>3670</v>
      </c>
      <c r="L1564" t="s">
        <v>4219</v>
      </c>
      <c r="M1564" t="s">
        <v>3276</v>
      </c>
      <c r="N1564" t="s">
        <v>3277</v>
      </c>
      <c r="O1564" t="s">
        <v>4803</v>
      </c>
      <c r="P1564" t="s">
        <v>211</v>
      </c>
      <c r="Q1564" t="s">
        <v>211</v>
      </c>
      <c r="R1564">
        <v>4949</v>
      </c>
      <c r="S1564">
        <v>7.0000000000000007E-2</v>
      </c>
      <c r="T1564">
        <v>73756</v>
      </c>
      <c r="U1564">
        <v>1.1100000000000001</v>
      </c>
      <c r="V1564">
        <v>66473</v>
      </c>
      <c r="W1564">
        <v>21</v>
      </c>
      <c r="X1564">
        <v>0</v>
      </c>
      <c r="Y1564">
        <v>0.3</v>
      </c>
      <c r="Z1564">
        <v>0</v>
      </c>
      <c r="AA1564">
        <v>582</v>
      </c>
      <c r="AB1564">
        <v>244495</v>
      </c>
      <c r="AC1564">
        <v>8.8000000000000007</v>
      </c>
      <c r="AD1564">
        <v>3.7</v>
      </c>
      <c r="AE1564">
        <v>6</v>
      </c>
      <c r="AF1564">
        <v>0</v>
      </c>
      <c r="AG1564">
        <v>3</v>
      </c>
      <c r="AH1564" s="1">
        <f t="shared" si="24"/>
        <v>3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781215.57380000001</v>
      </c>
      <c r="AO1564">
        <v>69654.129199999996</v>
      </c>
      <c r="AP1564">
        <v>1.0645</v>
      </c>
      <c r="AQ1564">
        <v>0</v>
      </c>
      <c r="AR1564">
        <v>0</v>
      </c>
      <c r="AS1564">
        <v>114.7307</v>
      </c>
      <c r="AT1564">
        <v>3253332.42</v>
      </c>
      <c r="AU1564" s="1">
        <v>0</v>
      </c>
      <c r="AV1564" s="1">
        <v>19.363149849760504</v>
      </c>
      <c r="AW1564" s="3">
        <v>0</v>
      </c>
      <c r="AX1564" s="1">
        <v>6.4543832832535015</v>
      </c>
      <c r="AY1564" s="1">
        <v>62.665942496004597</v>
      </c>
      <c r="AZ1564" s="1">
        <v>49.850193005810326</v>
      </c>
      <c r="BA1564" s="1">
        <v>-5</v>
      </c>
      <c r="BB1564" s="1">
        <f>BA1564-(((100-AH1564)/100)*17.6)</f>
        <v>-22.071999999999999</v>
      </c>
    </row>
    <row r="1565" spans="1:54" x14ac:dyDescent="0.3">
      <c r="A1565">
        <v>2</v>
      </c>
      <c r="B1565" t="s">
        <v>2791</v>
      </c>
      <c r="C1565">
        <v>3</v>
      </c>
      <c r="D1565" t="s">
        <v>595</v>
      </c>
      <c r="E1565" t="s">
        <v>3175</v>
      </c>
      <c r="F1565" t="s">
        <v>3103</v>
      </c>
      <c r="G1565" t="s">
        <v>3104</v>
      </c>
      <c r="H1565" t="s">
        <v>3090</v>
      </c>
      <c r="I1565" t="s">
        <v>2760</v>
      </c>
      <c r="J1565" t="s">
        <v>3274</v>
      </c>
      <c r="K1565" t="s">
        <v>3668</v>
      </c>
      <c r="L1565" t="s">
        <v>4217</v>
      </c>
      <c r="M1565" t="s">
        <v>3276</v>
      </c>
      <c r="N1565" t="s">
        <v>3277</v>
      </c>
      <c r="O1565" t="s">
        <v>4801</v>
      </c>
      <c r="P1565" t="s">
        <v>2759</v>
      </c>
      <c r="Q1565" t="s">
        <v>2759</v>
      </c>
      <c r="R1565">
        <v>0</v>
      </c>
      <c r="S1565">
        <v>0</v>
      </c>
      <c r="T1565">
        <v>86033</v>
      </c>
      <c r="U1565">
        <v>1.31</v>
      </c>
      <c r="V1565">
        <v>65893</v>
      </c>
      <c r="W1565">
        <v>0</v>
      </c>
      <c r="X1565">
        <v>36915</v>
      </c>
      <c r="Y1565">
        <v>0</v>
      </c>
      <c r="Z1565">
        <v>0.6</v>
      </c>
      <c r="AA1565">
        <v>456</v>
      </c>
      <c r="AB1565">
        <v>501286</v>
      </c>
      <c r="AC1565">
        <v>6.9</v>
      </c>
      <c r="AD1565">
        <v>7.6</v>
      </c>
      <c r="AE1565">
        <v>0</v>
      </c>
      <c r="AF1565">
        <v>7</v>
      </c>
      <c r="AG1565">
        <v>0</v>
      </c>
      <c r="AH1565" s="1">
        <f t="shared" si="24"/>
        <v>2.3333333333333335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503951.24650000001</v>
      </c>
      <c r="AO1565">
        <v>68371.442999999999</v>
      </c>
      <c r="AP1565">
        <v>1.0618000000000001</v>
      </c>
      <c r="AQ1565">
        <v>0</v>
      </c>
      <c r="AR1565">
        <v>0</v>
      </c>
      <c r="AS1565">
        <v>111.21639999999999</v>
      </c>
      <c r="AT1565">
        <v>2924849.0147000002</v>
      </c>
      <c r="AU1565" s="1">
        <v>0</v>
      </c>
      <c r="AV1565" s="1">
        <v>14.697597063400503</v>
      </c>
      <c r="AW1565" s="3">
        <v>0</v>
      </c>
      <c r="AX1565" s="1">
        <v>4.8991990211335006</v>
      </c>
      <c r="AY1565" s="1">
        <v>57.655395485790301</v>
      </c>
      <c r="AZ1565" s="1">
        <v>55.468077063276368</v>
      </c>
      <c r="BA1565" s="1">
        <v>0.1</v>
      </c>
      <c r="BB1565" s="1">
        <f>BA1565-(((100-AH1565)/100)*16.7)</f>
        <v>-16.210333333333331</v>
      </c>
    </row>
    <row r="1566" spans="1:54" x14ac:dyDescent="0.3">
      <c r="A1566">
        <v>2</v>
      </c>
      <c r="B1566" t="s">
        <v>611</v>
      </c>
      <c r="C1566">
        <v>1</v>
      </c>
      <c r="D1566" t="s">
        <v>287</v>
      </c>
      <c r="E1566" t="s">
        <v>3175</v>
      </c>
      <c r="F1566" t="s">
        <v>3105</v>
      </c>
      <c r="G1566" t="s">
        <v>3104</v>
      </c>
      <c r="H1566" t="s">
        <v>3090</v>
      </c>
      <c r="I1566" t="s">
        <v>613</v>
      </c>
      <c r="J1566" t="s">
        <v>3274</v>
      </c>
      <c r="K1566" t="s">
        <v>3669</v>
      </c>
      <c r="L1566" t="s">
        <v>4218</v>
      </c>
      <c r="M1566" t="s">
        <v>3276</v>
      </c>
      <c r="N1566" t="s">
        <v>3277</v>
      </c>
      <c r="O1566" t="s">
        <v>4802</v>
      </c>
      <c r="P1566" t="s">
        <v>612</v>
      </c>
      <c r="Q1566" t="s">
        <v>612</v>
      </c>
      <c r="R1566">
        <v>0</v>
      </c>
      <c r="S1566">
        <v>0</v>
      </c>
      <c r="T1566">
        <v>85563</v>
      </c>
      <c r="U1566">
        <v>1.3</v>
      </c>
      <c r="V1566">
        <v>65720</v>
      </c>
      <c r="W1566">
        <v>0</v>
      </c>
      <c r="X1566">
        <v>9549</v>
      </c>
      <c r="Y1566">
        <v>0</v>
      </c>
      <c r="Z1566">
        <v>0.1</v>
      </c>
      <c r="AA1566">
        <v>602</v>
      </c>
      <c r="AB1566">
        <v>270141</v>
      </c>
      <c r="AC1566">
        <v>9.1999999999999993</v>
      </c>
      <c r="AD1566">
        <v>4.0999999999999996</v>
      </c>
      <c r="AE1566">
        <v>0</v>
      </c>
      <c r="AF1566">
        <v>3</v>
      </c>
      <c r="AG1566">
        <v>0</v>
      </c>
      <c r="AH1566" s="1">
        <f t="shared" si="24"/>
        <v>1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489385.78869999998</v>
      </c>
      <c r="AO1566">
        <v>80535.244099999996</v>
      </c>
      <c r="AP1566">
        <v>1.2337</v>
      </c>
      <c r="AQ1566">
        <v>10.354200000000001</v>
      </c>
      <c r="AR1566">
        <v>0</v>
      </c>
      <c r="AS1566">
        <v>132.63030000000001</v>
      </c>
      <c r="AT1566">
        <v>0</v>
      </c>
      <c r="AU1566" s="1">
        <v>0</v>
      </c>
      <c r="AV1566" s="1">
        <v>100</v>
      </c>
      <c r="AW1566" s="3">
        <v>0</v>
      </c>
      <c r="AX1566" s="1">
        <v>33.333333333333336</v>
      </c>
      <c r="AY1566" s="1">
        <v>23.162942861277301</v>
      </c>
      <c r="AZ1566" s="1">
        <v>19.829609527943969</v>
      </c>
      <c r="BA1566" s="1">
        <v>54.4</v>
      </c>
      <c r="BB1566" s="1">
        <f>BA1566-(((100-AH1566)/100)*19.7)</f>
        <v>34.896999999999998</v>
      </c>
    </row>
    <row r="1567" spans="1:54" x14ac:dyDescent="0.3">
      <c r="A1567">
        <v>2</v>
      </c>
      <c r="B1567" t="s">
        <v>210</v>
      </c>
      <c r="C1567">
        <v>3</v>
      </c>
      <c r="D1567" t="s">
        <v>287</v>
      </c>
      <c r="E1567" t="s">
        <v>3175</v>
      </c>
      <c r="F1567" t="s">
        <v>3106</v>
      </c>
      <c r="G1567" t="s">
        <v>3104</v>
      </c>
      <c r="H1567" t="s">
        <v>3090</v>
      </c>
      <c r="I1567" t="s">
        <v>212</v>
      </c>
      <c r="J1567" t="s">
        <v>3274</v>
      </c>
      <c r="K1567" t="s">
        <v>3670</v>
      </c>
      <c r="L1567" t="s">
        <v>4219</v>
      </c>
      <c r="M1567" t="s">
        <v>3276</v>
      </c>
      <c r="N1567" t="s">
        <v>3277</v>
      </c>
      <c r="O1567" t="s">
        <v>4803</v>
      </c>
      <c r="P1567" t="s">
        <v>211</v>
      </c>
      <c r="Q1567" t="s">
        <v>211</v>
      </c>
      <c r="R1567">
        <v>0</v>
      </c>
      <c r="S1567">
        <v>0</v>
      </c>
      <c r="T1567">
        <v>79701</v>
      </c>
      <c r="U1567">
        <v>1.2</v>
      </c>
      <c r="V1567">
        <v>66312</v>
      </c>
      <c r="W1567">
        <v>0</v>
      </c>
      <c r="X1567">
        <v>14782</v>
      </c>
      <c r="Y1567">
        <v>0</v>
      </c>
      <c r="Z1567">
        <v>0.2</v>
      </c>
      <c r="AA1567">
        <v>542</v>
      </c>
      <c r="AB1567">
        <v>614262</v>
      </c>
      <c r="AC1567">
        <v>8.1999999999999993</v>
      </c>
      <c r="AD1567">
        <v>9.3000000000000007</v>
      </c>
      <c r="AE1567">
        <v>0</v>
      </c>
      <c r="AF1567">
        <v>2</v>
      </c>
      <c r="AG1567">
        <v>0</v>
      </c>
      <c r="AH1567" s="1">
        <f t="shared" si="24"/>
        <v>0.66666666666666663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285449.8554</v>
      </c>
      <c r="AO1567">
        <v>69355.8511</v>
      </c>
      <c r="AP1567">
        <v>1.0842000000000001</v>
      </c>
      <c r="AQ1567">
        <v>0</v>
      </c>
      <c r="AR1567">
        <v>0</v>
      </c>
      <c r="AS1567">
        <v>103.6772</v>
      </c>
      <c r="AT1567">
        <v>3507114.9273000001</v>
      </c>
      <c r="AU1567" s="1">
        <v>0</v>
      </c>
      <c r="AV1567" s="1">
        <v>7.5265650491217899</v>
      </c>
      <c r="AW1567" s="3">
        <v>0</v>
      </c>
      <c r="AX1567" s="1">
        <v>2.5088550163739298</v>
      </c>
      <c r="AY1567" s="1">
        <v>40.734281002440802</v>
      </c>
      <c r="AZ1567" s="1">
        <v>27.377994139684031</v>
      </c>
      <c r="BA1567" s="1">
        <v>83</v>
      </c>
      <c r="BB1567" s="1">
        <f>BA1567-(((100-AH1567)/100)*17.6)</f>
        <v>65.51733333333334</v>
      </c>
    </row>
    <row r="1568" spans="1:54" x14ac:dyDescent="0.3">
      <c r="A1568">
        <v>2</v>
      </c>
      <c r="B1568" t="s">
        <v>2114</v>
      </c>
      <c r="C1568">
        <v>1</v>
      </c>
      <c r="D1568" t="s">
        <v>1880</v>
      </c>
      <c r="E1568" t="s">
        <v>3176</v>
      </c>
      <c r="F1568" t="s">
        <v>3103</v>
      </c>
      <c r="G1568" t="s">
        <v>3089</v>
      </c>
      <c r="H1568" t="s">
        <v>3088</v>
      </c>
      <c r="I1568" t="s">
        <v>654</v>
      </c>
      <c r="J1568" t="s">
        <v>3274</v>
      </c>
      <c r="K1568" t="s">
        <v>3671</v>
      </c>
      <c r="L1568" t="s">
        <v>4220</v>
      </c>
      <c r="M1568" t="s">
        <v>3276</v>
      </c>
      <c r="N1568" t="s">
        <v>3277</v>
      </c>
      <c r="O1568" t="s">
        <v>4804</v>
      </c>
      <c r="P1568" t="s">
        <v>653</v>
      </c>
      <c r="Q1568" t="s">
        <v>653</v>
      </c>
      <c r="R1568">
        <v>140440</v>
      </c>
      <c r="S1568">
        <v>2.13</v>
      </c>
      <c r="T1568">
        <v>242381</v>
      </c>
      <c r="U1568">
        <v>3.68</v>
      </c>
      <c r="V1568">
        <v>65885</v>
      </c>
      <c r="W1568">
        <v>444</v>
      </c>
      <c r="X1568">
        <v>81302</v>
      </c>
      <c r="Y1568">
        <v>6.7</v>
      </c>
      <c r="Z1568">
        <v>1.2</v>
      </c>
      <c r="AA1568">
        <v>195</v>
      </c>
      <c r="AB1568">
        <v>183161</v>
      </c>
      <c r="AC1568">
        <v>3</v>
      </c>
      <c r="AD1568">
        <v>2.8</v>
      </c>
      <c r="AE1568">
        <v>37</v>
      </c>
      <c r="AF1568">
        <v>31</v>
      </c>
      <c r="AG1568">
        <v>69</v>
      </c>
      <c r="AH1568" s="1">
        <f t="shared" si="24"/>
        <v>45.666666666666664</v>
      </c>
      <c r="AI1568">
        <v>117751.03290000001</v>
      </c>
      <c r="AJ1568">
        <v>1.7922</v>
      </c>
      <c r="AK1568">
        <v>0</v>
      </c>
      <c r="AL1568">
        <v>0</v>
      </c>
      <c r="AM1568">
        <v>92.928200000000004</v>
      </c>
      <c r="AN1568">
        <v>1779631.101</v>
      </c>
      <c r="AO1568">
        <v>23354.172399999999</v>
      </c>
      <c r="AP1568">
        <v>0.35549999999999998</v>
      </c>
      <c r="AQ1568">
        <v>0</v>
      </c>
      <c r="AR1568">
        <v>0</v>
      </c>
      <c r="AS1568">
        <v>22.594799999999999</v>
      </c>
      <c r="AT1568">
        <v>1411212.0859999999</v>
      </c>
      <c r="AU1568" s="1">
        <v>83.449106395226664</v>
      </c>
      <c r="AV1568" s="1">
        <v>55.773066763371467</v>
      </c>
      <c r="AW1568" s="3">
        <v>80.441297403980158</v>
      </c>
      <c r="AX1568" s="1">
        <v>73.22115685419277</v>
      </c>
      <c r="AY1568" s="1">
        <v>96.179234788750605</v>
      </c>
      <c r="AZ1568" s="1">
        <v>95.563321396397043</v>
      </c>
      <c r="BA1568" s="1">
        <v>-1.5</v>
      </c>
      <c r="BB1568" s="1">
        <f>BA1568-(((100-AH1568)/100)*16.7)</f>
        <v>-10.573666666666666</v>
      </c>
    </row>
    <row r="1569" spans="1:54" x14ac:dyDescent="0.3">
      <c r="A1569">
        <v>2</v>
      </c>
      <c r="B1569" t="s">
        <v>2409</v>
      </c>
      <c r="C1569">
        <v>3</v>
      </c>
      <c r="D1569" t="s">
        <v>1880</v>
      </c>
      <c r="E1569" t="s">
        <v>3176</v>
      </c>
      <c r="F1569" t="s">
        <v>3105</v>
      </c>
      <c r="G1569" t="s">
        <v>3089</v>
      </c>
      <c r="H1569" t="s">
        <v>3088</v>
      </c>
      <c r="I1569" t="s">
        <v>1135</v>
      </c>
      <c r="J1569" t="s">
        <v>3274</v>
      </c>
      <c r="K1569" t="s">
        <v>3672</v>
      </c>
      <c r="L1569" t="s">
        <v>4221</v>
      </c>
      <c r="M1569" t="s">
        <v>3276</v>
      </c>
      <c r="N1569" t="s">
        <v>3277</v>
      </c>
      <c r="O1569" t="s">
        <v>4805</v>
      </c>
      <c r="P1569" t="s">
        <v>1134</v>
      </c>
      <c r="Q1569" t="s">
        <v>1134</v>
      </c>
      <c r="R1569">
        <v>207693</v>
      </c>
      <c r="S1569">
        <v>3.17</v>
      </c>
      <c r="T1569">
        <v>39762</v>
      </c>
      <c r="U1569">
        <v>0.61</v>
      </c>
      <c r="V1569">
        <v>65439</v>
      </c>
      <c r="W1569">
        <v>747</v>
      </c>
      <c r="X1569">
        <v>327251</v>
      </c>
      <c r="Y1569">
        <v>11.4</v>
      </c>
      <c r="Z1569">
        <v>5</v>
      </c>
      <c r="AA1569">
        <v>164</v>
      </c>
      <c r="AB1569">
        <v>382312</v>
      </c>
      <c r="AC1569">
        <v>2.5</v>
      </c>
      <c r="AD1569">
        <v>5.8</v>
      </c>
      <c r="AE1569">
        <v>84</v>
      </c>
      <c r="AF1569">
        <v>46</v>
      </c>
      <c r="AG1569">
        <v>82</v>
      </c>
      <c r="AH1569" s="1">
        <f t="shared" si="24"/>
        <v>70.666666666666671</v>
      </c>
      <c r="AI1569">
        <v>169234.71890000001</v>
      </c>
      <c r="AJ1569">
        <v>2.6623000000000001</v>
      </c>
      <c r="AK1569">
        <v>0</v>
      </c>
      <c r="AL1569">
        <v>0</v>
      </c>
      <c r="AM1569">
        <v>177.39760000000001</v>
      </c>
      <c r="AN1569">
        <v>2312626.8059999999</v>
      </c>
      <c r="AO1569">
        <v>27202.8616</v>
      </c>
      <c r="AP1569">
        <v>0.4279</v>
      </c>
      <c r="AQ1569">
        <v>0</v>
      </c>
      <c r="AR1569">
        <v>0</v>
      </c>
      <c r="AS1569">
        <v>25.127199999999998</v>
      </c>
      <c r="AT1569">
        <v>1969141.3847000001</v>
      </c>
      <c r="AU1569" s="1">
        <v>86.151905592219407</v>
      </c>
      <c r="AV1569" s="1">
        <v>54.011023086747777</v>
      </c>
      <c r="AW1569" s="3">
        <v>87.593025644266788</v>
      </c>
      <c r="AX1569" s="1">
        <v>75.918651441077984</v>
      </c>
      <c r="AY1569" s="1">
        <v>99.621595330119106</v>
      </c>
      <c r="AZ1569" s="1">
        <v>98.417527902173006</v>
      </c>
      <c r="BA1569" s="1">
        <v>4.2</v>
      </c>
      <c r="BB1569" s="1">
        <f>BA1569-(((100-AH1569)/100)*19.7)</f>
        <v>-1.5786666666666651</v>
      </c>
    </row>
    <row r="1570" spans="1:54" x14ac:dyDescent="0.3">
      <c r="A1570">
        <v>2</v>
      </c>
      <c r="B1570" t="s">
        <v>2624</v>
      </c>
      <c r="C1570">
        <v>1</v>
      </c>
      <c r="D1570" t="s">
        <v>2988</v>
      </c>
      <c r="E1570" t="s">
        <v>3176</v>
      </c>
      <c r="F1570" t="s">
        <v>3106</v>
      </c>
      <c r="G1570" t="s">
        <v>3089</v>
      </c>
      <c r="H1570" t="s">
        <v>3088</v>
      </c>
      <c r="I1570" t="s">
        <v>1125</v>
      </c>
      <c r="J1570" t="s">
        <v>3274</v>
      </c>
      <c r="K1570" t="s">
        <v>3673</v>
      </c>
      <c r="L1570" t="s">
        <v>4222</v>
      </c>
      <c r="M1570" t="s">
        <v>3276</v>
      </c>
      <c r="N1570" t="s">
        <v>3277</v>
      </c>
      <c r="O1570" t="s">
        <v>4806</v>
      </c>
      <c r="P1570" t="s">
        <v>1124</v>
      </c>
      <c r="Q1570" t="s">
        <v>1124</v>
      </c>
      <c r="R1570">
        <v>173689</v>
      </c>
      <c r="S1570">
        <v>2.63</v>
      </c>
      <c r="T1570">
        <v>23365</v>
      </c>
      <c r="U1570">
        <v>0.35</v>
      </c>
      <c r="V1570">
        <v>66045</v>
      </c>
      <c r="W1570">
        <v>619</v>
      </c>
      <c r="X1570">
        <v>117706</v>
      </c>
      <c r="Y1570">
        <v>9.4</v>
      </c>
      <c r="Z1570">
        <v>1.8</v>
      </c>
      <c r="AA1570">
        <v>74</v>
      </c>
      <c r="AB1570">
        <v>117176</v>
      </c>
      <c r="AC1570">
        <v>1.1000000000000001</v>
      </c>
      <c r="AD1570">
        <v>1.8</v>
      </c>
      <c r="AE1570">
        <v>88</v>
      </c>
      <c r="AF1570">
        <v>50</v>
      </c>
      <c r="AG1570">
        <v>89</v>
      </c>
      <c r="AH1570" s="1">
        <f t="shared" si="24"/>
        <v>75.666666666666671</v>
      </c>
      <c r="AI1570">
        <v>149447.16149999999</v>
      </c>
      <c r="AJ1570">
        <v>2.2673000000000001</v>
      </c>
      <c r="AK1570">
        <v>0</v>
      </c>
      <c r="AL1570">
        <v>0</v>
      </c>
      <c r="AM1570">
        <v>147.5213</v>
      </c>
      <c r="AN1570">
        <v>2340224.7069999999</v>
      </c>
      <c r="AO1570">
        <v>0</v>
      </c>
      <c r="AP1570">
        <v>0</v>
      </c>
      <c r="AQ1570">
        <v>0</v>
      </c>
      <c r="AR1570">
        <v>0</v>
      </c>
      <c r="AS1570">
        <v>17.354199999999999</v>
      </c>
      <c r="AT1570">
        <v>1484858.1270000001</v>
      </c>
      <c r="AU1570" s="1">
        <v>100</v>
      </c>
      <c r="AV1570" s="1">
        <v>61.181020348068103</v>
      </c>
      <c r="AW1570" s="3">
        <v>89.474360957207111</v>
      </c>
      <c r="AX1570" s="1">
        <v>83.551793768425071</v>
      </c>
      <c r="AY1570" s="1">
        <v>101.151533348505</v>
      </c>
      <c r="AZ1570" s="1">
        <v>98.898129094779236</v>
      </c>
      <c r="BA1570" s="1">
        <v>-6.5</v>
      </c>
      <c r="BB1570" s="1">
        <f>BA1570-(((100-AH1570)/100)*17.6)</f>
        <v>-10.782666666666668</v>
      </c>
    </row>
    <row r="1571" spans="1:54" x14ac:dyDescent="0.3">
      <c r="A1571">
        <v>2</v>
      </c>
      <c r="B1571" t="s">
        <v>1236</v>
      </c>
      <c r="C1571">
        <v>3</v>
      </c>
      <c r="D1571" t="s">
        <v>1482</v>
      </c>
      <c r="E1571" t="s">
        <v>3173</v>
      </c>
      <c r="F1571" t="s">
        <v>3103</v>
      </c>
      <c r="G1571" t="s">
        <v>3089</v>
      </c>
      <c r="H1571" t="s">
        <v>3090</v>
      </c>
      <c r="I1571" t="s">
        <v>1238</v>
      </c>
      <c r="J1571" t="s">
        <v>3274</v>
      </c>
      <c r="K1571" t="s">
        <v>3662</v>
      </c>
      <c r="L1571" t="s">
        <v>4211</v>
      </c>
      <c r="M1571" t="s">
        <v>3276</v>
      </c>
      <c r="N1571" t="s">
        <v>3277</v>
      </c>
      <c r="O1571" t="s">
        <v>4795</v>
      </c>
      <c r="P1571" t="s">
        <v>1237</v>
      </c>
      <c r="Q1571" t="s">
        <v>1237</v>
      </c>
      <c r="R1571">
        <v>0</v>
      </c>
      <c r="S1571">
        <v>0</v>
      </c>
      <c r="T1571">
        <v>85674</v>
      </c>
      <c r="U1571">
        <v>1.31</v>
      </c>
      <c r="V1571">
        <v>65570</v>
      </c>
      <c r="W1571">
        <v>0</v>
      </c>
      <c r="X1571">
        <v>0</v>
      </c>
      <c r="Y1571">
        <v>0</v>
      </c>
      <c r="Z1571">
        <v>0</v>
      </c>
      <c r="AA1571">
        <v>510</v>
      </c>
      <c r="AB1571">
        <v>374999</v>
      </c>
      <c r="AC1571">
        <v>7.8</v>
      </c>
      <c r="AD1571">
        <v>5.7</v>
      </c>
      <c r="AE1571">
        <v>0</v>
      </c>
      <c r="AF1571">
        <v>0</v>
      </c>
      <c r="AG1571">
        <v>0</v>
      </c>
      <c r="AH1571" s="1">
        <f t="shared" si="24"/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67377.820399999997</v>
      </c>
      <c r="AP1571">
        <v>1.0501</v>
      </c>
      <c r="AQ1571">
        <v>0</v>
      </c>
      <c r="AR1571">
        <v>0</v>
      </c>
      <c r="AS1571">
        <v>93.825800000000001</v>
      </c>
      <c r="AT1571">
        <v>2660033.1222000001</v>
      </c>
      <c r="AU1571" s="1">
        <v>0</v>
      </c>
      <c r="AV1571" s="1">
        <v>0</v>
      </c>
      <c r="AW1571" s="3">
        <v>0</v>
      </c>
      <c r="AX1571" s="1">
        <v>0</v>
      </c>
      <c r="AY1571" s="1">
        <v>53.516913146056098</v>
      </c>
      <c r="AZ1571" s="1">
        <v>51.2169131460561</v>
      </c>
      <c r="BA1571" s="1">
        <v>13.7</v>
      </c>
      <c r="BB1571" s="1">
        <f>BA1571-(((100-AH1571)/100)*16.7)</f>
        <v>-3</v>
      </c>
    </row>
    <row r="1572" spans="1:54" x14ac:dyDescent="0.3">
      <c r="A1572">
        <v>2</v>
      </c>
      <c r="B1572" t="s">
        <v>2754</v>
      </c>
      <c r="C1572">
        <v>3</v>
      </c>
      <c r="D1572" t="s">
        <v>2988</v>
      </c>
      <c r="E1572" t="s">
        <v>3176</v>
      </c>
      <c r="F1572" t="s">
        <v>3103</v>
      </c>
      <c r="G1572" t="s">
        <v>3089</v>
      </c>
      <c r="H1572" t="s">
        <v>3090</v>
      </c>
      <c r="I1572" t="s">
        <v>654</v>
      </c>
      <c r="J1572" t="s">
        <v>3274</v>
      </c>
      <c r="K1572" t="s">
        <v>3671</v>
      </c>
      <c r="L1572" t="s">
        <v>4220</v>
      </c>
      <c r="M1572" t="s">
        <v>3276</v>
      </c>
      <c r="N1572" t="s">
        <v>3277</v>
      </c>
      <c r="O1572" t="s">
        <v>4804</v>
      </c>
      <c r="P1572" t="s">
        <v>653</v>
      </c>
      <c r="Q1572" t="s">
        <v>653</v>
      </c>
      <c r="R1572">
        <v>64082</v>
      </c>
      <c r="S1572">
        <v>0.97</v>
      </c>
      <c r="T1572">
        <v>322231</v>
      </c>
      <c r="U1572">
        <v>4.87</v>
      </c>
      <c r="V1572">
        <v>66103</v>
      </c>
      <c r="W1572">
        <v>118</v>
      </c>
      <c r="X1572">
        <v>119977</v>
      </c>
      <c r="Y1572">
        <v>1.8</v>
      </c>
      <c r="Z1572">
        <v>1.8</v>
      </c>
      <c r="AA1572">
        <v>576</v>
      </c>
      <c r="AB1572">
        <v>526393</v>
      </c>
      <c r="AC1572">
        <v>8.6999999999999993</v>
      </c>
      <c r="AD1572">
        <v>8</v>
      </c>
      <c r="AE1572">
        <v>17</v>
      </c>
      <c r="AF1572">
        <v>19</v>
      </c>
      <c r="AG1572">
        <v>17</v>
      </c>
      <c r="AH1572" s="1">
        <f t="shared" si="24"/>
        <v>17.666666666666668</v>
      </c>
      <c r="AI1572">
        <v>61895.9372</v>
      </c>
      <c r="AJ1572">
        <v>0.98509999999999998</v>
      </c>
      <c r="AK1572">
        <v>0</v>
      </c>
      <c r="AL1572">
        <v>0</v>
      </c>
      <c r="AM1572">
        <v>37.833500000000001</v>
      </c>
      <c r="AN1572">
        <v>1227206.7364000001</v>
      </c>
      <c r="AO1572">
        <v>57458.410100000001</v>
      </c>
      <c r="AP1572">
        <v>0.91439999999999999</v>
      </c>
      <c r="AQ1572">
        <v>0</v>
      </c>
      <c r="AR1572">
        <v>0</v>
      </c>
      <c r="AS1572">
        <v>81.005499999999998</v>
      </c>
      <c r="AT1572">
        <v>2540167.7565000001</v>
      </c>
      <c r="AU1572" s="1">
        <v>51.858971709193881</v>
      </c>
      <c r="AV1572" s="1">
        <v>32.574588449138673</v>
      </c>
      <c r="AW1572" s="3">
        <v>31.835929282474613</v>
      </c>
      <c r="AX1572" s="1">
        <v>38.756496480269057</v>
      </c>
      <c r="AY1572" s="1">
        <v>83.174761632469298</v>
      </c>
      <c r="AZ1572" s="1">
        <v>81.766161051515482</v>
      </c>
      <c r="BA1572" s="1">
        <v>2.2999999999999998</v>
      </c>
      <c r="BB1572" s="1">
        <f>BA1572-(((100-AH1572)/100)*16.7)</f>
        <v>-11.449666666666666</v>
      </c>
    </row>
    <row r="1573" spans="1:54" x14ac:dyDescent="0.3">
      <c r="A1573">
        <v>2</v>
      </c>
      <c r="B1573" t="s">
        <v>1847</v>
      </c>
      <c r="C1573">
        <v>1</v>
      </c>
      <c r="D1573" t="s">
        <v>2956</v>
      </c>
      <c r="E1573" t="s">
        <v>3176</v>
      </c>
      <c r="F1573" t="s">
        <v>3105</v>
      </c>
      <c r="G1573" t="s">
        <v>3089</v>
      </c>
      <c r="H1573" t="s">
        <v>3090</v>
      </c>
      <c r="I1573" t="s">
        <v>1135</v>
      </c>
      <c r="J1573" t="s">
        <v>3274</v>
      </c>
      <c r="K1573" t="s">
        <v>3672</v>
      </c>
      <c r="L1573" t="s">
        <v>4221</v>
      </c>
      <c r="M1573" t="s">
        <v>3276</v>
      </c>
      <c r="N1573" t="s">
        <v>3277</v>
      </c>
      <c r="O1573" t="s">
        <v>4805</v>
      </c>
      <c r="P1573" t="s">
        <v>1134</v>
      </c>
      <c r="Q1573" t="s">
        <v>1134</v>
      </c>
      <c r="R1573">
        <v>61678</v>
      </c>
      <c r="S1573">
        <v>0.94</v>
      </c>
      <c r="T1573">
        <v>63347</v>
      </c>
      <c r="U1573">
        <v>0.96</v>
      </c>
      <c r="V1573">
        <v>65784</v>
      </c>
      <c r="W1573">
        <v>122</v>
      </c>
      <c r="X1573">
        <v>57935</v>
      </c>
      <c r="Y1573">
        <v>1.9</v>
      </c>
      <c r="Z1573">
        <v>0.9</v>
      </c>
      <c r="AA1573">
        <v>378</v>
      </c>
      <c r="AB1573">
        <v>263748</v>
      </c>
      <c r="AC1573">
        <v>5.8</v>
      </c>
      <c r="AD1573">
        <v>4</v>
      </c>
      <c r="AE1573">
        <v>49</v>
      </c>
      <c r="AF1573">
        <v>18</v>
      </c>
      <c r="AG1573">
        <v>24</v>
      </c>
      <c r="AH1573" s="1">
        <f t="shared" si="24"/>
        <v>30.333333333333332</v>
      </c>
      <c r="AI1573">
        <v>52884.459600000002</v>
      </c>
      <c r="AJ1573">
        <v>0.81079999999999997</v>
      </c>
      <c r="AK1573">
        <v>0</v>
      </c>
      <c r="AL1573">
        <v>0</v>
      </c>
      <c r="AM1573">
        <v>0</v>
      </c>
      <c r="AN1573">
        <v>1278334.5349999999</v>
      </c>
      <c r="AO1573">
        <v>48849.1463</v>
      </c>
      <c r="AP1573">
        <v>0.749</v>
      </c>
      <c r="AQ1573">
        <v>0</v>
      </c>
      <c r="AR1573">
        <v>0</v>
      </c>
      <c r="AS1573">
        <v>65.408900000000003</v>
      </c>
      <c r="AT1573">
        <v>2630229.1639999999</v>
      </c>
      <c r="AU1573" s="1">
        <v>51.983274486489037</v>
      </c>
      <c r="AV1573" s="1">
        <v>32.705992109762974</v>
      </c>
      <c r="AW1573" s="3">
        <v>0</v>
      </c>
      <c r="AX1573" s="1">
        <v>28.229755532084003</v>
      </c>
      <c r="AY1573" s="1">
        <v>94.817589952386996</v>
      </c>
      <c r="AZ1573" s="1">
        <v>91.2290777289912</v>
      </c>
      <c r="BA1573" s="1">
        <v>18.100000000000001</v>
      </c>
      <c r="BB1573" s="1">
        <f>BA1573-(((100-AH1573)/100)*19.7)</f>
        <v>4.3756666666666675</v>
      </c>
    </row>
    <row r="1574" spans="1:54" x14ac:dyDescent="0.3">
      <c r="A1574">
        <v>2</v>
      </c>
      <c r="B1574" t="s">
        <v>2270</v>
      </c>
      <c r="C1574">
        <v>3</v>
      </c>
      <c r="D1574" t="s">
        <v>2956</v>
      </c>
      <c r="E1574" t="s">
        <v>3176</v>
      </c>
      <c r="F1574" t="s">
        <v>3106</v>
      </c>
      <c r="G1574" t="s">
        <v>3089</v>
      </c>
      <c r="H1574" t="s">
        <v>3090</v>
      </c>
      <c r="I1574" t="s">
        <v>1125</v>
      </c>
      <c r="J1574" t="s">
        <v>3274</v>
      </c>
      <c r="K1574" t="s">
        <v>3673</v>
      </c>
      <c r="L1574" t="s">
        <v>4222</v>
      </c>
      <c r="M1574" t="s">
        <v>3276</v>
      </c>
      <c r="N1574" t="s">
        <v>3277</v>
      </c>
      <c r="O1574" t="s">
        <v>4806</v>
      </c>
      <c r="P1574" t="s">
        <v>1124</v>
      </c>
      <c r="Q1574" t="s">
        <v>1124</v>
      </c>
      <c r="R1574">
        <v>72056</v>
      </c>
      <c r="S1574">
        <v>1.1100000000000001</v>
      </c>
      <c r="T1574">
        <v>58089</v>
      </c>
      <c r="U1574">
        <v>0.89</v>
      </c>
      <c r="V1574">
        <v>65158</v>
      </c>
      <c r="W1574">
        <v>152</v>
      </c>
      <c r="X1574">
        <v>168313</v>
      </c>
      <c r="Y1574">
        <v>2.2999999999999998</v>
      </c>
      <c r="Z1574">
        <v>2.6</v>
      </c>
      <c r="AA1574">
        <v>354</v>
      </c>
      <c r="AB1574">
        <v>502043</v>
      </c>
      <c r="AC1574">
        <v>5.4</v>
      </c>
      <c r="AD1574">
        <v>7.7</v>
      </c>
      <c r="AE1574">
        <v>55</v>
      </c>
      <c r="AF1574">
        <v>25</v>
      </c>
      <c r="AG1574">
        <v>30</v>
      </c>
      <c r="AH1574" s="1">
        <f t="shared" si="24"/>
        <v>36.666666666666664</v>
      </c>
      <c r="AI1574">
        <v>66945.763800000001</v>
      </c>
      <c r="AJ1574">
        <v>1.0551999999999999</v>
      </c>
      <c r="AK1574">
        <v>0</v>
      </c>
      <c r="AL1574">
        <v>0</v>
      </c>
      <c r="AM1574">
        <v>65.553399999999996</v>
      </c>
      <c r="AN1574">
        <v>1590955.9006000001</v>
      </c>
      <c r="AO1574">
        <v>46234.315300000002</v>
      </c>
      <c r="AP1574">
        <v>0.7288</v>
      </c>
      <c r="AQ1574">
        <v>0</v>
      </c>
      <c r="AR1574">
        <v>0</v>
      </c>
      <c r="AS1574">
        <v>71.812299999999993</v>
      </c>
      <c r="AT1574">
        <v>2648636.2788999998</v>
      </c>
      <c r="AU1574" s="1">
        <v>59.14977647334053</v>
      </c>
      <c r="AV1574" s="1">
        <v>37.526154244100688</v>
      </c>
      <c r="AW1574" s="3">
        <v>47.721811194497604</v>
      </c>
      <c r="AX1574" s="1">
        <v>48.132580637312941</v>
      </c>
      <c r="AY1574" s="1">
        <v>95.521361440844601</v>
      </c>
      <c r="AZ1574" s="1">
        <v>88.415524988156477</v>
      </c>
      <c r="BA1574" s="1">
        <v>47.9</v>
      </c>
      <c r="BB1574" s="1">
        <f>BA1574-(((100-AH1574)/100)*17.6)</f>
        <v>36.75333333333333</v>
      </c>
    </row>
    <row r="1575" spans="1:54" x14ac:dyDescent="0.3">
      <c r="A1575">
        <v>2</v>
      </c>
      <c r="B1575" t="s">
        <v>652</v>
      </c>
      <c r="C1575">
        <v>1</v>
      </c>
      <c r="D1575" t="s">
        <v>3030</v>
      </c>
      <c r="E1575" t="s">
        <v>3176</v>
      </c>
      <c r="F1575" t="s">
        <v>3103</v>
      </c>
      <c r="G1575" t="s">
        <v>3104</v>
      </c>
      <c r="H1575" t="s">
        <v>3088</v>
      </c>
      <c r="I1575" t="s">
        <v>654</v>
      </c>
      <c r="J1575" t="s">
        <v>3274</v>
      </c>
      <c r="K1575" t="s">
        <v>3671</v>
      </c>
      <c r="L1575" t="s">
        <v>4220</v>
      </c>
      <c r="M1575" t="s">
        <v>3276</v>
      </c>
      <c r="N1575" t="s">
        <v>3277</v>
      </c>
      <c r="O1575" t="s">
        <v>4804</v>
      </c>
      <c r="P1575" t="s">
        <v>653</v>
      </c>
      <c r="Q1575" t="s">
        <v>653</v>
      </c>
      <c r="R1575">
        <v>0</v>
      </c>
      <c r="S1575">
        <v>0</v>
      </c>
      <c r="T1575">
        <v>348399</v>
      </c>
      <c r="U1575">
        <v>5.25</v>
      </c>
      <c r="V1575">
        <v>66355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288619</v>
      </c>
      <c r="AC1575">
        <v>0</v>
      </c>
      <c r="AD1575">
        <v>4.3</v>
      </c>
      <c r="AE1575">
        <v>0</v>
      </c>
      <c r="AF1575">
        <v>0</v>
      </c>
      <c r="AG1575">
        <v>0</v>
      </c>
      <c r="AH1575" s="1">
        <f t="shared" si="24"/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39004.684500000003</v>
      </c>
      <c r="AP1575">
        <v>0.58740000000000003</v>
      </c>
      <c r="AQ1575">
        <v>0</v>
      </c>
      <c r="AR1575">
        <v>0</v>
      </c>
      <c r="AS1575">
        <v>76.673000000000002</v>
      </c>
      <c r="AT1575">
        <v>2342665.77</v>
      </c>
      <c r="AU1575" s="1">
        <v>0</v>
      </c>
      <c r="AV1575" s="1">
        <v>0</v>
      </c>
      <c r="AW1575" s="3">
        <v>0</v>
      </c>
      <c r="AX1575" s="1">
        <v>0</v>
      </c>
      <c r="AY1575" s="1">
        <v>41.9888301775174</v>
      </c>
      <c r="AZ1575" s="1">
        <v>39.688830177517403</v>
      </c>
      <c r="BA1575" s="1">
        <v>50.6</v>
      </c>
      <c r="BB1575" s="1">
        <f>BA1575-(((100-AH1575)/100)*16.7)</f>
        <v>33.900000000000006</v>
      </c>
    </row>
    <row r="1576" spans="1:54" x14ac:dyDescent="0.3">
      <c r="A1576">
        <v>2</v>
      </c>
      <c r="B1576" t="s">
        <v>462</v>
      </c>
      <c r="C1576">
        <v>3</v>
      </c>
      <c r="D1576" t="s">
        <v>3030</v>
      </c>
      <c r="E1576" t="s">
        <v>3176</v>
      </c>
      <c r="F1576" t="s">
        <v>3105</v>
      </c>
      <c r="G1576" t="s">
        <v>3104</v>
      </c>
      <c r="H1576" t="s">
        <v>3088</v>
      </c>
      <c r="I1576" t="s">
        <v>1135</v>
      </c>
      <c r="J1576" t="s">
        <v>3274</v>
      </c>
      <c r="K1576" t="s">
        <v>3672</v>
      </c>
      <c r="L1576" t="s">
        <v>4221</v>
      </c>
      <c r="M1576" t="s">
        <v>3276</v>
      </c>
      <c r="N1576" t="s">
        <v>3277</v>
      </c>
      <c r="O1576" t="s">
        <v>4805</v>
      </c>
      <c r="P1576" t="s">
        <v>1134</v>
      </c>
      <c r="Q1576" t="s">
        <v>1134</v>
      </c>
      <c r="R1576">
        <v>0</v>
      </c>
      <c r="S1576">
        <v>0</v>
      </c>
      <c r="T1576">
        <v>55584</v>
      </c>
      <c r="U1576">
        <v>0.84</v>
      </c>
      <c r="V1576">
        <v>66053</v>
      </c>
      <c r="W1576">
        <v>0</v>
      </c>
      <c r="X1576">
        <v>0</v>
      </c>
      <c r="Y1576">
        <v>0</v>
      </c>
      <c r="Z1576">
        <v>0</v>
      </c>
      <c r="AA1576">
        <v>287</v>
      </c>
      <c r="AB1576">
        <v>518164</v>
      </c>
      <c r="AC1576">
        <v>4.3</v>
      </c>
      <c r="AD1576">
        <v>7.8</v>
      </c>
      <c r="AE1576">
        <v>0</v>
      </c>
      <c r="AF1576">
        <v>0</v>
      </c>
      <c r="AG1576">
        <v>0</v>
      </c>
      <c r="AH1576" s="1">
        <f t="shared" si="24"/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46761.986599999997</v>
      </c>
      <c r="AP1576">
        <v>0.73029999999999995</v>
      </c>
      <c r="AQ1576">
        <v>0</v>
      </c>
      <c r="AR1576">
        <v>0</v>
      </c>
      <c r="AS1576">
        <v>55.747</v>
      </c>
      <c r="AT1576">
        <v>2754819.2296000002</v>
      </c>
      <c r="AU1576" s="1">
        <v>0</v>
      </c>
      <c r="AV1576" s="1">
        <v>0</v>
      </c>
      <c r="AW1576" s="3">
        <v>0</v>
      </c>
      <c r="AX1576" s="1">
        <v>0</v>
      </c>
      <c r="AY1576" s="1">
        <v>22.772808666588901</v>
      </c>
      <c r="AZ1576" s="1">
        <v>17.772808666588901</v>
      </c>
      <c r="BA1576" s="1">
        <v>18</v>
      </c>
      <c r="BB1576" s="1">
        <f>BA1576-(((100-AH1576)/100)*19.7)</f>
        <v>-1.6999999999999993</v>
      </c>
    </row>
    <row r="1577" spans="1:54" x14ac:dyDescent="0.3">
      <c r="A1577">
        <v>2</v>
      </c>
      <c r="B1577" t="s">
        <v>1239</v>
      </c>
      <c r="C1577">
        <v>1</v>
      </c>
      <c r="D1577" t="s">
        <v>505</v>
      </c>
      <c r="E1577" t="s">
        <v>3176</v>
      </c>
      <c r="F1577" t="s">
        <v>3106</v>
      </c>
      <c r="G1577" t="s">
        <v>3104</v>
      </c>
      <c r="H1577" t="s">
        <v>3088</v>
      </c>
      <c r="I1577" t="s">
        <v>1125</v>
      </c>
      <c r="J1577" t="s">
        <v>3274</v>
      </c>
      <c r="K1577" t="s">
        <v>3673</v>
      </c>
      <c r="L1577" t="s">
        <v>4222</v>
      </c>
      <c r="M1577" t="s">
        <v>3276</v>
      </c>
      <c r="N1577" t="s">
        <v>3277</v>
      </c>
      <c r="O1577" t="s">
        <v>4806</v>
      </c>
      <c r="P1577" t="s">
        <v>1124</v>
      </c>
      <c r="Q1577" t="s">
        <v>1124</v>
      </c>
      <c r="R1577">
        <v>0</v>
      </c>
      <c r="S1577">
        <v>0</v>
      </c>
      <c r="T1577">
        <v>54913</v>
      </c>
      <c r="U1577">
        <v>0.83</v>
      </c>
      <c r="V1577">
        <v>65918</v>
      </c>
      <c r="W1577">
        <v>0</v>
      </c>
      <c r="X1577">
        <v>0</v>
      </c>
      <c r="Y1577">
        <v>0</v>
      </c>
      <c r="Z1577">
        <v>0</v>
      </c>
      <c r="AA1577">
        <v>302</v>
      </c>
      <c r="AB1577">
        <v>235718</v>
      </c>
      <c r="AC1577">
        <v>4.5999999999999996</v>
      </c>
      <c r="AD1577">
        <v>3.6</v>
      </c>
      <c r="AE1577">
        <v>0</v>
      </c>
      <c r="AF1577">
        <v>0</v>
      </c>
      <c r="AG1577">
        <v>0</v>
      </c>
      <c r="AH1577" s="1">
        <f t="shared" si="24"/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48813.767500000002</v>
      </c>
      <c r="AP1577">
        <v>0.76559999999999995</v>
      </c>
      <c r="AQ1577">
        <v>0</v>
      </c>
      <c r="AR1577">
        <v>0</v>
      </c>
      <c r="AS1577">
        <v>67.309200000000004</v>
      </c>
      <c r="AT1577">
        <v>2781263.1409999998</v>
      </c>
      <c r="AU1577" s="1">
        <v>0</v>
      </c>
      <c r="AV1577" s="1">
        <v>0</v>
      </c>
      <c r="AW1577" s="3">
        <v>0</v>
      </c>
      <c r="AX1577" s="1">
        <v>0</v>
      </c>
      <c r="AY1577" s="1">
        <v>51.8951788465669</v>
      </c>
      <c r="AZ1577" s="1">
        <v>38.195178846566904</v>
      </c>
      <c r="BA1577" s="1">
        <v>13.6</v>
      </c>
      <c r="BB1577" s="1">
        <f>BA1577-(((100-AH1577)/100)*17.6)</f>
        <v>-4.0000000000000018</v>
      </c>
    </row>
    <row r="1578" spans="1:54" x14ac:dyDescent="0.3">
      <c r="A1578">
        <v>2</v>
      </c>
      <c r="B1578" t="s">
        <v>1269</v>
      </c>
      <c r="C1578">
        <v>3</v>
      </c>
      <c r="D1578" t="s">
        <v>505</v>
      </c>
      <c r="E1578" t="s">
        <v>3176</v>
      </c>
      <c r="F1578" t="s">
        <v>3103</v>
      </c>
      <c r="G1578" t="s">
        <v>3104</v>
      </c>
      <c r="H1578" t="s">
        <v>3090</v>
      </c>
      <c r="I1578" t="s">
        <v>654</v>
      </c>
      <c r="J1578" t="s">
        <v>3274</v>
      </c>
      <c r="K1578" t="s">
        <v>3671</v>
      </c>
      <c r="L1578" t="s">
        <v>4220</v>
      </c>
      <c r="M1578" t="s">
        <v>3276</v>
      </c>
      <c r="N1578" t="s">
        <v>3277</v>
      </c>
      <c r="O1578" t="s">
        <v>4804</v>
      </c>
      <c r="P1578" t="s">
        <v>653</v>
      </c>
      <c r="Q1578" t="s">
        <v>653</v>
      </c>
      <c r="R1578">
        <v>0</v>
      </c>
      <c r="S1578">
        <v>0</v>
      </c>
      <c r="T1578">
        <v>10777</v>
      </c>
      <c r="U1578">
        <v>0.16</v>
      </c>
      <c r="V1578">
        <v>68086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20073</v>
      </c>
      <c r="AC1578">
        <v>0</v>
      </c>
      <c r="AD1578">
        <v>0.3</v>
      </c>
      <c r="AE1578">
        <v>0</v>
      </c>
      <c r="AF1578">
        <v>0</v>
      </c>
      <c r="AG1578">
        <v>0</v>
      </c>
      <c r="AH1578" s="1">
        <f t="shared" si="24"/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63400.698799999998</v>
      </c>
      <c r="AP1578">
        <v>0.97970000000000002</v>
      </c>
      <c r="AQ1578">
        <v>0</v>
      </c>
      <c r="AR1578">
        <v>0</v>
      </c>
      <c r="AS1578">
        <v>102.9825</v>
      </c>
      <c r="AT1578">
        <v>2888912.6941999998</v>
      </c>
      <c r="AU1578" s="1">
        <v>0</v>
      </c>
      <c r="AV1578" s="1">
        <v>0</v>
      </c>
      <c r="AW1578" s="3">
        <v>0</v>
      </c>
      <c r="AX1578" s="1">
        <v>0</v>
      </c>
      <c r="AY1578" s="1">
        <v>47.557804564442499</v>
      </c>
      <c r="AZ1578" s="1">
        <v>45.257804564442502</v>
      </c>
      <c r="BA1578" s="1">
        <v>13.1</v>
      </c>
      <c r="BB1578" s="1">
        <f>BA1578-(((100-AH1578)/100)*16.7)</f>
        <v>-3.5999999999999996</v>
      </c>
    </row>
    <row r="1579" spans="1:54" x14ac:dyDescent="0.3">
      <c r="A1579">
        <v>2</v>
      </c>
      <c r="B1579" t="s">
        <v>2492</v>
      </c>
      <c r="C1579">
        <v>1</v>
      </c>
      <c r="D1579" t="s">
        <v>207</v>
      </c>
      <c r="E1579" t="s">
        <v>3176</v>
      </c>
      <c r="F1579" t="s">
        <v>3105</v>
      </c>
      <c r="G1579" t="s">
        <v>3104</v>
      </c>
      <c r="H1579" t="s">
        <v>3090</v>
      </c>
      <c r="I1579" t="s">
        <v>1135</v>
      </c>
      <c r="J1579" t="s">
        <v>3274</v>
      </c>
      <c r="K1579" t="s">
        <v>3672</v>
      </c>
      <c r="L1579" t="s">
        <v>4221</v>
      </c>
      <c r="M1579" t="s">
        <v>3276</v>
      </c>
      <c r="N1579" t="s">
        <v>3277</v>
      </c>
      <c r="O1579" t="s">
        <v>4805</v>
      </c>
      <c r="P1579" t="s">
        <v>1134</v>
      </c>
      <c r="Q1579" t="s">
        <v>1134</v>
      </c>
      <c r="R1579">
        <v>0</v>
      </c>
      <c r="S1579">
        <v>0</v>
      </c>
      <c r="T1579">
        <v>74997</v>
      </c>
      <c r="U1579">
        <v>1.1399999999999999</v>
      </c>
      <c r="V1579">
        <v>65820</v>
      </c>
      <c r="W1579">
        <v>0</v>
      </c>
      <c r="X1579">
        <v>0</v>
      </c>
      <c r="Y1579">
        <v>0</v>
      </c>
      <c r="Z1579">
        <v>0</v>
      </c>
      <c r="AA1579">
        <v>443</v>
      </c>
      <c r="AB1579">
        <v>296273</v>
      </c>
      <c r="AC1579">
        <v>6.7</v>
      </c>
      <c r="AD1579">
        <v>4.5</v>
      </c>
      <c r="AE1579">
        <v>0</v>
      </c>
      <c r="AF1579">
        <v>0</v>
      </c>
      <c r="AG1579">
        <v>0</v>
      </c>
      <c r="AH1579" s="1">
        <f t="shared" si="24"/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3148318.1189999999</v>
      </c>
      <c r="AU1579" s="1">
        <v>0</v>
      </c>
      <c r="AV1579" s="1">
        <v>0</v>
      </c>
      <c r="AW1579" s="3">
        <v>0</v>
      </c>
      <c r="AX1579" s="1">
        <v>0</v>
      </c>
      <c r="AY1579" s="1">
        <v>23.461280774862601</v>
      </c>
      <c r="AZ1579" s="1">
        <v>0</v>
      </c>
      <c r="BA1579" s="1">
        <v>0.4</v>
      </c>
      <c r="BB1579" s="1">
        <f>BA1579-(((100-AH1579)/100)*19.7)</f>
        <v>-19.3</v>
      </c>
    </row>
    <row r="1580" spans="1:54" x14ac:dyDescent="0.3">
      <c r="A1580">
        <v>2</v>
      </c>
      <c r="B1580" t="s">
        <v>355</v>
      </c>
      <c r="C1580">
        <v>3</v>
      </c>
      <c r="D1580" t="s">
        <v>207</v>
      </c>
      <c r="E1580" t="s">
        <v>3176</v>
      </c>
      <c r="F1580" t="s">
        <v>3106</v>
      </c>
      <c r="G1580" t="s">
        <v>3104</v>
      </c>
      <c r="H1580" t="s">
        <v>3090</v>
      </c>
      <c r="I1580" t="s">
        <v>1125</v>
      </c>
      <c r="J1580" t="s">
        <v>3274</v>
      </c>
      <c r="K1580" t="s">
        <v>3673</v>
      </c>
      <c r="L1580" t="s">
        <v>4222</v>
      </c>
      <c r="M1580" t="s">
        <v>3276</v>
      </c>
      <c r="N1580" t="s">
        <v>3277</v>
      </c>
      <c r="O1580" t="s">
        <v>4806</v>
      </c>
      <c r="P1580" t="s">
        <v>1124</v>
      </c>
      <c r="Q1580" t="s">
        <v>1124</v>
      </c>
      <c r="R1580">
        <v>0</v>
      </c>
      <c r="S1580">
        <v>0</v>
      </c>
      <c r="T1580">
        <v>77159</v>
      </c>
      <c r="U1580">
        <v>1.17</v>
      </c>
      <c r="V1580">
        <v>66203</v>
      </c>
      <c r="W1580">
        <v>0</v>
      </c>
      <c r="X1580">
        <v>0</v>
      </c>
      <c r="Y1580">
        <v>0</v>
      </c>
      <c r="Z1580">
        <v>0</v>
      </c>
      <c r="AA1580">
        <v>460</v>
      </c>
      <c r="AB1580">
        <v>604958</v>
      </c>
      <c r="AC1580">
        <v>7</v>
      </c>
      <c r="AD1580">
        <v>9.1</v>
      </c>
      <c r="AE1580">
        <v>0</v>
      </c>
      <c r="AF1580">
        <v>0</v>
      </c>
      <c r="AG1580">
        <v>0</v>
      </c>
      <c r="AH1580" s="1">
        <f t="shared" si="24"/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69114.114799999996</v>
      </c>
      <c r="AP1580">
        <v>1.0775999999999999</v>
      </c>
      <c r="AQ1580">
        <v>0</v>
      </c>
      <c r="AR1580">
        <v>0</v>
      </c>
      <c r="AS1580">
        <v>118.3289</v>
      </c>
      <c r="AT1580">
        <v>3454182.6250999998</v>
      </c>
      <c r="AU1580" s="1">
        <v>0</v>
      </c>
      <c r="AV1580" s="1">
        <v>0</v>
      </c>
      <c r="AW1580" s="3">
        <v>0</v>
      </c>
      <c r="AX1580" s="1">
        <v>0</v>
      </c>
      <c r="AY1580" s="1">
        <v>43.931851460867698</v>
      </c>
      <c r="AZ1580" s="1">
        <v>30.231851460867698</v>
      </c>
      <c r="BA1580" s="1">
        <v>19</v>
      </c>
      <c r="BB1580" s="1">
        <f>BA1580-(((100-AH1580)/100)*17.6)</f>
        <v>1.3999999999999986</v>
      </c>
    </row>
    <row r="1581" spans="1:54" x14ac:dyDescent="0.3">
      <c r="A1581">
        <v>2</v>
      </c>
      <c r="B1581" t="s">
        <v>2401</v>
      </c>
      <c r="C1581">
        <v>1</v>
      </c>
      <c r="D1581" t="s">
        <v>1317</v>
      </c>
      <c r="E1581" t="s">
        <v>3173</v>
      </c>
      <c r="F1581" t="s">
        <v>3105</v>
      </c>
      <c r="G1581" t="s">
        <v>3089</v>
      </c>
      <c r="H1581" t="s">
        <v>3090</v>
      </c>
      <c r="I1581" t="s">
        <v>1484</v>
      </c>
      <c r="J1581" t="s">
        <v>3274</v>
      </c>
      <c r="K1581" t="s">
        <v>3663</v>
      </c>
      <c r="L1581" t="s">
        <v>4212</v>
      </c>
      <c r="M1581" t="s">
        <v>3276</v>
      </c>
      <c r="N1581" t="s">
        <v>3277</v>
      </c>
      <c r="O1581" t="s">
        <v>4796</v>
      </c>
      <c r="P1581" t="s">
        <v>1483</v>
      </c>
      <c r="Q1581" t="s">
        <v>1483</v>
      </c>
      <c r="R1581">
        <v>0</v>
      </c>
      <c r="S1581">
        <v>0</v>
      </c>
      <c r="T1581">
        <v>82397</v>
      </c>
      <c r="U1581">
        <v>1.21</v>
      </c>
      <c r="V1581">
        <v>68115</v>
      </c>
      <c r="W1581">
        <v>0</v>
      </c>
      <c r="X1581">
        <v>0</v>
      </c>
      <c r="Y1581">
        <v>0</v>
      </c>
      <c r="Z1581">
        <v>0</v>
      </c>
      <c r="AA1581">
        <v>609</v>
      </c>
      <c r="AB1581">
        <v>413311</v>
      </c>
      <c r="AC1581">
        <v>8.9</v>
      </c>
      <c r="AD1581">
        <v>6.1</v>
      </c>
      <c r="AE1581">
        <v>0</v>
      </c>
      <c r="AF1581">
        <v>0</v>
      </c>
      <c r="AG1581">
        <v>0</v>
      </c>
      <c r="AH1581" s="1">
        <f t="shared" si="24"/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80564.599000000002</v>
      </c>
      <c r="AU1581" s="1">
        <v>0</v>
      </c>
      <c r="AV1581" s="1">
        <v>0</v>
      </c>
      <c r="AW1581" s="3">
        <v>0</v>
      </c>
      <c r="AX1581" s="1">
        <v>0</v>
      </c>
      <c r="AY1581" s="1">
        <v>40.527739369958702</v>
      </c>
      <c r="AZ1581" s="1">
        <v>0</v>
      </c>
      <c r="BA1581" s="1">
        <v>-12.7</v>
      </c>
      <c r="BB1581" s="1">
        <f>BA1581-(((100-AH1581)/100)*19.7)</f>
        <v>-32.4</v>
      </c>
    </row>
    <row r="1582" spans="1:54" x14ac:dyDescent="0.3">
      <c r="A1582">
        <v>2</v>
      </c>
      <c r="B1582" t="s">
        <v>2444</v>
      </c>
      <c r="C1582">
        <v>3</v>
      </c>
      <c r="D1582" t="s">
        <v>1317</v>
      </c>
      <c r="E1582" t="s">
        <v>3173</v>
      </c>
      <c r="F1582" t="s">
        <v>3106</v>
      </c>
      <c r="G1582" t="s">
        <v>3089</v>
      </c>
      <c r="H1582" t="s">
        <v>3090</v>
      </c>
      <c r="I1582" t="s">
        <v>1319</v>
      </c>
      <c r="J1582" t="s">
        <v>3274</v>
      </c>
      <c r="K1582" t="s">
        <v>3664</v>
      </c>
      <c r="L1582" t="s">
        <v>4213</v>
      </c>
      <c r="M1582" t="s">
        <v>3276</v>
      </c>
      <c r="N1582" t="s">
        <v>3277</v>
      </c>
      <c r="O1582" t="s">
        <v>4797</v>
      </c>
      <c r="P1582" t="s">
        <v>1318</v>
      </c>
      <c r="Q1582" t="s">
        <v>1318</v>
      </c>
      <c r="R1582">
        <v>0</v>
      </c>
      <c r="S1582">
        <v>0</v>
      </c>
      <c r="T1582">
        <v>83863</v>
      </c>
      <c r="U1582">
        <v>1.27</v>
      </c>
      <c r="V1582">
        <v>66068</v>
      </c>
      <c r="W1582">
        <v>0</v>
      </c>
      <c r="X1582">
        <v>0</v>
      </c>
      <c r="Y1582">
        <v>0</v>
      </c>
      <c r="Z1582">
        <v>0</v>
      </c>
      <c r="AA1582">
        <v>581</v>
      </c>
      <c r="AB1582">
        <v>500046</v>
      </c>
      <c r="AC1582">
        <v>8.8000000000000007</v>
      </c>
      <c r="AD1582">
        <v>7.6</v>
      </c>
      <c r="AE1582">
        <v>0</v>
      </c>
      <c r="AF1582">
        <v>0</v>
      </c>
      <c r="AG1582">
        <v>0</v>
      </c>
      <c r="AH1582" s="1">
        <f t="shared" si="24"/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65447.43</v>
      </c>
      <c r="AP1582">
        <v>1.0136000000000001</v>
      </c>
      <c r="AQ1582">
        <v>0</v>
      </c>
      <c r="AR1582">
        <v>0</v>
      </c>
      <c r="AS1582">
        <v>111.22329999999999</v>
      </c>
      <c r="AT1582">
        <v>3179606.3941000002</v>
      </c>
      <c r="AU1582" s="1">
        <v>0</v>
      </c>
      <c r="AV1582" s="1">
        <v>0</v>
      </c>
      <c r="AW1582" s="3">
        <v>0</v>
      </c>
      <c r="AX1582" s="1">
        <v>0</v>
      </c>
      <c r="AY1582" s="1">
        <v>62.535897764441799</v>
      </c>
      <c r="AZ1582" s="1">
        <v>48.835897764441796</v>
      </c>
      <c r="BA1582" s="1">
        <v>-4.7</v>
      </c>
      <c r="BB1582" s="1">
        <f>BA1582-(((100-AH1582)/100)*17.6)</f>
        <v>-22.3</v>
      </c>
    </row>
    <row r="1583" spans="1:54" x14ac:dyDescent="0.3">
      <c r="A1583">
        <v>2</v>
      </c>
      <c r="B1583" t="s">
        <v>1634</v>
      </c>
      <c r="C1583">
        <v>1</v>
      </c>
      <c r="D1583" t="s">
        <v>1236</v>
      </c>
      <c r="E1583" t="s">
        <v>3173</v>
      </c>
      <c r="F1583" t="s">
        <v>3103</v>
      </c>
      <c r="G1583" t="s">
        <v>3104</v>
      </c>
      <c r="H1583" t="s">
        <v>3088</v>
      </c>
      <c r="I1583" t="s">
        <v>1238</v>
      </c>
      <c r="J1583" t="s">
        <v>3274</v>
      </c>
      <c r="K1583" t="s">
        <v>3662</v>
      </c>
      <c r="L1583" t="s">
        <v>4211</v>
      </c>
      <c r="M1583" t="s">
        <v>3276</v>
      </c>
      <c r="N1583" t="s">
        <v>3277</v>
      </c>
      <c r="O1583" t="s">
        <v>4795</v>
      </c>
      <c r="P1583" t="s">
        <v>1237</v>
      </c>
      <c r="Q1583" t="s">
        <v>1237</v>
      </c>
      <c r="R1583">
        <v>58901</v>
      </c>
      <c r="S1583">
        <v>0.89</v>
      </c>
      <c r="T1583">
        <v>50482</v>
      </c>
      <c r="U1583">
        <v>0.76</v>
      </c>
      <c r="V1583">
        <v>66517</v>
      </c>
      <c r="W1583">
        <v>0</v>
      </c>
      <c r="X1583">
        <v>0</v>
      </c>
      <c r="Y1583">
        <v>0</v>
      </c>
      <c r="Z1583">
        <v>0</v>
      </c>
      <c r="AA1583">
        <v>534</v>
      </c>
      <c r="AB1583">
        <v>306009</v>
      </c>
      <c r="AC1583">
        <v>8</v>
      </c>
      <c r="AD1583">
        <v>4.5999999999999996</v>
      </c>
      <c r="AE1583">
        <v>54</v>
      </c>
      <c r="AF1583">
        <v>0</v>
      </c>
      <c r="AG1583">
        <v>0</v>
      </c>
      <c r="AH1583" s="1">
        <f t="shared" si="24"/>
        <v>18</v>
      </c>
      <c r="AI1583">
        <v>50522.514199999998</v>
      </c>
      <c r="AJ1583">
        <v>0.77500000000000002</v>
      </c>
      <c r="AK1583">
        <v>0</v>
      </c>
      <c r="AL1583">
        <v>0</v>
      </c>
      <c r="AM1583">
        <v>0</v>
      </c>
      <c r="AN1583">
        <v>0</v>
      </c>
      <c r="AO1583">
        <v>44433.820800000001</v>
      </c>
      <c r="AP1583">
        <v>0.68159999999999998</v>
      </c>
      <c r="AQ1583">
        <v>0</v>
      </c>
      <c r="AR1583">
        <v>0</v>
      </c>
      <c r="AS1583">
        <v>121.8377</v>
      </c>
      <c r="AT1583">
        <v>3365123.338</v>
      </c>
      <c r="AU1583" s="1">
        <v>53.206049075082774</v>
      </c>
      <c r="AV1583" s="1">
        <v>0</v>
      </c>
      <c r="AW1583" s="3">
        <v>0</v>
      </c>
      <c r="AX1583" s="1">
        <v>17.735349691694257</v>
      </c>
      <c r="AY1583" s="1">
        <v>100.14942394646199</v>
      </c>
      <c r="AZ1583" s="1">
        <v>98.257336989370955</v>
      </c>
      <c r="BA1583" s="1">
        <v>66.599999999999994</v>
      </c>
      <c r="BB1583" s="1">
        <f>BA1583-(((100-AH1583)/100)*16.7)</f>
        <v>52.905999999999992</v>
      </c>
    </row>
    <row r="1584" spans="1:54" x14ac:dyDescent="0.3">
      <c r="A1584">
        <v>2</v>
      </c>
      <c r="B1584" t="s">
        <v>1612</v>
      </c>
      <c r="C1584">
        <v>3</v>
      </c>
      <c r="D1584" t="s">
        <v>1236</v>
      </c>
      <c r="E1584" t="s">
        <v>3173</v>
      </c>
      <c r="F1584" t="s">
        <v>3105</v>
      </c>
      <c r="G1584" t="s">
        <v>3104</v>
      </c>
      <c r="H1584" t="s">
        <v>3088</v>
      </c>
      <c r="I1584" t="s">
        <v>1484</v>
      </c>
      <c r="J1584" t="s">
        <v>3274</v>
      </c>
      <c r="K1584" t="s">
        <v>3663</v>
      </c>
      <c r="L1584" t="s">
        <v>4212</v>
      </c>
      <c r="M1584" t="s">
        <v>3276</v>
      </c>
      <c r="N1584" t="s">
        <v>3277</v>
      </c>
      <c r="O1584" t="s">
        <v>4796</v>
      </c>
      <c r="P1584" t="s">
        <v>1483</v>
      </c>
      <c r="Q1584" t="s">
        <v>1483</v>
      </c>
      <c r="R1584">
        <v>68965</v>
      </c>
      <c r="S1584">
        <v>1.06</v>
      </c>
      <c r="T1584">
        <v>50796</v>
      </c>
      <c r="U1584">
        <v>0.78</v>
      </c>
      <c r="V1584">
        <v>65183</v>
      </c>
      <c r="W1584">
        <v>0</v>
      </c>
      <c r="X1584">
        <v>0</v>
      </c>
      <c r="Y1584">
        <v>0</v>
      </c>
      <c r="Z1584">
        <v>0</v>
      </c>
      <c r="AA1584">
        <v>452</v>
      </c>
      <c r="AB1584">
        <v>492968</v>
      </c>
      <c r="AC1584">
        <v>6.9</v>
      </c>
      <c r="AD1584">
        <v>7.6</v>
      </c>
      <c r="AE1584">
        <v>58</v>
      </c>
      <c r="AF1584">
        <v>0</v>
      </c>
      <c r="AG1584">
        <v>0</v>
      </c>
      <c r="AH1584" s="1">
        <f t="shared" si="24"/>
        <v>19.333333333333332</v>
      </c>
      <c r="AI1584">
        <v>61154.291599999997</v>
      </c>
      <c r="AJ1584">
        <v>0.95830000000000004</v>
      </c>
      <c r="AK1584">
        <v>0</v>
      </c>
      <c r="AL1584">
        <v>0</v>
      </c>
      <c r="AM1584">
        <v>0</v>
      </c>
      <c r="AN1584">
        <v>0</v>
      </c>
      <c r="AO1584">
        <v>43661.255599999997</v>
      </c>
      <c r="AP1584">
        <v>0.68420000000000003</v>
      </c>
      <c r="AQ1584">
        <v>0</v>
      </c>
      <c r="AR1584">
        <v>0</v>
      </c>
      <c r="AS1584">
        <v>106.6837</v>
      </c>
      <c r="AT1584">
        <v>4286949.1972000003</v>
      </c>
      <c r="AU1584" s="1">
        <v>58.344676179871144</v>
      </c>
      <c r="AV1584" s="1">
        <v>0</v>
      </c>
      <c r="AW1584" s="3">
        <v>0</v>
      </c>
      <c r="AX1584" s="1">
        <v>19.448225393290382</v>
      </c>
      <c r="AY1584" s="1">
        <v>96.485222392427801</v>
      </c>
      <c r="AZ1584" s="1">
        <v>92.45763366209232</v>
      </c>
      <c r="BA1584" s="1">
        <v>25</v>
      </c>
      <c r="BB1584" s="1">
        <f>BA1584-(((100-AH1584)/100)*19.7)</f>
        <v>9.1086666666666662</v>
      </c>
    </row>
    <row r="1585" spans="1:54" x14ac:dyDescent="0.3">
      <c r="A1585">
        <v>2</v>
      </c>
      <c r="B1585" t="s">
        <v>2967</v>
      </c>
      <c r="C1585">
        <v>1</v>
      </c>
      <c r="D1585" t="s">
        <v>2401</v>
      </c>
      <c r="E1585" t="s">
        <v>3173</v>
      </c>
      <c r="F1585" t="s">
        <v>3106</v>
      </c>
      <c r="G1585" t="s">
        <v>3104</v>
      </c>
      <c r="H1585" t="s">
        <v>3088</v>
      </c>
      <c r="I1585" t="s">
        <v>1319</v>
      </c>
      <c r="J1585" t="s">
        <v>3274</v>
      </c>
      <c r="K1585" t="s">
        <v>3664</v>
      </c>
      <c r="L1585" t="s">
        <v>4213</v>
      </c>
      <c r="M1585" t="s">
        <v>3276</v>
      </c>
      <c r="N1585" t="s">
        <v>3277</v>
      </c>
      <c r="O1585" t="s">
        <v>4797</v>
      </c>
      <c r="P1585" t="s">
        <v>1318</v>
      </c>
      <c r="Q1585" t="s">
        <v>1318</v>
      </c>
      <c r="R1585">
        <v>59916</v>
      </c>
      <c r="S1585">
        <v>0.88</v>
      </c>
      <c r="T1585">
        <v>49158</v>
      </c>
      <c r="U1585">
        <v>0.72</v>
      </c>
      <c r="V1585">
        <v>67954</v>
      </c>
      <c r="W1585">
        <v>0</v>
      </c>
      <c r="X1585">
        <v>0</v>
      </c>
      <c r="Y1585">
        <v>0</v>
      </c>
      <c r="Z1585">
        <v>0</v>
      </c>
      <c r="AA1585">
        <v>521</v>
      </c>
      <c r="AB1585">
        <v>391952</v>
      </c>
      <c r="AC1585">
        <v>7.7</v>
      </c>
      <c r="AD1585">
        <v>5.8</v>
      </c>
      <c r="AE1585">
        <v>55</v>
      </c>
      <c r="AF1585">
        <v>0</v>
      </c>
      <c r="AG1585">
        <v>0</v>
      </c>
      <c r="AH1585" s="1">
        <f t="shared" si="24"/>
        <v>18.333333333333332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45175.333299999998</v>
      </c>
      <c r="AP1585">
        <v>0.69910000000000005</v>
      </c>
      <c r="AQ1585">
        <v>7.0098000000000003</v>
      </c>
      <c r="AR1585">
        <v>0</v>
      </c>
      <c r="AS1585">
        <v>123.6636</v>
      </c>
      <c r="AT1585">
        <v>4040509.1570000001</v>
      </c>
      <c r="AU1585" s="1">
        <v>0</v>
      </c>
      <c r="AV1585" s="1">
        <v>0</v>
      </c>
      <c r="AW1585" s="3">
        <v>0</v>
      </c>
      <c r="AX1585" s="1">
        <v>0</v>
      </c>
      <c r="AY1585" s="1">
        <v>101.07503644758501</v>
      </c>
      <c r="AZ1585" s="1">
        <v>87.375036447585003</v>
      </c>
      <c r="BA1585" s="1">
        <v>-6.8</v>
      </c>
      <c r="BB1585" s="1">
        <f>BA1585-(((100-AH1585)/100)*17.6)</f>
        <v>-21.173333333333336</v>
      </c>
    </row>
    <row r="1586" spans="1:54" x14ac:dyDescent="0.3">
      <c r="A1586">
        <v>2</v>
      </c>
      <c r="B1586" t="s">
        <v>2348</v>
      </c>
      <c r="C1586">
        <v>1</v>
      </c>
      <c r="D1586" t="s">
        <v>2448</v>
      </c>
      <c r="E1586" t="s">
        <v>3177</v>
      </c>
      <c r="F1586" t="s">
        <v>3103</v>
      </c>
      <c r="G1586" t="s">
        <v>3089</v>
      </c>
      <c r="H1586" t="s">
        <v>3088</v>
      </c>
      <c r="I1586" t="s">
        <v>861</v>
      </c>
      <c r="J1586" t="s">
        <v>3274</v>
      </c>
      <c r="K1586" t="s">
        <v>3674</v>
      </c>
      <c r="L1586" t="s">
        <v>4223</v>
      </c>
      <c r="M1586" t="s">
        <v>3276</v>
      </c>
      <c r="N1586" t="s">
        <v>3277</v>
      </c>
      <c r="O1586" t="s">
        <v>4807</v>
      </c>
      <c r="P1586" t="s">
        <v>860</v>
      </c>
      <c r="Q1586" t="s">
        <v>860</v>
      </c>
      <c r="R1586">
        <v>182448</v>
      </c>
      <c r="S1586">
        <v>2.68</v>
      </c>
      <c r="T1586">
        <v>20513</v>
      </c>
      <c r="U1586">
        <v>0.3</v>
      </c>
      <c r="V1586">
        <v>67975</v>
      </c>
      <c r="W1586">
        <v>310</v>
      </c>
      <c r="X1586">
        <v>121056</v>
      </c>
      <c r="Y1586">
        <v>4.5999999999999996</v>
      </c>
      <c r="Z1586">
        <v>1.8</v>
      </c>
      <c r="AA1586">
        <v>30</v>
      </c>
      <c r="AB1586">
        <v>65936</v>
      </c>
      <c r="AC1586">
        <v>0.4</v>
      </c>
      <c r="AD1586">
        <v>1</v>
      </c>
      <c r="AE1586">
        <v>90</v>
      </c>
      <c r="AF1586">
        <v>65</v>
      </c>
      <c r="AG1586">
        <v>91</v>
      </c>
      <c r="AH1586" s="1">
        <f t="shared" si="24"/>
        <v>82</v>
      </c>
      <c r="AI1586">
        <v>177828.514</v>
      </c>
      <c r="AJ1586">
        <v>2.6509999999999998</v>
      </c>
      <c r="AK1586">
        <v>0</v>
      </c>
      <c r="AL1586">
        <v>0</v>
      </c>
      <c r="AM1586">
        <v>78.467200000000005</v>
      </c>
      <c r="AN1586">
        <v>2167109.4780000001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768590.50970000005</v>
      </c>
      <c r="AU1586" s="1">
        <v>100</v>
      </c>
      <c r="AV1586" s="1">
        <v>73.819173862443648</v>
      </c>
      <c r="AW1586" s="3">
        <v>100</v>
      </c>
      <c r="AX1586" s="1">
        <v>91.273057954147887</v>
      </c>
      <c r="AY1586" s="1">
        <v>102.046547089261</v>
      </c>
      <c r="AZ1586" s="1">
        <v>101.8458274222064</v>
      </c>
      <c r="BA1586" s="1">
        <v>73.2</v>
      </c>
      <c r="BB1586" s="1">
        <f>BA1586-(((100-AH1586)/100)*16.7)</f>
        <v>70.194000000000003</v>
      </c>
    </row>
    <row r="1587" spans="1:54" x14ac:dyDescent="0.3">
      <c r="A1587">
        <v>2</v>
      </c>
      <c r="B1587" t="s">
        <v>859</v>
      </c>
      <c r="C1587">
        <v>3</v>
      </c>
      <c r="D1587" t="s">
        <v>2407</v>
      </c>
      <c r="E1587" t="s">
        <v>3177</v>
      </c>
      <c r="F1587" t="s">
        <v>3103</v>
      </c>
      <c r="G1587" t="s">
        <v>3104</v>
      </c>
      <c r="H1587" t="s">
        <v>3090</v>
      </c>
      <c r="I1587" t="s">
        <v>861</v>
      </c>
      <c r="J1587" t="s">
        <v>3274</v>
      </c>
      <c r="K1587" t="s">
        <v>3674</v>
      </c>
      <c r="L1587" t="s">
        <v>4223</v>
      </c>
      <c r="M1587" t="s">
        <v>3276</v>
      </c>
      <c r="N1587" t="s">
        <v>3277</v>
      </c>
      <c r="O1587" t="s">
        <v>4807</v>
      </c>
      <c r="P1587" t="s">
        <v>860</v>
      </c>
      <c r="Q1587" t="s">
        <v>860</v>
      </c>
      <c r="R1587">
        <v>0</v>
      </c>
      <c r="S1587">
        <v>0</v>
      </c>
      <c r="T1587">
        <v>53367</v>
      </c>
      <c r="U1587">
        <v>0.81</v>
      </c>
      <c r="V1587">
        <v>66054</v>
      </c>
      <c r="W1587">
        <v>0</v>
      </c>
      <c r="X1587">
        <v>0</v>
      </c>
      <c r="Y1587">
        <v>0</v>
      </c>
      <c r="Z1587">
        <v>0</v>
      </c>
      <c r="AA1587">
        <v>268</v>
      </c>
      <c r="AB1587">
        <v>301584</v>
      </c>
      <c r="AC1587">
        <v>4.0999999999999996</v>
      </c>
      <c r="AD1587">
        <v>4.5999999999999996</v>
      </c>
      <c r="AE1587">
        <v>0</v>
      </c>
      <c r="AF1587">
        <v>0</v>
      </c>
      <c r="AG1587">
        <v>0</v>
      </c>
      <c r="AH1587" s="1">
        <f t="shared" si="24"/>
        <v>0</v>
      </c>
      <c r="AI1587">
        <v>26465.9519</v>
      </c>
      <c r="AJ1587">
        <v>0.40050000000000002</v>
      </c>
      <c r="AK1587">
        <v>0</v>
      </c>
      <c r="AL1587">
        <v>0</v>
      </c>
      <c r="AM1587">
        <v>0</v>
      </c>
      <c r="AN1587">
        <v>722919.66029999999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2386049.5112999999</v>
      </c>
      <c r="AU1587" s="1">
        <v>100</v>
      </c>
      <c r="AV1587" s="1">
        <v>23.25271240717889</v>
      </c>
      <c r="AW1587" s="3">
        <v>0</v>
      </c>
      <c r="AX1587" s="1">
        <v>0</v>
      </c>
      <c r="AY1587" s="1">
        <v>87.619231575880704</v>
      </c>
      <c r="AZ1587" s="1">
        <v>0</v>
      </c>
      <c r="BA1587" s="1">
        <v>36.299999999999997</v>
      </c>
      <c r="BB1587" s="1">
        <f>BA1587-(((100-AH1587)/100)*16.7)</f>
        <v>19.599999999999998</v>
      </c>
    </row>
    <row r="1588" spans="1:54" x14ac:dyDescent="0.3">
      <c r="A1588">
        <v>2</v>
      </c>
      <c r="B1588" t="s">
        <v>3006</v>
      </c>
      <c r="C1588">
        <v>1</v>
      </c>
      <c r="D1588" t="s">
        <v>2256</v>
      </c>
      <c r="E1588" t="s">
        <v>3177</v>
      </c>
      <c r="F1588" t="s">
        <v>3105</v>
      </c>
      <c r="G1588" t="s">
        <v>3104</v>
      </c>
      <c r="H1588" t="s">
        <v>3090</v>
      </c>
      <c r="I1588" t="s">
        <v>2404</v>
      </c>
      <c r="J1588" t="s">
        <v>3274</v>
      </c>
      <c r="K1588" t="s">
        <v>3675</v>
      </c>
      <c r="L1588" t="s">
        <v>4224</v>
      </c>
      <c r="M1588" t="s">
        <v>3276</v>
      </c>
      <c r="N1588" t="s">
        <v>3277</v>
      </c>
      <c r="O1588" t="s">
        <v>4808</v>
      </c>
      <c r="P1588" t="s">
        <v>2403</v>
      </c>
      <c r="Q1588" t="s">
        <v>2403</v>
      </c>
      <c r="R1588">
        <v>24441</v>
      </c>
      <c r="S1588">
        <v>0.37</v>
      </c>
      <c r="T1588">
        <v>51145</v>
      </c>
      <c r="U1588">
        <v>0.77</v>
      </c>
      <c r="V1588">
        <v>66060</v>
      </c>
      <c r="W1588">
        <v>20</v>
      </c>
      <c r="X1588">
        <v>17848</v>
      </c>
      <c r="Y1588">
        <v>0.3</v>
      </c>
      <c r="Z1588">
        <v>0.3</v>
      </c>
      <c r="AA1588">
        <v>409</v>
      </c>
      <c r="AB1588">
        <v>209786</v>
      </c>
      <c r="AC1588">
        <v>6.2</v>
      </c>
      <c r="AD1588">
        <v>3.2</v>
      </c>
      <c r="AE1588">
        <v>32</v>
      </c>
      <c r="AF1588">
        <v>8</v>
      </c>
      <c r="AG1588">
        <v>5</v>
      </c>
      <c r="AH1588" s="1">
        <f t="shared" si="24"/>
        <v>15</v>
      </c>
      <c r="AI1588">
        <v>30157.152600000001</v>
      </c>
      <c r="AJ1588">
        <v>0.46679999999999999</v>
      </c>
      <c r="AK1588">
        <v>0</v>
      </c>
      <c r="AL1588">
        <v>0</v>
      </c>
      <c r="AM1588">
        <v>0</v>
      </c>
      <c r="AN1588">
        <v>1066314.179</v>
      </c>
      <c r="AO1588">
        <v>58439.2745</v>
      </c>
      <c r="AP1588">
        <v>0.90459999999999996</v>
      </c>
      <c r="AQ1588">
        <v>0</v>
      </c>
      <c r="AR1588">
        <v>0</v>
      </c>
      <c r="AS1588">
        <v>63.3874</v>
      </c>
      <c r="AT1588">
        <v>2914989.1439999999</v>
      </c>
      <c r="AU1588" s="1">
        <v>34.038790939008422</v>
      </c>
      <c r="AV1588" s="1">
        <v>26.783042950781976</v>
      </c>
      <c r="AW1588" s="3">
        <v>0</v>
      </c>
      <c r="AX1588" s="1">
        <v>20.273944629930131</v>
      </c>
      <c r="AY1588" s="1">
        <v>80.864555224706393</v>
      </c>
      <c r="AZ1588" s="1">
        <v>76.878252456202901</v>
      </c>
      <c r="BA1588" s="1">
        <v>-10.9</v>
      </c>
      <c r="BB1588" s="1">
        <f>BA1588-(((100-AH1588)/100)*19.7)</f>
        <v>-27.644999999999996</v>
      </c>
    </row>
    <row r="1589" spans="1:54" x14ac:dyDescent="0.3">
      <c r="A1589">
        <v>2</v>
      </c>
      <c r="B1589" t="s">
        <v>2851</v>
      </c>
      <c r="C1589">
        <v>3</v>
      </c>
      <c r="D1589" t="s">
        <v>2256</v>
      </c>
      <c r="E1589" t="s">
        <v>3177</v>
      </c>
      <c r="F1589" t="s">
        <v>3106</v>
      </c>
      <c r="G1589" t="s">
        <v>3104</v>
      </c>
      <c r="H1589" t="s">
        <v>3090</v>
      </c>
      <c r="I1589" t="s">
        <v>2638</v>
      </c>
      <c r="J1589" t="s">
        <v>3274</v>
      </c>
      <c r="K1589" t="s">
        <v>3676</v>
      </c>
      <c r="L1589" t="s">
        <v>4225</v>
      </c>
      <c r="M1589" t="s">
        <v>3276</v>
      </c>
      <c r="N1589" t="s">
        <v>3277</v>
      </c>
      <c r="O1589" t="s">
        <v>4809</v>
      </c>
      <c r="P1589" t="s">
        <v>2637</v>
      </c>
      <c r="Q1589" t="s">
        <v>2637</v>
      </c>
      <c r="R1589">
        <v>27860</v>
      </c>
      <c r="S1589">
        <v>0.42</v>
      </c>
      <c r="T1589">
        <v>48836</v>
      </c>
      <c r="U1589">
        <v>0.74</v>
      </c>
      <c r="V1589">
        <v>66275</v>
      </c>
      <c r="W1589">
        <v>0</v>
      </c>
      <c r="X1589">
        <v>52626</v>
      </c>
      <c r="Y1589">
        <v>0</v>
      </c>
      <c r="Z1589">
        <v>0.8</v>
      </c>
      <c r="AA1589">
        <v>274</v>
      </c>
      <c r="AB1589">
        <v>425472</v>
      </c>
      <c r="AC1589">
        <v>4.0999999999999996</v>
      </c>
      <c r="AD1589">
        <v>6.4</v>
      </c>
      <c r="AE1589">
        <v>36</v>
      </c>
      <c r="AF1589">
        <v>11</v>
      </c>
      <c r="AG1589">
        <v>0</v>
      </c>
      <c r="AH1589" s="1">
        <f t="shared" si="24"/>
        <v>15.666666666666666</v>
      </c>
      <c r="AI1589">
        <v>24694.601999999999</v>
      </c>
      <c r="AJ1589">
        <v>0.37209999999999999</v>
      </c>
      <c r="AK1589">
        <v>0</v>
      </c>
      <c r="AL1589">
        <v>0</v>
      </c>
      <c r="AM1589">
        <v>0</v>
      </c>
      <c r="AN1589">
        <v>929349.88950000005</v>
      </c>
      <c r="AO1589">
        <v>43073.379000000001</v>
      </c>
      <c r="AP1589">
        <v>0.64900000000000002</v>
      </c>
      <c r="AQ1589">
        <v>0</v>
      </c>
      <c r="AR1589">
        <v>0</v>
      </c>
      <c r="AS1589">
        <v>59.9542</v>
      </c>
      <c r="AT1589">
        <v>2825974.3953</v>
      </c>
      <c r="AU1589" s="1">
        <v>36.439925810981443</v>
      </c>
      <c r="AV1589" s="1">
        <v>24.7475269515771</v>
      </c>
      <c r="AW1589" s="3">
        <v>0</v>
      </c>
      <c r="AX1589" s="1">
        <v>20.395817587519513</v>
      </c>
      <c r="AY1589" s="1">
        <v>97.288439852080501</v>
      </c>
      <c r="AZ1589" s="1">
        <v>86.382666861570669</v>
      </c>
      <c r="BA1589" s="1">
        <v>1.7</v>
      </c>
      <c r="BB1589" s="1">
        <f>BA1589-(((100-AH1589)/100)*17.6)</f>
        <v>-13.142666666666667</v>
      </c>
    </row>
    <row r="1590" spans="1:54" x14ac:dyDescent="0.3">
      <c r="A1590">
        <v>2</v>
      </c>
      <c r="B1590" t="s">
        <v>2320</v>
      </c>
      <c r="C1590">
        <v>1</v>
      </c>
      <c r="D1590" t="s">
        <v>1291</v>
      </c>
      <c r="E1590" t="s">
        <v>3178</v>
      </c>
      <c r="F1590" t="s">
        <v>3103</v>
      </c>
      <c r="G1590" t="s">
        <v>3089</v>
      </c>
      <c r="H1590" t="s">
        <v>3088</v>
      </c>
      <c r="I1590" t="s">
        <v>1984</v>
      </c>
      <c r="J1590" t="s">
        <v>3274</v>
      </c>
      <c r="K1590" t="s">
        <v>3677</v>
      </c>
      <c r="L1590" t="s">
        <v>4226</v>
      </c>
      <c r="M1590" t="s">
        <v>3276</v>
      </c>
      <c r="N1590" t="s">
        <v>3277</v>
      </c>
      <c r="O1590" t="s">
        <v>4810</v>
      </c>
      <c r="P1590" t="s">
        <v>1983</v>
      </c>
      <c r="Q1590" t="s">
        <v>1983</v>
      </c>
      <c r="R1590">
        <v>119261</v>
      </c>
      <c r="S1590">
        <v>1.8</v>
      </c>
      <c r="T1590">
        <v>0</v>
      </c>
      <c r="U1590">
        <v>0</v>
      </c>
      <c r="V1590">
        <v>66162</v>
      </c>
      <c r="W1590">
        <v>1158</v>
      </c>
      <c r="X1590">
        <v>215725</v>
      </c>
      <c r="Y1590">
        <v>17.5</v>
      </c>
      <c r="Z1590">
        <v>3.3</v>
      </c>
      <c r="AA1590">
        <v>0</v>
      </c>
      <c r="AB1590">
        <v>14654</v>
      </c>
      <c r="AC1590">
        <v>0</v>
      </c>
      <c r="AD1590">
        <v>0.2</v>
      </c>
      <c r="AE1590">
        <v>100</v>
      </c>
      <c r="AF1590">
        <v>94</v>
      </c>
      <c r="AG1590">
        <v>100</v>
      </c>
      <c r="AH1590" s="1">
        <f t="shared" si="24"/>
        <v>98</v>
      </c>
      <c r="AI1590">
        <v>111850.7914</v>
      </c>
      <c r="AJ1590">
        <v>1.6998</v>
      </c>
      <c r="AK1590">
        <v>31.248200000000001</v>
      </c>
      <c r="AL1590">
        <v>0</v>
      </c>
      <c r="AM1590">
        <v>303.35140000000001</v>
      </c>
      <c r="AN1590">
        <v>3390317.6359999999</v>
      </c>
      <c r="AO1590">
        <v>0</v>
      </c>
      <c r="AP1590">
        <v>0</v>
      </c>
      <c r="AQ1590">
        <v>1.6339999999999999</v>
      </c>
      <c r="AR1590">
        <v>0</v>
      </c>
      <c r="AS1590">
        <v>15.8626</v>
      </c>
      <c r="AT1590">
        <v>258187.965</v>
      </c>
      <c r="AU1590" s="1">
        <v>100</v>
      </c>
      <c r="AV1590" s="1">
        <v>92.923459815184756</v>
      </c>
      <c r="AW1590" s="3">
        <v>95.030731734823675</v>
      </c>
      <c r="AX1590" s="1">
        <v>95.984730516669472</v>
      </c>
      <c r="AY1590" s="1">
        <v>107.011195958923</v>
      </c>
      <c r="AZ1590" s="1">
        <v>106.91884476080639</v>
      </c>
      <c r="BA1590" s="1">
        <v>84.8</v>
      </c>
      <c r="BB1590" s="1">
        <f>BA1590-(((100-AH1590)/100)*16.7)</f>
        <v>84.465999999999994</v>
      </c>
    </row>
    <row r="1591" spans="1:54" x14ac:dyDescent="0.3">
      <c r="A1591">
        <v>2</v>
      </c>
      <c r="B1591" t="s">
        <v>2417</v>
      </c>
      <c r="C1591">
        <v>3</v>
      </c>
      <c r="D1591" t="s">
        <v>1291</v>
      </c>
      <c r="E1591" t="s">
        <v>3178</v>
      </c>
      <c r="F1591" t="s">
        <v>3105</v>
      </c>
      <c r="G1591" t="s">
        <v>3089</v>
      </c>
      <c r="H1591" t="s">
        <v>3088</v>
      </c>
      <c r="I1591" t="s">
        <v>1955</v>
      </c>
      <c r="J1591" t="s">
        <v>3274</v>
      </c>
      <c r="K1591" t="s">
        <v>3678</v>
      </c>
      <c r="L1591" t="s">
        <v>4227</v>
      </c>
      <c r="M1591" t="s">
        <v>3276</v>
      </c>
      <c r="N1591" t="s">
        <v>3277</v>
      </c>
      <c r="O1591" t="s">
        <v>4811</v>
      </c>
      <c r="P1591" t="s">
        <v>1954</v>
      </c>
      <c r="Q1591" t="s">
        <v>1954</v>
      </c>
      <c r="R1591">
        <v>127969</v>
      </c>
      <c r="S1591">
        <v>1.95</v>
      </c>
      <c r="T1591">
        <v>0</v>
      </c>
      <c r="U1591">
        <v>0</v>
      </c>
      <c r="V1591">
        <v>65750</v>
      </c>
      <c r="W1591">
        <v>1201</v>
      </c>
      <c r="X1591">
        <v>626262</v>
      </c>
      <c r="Y1591">
        <v>18.3</v>
      </c>
      <c r="Z1591">
        <v>9.5</v>
      </c>
      <c r="AA1591">
        <v>0</v>
      </c>
      <c r="AB1591">
        <v>40030</v>
      </c>
      <c r="AC1591">
        <v>0</v>
      </c>
      <c r="AD1591">
        <v>0.6</v>
      </c>
      <c r="AE1591">
        <v>100</v>
      </c>
      <c r="AF1591">
        <v>94</v>
      </c>
      <c r="AG1591">
        <v>100</v>
      </c>
      <c r="AH1591" s="1">
        <f t="shared" si="24"/>
        <v>98</v>
      </c>
      <c r="AI1591">
        <v>130452.5987</v>
      </c>
      <c r="AJ1591">
        <v>2.0474999999999999</v>
      </c>
      <c r="AK1591">
        <v>0</v>
      </c>
      <c r="AL1591">
        <v>0</v>
      </c>
      <c r="AM1591">
        <v>320.7731</v>
      </c>
      <c r="AN1591">
        <v>4538975.4466000004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304372.04560000001</v>
      </c>
      <c r="AU1591" s="1">
        <v>100</v>
      </c>
      <c r="AV1591" s="1">
        <v>93.715667808469703</v>
      </c>
      <c r="AW1591" s="3">
        <v>100</v>
      </c>
      <c r="AX1591" s="1">
        <v>97.90522260282323</v>
      </c>
      <c r="AY1591" s="1">
        <v>103.79832612031301</v>
      </c>
      <c r="AZ1591" s="1">
        <v>103.69358725045417</v>
      </c>
      <c r="BA1591" s="1">
        <v>71.5</v>
      </c>
      <c r="BB1591" s="1">
        <f>BA1591-(((100-AH1591)/100)*19.7)</f>
        <v>71.105999999999995</v>
      </c>
    </row>
    <row r="1592" spans="1:54" x14ac:dyDescent="0.3">
      <c r="A1592">
        <v>2</v>
      </c>
      <c r="B1592" t="s">
        <v>2681</v>
      </c>
      <c r="C1592">
        <v>1</v>
      </c>
      <c r="D1592" t="s">
        <v>1183</v>
      </c>
      <c r="E1592" t="s">
        <v>3178</v>
      </c>
      <c r="F1592" t="s">
        <v>3106</v>
      </c>
      <c r="G1592" t="s">
        <v>3089</v>
      </c>
      <c r="H1592" t="s">
        <v>3088</v>
      </c>
      <c r="I1592" t="s">
        <v>2735</v>
      </c>
      <c r="J1592" t="s">
        <v>3274</v>
      </c>
      <c r="K1592" t="s">
        <v>3679</v>
      </c>
      <c r="L1592" t="s">
        <v>4228</v>
      </c>
      <c r="M1592" t="s">
        <v>3276</v>
      </c>
      <c r="N1592" t="s">
        <v>3277</v>
      </c>
      <c r="O1592" t="s">
        <v>4812</v>
      </c>
      <c r="P1592" t="s">
        <v>2734</v>
      </c>
      <c r="Q1592" t="s">
        <v>2734</v>
      </c>
      <c r="R1592">
        <v>98488</v>
      </c>
      <c r="S1592">
        <v>1.58</v>
      </c>
      <c r="T1592">
        <v>0</v>
      </c>
      <c r="U1592">
        <v>0</v>
      </c>
      <c r="V1592">
        <v>62431</v>
      </c>
      <c r="W1592">
        <v>1232</v>
      </c>
      <c r="X1592">
        <v>145365</v>
      </c>
      <c r="Y1592">
        <v>19.7</v>
      </c>
      <c r="Z1592">
        <v>2.2999999999999998</v>
      </c>
      <c r="AA1592">
        <v>0</v>
      </c>
      <c r="AB1592">
        <v>11159</v>
      </c>
      <c r="AC1592">
        <v>0</v>
      </c>
      <c r="AD1592">
        <v>0.2</v>
      </c>
      <c r="AE1592">
        <v>100</v>
      </c>
      <c r="AF1592">
        <v>93</v>
      </c>
      <c r="AG1592">
        <v>100</v>
      </c>
      <c r="AH1592" s="1">
        <f t="shared" si="24"/>
        <v>97.666666666666671</v>
      </c>
      <c r="AI1592">
        <v>101061.5615</v>
      </c>
      <c r="AJ1592">
        <v>1.5315000000000001</v>
      </c>
      <c r="AK1592">
        <v>0</v>
      </c>
      <c r="AL1592">
        <v>0</v>
      </c>
      <c r="AM1592">
        <v>234.5453</v>
      </c>
      <c r="AN1592">
        <v>4104913.639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 s="1">
        <v>100</v>
      </c>
      <c r="AV1592" s="1">
        <v>100</v>
      </c>
      <c r="AW1592" s="3">
        <v>100</v>
      </c>
      <c r="AX1592" s="1">
        <v>100</v>
      </c>
      <c r="AY1592" s="1">
        <v>109.160758874756</v>
      </c>
      <c r="AZ1592" s="1">
        <v>109.160758874756</v>
      </c>
      <c r="BA1592" s="1">
        <v>15.4</v>
      </c>
      <c r="BB1592" s="1">
        <f>BA1592-(((100-AH1592)/100)*17.6)</f>
        <v>14.989333333333335</v>
      </c>
    </row>
    <row r="1593" spans="1:54" x14ac:dyDescent="0.3">
      <c r="A1593">
        <v>2</v>
      </c>
      <c r="B1593" t="s">
        <v>2304</v>
      </c>
      <c r="C1593">
        <v>3</v>
      </c>
      <c r="D1593" t="s">
        <v>1183</v>
      </c>
      <c r="E1593" t="s">
        <v>3178</v>
      </c>
      <c r="F1593" t="s">
        <v>3103</v>
      </c>
      <c r="G1593" t="s">
        <v>3089</v>
      </c>
      <c r="H1593" t="s">
        <v>3090</v>
      </c>
      <c r="I1593" t="s">
        <v>1984</v>
      </c>
      <c r="J1593" t="s">
        <v>3274</v>
      </c>
      <c r="K1593" t="s">
        <v>3677</v>
      </c>
      <c r="L1593" t="s">
        <v>4226</v>
      </c>
      <c r="M1593" t="s">
        <v>3276</v>
      </c>
      <c r="N1593" t="s">
        <v>3277</v>
      </c>
      <c r="O1593" t="s">
        <v>4810</v>
      </c>
      <c r="P1593" t="s">
        <v>1983</v>
      </c>
      <c r="Q1593" t="s">
        <v>1983</v>
      </c>
      <c r="R1593">
        <v>66740</v>
      </c>
      <c r="S1593">
        <v>1.02</v>
      </c>
      <c r="T1593">
        <v>44431</v>
      </c>
      <c r="U1593">
        <v>0.68</v>
      </c>
      <c r="V1593">
        <v>65636</v>
      </c>
      <c r="W1593">
        <v>413</v>
      </c>
      <c r="X1593">
        <v>353647</v>
      </c>
      <c r="Y1593">
        <v>6.3</v>
      </c>
      <c r="Z1593">
        <v>5.4</v>
      </c>
      <c r="AA1593">
        <v>160</v>
      </c>
      <c r="AB1593">
        <v>285101</v>
      </c>
      <c r="AC1593">
        <v>2.4</v>
      </c>
      <c r="AD1593">
        <v>4.3</v>
      </c>
      <c r="AE1593">
        <v>60</v>
      </c>
      <c r="AF1593">
        <v>55</v>
      </c>
      <c r="AG1593">
        <v>72</v>
      </c>
      <c r="AH1593" s="1">
        <f t="shared" si="24"/>
        <v>62.333333333333336</v>
      </c>
      <c r="AI1593">
        <v>58955.985500000003</v>
      </c>
      <c r="AJ1593">
        <v>0.90459999999999996</v>
      </c>
      <c r="AK1593">
        <v>0</v>
      </c>
      <c r="AL1593">
        <v>0</v>
      </c>
      <c r="AM1593">
        <v>118.4139</v>
      </c>
      <c r="AN1593">
        <v>2641391.9566000002</v>
      </c>
      <c r="AO1593">
        <v>34820.071600000003</v>
      </c>
      <c r="AP1593">
        <v>0.5343</v>
      </c>
      <c r="AQ1593">
        <v>0</v>
      </c>
      <c r="AR1593">
        <v>0</v>
      </c>
      <c r="AS1593">
        <v>61.7149</v>
      </c>
      <c r="AT1593">
        <v>1843068.1924000001</v>
      </c>
      <c r="AU1593" s="1">
        <v>62.868910597436503</v>
      </c>
      <c r="AV1593" s="1">
        <v>58.901001878431458</v>
      </c>
      <c r="AW1593" s="3">
        <v>65.738460479390298</v>
      </c>
      <c r="AX1593" s="1">
        <v>62.502790985086087</v>
      </c>
      <c r="AY1593" s="1">
        <v>105.534805771181</v>
      </c>
      <c r="AZ1593" s="1">
        <v>104.67236996383798</v>
      </c>
      <c r="BA1593" s="1">
        <v>52</v>
      </c>
      <c r="BB1593" s="1">
        <f>BA1593-(((100-AH1593)/100)*16.7)</f>
        <v>45.709666666666664</v>
      </c>
    </row>
    <row r="1594" spans="1:54" x14ac:dyDescent="0.3">
      <c r="A1594">
        <v>2</v>
      </c>
      <c r="B1594" t="s">
        <v>2938</v>
      </c>
      <c r="C1594">
        <v>1</v>
      </c>
      <c r="D1594" t="s">
        <v>1106</v>
      </c>
      <c r="E1594" t="s">
        <v>3178</v>
      </c>
      <c r="F1594" t="s">
        <v>3105</v>
      </c>
      <c r="G1594" t="s">
        <v>3089</v>
      </c>
      <c r="H1594" t="s">
        <v>3090</v>
      </c>
      <c r="I1594" t="s">
        <v>1955</v>
      </c>
      <c r="J1594" t="s">
        <v>3274</v>
      </c>
      <c r="K1594" t="s">
        <v>3678</v>
      </c>
      <c r="L1594" t="s">
        <v>4227</v>
      </c>
      <c r="M1594" t="s">
        <v>3276</v>
      </c>
      <c r="N1594" t="s">
        <v>3277</v>
      </c>
      <c r="O1594" t="s">
        <v>4811</v>
      </c>
      <c r="P1594" t="s">
        <v>1954</v>
      </c>
      <c r="Q1594" t="s">
        <v>1954</v>
      </c>
      <c r="R1594">
        <v>64292</v>
      </c>
      <c r="S1594">
        <v>0.97</v>
      </c>
      <c r="T1594">
        <v>39226</v>
      </c>
      <c r="U1594">
        <v>0.59</v>
      </c>
      <c r="V1594">
        <v>66074</v>
      </c>
      <c r="W1594">
        <v>344</v>
      </c>
      <c r="X1594">
        <v>131003</v>
      </c>
      <c r="Y1594">
        <v>5.2</v>
      </c>
      <c r="Z1594">
        <v>2</v>
      </c>
      <c r="AA1594">
        <v>152</v>
      </c>
      <c r="AB1594">
        <v>126707</v>
      </c>
      <c r="AC1594">
        <v>2.2999999999999998</v>
      </c>
      <c r="AD1594">
        <v>1.9</v>
      </c>
      <c r="AE1594">
        <v>62</v>
      </c>
      <c r="AF1594">
        <v>51</v>
      </c>
      <c r="AG1594">
        <v>69</v>
      </c>
      <c r="AH1594" s="1">
        <f t="shared" si="24"/>
        <v>60.666666666666664</v>
      </c>
      <c r="AI1594">
        <v>63120.3655</v>
      </c>
      <c r="AJ1594">
        <v>0.95799999999999996</v>
      </c>
      <c r="AK1594">
        <v>0</v>
      </c>
      <c r="AL1594">
        <v>0</v>
      </c>
      <c r="AM1594">
        <v>126.8805</v>
      </c>
      <c r="AN1594">
        <v>3015816.06</v>
      </c>
      <c r="AO1594">
        <v>36943.248299999999</v>
      </c>
      <c r="AP1594">
        <v>0.56069999999999998</v>
      </c>
      <c r="AQ1594">
        <v>0</v>
      </c>
      <c r="AR1594">
        <v>0</v>
      </c>
      <c r="AS1594">
        <v>27.038399999999999</v>
      </c>
      <c r="AT1594">
        <v>2223741.7119999998</v>
      </c>
      <c r="AU1594" s="1">
        <v>63.080237763709476</v>
      </c>
      <c r="AV1594" s="1">
        <v>57.558599241264361</v>
      </c>
      <c r="AW1594" s="3">
        <v>82.433346392158455</v>
      </c>
      <c r="AX1594" s="1">
        <v>67.690727799044097</v>
      </c>
      <c r="AY1594" s="1">
        <v>101.243329629608</v>
      </c>
      <c r="AZ1594" s="1">
        <v>99.627866019560201</v>
      </c>
      <c r="BA1594" s="1">
        <v>-3.2</v>
      </c>
      <c r="BB1594" s="1">
        <f>BA1594-(((100-AH1594)/100)*19.7)</f>
        <v>-10.948666666666668</v>
      </c>
    </row>
    <row r="1595" spans="1:54" x14ac:dyDescent="0.3">
      <c r="A1595">
        <v>2</v>
      </c>
      <c r="B1595" t="s">
        <v>2813</v>
      </c>
      <c r="C1595">
        <v>3</v>
      </c>
      <c r="D1595" t="s">
        <v>1106</v>
      </c>
      <c r="E1595" t="s">
        <v>3178</v>
      </c>
      <c r="F1595" t="s">
        <v>3106</v>
      </c>
      <c r="G1595" t="s">
        <v>3089</v>
      </c>
      <c r="H1595" t="s">
        <v>3090</v>
      </c>
      <c r="I1595" t="s">
        <v>2735</v>
      </c>
      <c r="J1595" t="s">
        <v>3274</v>
      </c>
      <c r="K1595" t="s">
        <v>3679</v>
      </c>
      <c r="L1595" t="s">
        <v>4228</v>
      </c>
      <c r="M1595" t="s">
        <v>3276</v>
      </c>
      <c r="N1595" t="s">
        <v>3277</v>
      </c>
      <c r="O1595" t="s">
        <v>4812</v>
      </c>
      <c r="P1595" t="s">
        <v>2734</v>
      </c>
      <c r="Q1595" t="s">
        <v>2734</v>
      </c>
      <c r="R1595">
        <v>68312</v>
      </c>
      <c r="S1595">
        <v>1.04</v>
      </c>
      <c r="T1595">
        <v>36854</v>
      </c>
      <c r="U1595">
        <v>0.56000000000000005</v>
      </c>
      <c r="V1595">
        <v>65548</v>
      </c>
      <c r="W1595">
        <v>415</v>
      </c>
      <c r="X1595">
        <v>409052</v>
      </c>
      <c r="Y1595">
        <v>6.3</v>
      </c>
      <c r="Z1595">
        <v>6.2</v>
      </c>
      <c r="AA1595">
        <v>162</v>
      </c>
      <c r="AB1595">
        <v>342874</v>
      </c>
      <c r="AC1595">
        <v>2.5</v>
      </c>
      <c r="AD1595">
        <v>5.2</v>
      </c>
      <c r="AE1595">
        <v>65</v>
      </c>
      <c r="AF1595">
        <v>54</v>
      </c>
      <c r="AG1595">
        <v>72</v>
      </c>
      <c r="AH1595" s="1">
        <f t="shared" si="24"/>
        <v>63.666666666666664</v>
      </c>
      <c r="AI1595">
        <v>68997.128899999996</v>
      </c>
      <c r="AJ1595">
        <v>1.0772999999999999</v>
      </c>
      <c r="AK1595">
        <v>0</v>
      </c>
      <c r="AL1595">
        <v>0</v>
      </c>
      <c r="AM1595">
        <v>137.32409999999999</v>
      </c>
      <c r="AN1595">
        <v>3494501.6115000001</v>
      </c>
      <c r="AO1595">
        <v>35845.480000000003</v>
      </c>
      <c r="AP1595">
        <v>0.55969999999999998</v>
      </c>
      <c r="AQ1595">
        <v>0</v>
      </c>
      <c r="AR1595">
        <v>0</v>
      </c>
      <c r="AS1595">
        <v>22.029199999999999</v>
      </c>
      <c r="AT1595">
        <v>2312691.2286999999</v>
      </c>
      <c r="AU1595" s="1">
        <v>65.810198376320642</v>
      </c>
      <c r="AV1595" s="1">
        <v>60.175401569403533</v>
      </c>
      <c r="AW1595" s="3">
        <v>86.175874613202225</v>
      </c>
      <c r="AX1595" s="1">
        <v>70.720491519642124</v>
      </c>
      <c r="AY1595" s="1">
        <v>104.922830563826</v>
      </c>
      <c r="AZ1595" s="1">
        <v>100.91153790201697</v>
      </c>
      <c r="BA1595" s="1">
        <v>5</v>
      </c>
      <c r="BB1595" s="1">
        <f>BA1595-(((100-AH1595)/100)*17.6)</f>
        <v>-1.3946666666666676</v>
      </c>
    </row>
    <row r="1596" spans="1:54" x14ac:dyDescent="0.3">
      <c r="A1596">
        <v>2</v>
      </c>
      <c r="B1596" t="s">
        <v>1982</v>
      </c>
      <c r="C1596">
        <v>1</v>
      </c>
      <c r="D1596" t="s">
        <v>1325</v>
      </c>
      <c r="E1596" t="s">
        <v>3178</v>
      </c>
      <c r="F1596" t="s">
        <v>3103</v>
      </c>
      <c r="G1596" t="s">
        <v>3104</v>
      </c>
      <c r="H1596" t="s">
        <v>3088</v>
      </c>
      <c r="I1596" t="s">
        <v>1984</v>
      </c>
      <c r="J1596" t="s">
        <v>3274</v>
      </c>
      <c r="K1596" t="s">
        <v>3677</v>
      </c>
      <c r="L1596" t="s">
        <v>4226</v>
      </c>
      <c r="M1596" t="s">
        <v>3276</v>
      </c>
      <c r="N1596" t="s">
        <v>3277</v>
      </c>
      <c r="O1596" t="s">
        <v>4810</v>
      </c>
      <c r="P1596" t="s">
        <v>1983</v>
      </c>
      <c r="Q1596" t="s">
        <v>1983</v>
      </c>
      <c r="R1596">
        <v>35122</v>
      </c>
      <c r="S1596">
        <v>0.53</v>
      </c>
      <c r="T1596">
        <v>56298</v>
      </c>
      <c r="U1596">
        <v>0.85</v>
      </c>
      <c r="V1596">
        <v>65896</v>
      </c>
      <c r="W1596">
        <v>129</v>
      </c>
      <c r="X1596">
        <v>69176</v>
      </c>
      <c r="Y1596">
        <v>2</v>
      </c>
      <c r="Z1596">
        <v>1</v>
      </c>
      <c r="AA1596">
        <v>292</v>
      </c>
      <c r="AB1596">
        <v>112222</v>
      </c>
      <c r="AC1596">
        <v>4.4000000000000004</v>
      </c>
      <c r="AD1596">
        <v>1.7</v>
      </c>
      <c r="AE1596">
        <v>38</v>
      </c>
      <c r="AF1596">
        <v>38</v>
      </c>
      <c r="AG1596">
        <v>31</v>
      </c>
      <c r="AH1596" s="1">
        <f t="shared" si="24"/>
        <v>35.666666666666664</v>
      </c>
      <c r="AI1596">
        <v>34725.074200000003</v>
      </c>
      <c r="AJ1596">
        <v>0.53710000000000002</v>
      </c>
      <c r="AK1596">
        <v>0</v>
      </c>
      <c r="AL1596">
        <v>0</v>
      </c>
      <c r="AM1596">
        <v>46.920699999999997</v>
      </c>
      <c r="AN1596">
        <v>2044954.5049999999</v>
      </c>
      <c r="AO1596">
        <v>52430.096100000002</v>
      </c>
      <c r="AP1596">
        <v>0.81089999999999995</v>
      </c>
      <c r="AQ1596">
        <v>0</v>
      </c>
      <c r="AR1596">
        <v>0</v>
      </c>
      <c r="AS1596">
        <v>54.570599999999999</v>
      </c>
      <c r="AT1596">
        <v>2247438.3369999998</v>
      </c>
      <c r="AU1596" s="1">
        <v>39.842816072152182</v>
      </c>
      <c r="AV1596" s="1">
        <v>47.641364159184754</v>
      </c>
      <c r="AW1596" s="3">
        <v>46.231253319250023</v>
      </c>
      <c r="AX1596" s="1">
        <v>44.571811183528986</v>
      </c>
      <c r="AY1596" s="1">
        <v>101.541667543193</v>
      </c>
      <c r="AZ1596" s="1">
        <v>100.26681920041416</v>
      </c>
      <c r="BA1596" s="1">
        <v>73.900000000000006</v>
      </c>
      <c r="BB1596" s="1">
        <f>BA1596-(((100-AH1596)/100)*16.7)</f>
        <v>63.156333333333336</v>
      </c>
    </row>
    <row r="1597" spans="1:54" x14ac:dyDescent="0.3">
      <c r="A1597">
        <v>2</v>
      </c>
      <c r="B1597" t="s">
        <v>2402</v>
      </c>
      <c r="C1597">
        <v>3</v>
      </c>
      <c r="D1597" t="s">
        <v>2448</v>
      </c>
      <c r="E1597" t="s">
        <v>3177</v>
      </c>
      <c r="F1597" t="s">
        <v>3105</v>
      </c>
      <c r="G1597" t="s">
        <v>3089</v>
      </c>
      <c r="H1597" t="s">
        <v>3088</v>
      </c>
      <c r="I1597" t="s">
        <v>2404</v>
      </c>
      <c r="J1597" t="s">
        <v>3274</v>
      </c>
      <c r="K1597" t="s">
        <v>3675</v>
      </c>
      <c r="L1597" t="s">
        <v>4224</v>
      </c>
      <c r="M1597" t="s">
        <v>3276</v>
      </c>
      <c r="N1597" t="s">
        <v>3277</v>
      </c>
      <c r="O1597" t="s">
        <v>4808</v>
      </c>
      <c r="P1597" t="s">
        <v>2403</v>
      </c>
      <c r="Q1597" t="s">
        <v>2403</v>
      </c>
      <c r="R1597">
        <v>167240</v>
      </c>
      <c r="S1597">
        <v>2.56</v>
      </c>
      <c r="T1597">
        <v>14706</v>
      </c>
      <c r="U1597">
        <v>0.23</v>
      </c>
      <c r="V1597">
        <v>65247</v>
      </c>
      <c r="W1597">
        <v>222</v>
      </c>
      <c r="X1597">
        <v>219343</v>
      </c>
      <c r="Y1597">
        <v>3.4</v>
      </c>
      <c r="Z1597">
        <v>3.4</v>
      </c>
      <c r="AA1597">
        <v>30</v>
      </c>
      <c r="AB1597">
        <v>145908</v>
      </c>
      <c r="AC1597">
        <v>0.5</v>
      </c>
      <c r="AD1597">
        <v>2.2000000000000002</v>
      </c>
      <c r="AE1597">
        <v>92</v>
      </c>
      <c r="AF1597">
        <v>60</v>
      </c>
      <c r="AG1597">
        <v>88</v>
      </c>
      <c r="AH1597" s="1">
        <f t="shared" si="24"/>
        <v>80</v>
      </c>
      <c r="AI1597">
        <v>161388.64259999999</v>
      </c>
      <c r="AJ1597">
        <v>2.5028999999999999</v>
      </c>
      <c r="AK1597">
        <v>0</v>
      </c>
      <c r="AL1597">
        <v>0</v>
      </c>
      <c r="AM1597">
        <v>63.421100000000003</v>
      </c>
      <c r="AN1597">
        <v>2506876.2834000001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1181888.5323999999</v>
      </c>
      <c r="AU1597" s="1">
        <v>100</v>
      </c>
      <c r="AV1597" s="1">
        <v>67.95977538774919</v>
      </c>
      <c r="AW1597" s="3">
        <v>100</v>
      </c>
      <c r="AX1597" s="1">
        <v>89.319925129249725</v>
      </c>
      <c r="AY1597" s="1">
        <v>99.713391611222306</v>
      </c>
      <c r="AZ1597" s="1">
        <v>99.179387867684795</v>
      </c>
      <c r="BA1597" s="1">
        <v>68.2</v>
      </c>
      <c r="BB1597" s="1">
        <f>BA1597-(((100-AH1597)/100)*19.7)</f>
        <v>64.260000000000005</v>
      </c>
    </row>
    <row r="1598" spans="1:54" x14ac:dyDescent="0.3">
      <c r="A1598">
        <v>2</v>
      </c>
      <c r="B1598" t="s">
        <v>1953</v>
      </c>
      <c r="C1598">
        <v>3</v>
      </c>
      <c r="D1598" t="s">
        <v>1325</v>
      </c>
      <c r="E1598" t="s">
        <v>3178</v>
      </c>
      <c r="F1598" t="s">
        <v>3105</v>
      </c>
      <c r="G1598" t="s">
        <v>3104</v>
      </c>
      <c r="H1598" t="s">
        <v>3088</v>
      </c>
      <c r="I1598" t="s">
        <v>1955</v>
      </c>
      <c r="J1598" t="s">
        <v>3274</v>
      </c>
      <c r="K1598" t="s">
        <v>3678</v>
      </c>
      <c r="L1598" t="s">
        <v>4227</v>
      </c>
      <c r="M1598" t="s">
        <v>3276</v>
      </c>
      <c r="N1598" t="s">
        <v>3277</v>
      </c>
      <c r="O1598" t="s">
        <v>4811</v>
      </c>
      <c r="P1598" t="s">
        <v>1954</v>
      </c>
      <c r="Q1598" t="s">
        <v>1954</v>
      </c>
      <c r="R1598">
        <v>37273</v>
      </c>
      <c r="S1598">
        <v>0.56999999999999995</v>
      </c>
      <c r="T1598">
        <v>62489</v>
      </c>
      <c r="U1598">
        <v>0.95</v>
      </c>
      <c r="V1598">
        <v>65813</v>
      </c>
      <c r="W1598">
        <v>142</v>
      </c>
      <c r="X1598">
        <v>291846</v>
      </c>
      <c r="Y1598">
        <v>2.2000000000000002</v>
      </c>
      <c r="Z1598">
        <v>4.4000000000000004</v>
      </c>
      <c r="AA1598">
        <v>294</v>
      </c>
      <c r="AB1598">
        <v>458285</v>
      </c>
      <c r="AC1598">
        <v>4.5</v>
      </c>
      <c r="AD1598">
        <v>7</v>
      </c>
      <c r="AE1598">
        <v>37</v>
      </c>
      <c r="AF1598">
        <v>39</v>
      </c>
      <c r="AG1598">
        <v>33</v>
      </c>
      <c r="AH1598" s="1">
        <f t="shared" si="24"/>
        <v>36.333333333333336</v>
      </c>
      <c r="AI1598">
        <v>30303.807799999999</v>
      </c>
      <c r="AJ1598">
        <v>0.4582</v>
      </c>
      <c r="AK1598">
        <v>0</v>
      </c>
      <c r="AL1598">
        <v>0</v>
      </c>
      <c r="AM1598">
        <v>49.671399999999998</v>
      </c>
      <c r="AN1598">
        <v>2371004.4500000002</v>
      </c>
      <c r="AO1598">
        <v>49133.386700000003</v>
      </c>
      <c r="AP1598">
        <v>0.7429</v>
      </c>
      <c r="AQ1598">
        <v>0</v>
      </c>
      <c r="AR1598">
        <v>0</v>
      </c>
      <c r="AS1598">
        <v>60.882300000000001</v>
      </c>
      <c r="AT1598">
        <v>2885085.8862000001</v>
      </c>
      <c r="AU1598" s="1">
        <v>38.148134498883898</v>
      </c>
      <c r="AV1598" s="1">
        <v>45.109659430133895</v>
      </c>
      <c r="AW1598" s="3">
        <v>44.929658618390881</v>
      </c>
      <c r="AX1598" s="1">
        <v>42.729150849136225</v>
      </c>
      <c r="AY1598" s="1">
        <v>95.827349044521796</v>
      </c>
      <c r="AZ1598" s="1">
        <v>92.963806586978606</v>
      </c>
      <c r="BA1598" s="1">
        <v>79.099999999999994</v>
      </c>
      <c r="BB1598" s="1">
        <f>BA1598-(((100-AH1598)/100)*19.7)</f>
        <v>66.557666666666663</v>
      </c>
    </row>
    <row r="1599" spans="1:54" x14ac:dyDescent="0.3">
      <c r="A1599">
        <v>2</v>
      </c>
      <c r="B1599" t="s">
        <v>2138</v>
      </c>
      <c r="C1599">
        <v>1</v>
      </c>
      <c r="D1599" t="s">
        <v>1270</v>
      </c>
      <c r="E1599" t="s">
        <v>3178</v>
      </c>
      <c r="F1599" t="s">
        <v>3106</v>
      </c>
      <c r="G1599" t="s">
        <v>3104</v>
      </c>
      <c r="H1599" t="s">
        <v>3088</v>
      </c>
      <c r="I1599" t="s">
        <v>2735</v>
      </c>
      <c r="J1599" t="s">
        <v>3274</v>
      </c>
      <c r="K1599" t="s">
        <v>3679</v>
      </c>
      <c r="L1599" t="s">
        <v>4228</v>
      </c>
      <c r="M1599" t="s">
        <v>3276</v>
      </c>
      <c r="N1599" t="s">
        <v>3277</v>
      </c>
      <c r="O1599" t="s">
        <v>4812</v>
      </c>
      <c r="P1599" t="s">
        <v>2734</v>
      </c>
      <c r="Q1599" t="s">
        <v>2734</v>
      </c>
      <c r="R1599">
        <v>33064</v>
      </c>
      <c r="S1599">
        <v>0.5</v>
      </c>
      <c r="T1599">
        <v>56520</v>
      </c>
      <c r="U1599">
        <v>0.86</v>
      </c>
      <c r="V1599">
        <v>65679</v>
      </c>
      <c r="W1599">
        <v>131</v>
      </c>
      <c r="X1599">
        <v>77935</v>
      </c>
      <c r="Y1599">
        <v>2</v>
      </c>
      <c r="Z1599">
        <v>1.2</v>
      </c>
      <c r="AA1599">
        <v>338</v>
      </c>
      <c r="AB1599">
        <v>170743</v>
      </c>
      <c r="AC1599">
        <v>5.2</v>
      </c>
      <c r="AD1599">
        <v>2.6</v>
      </c>
      <c r="AE1599">
        <v>37</v>
      </c>
      <c r="AF1599">
        <v>31</v>
      </c>
      <c r="AG1599">
        <v>28</v>
      </c>
      <c r="AH1599" s="1">
        <f t="shared" si="24"/>
        <v>32</v>
      </c>
      <c r="AI1599">
        <v>30673.0232</v>
      </c>
      <c r="AJ1599">
        <v>0.46560000000000001</v>
      </c>
      <c r="AK1599">
        <v>0</v>
      </c>
      <c r="AL1599">
        <v>0</v>
      </c>
      <c r="AM1599">
        <v>27.153700000000001</v>
      </c>
      <c r="AN1599">
        <v>2130826.0279999999</v>
      </c>
      <c r="AO1599">
        <v>52525.1564</v>
      </c>
      <c r="AP1599">
        <v>0.79730000000000001</v>
      </c>
      <c r="AQ1599">
        <v>0</v>
      </c>
      <c r="AR1599">
        <v>0</v>
      </c>
      <c r="AS1599">
        <v>78.535499999999999</v>
      </c>
      <c r="AT1599">
        <v>2743552.2680000002</v>
      </c>
      <c r="AU1599" s="1">
        <v>36.867421075160159</v>
      </c>
      <c r="AV1599" s="1">
        <v>43.714826765673749</v>
      </c>
      <c r="AW1599" s="3">
        <v>25.692029081495555</v>
      </c>
      <c r="AX1599" s="1">
        <v>35.424758974109814</v>
      </c>
      <c r="AY1599" s="1">
        <v>103.54588634727899</v>
      </c>
      <c r="AZ1599" s="1">
        <v>94.699078326732035</v>
      </c>
      <c r="BA1599" s="1">
        <v>3.6</v>
      </c>
      <c r="BB1599" s="1">
        <f>BA1599-(((100-AH1599)/100)*17.6)</f>
        <v>-8.3680000000000021</v>
      </c>
    </row>
    <row r="1600" spans="1:54" x14ac:dyDescent="0.3">
      <c r="A1600">
        <v>2</v>
      </c>
      <c r="B1600" t="s">
        <v>2411</v>
      </c>
      <c r="C1600">
        <v>3</v>
      </c>
      <c r="D1600" t="s">
        <v>1270</v>
      </c>
      <c r="E1600" t="s">
        <v>3178</v>
      </c>
      <c r="F1600" t="s">
        <v>3103</v>
      </c>
      <c r="G1600" t="s">
        <v>3104</v>
      </c>
      <c r="H1600" t="s">
        <v>3090</v>
      </c>
      <c r="I1600" t="s">
        <v>1984</v>
      </c>
      <c r="J1600" t="s">
        <v>3274</v>
      </c>
      <c r="K1600" t="s">
        <v>3677</v>
      </c>
      <c r="L1600" t="s">
        <v>4226</v>
      </c>
      <c r="M1600" t="s">
        <v>3276</v>
      </c>
      <c r="N1600" t="s">
        <v>3277</v>
      </c>
      <c r="O1600" t="s">
        <v>4810</v>
      </c>
      <c r="P1600" t="s">
        <v>1983</v>
      </c>
      <c r="Q1600" t="s">
        <v>1983</v>
      </c>
      <c r="R1600">
        <v>39163</v>
      </c>
      <c r="S1600">
        <v>0.59</v>
      </c>
      <c r="T1600">
        <v>62146</v>
      </c>
      <c r="U1600">
        <v>0.94</v>
      </c>
      <c r="V1600">
        <v>65852</v>
      </c>
      <c r="W1600">
        <v>146</v>
      </c>
      <c r="X1600">
        <v>207426</v>
      </c>
      <c r="Y1600">
        <v>2.2000000000000002</v>
      </c>
      <c r="Z1600">
        <v>3.1</v>
      </c>
      <c r="AA1600">
        <v>256</v>
      </c>
      <c r="AB1600">
        <v>345803</v>
      </c>
      <c r="AC1600">
        <v>3.9</v>
      </c>
      <c r="AD1600">
        <v>5.3</v>
      </c>
      <c r="AE1600">
        <v>39</v>
      </c>
      <c r="AF1600">
        <v>37</v>
      </c>
      <c r="AG1600">
        <v>36</v>
      </c>
      <c r="AH1600" s="1">
        <f t="shared" si="24"/>
        <v>37.333333333333336</v>
      </c>
      <c r="AI1600">
        <v>35111.833100000003</v>
      </c>
      <c r="AJ1600">
        <v>0.53559999999999997</v>
      </c>
      <c r="AK1600">
        <v>0</v>
      </c>
      <c r="AL1600">
        <v>0</v>
      </c>
      <c r="AM1600">
        <v>49.731299999999997</v>
      </c>
      <c r="AN1600">
        <v>2044911.9818</v>
      </c>
      <c r="AO1600">
        <v>50881.264199999998</v>
      </c>
      <c r="AP1600">
        <v>0.77610000000000001</v>
      </c>
      <c r="AQ1600">
        <v>0</v>
      </c>
      <c r="AR1600">
        <v>0</v>
      </c>
      <c r="AS1600">
        <v>60.492100000000001</v>
      </c>
      <c r="AT1600">
        <v>2488584.5861999998</v>
      </c>
      <c r="AU1600" s="1">
        <v>40.830990163672134</v>
      </c>
      <c r="AV1600" s="1">
        <v>45.106728352551386</v>
      </c>
      <c r="AW1600" s="3">
        <v>45.118640869361677</v>
      </c>
      <c r="AX1600" s="1">
        <v>43.685453128528401</v>
      </c>
      <c r="AY1600" s="1">
        <v>99.468601528280601</v>
      </c>
      <c r="AZ1600" s="1">
        <v>98.173366950236755</v>
      </c>
      <c r="BA1600" s="1">
        <v>28.1</v>
      </c>
      <c r="BB1600" s="1">
        <f>BA1600-(((100-AH1600)/100)*16.7)</f>
        <v>17.634666666666668</v>
      </c>
    </row>
    <row r="1601" spans="1:54" x14ac:dyDescent="0.3">
      <c r="A1601">
        <v>2</v>
      </c>
      <c r="B1601" t="s">
        <v>2906</v>
      </c>
      <c r="C1601">
        <v>1</v>
      </c>
      <c r="D1601" t="s">
        <v>117</v>
      </c>
      <c r="E1601" t="s">
        <v>3178</v>
      </c>
      <c r="F1601" t="s">
        <v>3105</v>
      </c>
      <c r="G1601" t="s">
        <v>3104</v>
      </c>
      <c r="H1601" t="s">
        <v>3090</v>
      </c>
      <c r="I1601" t="s">
        <v>1955</v>
      </c>
      <c r="J1601" t="s">
        <v>3274</v>
      </c>
      <c r="K1601" t="s">
        <v>3678</v>
      </c>
      <c r="L1601" t="s">
        <v>4227</v>
      </c>
      <c r="M1601" t="s">
        <v>3276</v>
      </c>
      <c r="N1601" t="s">
        <v>3277</v>
      </c>
      <c r="O1601" t="s">
        <v>4811</v>
      </c>
      <c r="P1601" t="s">
        <v>1954</v>
      </c>
      <c r="Q1601" t="s">
        <v>1954</v>
      </c>
      <c r="R1601">
        <v>35065</v>
      </c>
      <c r="S1601">
        <v>0.53</v>
      </c>
      <c r="T1601">
        <v>58394</v>
      </c>
      <c r="U1601">
        <v>0.89</v>
      </c>
      <c r="V1601">
        <v>65700</v>
      </c>
      <c r="W1601">
        <v>155</v>
      </c>
      <c r="X1601">
        <v>105456</v>
      </c>
      <c r="Y1601">
        <v>2.4</v>
      </c>
      <c r="Z1601">
        <v>1.6</v>
      </c>
      <c r="AA1601">
        <v>344</v>
      </c>
      <c r="AB1601">
        <v>176656</v>
      </c>
      <c r="AC1601">
        <v>5.2</v>
      </c>
      <c r="AD1601">
        <v>2.7</v>
      </c>
      <c r="AE1601">
        <v>38</v>
      </c>
      <c r="AF1601">
        <v>37</v>
      </c>
      <c r="AG1601">
        <v>31</v>
      </c>
      <c r="AH1601" s="1">
        <f t="shared" si="24"/>
        <v>35.333333333333336</v>
      </c>
      <c r="AI1601">
        <v>31858.732100000001</v>
      </c>
      <c r="AJ1601">
        <v>0.48499999999999999</v>
      </c>
      <c r="AK1601">
        <v>0</v>
      </c>
      <c r="AL1601">
        <v>0</v>
      </c>
      <c r="AM1601">
        <v>53.114899999999999</v>
      </c>
      <c r="AN1601">
        <v>2285444.8280000002</v>
      </c>
      <c r="AO1601">
        <v>52298.667399999998</v>
      </c>
      <c r="AP1601">
        <v>0.79610000000000003</v>
      </c>
      <c r="AQ1601">
        <v>0</v>
      </c>
      <c r="AR1601">
        <v>0</v>
      </c>
      <c r="AS1601">
        <v>66.985600000000005</v>
      </c>
      <c r="AT1601">
        <v>2752112.0430000001</v>
      </c>
      <c r="AU1601" s="1">
        <v>37.856127077690893</v>
      </c>
      <c r="AV1601" s="1">
        <v>45.36811963665869</v>
      </c>
      <c r="AW1601" s="3">
        <v>44.225377912664804</v>
      </c>
      <c r="AX1601" s="1">
        <v>42.4832082090048</v>
      </c>
      <c r="AY1601" s="1">
        <v>97.257841091712706</v>
      </c>
      <c r="AZ1601" s="1">
        <v>94.38200150216295</v>
      </c>
      <c r="BA1601" s="1">
        <v>-0.4</v>
      </c>
      <c r="BB1601" s="1">
        <f>BA1601-(((100-AH1601)/100)*19.7)</f>
        <v>-13.139333333333331</v>
      </c>
    </row>
    <row r="1602" spans="1:54" x14ac:dyDescent="0.3">
      <c r="A1602">
        <v>2</v>
      </c>
      <c r="B1602" t="s">
        <v>2733</v>
      </c>
      <c r="C1602">
        <v>3</v>
      </c>
      <c r="D1602" t="s">
        <v>117</v>
      </c>
      <c r="E1602" t="s">
        <v>3178</v>
      </c>
      <c r="F1602" t="s">
        <v>3106</v>
      </c>
      <c r="G1602" t="s">
        <v>3104</v>
      </c>
      <c r="H1602" t="s">
        <v>3090</v>
      </c>
      <c r="I1602" t="s">
        <v>2735</v>
      </c>
      <c r="J1602" t="s">
        <v>3274</v>
      </c>
      <c r="K1602" t="s">
        <v>3679</v>
      </c>
      <c r="L1602" t="s">
        <v>4228</v>
      </c>
      <c r="M1602" t="s">
        <v>3276</v>
      </c>
      <c r="N1602" t="s">
        <v>3277</v>
      </c>
      <c r="O1602" t="s">
        <v>4812</v>
      </c>
      <c r="P1602" t="s">
        <v>2734</v>
      </c>
      <c r="Q1602" t="s">
        <v>2734</v>
      </c>
      <c r="R1602">
        <v>37814</v>
      </c>
      <c r="S1602">
        <v>0.57999999999999996</v>
      </c>
      <c r="T1602">
        <v>58552</v>
      </c>
      <c r="U1602">
        <v>0.89</v>
      </c>
      <c r="V1602">
        <v>65583</v>
      </c>
      <c r="W1602">
        <v>166</v>
      </c>
      <c r="X1602">
        <v>285397</v>
      </c>
      <c r="Y1602">
        <v>2.5</v>
      </c>
      <c r="Z1602">
        <v>4.4000000000000004</v>
      </c>
      <c r="AA1602">
        <v>340</v>
      </c>
      <c r="AB1602">
        <v>454561</v>
      </c>
      <c r="AC1602">
        <v>5.2</v>
      </c>
      <c r="AD1602">
        <v>6.9</v>
      </c>
      <c r="AE1602">
        <v>39</v>
      </c>
      <c r="AF1602">
        <v>39</v>
      </c>
      <c r="AG1602">
        <v>33</v>
      </c>
      <c r="AH1602" s="1">
        <f t="shared" ref="AH1602:AH1665" si="25">AVERAGE(AE1602,AG1602,AF1602)</f>
        <v>37</v>
      </c>
      <c r="AI1602">
        <v>35330.855600000003</v>
      </c>
      <c r="AJ1602">
        <v>0.54179999999999995</v>
      </c>
      <c r="AK1602">
        <v>0</v>
      </c>
      <c r="AL1602">
        <v>0</v>
      </c>
      <c r="AM1602">
        <v>57.787500000000001</v>
      </c>
      <c r="AN1602">
        <v>2312294.4230999998</v>
      </c>
      <c r="AO1602">
        <v>52962.627399999998</v>
      </c>
      <c r="AP1602">
        <v>0.81220000000000003</v>
      </c>
      <c r="AQ1602">
        <v>0</v>
      </c>
      <c r="AR1602">
        <v>0</v>
      </c>
      <c r="AS1602">
        <v>81.440100000000001</v>
      </c>
      <c r="AT1602">
        <v>2980792.3602</v>
      </c>
      <c r="AU1602" s="1">
        <v>40.015247331448009</v>
      </c>
      <c r="AV1602" s="1">
        <v>43.68517875798721</v>
      </c>
      <c r="AW1602" s="3">
        <v>41.50577902657232</v>
      </c>
      <c r="AX1602" s="1">
        <v>41.735401705335846</v>
      </c>
      <c r="AY1602" s="1">
        <v>104.984028084562</v>
      </c>
      <c r="AZ1602" s="1">
        <v>97.001778118193016</v>
      </c>
      <c r="BA1602" s="1">
        <v>6.9</v>
      </c>
      <c r="BB1602" s="1">
        <f>BA1602-(((100-AH1602)/100)*17.6)</f>
        <v>-4.1880000000000006</v>
      </c>
    </row>
    <row r="1603" spans="1:54" x14ac:dyDescent="0.3">
      <c r="A1603">
        <v>2</v>
      </c>
      <c r="B1603" t="s">
        <v>556</v>
      </c>
      <c r="C1603">
        <v>1</v>
      </c>
      <c r="D1603" t="s">
        <v>2088</v>
      </c>
      <c r="E1603" t="s">
        <v>3179</v>
      </c>
      <c r="F1603" t="s">
        <v>3103</v>
      </c>
      <c r="G1603" t="s">
        <v>3089</v>
      </c>
      <c r="H1603" t="s">
        <v>3088</v>
      </c>
      <c r="I1603" t="s">
        <v>558</v>
      </c>
      <c r="J1603" t="s">
        <v>3274</v>
      </c>
      <c r="K1603" t="s">
        <v>3680</v>
      </c>
      <c r="L1603" t="s">
        <v>4229</v>
      </c>
      <c r="M1603" t="s">
        <v>3276</v>
      </c>
      <c r="N1603" t="s">
        <v>3277</v>
      </c>
      <c r="O1603" t="s">
        <v>4813</v>
      </c>
      <c r="P1603" t="s">
        <v>557</v>
      </c>
      <c r="Q1603" t="s">
        <v>557</v>
      </c>
      <c r="R1603">
        <v>0</v>
      </c>
      <c r="S1603">
        <v>0</v>
      </c>
      <c r="T1603">
        <v>13359</v>
      </c>
      <c r="U1603">
        <v>0.2</v>
      </c>
      <c r="V1603">
        <v>65779</v>
      </c>
      <c r="W1603">
        <v>0</v>
      </c>
      <c r="X1603">
        <v>0</v>
      </c>
      <c r="Y1603">
        <v>0</v>
      </c>
      <c r="Z1603">
        <v>0</v>
      </c>
      <c r="AA1603">
        <v>34</v>
      </c>
      <c r="AB1603">
        <v>53130</v>
      </c>
      <c r="AC1603">
        <v>0.5</v>
      </c>
      <c r="AD1603">
        <v>0.8</v>
      </c>
      <c r="AE1603">
        <v>0</v>
      </c>
      <c r="AF1603">
        <v>0</v>
      </c>
      <c r="AG1603">
        <v>0</v>
      </c>
      <c r="AH1603" s="1">
        <f t="shared" si="25"/>
        <v>0</v>
      </c>
      <c r="AI1603">
        <v>202448.58050000001</v>
      </c>
      <c r="AJ1603">
        <v>3.0855999999999999</v>
      </c>
      <c r="AK1603">
        <v>0</v>
      </c>
      <c r="AL1603">
        <v>0</v>
      </c>
      <c r="AM1603">
        <v>264.91559999999998</v>
      </c>
      <c r="AN1603">
        <v>2536948.8369999998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845451.79330000002</v>
      </c>
      <c r="AU1603" s="1">
        <v>100</v>
      </c>
      <c r="AV1603" s="1">
        <v>75.004386360198467</v>
      </c>
      <c r="AW1603" s="3">
        <v>100</v>
      </c>
      <c r="AX1603" s="1">
        <v>91.668128786732822</v>
      </c>
      <c r="AY1603" s="1">
        <v>105.91729027577701</v>
      </c>
      <c r="AZ1603" s="1">
        <v>105.72565723787186</v>
      </c>
      <c r="BA1603" s="1">
        <v>58.1</v>
      </c>
      <c r="BB1603" s="1">
        <f>BA1603-(((100-AH1603)/100)*16.7)</f>
        <v>41.400000000000006</v>
      </c>
    </row>
    <row r="1604" spans="1:54" x14ac:dyDescent="0.3">
      <c r="A1604">
        <v>2</v>
      </c>
      <c r="B1604" t="s">
        <v>2461</v>
      </c>
      <c r="C1604">
        <v>3</v>
      </c>
      <c r="D1604" t="s">
        <v>2088</v>
      </c>
      <c r="E1604" t="s">
        <v>3179</v>
      </c>
      <c r="F1604" t="s">
        <v>3105</v>
      </c>
      <c r="G1604" t="s">
        <v>3089</v>
      </c>
      <c r="H1604" t="s">
        <v>3088</v>
      </c>
      <c r="I1604" t="s">
        <v>2074</v>
      </c>
      <c r="J1604" t="s">
        <v>3274</v>
      </c>
      <c r="K1604" t="s">
        <v>3681</v>
      </c>
      <c r="L1604" t="s">
        <v>4230</v>
      </c>
      <c r="M1604" t="s">
        <v>3276</v>
      </c>
      <c r="N1604" t="s">
        <v>3277</v>
      </c>
      <c r="O1604" t="s">
        <v>4814</v>
      </c>
      <c r="P1604" t="s">
        <v>2073</v>
      </c>
      <c r="Q1604" t="s">
        <v>2073</v>
      </c>
      <c r="R1604">
        <v>249899</v>
      </c>
      <c r="S1604">
        <v>3.8</v>
      </c>
      <c r="T1604">
        <v>15321</v>
      </c>
      <c r="U1604">
        <v>0.23</v>
      </c>
      <c r="V1604">
        <v>65687</v>
      </c>
      <c r="W1604">
        <v>1213</v>
      </c>
      <c r="X1604">
        <v>380333</v>
      </c>
      <c r="Y1604">
        <v>18.5</v>
      </c>
      <c r="Z1604">
        <v>5.8</v>
      </c>
      <c r="AA1604">
        <v>34</v>
      </c>
      <c r="AB1604">
        <v>168077</v>
      </c>
      <c r="AC1604">
        <v>0.5</v>
      </c>
      <c r="AD1604">
        <v>2.6</v>
      </c>
      <c r="AE1604">
        <v>94</v>
      </c>
      <c r="AF1604">
        <v>69</v>
      </c>
      <c r="AG1604">
        <v>97</v>
      </c>
      <c r="AH1604" s="1">
        <f t="shared" si="25"/>
        <v>86.666666666666671</v>
      </c>
      <c r="AI1604">
        <v>239291.79749999999</v>
      </c>
      <c r="AJ1604">
        <v>3.6619000000000002</v>
      </c>
      <c r="AK1604">
        <v>0</v>
      </c>
      <c r="AL1604">
        <v>0</v>
      </c>
      <c r="AM1604">
        <v>341.61320000000001</v>
      </c>
      <c r="AN1604">
        <v>3312418.5444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1304513.4402000001</v>
      </c>
      <c r="AU1604" s="1">
        <v>100</v>
      </c>
      <c r="AV1604" s="1">
        <v>71.745014989363767</v>
      </c>
      <c r="AW1604" s="3">
        <v>100</v>
      </c>
      <c r="AX1604" s="1">
        <v>90.581671663121256</v>
      </c>
      <c r="AY1604" s="1">
        <v>106.90410029763601</v>
      </c>
      <c r="AZ1604" s="1">
        <v>106.43318388079207</v>
      </c>
      <c r="BA1604" s="1">
        <v>62.5</v>
      </c>
      <c r="BB1604" s="1">
        <f>BA1604-(((100-AH1604)/100)*19.7)</f>
        <v>59.873333333333335</v>
      </c>
    </row>
    <row r="1605" spans="1:54" x14ac:dyDescent="0.3">
      <c r="A1605">
        <v>2</v>
      </c>
      <c r="B1605" t="s">
        <v>1863</v>
      </c>
      <c r="C1605">
        <v>1</v>
      </c>
      <c r="D1605" t="s">
        <v>2027</v>
      </c>
      <c r="E1605" t="s">
        <v>3179</v>
      </c>
      <c r="F1605" t="s">
        <v>3106</v>
      </c>
      <c r="G1605" t="s">
        <v>3089</v>
      </c>
      <c r="H1605" t="s">
        <v>3088</v>
      </c>
      <c r="I1605" t="s">
        <v>1334</v>
      </c>
      <c r="J1605" t="s">
        <v>3274</v>
      </c>
      <c r="K1605" t="s">
        <v>3682</v>
      </c>
      <c r="L1605" t="s">
        <v>4231</v>
      </c>
      <c r="M1605" t="s">
        <v>3276</v>
      </c>
      <c r="N1605" t="s">
        <v>3277</v>
      </c>
      <c r="O1605" t="s">
        <v>4815</v>
      </c>
      <c r="P1605" t="s">
        <v>1333</v>
      </c>
      <c r="Q1605" t="s">
        <v>1333</v>
      </c>
      <c r="R1605">
        <v>192100</v>
      </c>
      <c r="S1605">
        <v>2.91</v>
      </c>
      <c r="T1605">
        <v>11046</v>
      </c>
      <c r="U1605">
        <v>0.17</v>
      </c>
      <c r="V1605">
        <v>66122</v>
      </c>
      <c r="W1605">
        <v>883</v>
      </c>
      <c r="X1605">
        <v>111034</v>
      </c>
      <c r="Y1605">
        <v>13.4</v>
      </c>
      <c r="Z1605">
        <v>1.7</v>
      </c>
      <c r="AA1605">
        <v>25</v>
      </c>
      <c r="AB1605">
        <v>53918</v>
      </c>
      <c r="AC1605">
        <v>0.4</v>
      </c>
      <c r="AD1605">
        <v>0.8</v>
      </c>
      <c r="AE1605">
        <v>95</v>
      </c>
      <c r="AF1605">
        <v>67</v>
      </c>
      <c r="AG1605">
        <v>97</v>
      </c>
      <c r="AH1605" s="1">
        <f t="shared" si="25"/>
        <v>86.333333333333329</v>
      </c>
      <c r="AI1605">
        <v>194810.18359999999</v>
      </c>
      <c r="AJ1605">
        <v>2.9820000000000002</v>
      </c>
      <c r="AK1605">
        <v>0</v>
      </c>
      <c r="AL1605">
        <v>0</v>
      </c>
      <c r="AM1605">
        <v>257.83159999999998</v>
      </c>
      <c r="AN1605">
        <v>2954229.7949999999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933840.73479999998</v>
      </c>
      <c r="AU1605" s="1">
        <v>100</v>
      </c>
      <c r="AV1605" s="1">
        <v>75.981898279812427</v>
      </c>
      <c r="AW1605" s="3">
        <v>100</v>
      </c>
      <c r="AX1605" s="1">
        <v>91.993966093270799</v>
      </c>
      <c r="AY1605" s="1">
        <v>110.354110529097</v>
      </c>
      <c r="AZ1605" s="1">
        <v>109.2572838838751</v>
      </c>
      <c r="BA1605" s="1">
        <v>-13.9</v>
      </c>
      <c r="BB1605" s="1">
        <f>BA1605-(((100-AH1605)/100)*17.6)</f>
        <v>-16.305333333333333</v>
      </c>
    </row>
    <row r="1606" spans="1:54" x14ac:dyDescent="0.3">
      <c r="A1606">
        <v>2</v>
      </c>
      <c r="B1606" t="s">
        <v>2852</v>
      </c>
      <c r="C1606">
        <v>3</v>
      </c>
      <c r="D1606" t="s">
        <v>2027</v>
      </c>
      <c r="E1606" t="s">
        <v>3179</v>
      </c>
      <c r="F1606" t="s">
        <v>3103</v>
      </c>
      <c r="G1606" t="s">
        <v>3089</v>
      </c>
      <c r="H1606" t="s">
        <v>3090</v>
      </c>
      <c r="I1606" t="s">
        <v>558</v>
      </c>
      <c r="J1606" t="s">
        <v>3274</v>
      </c>
      <c r="K1606" t="s">
        <v>3680</v>
      </c>
      <c r="L1606" t="s">
        <v>4229</v>
      </c>
      <c r="M1606" t="s">
        <v>3276</v>
      </c>
      <c r="N1606" t="s">
        <v>3277</v>
      </c>
      <c r="O1606" t="s">
        <v>4813</v>
      </c>
      <c r="P1606" t="s">
        <v>557</v>
      </c>
      <c r="Q1606" t="s">
        <v>557</v>
      </c>
      <c r="R1606">
        <v>130200</v>
      </c>
      <c r="S1606">
        <v>1.97</v>
      </c>
      <c r="T1606">
        <v>48679</v>
      </c>
      <c r="U1606">
        <v>0.74</v>
      </c>
      <c r="V1606">
        <v>66187</v>
      </c>
      <c r="W1606">
        <v>488</v>
      </c>
      <c r="X1606">
        <v>215467</v>
      </c>
      <c r="Y1606">
        <v>7.4</v>
      </c>
      <c r="Z1606">
        <v>3.3</v>
      </c>
      <c r="AA1606">
        <v>202</v>
      </c>
      <c r="AB1606">
        <v>335314</v>
      </c>
      <c r="AC1606">
        <v>3</v>
      </c>
      <c r="AD1606">
        <v>5.0999999999999996</v>
      </c>
      <c r="AE1606">
        <v>73</v>
      </c>
      <c r="AF1606">
        <v>39</v>
      </c>
      <c r="AG1606">
        <v>71</v>
      </c>
      <c r="AH1606" s="1">
        <f t="shared" si="25"/>
        <v>61</v>
      </c>
      <c r="AI1606">
        <v>127780.6441</v>
      </c>
      <c r="AJ1606">
        <v>1.9928999999999999</v>
      </c>
      <c r="AK1606">
        <v>8.1539999999999999</v>
      </c>
      <c r="AL1606">
        <v>0</v>
      </c>
      <c r="AM1606">
        <v>117.4817</v>
      </c>
      <c r="AN1606">
        <v>2000170.6237999999</v>
      </c>
      <c r="AO1606">
        <v>44284.913999999997</v>
      </c>
      <c r="AP1606">
        <v>0.69069999999999998</v>
      </c>
      <c r="AQ1606">
        <v>4.0621999999999998</v>
      </c>
      <c r="AR1606">
        <v>0</v>
      </c>
      <c r="AS1606">
        <v>58.527900000000002</v>
      </c>
      <c r="AT1606">
        <v>2190228.4397</v>
      </c>
      <c r="AU1606" s="1">
        <v>74.26276676808105</v>
      </c>
      <c r="AV1606" s="1">
        <v>47.73222295752835</v>
      </c>
      <c r="AW1606" s="3">
        <v>66.747325145901144</v>
      </c>
      <c r="AX1606" s="1">
        <v>62.914104957170174</v>
      </c>
      <c r="AY1606" s="1">
        <v>104.83868397281501</v>
      </c>
      <c r="AZ1606" s="1">
        <v>103.98570838682991</v>
      </c>
      <c r="BA1606" s="1">
        <v>3.4</v>
      </c>
      <c r="BB1606" s="1">
        <f>BA1606-(((100-AH1606)/100)*16.7)</f>
        <v>-3.113</v>
      </c>
    </row>
    <row r="1607" spans="1:54" x14ac:dyDescent="0.3">
      <c r="A1607">
        <v>2</v>
      </c>
      <c r="B1607" t="s">
        <v>2832</v>
      </c>
      <c r="C1607">
        <v>1</v>
      </c>
      <c r="D1607" t="s">
        <v>2033</v>
      </c>
      <c r="E1607" t="s">
        <v>3179</v>
      </c>
      <c r="F1607" t="s">
        <v>3105</v>
      </c>
      <c r="G1607" t="s">
        <v>3089</v>
      </c>
      <c r="H1607" t="s">
        <v>3090</v>
      </c>
      <c r="I1607" t="s">
        <v>2074</v>
      </c>
      <c r="J1607" t="s">
        <v>3274</v>
      </c>
      <c r="K1607" t="s">
        <v>3681</v>
      </c>
      <c r="L1607" t="s">
        <v>4230</v>
      </c>
      <c r="M1607" t="s">
        <v>3276</v>
      </c>
      <c r="N1607" t="s">
        <v>3277</v>
      </c>
      <c r="O1607" t="s">
        <v>4814</v>
      </c>
      <c r="P1607" t="s">
        <v>2073</v>
      </c>
      <c r="Q1607" t="s">
        <v>2073</v>
      </c>
      <c r="R1607">
        <v>108121</v>
      </c>
      <c r="S1607">
        <v>1.65</v>
      </c>
      <c r="T1607">
        <v>51196</v>
      </c>
      <c r="U1607">
        <v>0.78</v>
      </c>
      <c r="V1607">
        <v>65611</v>
      </c>
      <c r="W1607">
        <v>298</v>
      </c>
      <c r="X1607">
        <v>74610</v>
      </c>
      <c r="Y1607">
        <v>4.5</v>
      </c>
      <c r="Z1607">
        <v>1.1000000000000001</v>
      </c>
      <c r="AA1607">
        <v>271</v>
      </c>
      <c r="AB1607">
        <v>187810</v>
      </c>
      <c r="AC1607">
        <v>4.0999999999999996</v>
      </c>
      <c r="AD1607">
        <v>2.9</v>
      </c>
      <c r="AE1607">
        <v>68</v>
      </c>
      <c r="AF1607">
        <v>28</v>
      </c>
      <c r="AG1607">
        <v>52</v>
      </c>
      <c r="AH1607" s="1">
        <f t="shared" si="25"/>
        <v>49.333333333333336</v>
      </c>
      <c r="AI1607">
        <v>99389.183099999995</v>
      </c>
      <c r="AJ1607">
        <v>1.5157</v>
      </c>
      <c r="AK1607">
        <v>0</v>
      </c>
      <c r="AL1607">
        <v>0</v>
      </c>
      <c r="AM1607">
        <v>86.8035</v>
      </c>
      <c r="AN1607">
        <v>2117046.2110000001</v>
      </c>
      <c r="AO1607">
        <v>45007.806299999997</v>
      </c>
      <c r="AP1607">
        <v>0.68640000000000001</v>
      </c>
      <c r="AQ1607">
        <v>0</v>
      </c>
      <c r="AR1607">
        <v>0</v>
      </c>
      <c r="AS1607">
        <v>55.4041</v>
      </c>
      <c r="AT1607">
        <v>2507388.0729999999</v>
      </c>
      <c r="AU1607" s="1">
        <v>68.830509218359097</v>
      </c>
      <c r="AV1607" s="1">
        <v>45.779571748369989</v>
      </c>
      <c r="AW1607" s="3">
        <v>61.039986611123453</v>
      </c>
      <c r="AX1607" s="1">
        <v>58.550022525950851</v>
      </c>
      <c r="AY1607" s="1">
        <v>104.448549778127</v>
      </c>
      <c r="AZ1607" s="1">
        <v>102.37605090442455</v>
      </c>
      <c r="BA1607" s="1">
        <v>3.9</v>
      </c>
      <c r="BB1607" s="1">
        <f>BA1607-(((100-AH1607)/100)*19.7)</f>
        <v>-6.0813333333333315</v>
      </c>
    </row>
    <row r="1608" spans="1:54" x14ac:dyDescent="0.3">
      <c r="A1608">
        <v>2</v>
      </c>
      <c r="B1608" t="s">
        <v>2485</v>
      </c>
      <c r="C1608">
        <v>1</v>
      </c>
      <c r="D1608" t="s">
        <v>2420</v>
      </c>
      <c r="E1608" t="s">
        <v>3177</v>
      </c>
      <c r="F1608" t="s">
        <v>3106</v>
      </c>
      <c r="G1608" t="s">
        <v>3089</v>
      </c>
      <c r="H1608" t="s">
        <v>3088</v>
      </c>
      <c r="I1608" t="s">
        <v>2638</v>
      </c>
      <c r="J1608" t="s">
        <v>3274</v>
      </c>
      <c r="K1608" t="s">
        <v>3676</v>
      </c>
      <c r="L1608" t="s">
        <v>4225</v>
      </c>
      <c r="M1608" t="s">
        <v>3276</v>
      </c>
      <c r="N1608" t="s">
        <v>3277</v>
      </c>
      <c r="O1608" t="s">
        <v>4809</v>
      </c>
      <c r="P1608" t="s">
        <v>2637</v>
      </c>
      <c r="Q1608" t="s">
        <v>2637</v>
      </c>
      <c r="R1608">
        <v>183509</v>
      </c>
      <c r="S1608">
        <v>2.75</v>
      </c>
      <c r="T1608">
        <v>20959</v>
      </c>
      <c r="U1608">
        <v>0.31</v>
      </c>
      <c r="V1608">
        <v>66788</v>
      </c>
      <c r="W1608">
        <v>331</v>
      </c>
      <c r="X1608">
        <v>192428</v>
      </c>
      <c r="Y1608">
        <v>5</v>
      </c>
      <c r="Z1608">
        <v>2.9</v>
      </c>
      <c r="AA1608">
        <v>69</v>
      </c>
      <c r="AB1608">
        <v>137567</v>
      </c>
      <c r="AC1608">
        <v>1</v>
      </c>
      <c r="AD1608">
        <v>2.1</v>
      </c>
      <c r="AE1608">
        <v>90</v>
      </c>
      <c r="AF1608">
        <v>58</v>
      </c>
      <c r="AG1608">
        <v>83</v>
      </c>
      <c r="AH1608" s="1">
        <f t="shared" si="25"/>
        <v>77</v>
      </c>
      <c r="AI1608">
        <v>213257.21539999999</v>
      </c>
      <c r="AJ1608">
        <v>3.3001</v>
      </c>
      <c r="AK1608">
        <v>0</v>
      </c>
      <c r="AL1608">
        <v>0</v>
      </c>
      <c r="AM1608">
        <v>101.35469999999999</v>
      </c>
      <c r="AN1608">
        <v>3026359.5290000001</v>
      </c>
      <c r="AO1608">
        <v>0</v>
      </c>
      <c r="AP1608">
        <v>0</v>
      </c>
      <c r="AQ1608">
        <v>0</v>
      </c>
      <c r="AR1608">
        <v>0</v>
      </c>
      <c r="AS1608">
        <v>22.97</v>
      </c>
      <c r="AT1608">
        <v>1619019.88</v>
      </c>
      <c r="AU1608" s="1">
        <v>100</v>
      </c>
      <c r="AV1608" s="1">
        <v>65.147736332078793</v>
      </c>
      <c r="AW1608" s="3">
        <v>81.52418626387194</v>
      </c>
      <c r="AX1608" s="1">
        <v>82.223974198650254</v>
      </c>
      <c r="AY1608" s="1">
        <v>107.860311559127</v>
      </c>
      <c r="AZ1608" s="1">
        <v>105.42499602434208</v>
      </c>
      <c r="BA1608" s="1">
        <v>10.5</v>
      </c>
      <c r="BB1608" s="1">
        <f>BA1608-(((100-AH1608)/100)*17.6)</f>
        <v>6.4519999999999991</v>
      </c>
    </row>
    <row r="1609" spans="1:54" x14ac:dyDescent="0.3">
      <c r="A1609">
        <v>2</v>
      </c>
      <c r="B1609" t="s">
        <v>2019</v>
      </c>
      <c r="C1609">
        <v>3</v>
      </c>
      <c r="D1609" t="s">
        <v>2033</v>
      </c>
      <c r="E1609" t="s">
        <v>3179</v>
      </c>
      <c r="F1609" t="s">
        <v>3106</v>
      </c>
      <c r="G1609" t="s">
        <v>3089</v>
      </c>
      <c r="H1609" t="s">
        <v>3090</v>
      </c>
      <c r="I1609" t="s">
        <v>1334</v>
      </c>
      <c r="J1609" t="s">
        <v>3274</v>
      </c>
      <c r="K1609" t="s">
        <v>3682</v>
      </c>
      <c r="L1609" t="s">
        <v>4231</v>
      </c>
      <c r="M1609" t="s">
        <v>3276</v>
      </c>
      <c r="N1609" t="s">
        <v>3277</v>
      </c>
      <c r="O1609" t="s">
        <v>4815</v>
      </c>
      <c r="P1609" t="s">
        <v>1333</v>
      </c>
      <c r="Q1609" t="s">
        <v>1333</v>
      </c>
      <c r="R1609">
        <v>103650</v>
      </c>
      <c r="S1609">
        <v>1.57</v>
      </c>
      <c r="T1609">
        <v>51003</v>
      </c>
      <c r="U1609">
        <v>0.77</v>
      </c>
      <c r="V1609">
        <v>65915</v>
      </c>
      <c r="W1609">
        <v>389</v>
      </c>
      <c r="X1609">
        <v>217311</v>
      </c>
      <c r="Y1609">
        <v>5.9</v>
      </c>
      <c r="Z1609">
        <v>3.3</v>
      </c>
      <c r="AA1609">
        <v>257</v>
      </c>
      <c r="AB1609">
        <v>416881</v>
      </c>
      <c r="AC1609">
        <v>3.9</v>
      </c>
      <c r="AD1609">
        <v>6.3</v>
      </c>
      <c r="AE1609">
        <v>67</v>
      </c>
      <c r="AF1609">
        <v>34</v>
      </c>
      <c r="AG1609">
        <v>60</v>
      </c>
      <c r="AH1609" s="1">
        <f t="shared" si="25"/>
        <v>53.666666666666664</v>
      </c>
      <c r="AI1609">
        <v>101220.8345</v>
      </c>
      <c r="AJ1609">
        <v>1.5706</v>
      </c>
      <c r="AK1609">
        <v>0</v>
      </c>
      <c r="AL1609">
        <v>0</v>
      </c>
      <c r="AM1609">
        <v>102.7677</v>
      </c>
      <c r="AN1609">
        <v>2353871.1395999999</v>
      </c>
      <c r="AO1609">
        <v>46641.546300000002</v>
      </c>
      <c r="AP1609">
        <v>0.72370000000000001</v>
      </c>
      <c r="AQ1609">
        <v>0</v>
      </c>
      <c r="AR1609">
        <v>0</v>
      </c>
      <c r="AS1609">
        <v>66.272300000000001</v>
      </c>
      <c r="AT1609">
        <v>2667219.9031000002</v>
      </c>
      <c r="AU1609" s="1">
        <v>68.456110304968121</v>
      </c>
      <c r="AV1609" s="1">
        <v>46.879674548467229</v>
      </c>
      <c r="AW1609" s="3">
        <v>60.794900615238987</v>
      </c>
      <c r="AX1609" s="1">
        <v>58.710228489558112</v>
      </c>
      <c r="AY1609" s="1">
        <v>105.534805771181</v>
      </c>
      <c r="AZ1609" s="1">
        <v>99.878107074250465</v>
      </c>
      <c r="BA1609" s="1">
        <v>11.6</v>
      </c>
      <c r="BB1609" s="1">
        <f>BA1609-(((100-AH1609)/100)*17.6)</f>
        <v>3.4453333333333322</v>
      </c>
    </row>
    <row r="1610" spans="1:54" x14ac:dyDescent="0.3">
      <c r="A1610">
        <v>2</v>
      </c>
      <c r="B1610" t="s">
        <v>3070</v>
      </c>
      <c r="C1610">
        <v>1</v>
      </c>
      <c r="D1610" t="s">
        <v>1883</v>
      </c>
      <c r="E1610" t="s">
        <v>3179</v>
      </c>
      <c r="F1610" t="s">
        <v>3103</v>
      </c>
      <c r="G1610" t="s">
        <v>3104</v>
      </c>
      <c r="H1610" t="s">
        <v>3088</v>
      </c>
      <c r="I1610" t="s">
        <v>558</v>
      </c>
      <c r="J1610" t="s">
        <v>3274</v>
      </c>
      <c r="K1610" t="s">
        <v>3680</v>
      </c>
      <c r="L1610" t="s">
        <v>4229</v>
      </c>
      <c r="M1610" t="s">
        <v>3276</v>
      </c>
      <c r="N1610" t="s">
        <v>3277</v>
      </c>
      <c r="O1610" t="s">
        <v>4813</v>
      </c>
      <c r="P1610" t="s">
        <v>557</v>
      </c>
      <c r="Q1610" t="s">
        <v>557</v>
      </c>
      <c r="R1610">
        <v>0</v>
      </c>
      <c r="S1610">
        <v>0</v>
      </c>
      <c r="T1610">
        <v>58374</v>
      </c>
      <c r="U1610">
        <v>0.88</v>
      </c>
      <c r="V1610">
        <v>66277</v>
      </c>
      <c r="W1610">
        <v>0</v>
      </c>
      <c r="X1610">
        <v>0</v>
      </c>
      <c r="Y1610">
        <v>0</v>
      </c>
      <c r="Z1610">
        <v>0</v>
      </c>
      <c r="AA1610">
        <v>324</v>
      </c>
      <c r="AB1610">
        <v>181463</v>
      </c>
      <c r="AC1610">
        <v>4.9000000000000004</v>
      </c>
      <c r="AD1610">
        <v>2.7</v>
      </c>
      <c r="AE1610">
        <v>0</v>
      </c>
      <c r="AF1610">
        <v>0</v>
      </c>
      <c r="AG1610">
        <v>0</v>
      </c>
      <c r="AH1610" s="1">
        <f t="shared" si="25"/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319783.09250000003</v>
      </c>
      <c r="AO1610">
        <v>60826.333899999998</v>
      </c>
      <c r="AP1610">
        <v>0.92449999999999999</v>
      </c>
      <c r="AQ1610">
        <v>0</v>
      </c>
      <c r="AR1610">
        <v>0</v>
      </c>
      <c r="AS1610">
        <v>65.553600000000003</v>
      </c>
      <c r="AT1610">
        <v>2692097.9070000001</v>
      </c>
      <c r="AU1610" s="1">
        <v>0</v>
      </c>
      <c r="AV1610" s="1">
        <v>10.617388022736854</v>
      </c>
      <c r="AW1610" s="3">
        <v>0</v>
      </c>
      <c r="AX1610" s="1">
        <v>3.5391293409122846</v>
      </c>
      <c r="AY1610" s="1">
        <v>69.313523185891896</v>
      </c>
      <c r="AZ1610" s="1">
        <v>67.094923160732876</v>
      </c>
      <c r="BA1610" s="1">
        <v>-17.7</v>
      </c>
      <c r="BB1610" s="1">
        <f>BA1610-(((100-AH1610)/100)*16.7)</f>
        <v>-34.4</v>
      </c>
    </row>
    <row r="1611" spans="1:54" x14ac:dyDescent="0.3">
      <c r="A1611">
        <v>2</v>
      </c>
      <c r="B1611" t="s">
        <v>2957</v>
      </c>
      <c r="C1611">
        <v>3</v>
      </c>
      <c r="D1611" t="s">
        <v>1883</v>
      </c>
      <c r="E1611" t="s">
        <v>3179</v>
      </c>
      <c r="F1611" t="s">
        <v>3105</v>
      </c>
      <c r="G1611" t="s">
        <v>3104</v>
      </c>
      <c r="H1611" t="s">
        <v>3088</v>
      </c>
      <c r="I1611" t="s">
        <v>2074</v>
      </c>
      <c r="J1611" t="s">
        <v>3274</v>
      </c>
      <c r="K1611" t="s">
        <v>3681</v>
      </c>
      <c r="L1611" t="s">
        <v>4230</v>
      </c>
      <c r="M1611" t="s">
        <v>3276</v>
      </c>
      <c r="N1611" t="s">
        <v>3277</v>
      </c>
      <c r="O1611" t="s">
        <v>4814</v>
      </c>
      <c r="P1611" t="s">
        <v>2073</v>
      </c>
      <c r="Q1611" t="s">
        <v>2073</v>
      </c>
      <c r="R1611">
        <v>0</v>
      </c>
      <c r="S1611">
        <v>0</v>
      </c>
      <c r="T1611">
        <v>61635</v>
      </c>
      <c r="U1611">
        <v>0.94</v>
      </c>
      <c r="V1611">
        <v>65792</v>
      </c>
      <c r="W1611">
        <v>0</v>
      </c>
      <c r="X1611">
        <v>0</v>
      </c>
      <c r="Y1611">
        <v>0</v>
      </c>
      <c r="Z1611">
        <v>0</v>
      </c>
      <c r="AA1611">
        <v>279</v>
      </c>
      <c r="AB1611">
        <v>529451</v>
      </c>
      <c r="AC1611">
        <v>4.2</v>
      </c>
      <c r="AD1611">
        <v>8</v>
      </c>
      <c r="AE1611">
        <v>0</v>
      </c>
      <c r="AF1611">
        <v>0</v>
      </c>
      <c r="AG1611">
        <v>0</v>
      </c>
      <c r="AH1611" s="1">
        <f t="shared" si="25"/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463447.93030000001</v>
      </c>
      <c r="AO1611">
        <v>59205.103600000002</v>
      </c>
      <c r="AP1611">
        <v>0.93469999999999998</v>
      </c>
      <c r="AQ1611">
        <v>0</v>
      </c>
      <c r="AR1611">
        <v>0</v>
      </c>
      <c r="AS1611">
        <v>81.773899999999998</v>
      </c>
      <c r="AT1611">
        <v>0</v>
      </c>
      <c r="AU1611" s="1">
        <v>0</v>
      </c>
      <c r="AV1611" s="1">
        <v>100</v>
      </c>
      <c r="AW1611" s="3">
        <v>0</v>
      </c>
      <c r="AX1611" s="1">
        <v>33.333333333333336</v>
      </c>
      <c r="AY1611" s="1">
        <v>60.141544765667597</v>
      </c>
      <c r="AZ1611" s="1">
        <v>56.808211432334261</v>
      </c>
      <c r="BA1611" s="1">
        <v>-0.1</v>
      </c>
      <c r="BB1611" s="1">
        <f>BA1611-(((100-AH1611)/100)*19.7)</f>
        <v>-19.8</v>
      </c>
    </row>
    <row r="1612" spans="1:54" x14ac:dyDescent="0.3">
      <c r="A1612">
        <v>2</v>
      </c>
      <c r="B1612" t="s">
        <v>1510</v>
      </c>
      <c r="C1612">
        <v>1</v>
      </c>
      <c r="D1612" t="s">
        <v>1495</v>
      </c>
      <c r="E1612" t="s">
        <v>3179</v>
      </c>
      <c r="F1612" t="s">
        <v>3106</v>
      </c>
      <c r="G1612" t="s">
        <v>3104</v>
      </c>
      <c r="H1612" t="s">
        <v>3088</v>
      </c>
      <c r="I1612" t="s">
        <v>1334</v>
      </c>
      <c r="J1612" t="s">
        <v>3274</v>
      </c>
      <c r="K1612" t="s">
        <v>3682</v>
      </c>
      <c r="L1612" t="s">
        <v>4231</v>
      </c>
      <c r="M1612" t="s">
        <v>3276</v>
      </c>
      <c r="N1612" t="s">
        <v>3277</v>
      </c>
      <c r="O1612" t="s">
        <v>4815</v>
      </c>
      <c r="P1612" t="s">
        <v>1333</v>
      </c>
      <c r="Q1612" t="s">
        <v>1333</v>
      </c>
      <c r="R1612">
        <v>0</v>
      </c>
      <c r="S1612">
        <v>0</v>
      </c>
      <c r="T1612">
        <v>57671</v>
      </c>
      <c r="U1612">
        <v>0.88</v>
      </c>
      <c r="V1612">
        <v>65802</v>
      </c>
      <c r="W1612">
        <v>0</v>
      </c>
      <c r="X1612">
        <v>0</v>
      </c>
      <c r="Y1612">
        <v>0</v>
      </c>
      <c r="Z1612">
        <v>0</v>
      </c>
      <c r="AA1612">
        <v>363</v>
      </c>
      <c r="AB1612">
        <v>206048</v>
      </c>
      <c r="AC1612">
        <v>5.5</v>
      </c>
      <c r="AD1612">
        <v>3.1</v>
      </c>
      <c r="AE1612">
        <v>0</v>
      </c>
      <c r="AF1612">
        <v>0</v>
      </c>
      <c r="AG1612">
        <v>0</v>
      </c>
      <c r="AH1612" s="1">
        <f t="shared" si="25"/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307266.56689999998</v>
      </c>
      <c r="AO1612">
        <v>56337.161200000002</v>
      </c>
      <c r="AP1612">
        <v>0.87319999999999998</v>
      </c>
      <c r="AQ1612">
        <v>3.3456999999999999</v>
      </c>
      <c r="AR1612">
        <v>0</v>
      </c>
      <c r="AS1612">
        <v>71.241299999999995</v>
      </c>
      <c r="AT1612">
        <v>2907548.3360000001</v>
      </c>
      <c r="AU1612" s="1">
        <v>0</v>
      </c>
      <c r="AV1612" s="1">
        <v>9.5578307361591133</v>
      </c>
      <c r="AW1612" s="3">
        <v>0</v>
      </c>
      <c r="AX1612" s="1">
        <v>3.1859435787197046</v>
      </c>
      <c r="AY1612" s="1">
        <v>69.910199013062396</v>
      </c>
      <c r="AZ1612" s="1">
        <v>56.646673283346999</v>
      </c>
      <c r="BA1612" s="1">
        <v>-9.3000000000000007</v>
      </c>
      <c r="BB1612" s="1">
        <f>BA1612-(((100-AH1612)/100)*17.6)</f>
        <v>-26.900000000000002</v>
      </c>
    </row>
    <row r="1613" spans="1:54" x14ac:dyDescent="0.3">
      <c r="A1613">
        <v>2</v>
      </c>
      <c r="B1613" t="s">
        <v>1419</v>
      </c>
      <c r="C1613">
        <v>3</v>
      </c>
      <c r="D1613" t="s">
        <v>1495</v>
      </c>
      <c r="E1613" t="s">
        <v>3179</v>
      </c>
      <c r="F1613" t="s">
        <v>3103</v>
      </c>
      <c r="G1613" t="s">
        <v>3104</v>
      </c>
      <c r="H1613" t="s">
        <v>3090</v>
      </c>
      <c r="I1613" t="s">
        <v>558</v>
      </c>
      <c r="J1613" t="s">
        <v>3274</v>
      </c>
      <c r="K1613" t="s">
        <v>3680</v>
      </c>
      <c r="L1613" t="s">
        <v>4229</v>
      </c>
      <c r="M1613" t="s">
        <v>3276</v>
      </c>
      <c r="N1613" t="s">
        <v>3277</v>
      </c>
      <c r="O1613" t="s">
        <v>4813</v>
      </c>
      <c r="P1613" t="s">
        <v>557</v>
      </c>
      <c r="Q1613" t="s">
        <v>557</v>
      </c>
      <c r="R1613">
        <v>0</v>
      </c>
      <c r="S1613">
        <v>0</v>
      </c>
      <c r="T1613">
        <v>81667</v>
      </c>
      <c r="U1613">
        <v>1.23</v>
      </c>
      <c r="V1613">
        <v>66135</v>
      </c>
      <c r="W1613">
        <v>0</v>
      </c>
      <c r="X1613">
        <v>10818</v>
      </c>
      <c r="Y1613">
        <v>0</v>
      </c>
      <c r="Z1613">
        <v>0.2</v>
      </c>
      <c r="AA1613">
        <v>548</v>
      </c>
      <c r="AB1613">
        <v>489353</v>
      </c>
      <c r="AC1613">
        <v>8.3000000000000007</v>
      </c>
      <c r="AD1613">
        <v>7.4</v>
      </c>
      <c r="AE1613">
        <v>0</v>
      </c>
      <c r="AF1613">
        <v>2</v>
      </c>
      <c r="AG1613">
        <v>0</v>
      </c>
      <c r="AH1613" s="1">
        <f t="shared" si="25"/>
        <v>0.66666666666666663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241675.96489999999</v>
      </c>
      <c r="AO1613">
        <v>76261.291700000002</v>
      </c>
      <c r="AP1613">
        <v>1.1682999999999999</v>
      </c>
      <c r="AQ1613">
        <v>0</v>
      </c>
      <c r="AR1613">
        <v>0</v>
      </c>
      <c r="AS1613">
        <v>125.62139999999999</v>
      </c>
      <c r="AT1613">
        <v>3086474.8916000002</v>
      </c>
      <c r="AU1613" s="1">
        <v>0</v>
      </c>
      <c r="AV1613" s="1">
        <v>7.2615688206560112</v>
      </c>
      <c r="AW1613" s="3">
        <v>0</v>
      </c>
      <c r="AX1613" s="1">
        <v>2.4205229402186705</v>
      </c>
      <c r="AY1613" s="1">
        <v>64.716059440641899</v>
      </c>
      <c r="AZ1613" s="1">
        <v>62.471731468266931</v>
      </c>
      <c r="BA1613" s="1">
        <v>9.5</v>
      </c>
      <c r="BB1613" s="1">
        <f>BA1613-(((100-AH1613)/100)*16.7)</f>
        <v>-7.0886666666666649</v>
      </c>
    </row>
    <row r="1614" spans="1:54" x14ac:dyDescent="0.3">
      <c r="A1614">
        <v>2</v>
      </c>
      <c r="B1614" t="s">
        <v>2072</v>
      </c>
      <c r="C1614">
        <v>1</v>
      </c>
      <c r="D1614" t="s">
        <v>1168</v>
      </c>
      <c r="E1614" t="s">
        <v>3179</v>
      </c>
      <c r="F1614" t="s">
        <v>3105</v>
      </c>
      <c r="G1614" t="s">
        <v>3104</v>
      </c>
      <c r="H1614" t="s">
        <v>3090</v>
      </c>
      <c r="I1614" t="s">
        <v>2074</v>
      </c>
      <c r="J1614" t="s">
        <v>3274</v>
      </c>
      <c r="K1614" t="s">
        <v>3681</v>
      </c>
      <c r="L1614" t="s">
        <v>4230</v>
      </c>
      <c r="M1614" t="s">
        <v>3276</v>
      </c>
      <c r="N1614" t="s">
        <v>3277</v>
      </c>
      <c r="O1614" t="s">
        <v>4814</v>
      </c>
      <c r="P1614" t="s">
        <v>2073</v>
      </c>
      <c r="Q1614" t="s">
        <v>2073</v>
      </c>
      <c r="R1614">
        <v>0</v>
      </c>
      <c r="S1614">
        <v>0</v>
      </c>
      <c r="T1614">
        <v>70161</v>
      </c>
      <c r="U1614">
        <v>1.06</v>
      </c>
      <c r="V1614">
        <v>66009</v>
      </c>
      <c r="W1614">
        <v>0</v>
      </c>
      <c r="X1614">
        <v>0</v>
      </c>
      <c r="Y1614">
        <v>0</v>
      </c>
      <c r="Z1614">
        <v>0</v>
      </c>
      <c r="AA1614">
        <v>420</v>
      </c>
      <c r="AB1614">
        <v>254041</v>
      </c>
      <c r="AC1614">
        <v>6.4</v>
      </c>
      <c r="AD1614">
        <v>3.8</v>
      </c>
      <c r="AE1614">
        <v>0</v>
      </c>
      <c r="AF1614">
        <v>0</v>
      </c>
      <c r="AG1614">
        <v>0</v>
      </c>
      <c r="AH1614" s="1">
        <f t="shared" si="25"/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204022.08540000001</v>
      </c>
      <c r="AO1614">
        <v>76122.2068</v>
      </c>
      <c r="AP1614">
        <v>1.1637999999999999</v>
      </c>
      <c r="AQ1614">
        <v>0</v>
      </c>
      <c r="AR1614">
        <v>0</v>
      </c>
      <c r="AS1614">
        <v>127.4868</v>
      </c>
      <c r="AT1614">
        <v>3224257.3810000001</v>
      </c>
      <c r="AU1614" s="1">
        <v>0</v>
      </c>
      <c r="AV1614" s="1">
        <v>5.9511509315266364</v>
      </c>
      <c r="AW1614" s="3">
        <v>0</v>
      </c>
      <c r="AX1614" s="1">
        <v>1.9837169771755454</v>
      </c>
      <c r="AY1614" s="1">
        <v>46.632192063319003</v>
      </c>
      <c r="AZ1614" s="1">
        <v>41.731377912177777</v>
      </c>
      <c r="BA1614" s="1">
        <v>1.5</v>
      </c>
      <c r="BB1614" s="1">
        <f>BA1614-(((100-AH1614)/100)*19.7)</f>
        <v>-18.2</v>
      </c>
    </row>
    <row r="1615" spans="1:54" x14ac:dyDescent="0.3">
      <c r="A1615">
        <v>2</v>
      </c>
      <c r="B1615" t="s">
        <v>1332</v>
      </c>
      <c r="C1615">
        <v>3</v>
      </c>
      <c r="D1615" t="s">
        <v>1168</v>
      </c>
      <c r="E1615" t="s">
        <v>3179</v>
      </c>
      <c r="F1615" t="s">
        <v>3106</v>
      </c>
      <c r="G1615" t="s">
        <v>3104</v>
      </c>
      <c r="H1615" t="s">
        <v>3090</v>
      </c>
      <c r="I1615" t="s">
        <v>1334</v>
      </c>
      <c r="J1615" t="s">
        <v>3274</v>
      </c>
      <c r="K1615" t="s">
        <v>3682</v>
      </c>
      <c r="L1615" t="s">
        <v>4231</v>
      </c>
      <c r="M1615" t="s">
        <v>3276</v>
      </c>
      <c r="N1615" t="s">
        <v>3277</v>
      </c>
      <c r="O1615" t="s">
        <v>4815</v>
      </c>
      <c r="P1615" t="s">
        <v>1333</v>
      </c>
      <c r="Q1615" t="s">
        <v>1333</v>
      </c>
      <c r="R1615">
        <v>0</v>
      </c>
      <c r="S1615">
        <v>0</v>
      </c>
      <c r="T1615">
        <v>73973</v>
      </c>
      <c r="U1615">
        <v>1.1200000000000001</v>
      </c>
      <c r="V1615">
        <v>65879</v>
      </c>
      <c r="W1615">
        <v>0</v>
      </c>
      <c r="X1615">
        <v>0</v>
      </c>
      <c r="Y1615">
        <v>0</v>
      </c>
      <c r="Z1615">
        <v>0</v>
      </c>
      <c r="AA1615">
        <v>460</v>
      </c>
      <c r="AB1615">
        <v>543957</v>
      </c>
      <c r="AC1615">
        <v>7</v>
      </c>
      <c r="AD1615">
        <v>8.3000000000000007</v>
      </c>
      <c r="AE1615">
        <v>0</v>
      </c>
      <c r="AF1615">
        <v>0</v>
      </c>
      <c r="AG1615">
        <v>0</v>
      </c>
      <c r="AH1615" s="1">
        <f t="shared" si="25"/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65017.630499999999</v>
      </c>
      <c r="AP1615">
        <v>0.99250000000000005</v>
      </c>
      <c r="AQ1615">
        <v>0</v>
      </c>
      <c r="AR1615">
        <v>0</v>
      </c>
      <c r="AS1615">
        <v>80.484099999999998</v>
      </c>
      <c r="AT1615">
        <v>3241684.0052</v>
      </c>
      <c r="AU1615" s="1">
        <v>0</v>
      </c>
      <c r="AV1615" s="1">
        <v>0</v>
      </c>
      <c r="AW1615" s="3">
        <v>0</v>
      </c>
      <c r="AX1615" s="1">
        <v>0</v>
      </c>
      <c r="AY1615" s="1">
        <v>56.737432674758701</v>
      </c>
      <c r="AZ1615" s="1">
        <v>43.037432674758705</v>
      </c>
      <c r="BA1615" s="1">
        <v>11.4</v>
      </c>
      <c r="BB1615" s="1">
        <f>BA1615-(((100-AH1615)/100)*17.6)</f>
        <v>-6.2000000000000011</v>
      </c>
    </row>
    <row r="1616" spans="1:54" x14ac:dyDescent="0.3">
      <c r="A1616">
        <v>2</v>
      </c>
      <c r="B1616" t="s">
        <v>2180</v>
      </c>
      <c r="C1616">
        <v>1</v>
      </c>
      <c r="D1616" t="s">
        <v>1476</v>
      </c>
      <c r="E1616" t="s">
        <v>3180</v>
      </c>
      <c r="F1616" t="s">
        <v>3103</v>
      </c>
      <c r="G1616" t="s">
        <v>3089</v>
      </c>
      <c r="H1616" t="s">
        <v>3088</v>
      </c>
      <c r="I1616" t="s">
        <v>594</v>
      </c>
      <c r="J1616" t="s">
        <v>3274</v>
      </c>
      <c r="K1616" t="s">
        <v>3683</v>
      </c>
      <c r="L1616" t="s">
        <v>4232</v>
      </c>
      <c r="M1616" t="s">
        <v>3276</v>
      </c>
      <c r="N1616" t="s">
        <v>3277</v>
      </c>
      <c r="O1616" t="s">
        <v>4816</v>
      </c>
      <c r="P1616" t="s">
        <v>593</v>
      </c>
      <c r="Q1616" t="s">
        <v>593</v>
      </c>
      <c r="R1616">
        <v>0</v>
      </c>
      <c r="S1616">
        <v>0</v>
      </c>
      <c r="T1616">
        <v>40789</v>
      </c>
      <c r="U1616">
        <v>0.61</v>
      </c>
      <c r="V1616">
        <v>66692</v>
      </c>
      <c r="W1616">
        <v>0</v>
      </c>
      <c r="X1616">
        <v>0</v>
      </c>
      <c r="Y1616">
        <v>0</v>
      </c>
      <c r="Z1616">
        <v>0</v>
      </c>
      <c r="AA1616">
        <v>173</v>
      </c>
      <c r="AB1616">
        <v>147726</v>
      </c>
      <c r="AC1616">
        <v>2.6</v>
      </c>
      <c r="AD1616">
        <v>2.2000000000000002</v>
      </c>
      <c r="AE1616">
        <v>0</v>
      </c>
      <c r="AF1616">
        <v>0</v>
      </c>
      <c r="AG1616">
        <v>0</v>
      </c>
      <c r="AH1616" s="1">
        <f t="shared" si="25"/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45270.642200000002</v>
      </c>
      <c r="AP1616">
        <v>0.68400000000000005</v>
      </c>
      <c r="AQ1616">
        <v>0</v>
      </c>
      <c r="AR1616">
        <v>0</v>
      </c>
      <c r="AS1616">
        <v>71.718299999999999</v>
      </c>
      <c r="AT1616">
        <v>1950940.4720000001</v>
      </c>
      <c r="AU1616" s="1">
        <v>0</v>
      </c>
      <c r="AV1616" s="1">
        <v>0</v>
      </c>
      <c r="AW1616" s="3">
        <v>0</v>
      </c>
      <c r="AX1616" s="1">
        <v>0</v>
      </c>
      <c r="AY1616" s="1">
        <v>61.051857886607301</v>
      </c>
      <c r="AZ1616" s="1">
        <v>58.751857886607304</v>
      </c>
      <c r="BA1616" s="1">
        <v>-10.5</v>
      </c>
      <c r="BB1616" s="1">
        <f>BA1616-(((100-AH1616)/100)*16.7)</f>
        <v>-27.2</v>
      </c>
    </row>
    <row r="1617" spans="1:54" x14ac:dyDescent="0.3">
      <c r="A1617">
        <v>2</v>
      </c>
      <c r="B1617" t="s">
        <v>1633</v>
      </c>
      <c r="C1617">
        <v>3</v>
      </c>
      <c r="D1617" t="s">
        <v>1476</v>
      </c>
      <c r="E1617" t="s">
        <v>3180</v>
      </c>
      <c r="F1617" t="s">
        <v>3105</v>
      </c>
      <c r="G1617" t="s">
        <v>3089</v>
      </c>
      <c r="H1617" t="s">
        <v>3088</v>
      </c>
      <c r="I1617" t="s">
        <v>1173</v>
      </c>
      <c r="J1617" t="s">
        <v>3274</v>
      </c>
      <c r="K1617" t="s">
        <v>3684</v>
      </c>
      <c r="L1617" t="s">
        <v>4233</v>
      </c>
      <c r="M1617" t="s">
        <v>3276</v>
      </c>
      <c r="N1617" t="s">
        <v>3277</v>
      </c>
      <c r="O1617" t="s">
        <v>4817</v>
      </c>
      <c r="P1617" t="s">
        <v>1172</v>
      </c>
      <c r="Q1617" t="s">
        <v>1172</v>
      </c>
      <c r="R1617">
        <v>0</v>
      </c>
      <c r="S1617">
        <v>0</v>
      </c>
      <c r="T1617">
        <v>43652</v>
      </c>
      <c r="U1617">
        <v>0.66</v>
      </c>
      <c r="V1617">
        <v>66431</v>
      </c>
      <c r="W1617">
        <v>0</v>
      </c>
      <c r="X1617">
        <v>0</v>
      </c>
      <c r="Y1617">
        <v>0</v>
      </c>
      <c r="Z1617">
        <v>0</v>
      </c>
      <c r="AA1617">
        <v>182</v>
      </c>
      <c r="AB1617">
        <v>396170</v>
      </c>
      <c r="AC1617">
        <v>2.7</v>
      </c>
      <c r="AD1617">
        <v>6</v>
      </c>
      <c r="AE1617">
        <v>0</v>
      </c>
      <c r="AF1617">
        <v>0</v>
      </c>
      <c r="AG1617">
        <v>0</v>
      </c>
      <c r="AH1617" s="1">
        <f t="shared" si="25"/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43138.414400000001</v>
      </c>
      <c r="AP1617">
        <v>0.66390000000000005</v>
      </c>
      <c r="AQ1617">
        <v>0</v>
      </c>
      <c r="AR1617">
        <v>0</v>
      </c>
      <c r="AS1617">
        <v>39.001300000000001</v>
      </c>
      <c r="AT1617">
        <v>2551384.7787000001</v>
      </c>
      <c r="AU1617" s="1">
        <v>0</v>
      </c>
      <c r="AV1617" s="1">
        <v>0</v>
      </c>
      <c r="AW1617" s="3">
        <v>0</v>
      </c>
      <c r="AX1617" s="1">
        <v>0</v>
      </c>
      <c r="AY1617" s="1">
        <v>47.129421919294501</v>
      </c>
      <c r="AZ1617" s="1">
        <v>42.129421919294501</v>
      </c>
      <c r="BA1617" s="1">
        <v>5.6</v>
      </c>
      <c r="BB1617" s="1">
        <f>BA1617-(((100-AH1617)/100)*19.7)</f>
        <v>-14.1</v>
      </c>
    </row>
    <row r="1618" spans="1:54" x14ac:dyDescent="0.3">
      <c r="A1618">
        <v>2</v>
      </c>
      <c r="B1618" t="s">
        <v>1714</v>
      </c>
      <c r="C1618">
        <v>1</v>
      </c>
      <c r="D1618" t="s">
        <v>1552</v>
      </c>
      <c r="E1618" t="s">
        <v>3180</v>
      </c>
      <c r="F1618" t="s">
        <v>3106</v>
      </c>
      <c r="G1618" t="s">
        <v>3089</v>
      </c>
      <c r="H1618" t="s">
        <v>3088</v>
      </c>
      <c r="I1618" t="s">
        <v>1345</v>
      </c>
      <c r="J1618" t="s">
        <v>3274</v>
      </c>
      <c r="K1618" t="s">
        <v>3685</v>
      </c>
      <c r="L1618" t="s">
        <v>4234</v>
      </c>
      <c r="M1618" t="s">
        <v>3276</v>
      </c>
      <c r="N1618" t="s">
        <v>3277</v>
      </c>
      <c r="O1618" t="s">
        <v>4818</v>
      </c>
      <c r="P1618" t="s">
        <v>1344</v>
      </c>
      <c r="Q1618" t="s">
        <v>1344</v>
      </c>
      <c r="R1618">
        <v>0</v>
      </c>
      <c r="S1618">
        <v>0</v>
      </c>
      <c r="T1618">
        <v>34522</v>
      </c>
      <c r="U1618">
        <v>0.52</v>
      </c>
      <c r="V1618">
        <v>66276</v>
      </c>
      <c r="W1618">
        <v>0</v>
      </c>
      <c r="X1618">
        <v>0</v>
      </c>
      <c r="Y1618">
        <v>0</v>
      </c>
      <c r="Z1618">
        <v>0</v>
      </c>
      <c r="AA1618">
        <v>134</v>
      </c>
      <c r="AB1618">
        <v>155986</v>
      </c>
      <c r="AC1618">
        <v>2</v>
      </c>
      <c r="AD1618">
        <v>2.4</v>
      </c>
      <c r="AE1618">
        <v>0</v>
      </c>
      <c r="AF1618">
        <v>0</v>
      </c>
      <c r="AG1618">
        <v>0</v>
      </c>
      <c r="AH1618" s="1">
        <f t="shared" si="25"/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31832.618900000001</v>
      </c>
      <c r="AP1618">
        <v>0.48110000000000003</v>
      </c>
      <c r="AQ1618">
        <v>1.8304</v>
      </c>
      <c r="AR1618">
        <v>0</v>
      </c>
      <c r="AS1618">
        <v>36.262300000000003</v>
      </c>
      <c r="AT1618">
        <v>2013273.682</v>
      </c>
      <c r="AU1618" s="1">
        <v>0</v>
      </c>
      <c r="AV1618" s="1">
        <v>0</v>
      </c>
      <c r="AW1618" s="3">
        <v>0</v>
      </c>
      <c r="AX1618" s="1">
        <v>0</v>
      </c>
      <c r="AY1618" s="1">
        <v>72.641138375881496</v>
      </c>
      <c r="AZ1618" s="1">
        <v>58.941138375881494</v>
      </c>
      <c r="BA1618" s="1">
        <v>4.5</v>
      </c>
      <c r="BB1618" s="1">
        <f>BA1618-(((100-AH1618)/100)*17.6)</f>
        <v>-13.100000000000001</v>
      </c>
    </row>
    <row r="1619" spans="1:54" x14ac:dyDescent="0.3">
      <c r="A1619">
        <v>2</v>
      </c>
      <c r="B1619" t="s">
        <v>2592</v>
      </c>
      <c r="C1619">
        <v>3</v>
      </c>
      <c r="D1619" t="s">
        <v>2420</v>
      </c>
      <c r="E1619" t="s">
        <v>3177</v>
      </c>
      <c r="F1619" t="s">
        <v>3103</v>
      </c>
      <c r="G1619" t="s">
        <v>3089</v>
      </c>
      <c r="H1619" t="s">
        <v>3090</v>
      </c>
      <c r="I1619" t="s">
        <v>861</v>
      </c>
      <c r="J1619" t="s">
        <v>3274</v>
      </c>
      <c r="K1619" t="s">
        <v>3674</v>
      </c>
      <c r="L1619" t="s">
        <v>4223</v>
      </c>
      <c r="M1619" t="s">
        <v>3276</v>
      </c>
      <c r="N1619" t="s">
        <v>3277</v>
      </c>
      <c r="O1619" t="s">
        <v>4807</v>
      </c>
      <c r="P1619" t="s">
        <v>860</v>
      </c>
      <c r="Q1619" t="s">
        <v>860</v>
      </c>
      <c r="R1619">
        <v>212995</v>
      </c>
      <c r="S1619">
        <v>3.22</v>
      </c>
      <c r="T1619">
        <v>37585</v>
      </c>
      <c r="U1619">
        <v>0.56999999999999995</v>
      </c>
      <c r="V1619">
        <v>66117</v>
      </c>
      <c r="W1619">
        <v>391</v>
      </c>
      <c r="X1619">
        <v>257886</v>
      </c>
      <c r="Y1619">
        <v>5.9</v>
      </c>
      <c r="Z1619">
        <v>3.9</v>
      </c>
      <c r="AA1619">
        <v>125</v>
      </c>
      <c r="AB1619">
        <v>216008</v>
      </c>
      <c r="AC1619">
        <v>1.9</v>
      </c>
      <c r="AD1619">
        <v>3.3</v>
      </c>
      <c r="AE1619">
        <v>85</v>
      </c>
      <c r="AF1619">
        <v>54</v>
      </c>
      <c r="AG1619">
        <v>76</v>
      </c>
      <c r="AH1619" s="1">
        <f t="shared" si="25"/>
        <v>71.666666666666671</v>
      </c>
      <c r="AI1619">
        <v>199857.38449999999</v>
      </c>
      <c r="AJ1619">
        <v>3.0548000000000002</v>
      </c>
      <c r="AK1619">
        <v>0</v>
      </c>
      <c r="AL1619">
        <v>0</v>
      </c>
      <c r="AM1619">
        <v>93.394900000000007</v>
      </c>
      <c r="AN1619">
        <v>3020604.0827000001</v>
      </c>
      <c r="AO1619">
        <v>26472.502100000002</v>
      </c>
      <c r="AP1619">
        <v>0.40460000000000002</v>
      </c>
      <c r="AQ1619">
        <v>0</v>
      </c>
      <c r="AR1619">
        <v>0</v>
      </c>
      <c r="AS1619">
        <v>22.5779</v>
      </c>
      <c r="AT1619">
        <v>1491217.3776</v>
      </c>
      <c r="AU1619" s="1">
        <v>88.303576475171525</v>
      </c>
      <c r="AV1619" s="1">
        <v>66.948661627651234</v>
      </c>
      <c r="AW1619" s="3">
        <v>80.531728129354477</v>
      </c>
      <c r="AX1619" s="1">
        <v>78.59465541072575</v>
      </c>
      <c r="AY1619" s="1">
        <v>104.09666403389799</v>
      </c>
      <c r="AZ1619" s="1">
        <v>103.60434110834468</v>
      </c>
      <c r="BA1619" s="1">
        <v>37</v>
      </c>
      <c r="BB1619" s="1">
        <f>BA1619-(((100-AH1619)/100)*16.7)</f>
        <v>32.268333333333331</v>
      </c>
    </row>
    <row r="1620" spans="1:54" x14ac:dyDescent="0.3">
      <c r="A1620">
        <v>2</v>
      </c>
      <c r="B1620" t="s">
        <v>890</v>
      </c>
      <c r="C1620">
        <v>3</v>
      </c>
      <c r="D1620" t="s">
        <v>1552</v>
      </c>
      <c r="E1620" t="s">
        <v>3180</v>
      </c>
      <c r="F1620" t="s">
        <v>3103</v>
      </c>
      <c r="G1620" t="s">
        <v>3089</v>
      </c>
      <c r="H1620" t="s">
        <v>3090</v>
      </c>
      <c r="I1620" t="s">
        <v>594</v>
      </c>
      <c r="J1620" t="s">
        <v>3274</v>
      </c>
      <c r="K1620" t="s">
        <v>3683</v>
      </c>
      <c r="L1620" t="s">
        <v>4232</v>
      </c>
      <c r="M1620" t="s">
        <v>3276</v>
      </c>
      <c r="N1620" t="s">
        <v>3277</v>
      </c>
      <c r="O1620" t="s">
        <v>4816</v>
      </c>
      <c r="P1620" t="s">
        <v>593</v>
      </c>
      <c r="Q1620" t="s">
        <v>593</v>
      </c>
      <c r="R1620">
        <v>0</v>
      </c>
      <c r="S1620">
        <v>0</v>
      </c>
      <c r="T1620">
        <v>69523</v>
      </c>
      <c r="U1620">
        <v>1.05</v>
      </c>
      <c r="V1620">
        <v>66446</v>
      </c>
      <c r="W1620">
        <v>0</v>
      </c>
      <c r="X1620">
        <v>0</v>
      </c>
      <c r="Y1620">
        <v>0</v>
      </c>
      <c r="Z1620">
        <v>0</v>
      </c>
      <c r="AA1620">
        <v>399</v>
      </c>
      <c r="AB1620">
        <v>454603</v>
      </c>
      <c r="AC1620">
        <v>6</v>
      </c>
      <c r="AD1620">
        <v>6.8</v>
      </c>
      <c r="AE1620">
        <v>0</v>
      </c>
      <c r="AF1620">
        <v>0</v>
      </c>
      <c r="AG1620">
        <v>0</v>
      </c>
      <c r="AH1620" s="1">
        <f t="shared" si="25"/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77182.849300000002</v>
      </c>
      <c r="AP1620">
        <v>1.1662999999999999</v>
      </c>
      <c r="AQ1620">
        <v>0</v>
      </c>
      <c r="AR1620">
        <v>0</v>
      </c>
      <c r="AS1620">
        <v>122.9482</v>
      </c>
      <c r="AT1620">
        <v>2699180.5299</v>
      </c>
      <c r="AU1620" s="1">
        <v>0</v>
      </c>
      <c r="AV1620" s="1">
        <v>0</v>
      </c>
      <c r="AW1620" s="3">
        <v>0</v>
      </c>
      <c r="AX1620" s="1">
        <v>0</v>
      </c>
      <c r="AY1620" s="1">
        <v>57.295860051469603</v>
      </c>
      <c r="AZ1620" s="1">
        <v>54.995860051469606</v>
      </c>
      <c r="BA1620" s="1">
        <v>33.4</v>
      </c>
      <c r="BB1620" s="1">
        <f>BA1620-(((100-AH1620)/100)*16.7)</f>
        <v>16.7</v>
      </c>
    </row>
    <row r="1621" spans="1:54" x14ac:dyDescent="0.3">
      <c r="A1621">
        <v>2</v>
      </c>
      <c r="B1621" t="s">
        <v>2010</v>
      </c>
      <c r="C1621">
        <v>1</v>
      </c>
      <c r="D1621" t="s">
        <v>1525</v>
      </c>
      <c r="E1621" t="s">
        <v>3180</v>
      </c>
      <c r="F1621" t="s">
        <v>3105</v>
      </c>
      <c r="G1621" t="s">
        <v>3089</v>
      </c>
      <c r="H1621" t="s">
        <v>3090</v>
      </c>
      <c r="I1621" t="s">
        <v>1173</v>
      </c>
      <c r="J1621" t="s">
        <v>3274</v>
      </c>
      <c r="K1621" t="s">
        <v>3684</v>
      </c>
      <c r="L1621" t="s">
        <v>4233</v>
      </c>
      <c r="M1621" t="s">
        <v>3276</v>
      </c>
      <c r="N1621" t="s">
        <v>3277</v>
      </c>
      <c r="O1621" t="s">
        <v>4817</v>
      </c>
      <c r="P1621" t="s">
        <v>1172</v>
      </c>
      <c r="Q1621" t="s">
        <v>1172</v>
      </c>
      <c r="R1621">
        <v>0</v>
      </c>
      <c r="S1621">
        <v>0</v>
      </c>
      <c r="T1621">
        <v>66654</v>
      </c>
      <c r="U1621">
        <v>1</v>
      </c>
      <c r="V1621">
        <v>66531</v>
      </c>
      <c r="W1621">
        <v>0</v>
      </c>
      <c r="X1621">
        <v>0</v>
      </c>
      <c r="Y1621">
        <v>0</v>
      </c>
      <c r="Z1621">
        <v>0</v>
      </c>
      <c r="AA1621">
        <v>462</v>
      </c>
      <c r="AB1621">
        <v>268876</v>
      </c>
      <c r="AC1621">
        <v>6.9</v>
      </c>
      <c r="AD1621">
        <v>4</v>
      </c>
      <c r="AE1621">
        <v>0</v>
      </c>
      <c r="AF1621">
        <v>0</v>
      </c>
      <c r="AG1621">
        <v>0</v>
      </c>
      <c r="AH1621" s="1">
        <f t="shared" si="25"/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62520.617200000001</v>
      </c>
      <c r="AP1621">
        <v>0.93810000000000004</v>
      </c>
      <c r="AQ1621">
        <v>0</v>
      </c>
      <c r="AR1621">
        <v>0</v>
      </c>
      <c r="AS1621">
        <v>96.446700000000007</v>
      </c>
      <c r="AT1621">
        <v>2842533.108</v>
      </c>
      <c r="AU1621" s="1">
        <v>0</v>
      </c>
      <c r="AV1621" s="1">
        <v>0</v>
      </c>
      <c r="AW1621" s="3">
        <v>0</v>
      </c>
      <c r="AX1621" s="1">
        <v>0</v>
      </c>
      <c r="AY1621" s="1">
        <v>35.800230893145901</v>
      </c>
      <c r="AZ1621" s="1">
        <v>30.800230893145901</v>
      </c>
      <c r="BA1621" s="1">
        <v>-6.9</v>
      </c>
      <c r="BB1621" s="1">
        <f>BA1621-(((100-AH1621)/100)*19.7)</f>
        <v>-26.6</v>
      </c>
    </row>
    <row r="1622" spans="1:54" x14ac:dyDescent="0.3">
      <c r="A1622">
        <v>2</v>
      </c>
      <c r="B1622" t="s">
        <v>1656</v>
      </c>
      <c r="C1622">
        <v>3</v>
      </c>
      <c r="D1622" t="s">
        <v>1525</v>
      </c>
      <c r="E1622" t="s">
        <v>3180</v>
      </c>
      <c r="F1622" t="s">
        <v>3106</v>
      </c>
      <c r="G1622" t="s">
        <v>3089</v>
      </c>
      <c r="H1622" t="s">
        <v>3090</v>
      </c>
      <c r="I1622" t="s">
        <v>1345</v>
      </c>
      <c r="J1622" t="s">
        <v>3274</v>
      </c>
      <c r="K1622" t="s">
        <v>3685</v>
      </c>
      <c r="L1622" t="s">
        <v>4234</v>
      </c>
      <c r="M1622" t="s">
        <v>3276</v>
      </c>
      <c r="N1622" t="s">
        <v>3277</v>
      </c>
      <c r="O1622" t="s">
        <v>4818</v>
      </c>
      <c r="P1622" t="s">
        <v>1344</v>
      </c>
      <c r="Q1622" t="s">
        <v>1344</v>
      </c>
      <c r="R1622">
        <v>0</v>
      </c>
      <c r="S1622">
        <v>0</v>
      </c>
      <c r="T1622">
        <v>62612</v>
      </c>
      <c r="U1622">
        <v>0.95</v>
      </c>
      <c r="V1622">
        <v>65963</v>
      </c>
      <c r="W1622">
        <v>0</v>
      </c>
      <c r="X1622">
        <v>0</v>
      </c>
      <c r="Y1622">
        <v>0</v>
      </c>
      <c r="Z1622">
        <v>0</v>
      </c>
      <c r="AA1622">
        <v>418</v>
      </c>
      <c r="AB1622">
        <v>546074</v>
      </c>
      <c r="AC1622">
        <v>6.3</v>
      </c>
      <c r="AD1622">
        <v>8.3000000000000007</v>
      </c>
      <c r="AE1622">
        <v>0</v>
      </c>
      <c r="AF1622">
        <v>0</v>
      </c>
      <c r="AG1622">
        <v>0</v>
      </c>
      <c r="AH1622" s="1">
        <f t="shared" si="25"/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53969.375800000002</v>
      </c>
      <c r="AP1622">
        <v>0.82520000000000004</v>
      </c>
      <c r="AQ1622">
        <v>0</v>
      </c>
      <c r="AR1622">
        <v>0</v>
      </c>
      <c r="AS1622">
        <v>48.391100000000002</v>
      </c>
      <c r="AT1622">
        <v>2904946.9742000001</v>
      </c>
      <c r="AU1622" s="1">
        <v>0</v>
      </c>
      <c r="AV1622" s="1">
        <v>0</v>
      </c>
      <c r="AW1622" s="3">
        <v>0</v>
      </c>
      <c r="AX1622" s="1">
        <v>0</v>
      </c>
      <c r="AY1622" s="1">
        <v>58.519810466178399</v>
      </c>
      <c r="AZ1622" s="1">
        <v>44.819810466178396</v>
      </c>
      <c r="BA1622" s="1">
        <v>5.4</v>
      </c>
      <c r="BB1622" s="1">
        <f>BA1622-(((100-AH1622)/100)*17.6)</f>
        <v>-12.200000000000001</v>
      </c>
    </row>
    <row r="1623" spans="1:54" x14ac:dyDescent="0.3">
      <c r="A1623">
        <v>2</v>
      </c>
      <c r="B1623" t="s">
        <v>592</v>
      </c>
      <c r="C1623">
        <v>1</v>
      </c>
      <c r="D1623" t="s">
        <v>1412</v>
      </c>
      <c r="E1623" t="s">
        <v>3180</v>
      </c>
      <c r="F1623" t="s">
        <v>3103</v>
      </c>
      <c r="G1623" t="s">
        <v>3104</v>
      </c>
      <c r="H1623" t="s">
        <v>3088</v>
      </c>
      <c r="I1623" t="s">
        <v>594</v>
      </c>
      <c r="J1623" t="s">
        <v>3274</v>
      </c>
      <c r="K1623" t="s">
        <v>3683</v>
      </c>
      <c r="L1623" t="s">
        <v>4232</v>
      </c>
      <c r="M1623" t="s">
        <v>3276</v>
      </c>
      <c r="N1623" t="s">
        <v>3277</v>
      </c>
      <c r="O1623" t="s">
        <v>4816</v>
      </c>
      <c r="P1623" t="s">
        <v>593</v>
      </c>
      <c r="Q1623" t="s">
        <v>593</v>
      </c>
      <c r="R1623">
        <v>0</v>
      </c>
      <c r="S1623">
        <v>0</v>
      </c>
      <c r="T1623">
        <v>71235</v>
      </c>
      <c r="U1623">
        <v>1.06</v>
      </c>
      <c r="V1623">
        <v>67064</v>
      </c>
      <c r="W1623">
        <v>0</v>
      </c>
      <c r="X1623">
        <v>0</v>
      </c>
      <c r="Y1623">
        <v>0</v>
      </c>
      <c r="Z1623">
        <v>0</v>
      </c>
      <c r="AA1623">
        <v>443</v>
      </c>
      <c r="AB1623">
        <v>240778</v>
      </c>
      <c r="AC1623">
        <v>6.6</v>
      </c>
      <c r="AD1623">
        <v>3.6</v>
      </c>
      <c r="AE1623">
        <v>0</v>
      </c>
      <c r="AF1623">
        <v>0</v>
      </c>
      <c r="AG1623">
        <v>0</v>
      </c>
      <c r="AH1623" s="1">
        <f t="shared" si="25"/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70394.267500000002</v>
      </c>
      <c r="AP1623">
        <v>1.0528999999999999</v>
      </c>
      <c r="AQ1623">
        <v>0</v>
      </c>
      <c r="AR1623">
        <v>0</v>
      </c>
      <c r="AS1623">
        <v>97.417900000000003</v>
      </c>
      <c r="AT1623">
        <v>2548007.0109999999</v>
      </c>
      <c r="AU1623" s="1">
        <v>0</v>
      </c>
      <c r="AV1623" s="1">
        <v>0</v>
      </c>
      <c r="AW1623" s="3">
        <v>0</v>
      </c>
      <c r="AX1623" s="1">
        <v>0</v>
      </c>
      <c r="AY1623" s="1">
        <v>54.962704573430898</v>
      </c>
      <c r="AZ1623" s="1">
        <v>52.662704573430901</v>
      </c>
      <c r="BA1623" s="1">
        <v>55.3</v>
      </c>
      <c r="BB1623" s="1">
        <f>BA1623-(((100-AH1623)/100)*16.7)</f>
        <v>38.599999999999994</v>
      </c>
    </row>
    <row r="1624" spans="1:54" x14ac:dyDescent="0.3">
      <c r="A1624">
        <v>2</v>
      </c>
      <c r="B1624" t="s">
        <v>1171</v>
      </c>
      <c r="C1624">
        <v>3</v>
      </c>
      <c r="D1624" t="s">
        <v>1412</v>
      </c>
      <c r="E1624" t="s">
        <v>3180</v>
      </c>
      <c r="F1624" t="s">
        <v>3105</v>
      </c>
      <c r="G1624" t="s">
        <v>3104</v>
      </c>
      <c r="H1624" t="s">
        <v>3088</v>
      </c>
      <c r="I1624" t="s">
        <v>1173</v>
      </c>
      <c r="J1624" t="s">
        <v>3274</v>
      </c>
      <c r="K1624" t="s">
        <v>3684</v>
      </c>
      <c r="L1624" t="s">
        <v>4233</v>
      </c>
      <c r="M1624" t="s">
        <v>3276</v>
      </c>
      <c r="N1624" t="s">
        <v>3277</v>
      </c>
      <c r="O1624" t="s">
        <v>4817</v>
      </c>
      <c r="P1624" t="s">
        <v>1172</v>
      </c>
      <c r="Q1624" t="s">
        <v>1172</v>
      </c>
      <c r="R1624">
        <v>0</v>
      </c>
      <c r="S1624">
        <v>0</v>
      </c>
      <c r="T1624">
        <v>72495</v>
      </c>
      <c r="U1624">
        <v>1.0900000000000001</v>
      </c>
      <c r="V1624">
        <v>66231</v>
      </c>
      <c r="W1624">
        <v>0</v>
      </c>
      <c r="X1624">
        <v>0</v>
      </c>
      <c r="Y1624">
        <v>0</v>
      </c>
      <c r="Z1624">
        <v>0</v>
      </c>
      <c r="AA1624">
        <v>449</v>
      </c>
      <c r="AB1624">
        <v>631728</v>
      </c>
      <c r="AC1624">
        <v>6.8</v>
      </c>
      <c r="AD1624">
        <v>9.5</v>
      </c>
      <c r="AE1624">
        <v>0</v>
      </c>
      <c r="AF1624">
        <v>0</v>
      </c>
      <c r="AG1624">
        <v>0</v>
      </c>
      <c r="AH1624" s="1">
        <f t="shared" si="25"/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66577.187999999995</v>
      </c>
      <c r="AP1624">
        <v>1.0096000000000001</v>
      </c>
      <c r="AQ1624">
        <v>0</v>
      </c>
      <c r="AR1624">
        <v>0</v>
      </c>
      <c r="AS1624">
        <v>99.928899999999999</v>
      </c>
      <c r="AT1624">
        <v>3455712.6595999999</v>
      </c>
      <c r="AU1624" s="1">
        <v>0</v>
      </c>
      <c r="AV1624" s="1">
        <v>0</v>
      </c>
      <c r="AW1624" s="3">
        <v>0</v>
      </c>
      <c r="AX1624" s="1">
        <v>0</v>
      </c>
      <c r="AY1624" s="1">
        <v>31.0727224163331</v>
      </c>
      <c r="AZ1624" s="1">
        <v>26.0727224163331</v>
      </c>
      <c r="BA1624" s="1">
        <v>15.9</v>
      </c>
      <c r="BB1624" s="1">
        <f>BA1624-(((100-AH1624)/100)*19.7)</f>
        <v>-3.7999999999999989</v>
      </c>
    </row>
    <row r="1625" spans="1:54" x14ac:dyDescent="0.3">
      <c r="A1625">
        <v>2</v>
      </c>
      <c r="B1625" t="s">
        <v>1343</v>
      </c>
      <c r="C1625">
        <v>1</v>
      </c>
      <c r="D1625" t="s">
        <v>410</v>
      </c>
      <c r="E1625" t="s">
        <v>3180</v>
      </c>
      <c r="F1625" t="s">
        <v>3106</v>
      </c>
      <c r="G1625" t="s">
        <v>3104</v>
      </c>
      <c r="H1625" t="s">
        <v>3088</v>
      </c>
      <c r="I1625" t="s">
        <v>1345</v>
      </c>
      <c r="J1625" t="s">
        <v>3274</v>
      </c>
      <c r="K1625" t="s">
        <v>3685</v>
      </c>
      <c r="L1625" t="s">
        <v>4234</v>
      </c>
      <c r="M1625" t="s">
        <v>3276</v>
      </c>
      <c r="N1625" t="s">
        <v>3277</v>
      </c>
      <c r="O1625" t="s">
        <v>4818</v>
      </c>
      <c r="P1625" t="s">
        <v>1344</v>
      </c>
      <c r="Q1625" t="s">
        <v>1344</v>
      </c>
      <c r="R1625">
        <v>0</v>
      </c>
      <c r="S1625">
        <v>0</v>
      </c>
      <c r="T1625">
        <v>64659</v>
      </c>
      <c r="U1625">
        <v>0.97</v>
      </c>
      <c r="V1625">
        <v>66600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258362</v>
      </c>
      <c r="AC1625">
        <v>0</v>
      </c>
      <c r="AD1625">
        <v>3.9</v>
      </c>
      <c r="AE1625">
        <v>0</v>
      </c>
      <c r="AF1625">
        <v>0</v>
      </c>
      <c r="AG1625">
        <v>0</v>
      </c>
      <c r="AH1625" s="1">
        <f t="shared" si="25"/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58108.430999999997</v>
      </c>
      <c r="AP1625">
        <v>0.88039999999999996</v>
      </c>
      <c r="AQ1625">
        <v>0</v>
      </c>
      <c r="AR1625">
        <v>0</v>
      </c>
      <c r="AS1625">
        <v>85.426900000000003</v>
      </c>
      <c r="AT1625">
        <v>2919842.574</v>
      </c>
      <c r="AU1625" s="1">
        <v>0</v>
      </c>
      <c r="AV1625" s="1">
        <v>0</v>
      </c>
      <c r="AW1625" s="3">
        <v>0</v>
      </c>
      <c r="AX1625" s="1">
        <v>0</v>
      </c>
      <c r="AY1625" s="1">
        <v>45.637732351368101</v>
      </c>
      <c r="AZ1625" s="1">
        <v>31.937732351368101</v>
      </c>
      <c r="BA1625" s="1">
        <v>10.9</v>
      </c>
      <c r="BB1625" s="1">
        <f>BA1625-(((100-AH1625)/100)*17.6)</f>
        <v>-6.7000000000000011</v>
      </c>
    </row>
    <row r="1626" spans="1:54" x14ac:dyDescent="0.3">
      <c r="A1626">
        <v>2</v>
      </c>
      <c r="B1626" t="s">
        <v>773</v>
      </c>
      <c r="C1626">
        <v>3</v>
      </c>
      <c r="D1626" t="s">
        <v>410</v>
      </c>
      <c r="E1626" t="s">
        <v>3180</v>
      </c>
      <c r="F1626" t="s">
        <v>3103</v>
      </c>
      <c r="G1626" t="s">
        <v>3104</v>
      </c>
      <c r="H1626" t="s">
        <v>3090</v>
      </c>
      <c r="I1626" t="s">
        <v>594</v>
      </c>
      <c r="J1626" t="s">
        <v>3274</v>
      </c>
      <c r="K1626" t="s">
        <v>3683</v>
      </c>
      <c r="L1626" t="s">
        <v>4232</v>
      </c>
      <c r="M1626" t="s">
        <v>3276</v>
      </c>
      <c r="N1626" t="s">
        <v>3277</v>
      </c>
      <c r="O1626" t="s">
        <v>4816</v>
      </c>
      <c r="P1626" t="s">
        <v>593</v>
      </c>
      <c r="Q1626" t="s">
        <v>593</v>
      </c>
      <c r="R1626">
        <v>0</v>
      </c>
      <c r="S1626">
        <v>0</v>
      </c>
      <c r="T1626">
        <v>73924</v>
      </c>
      <c r="U1626">
        <v>1.0900000000000001</v>
      </c>
      <c r="V1626">
        <v>67546</v>
      </c>
      <c r="W1626">
        <v>0</v>
      </c>
      <c r="X1626">
        <v>0</v>
      </c>
      <c r="Y1626">
        <v>0</v>
      </c>
      <c r="Z1626">
        <v>0</v>
      </c>
      <c r="AA1626">
        <v>386</v>
      </c>
      <c r="AB1626">
        <v>523252</v>
      </c>
      <c r="AC1626">
        <v>5.7</v>
      </c>
      <c r="AD1626">
        <v>7.7</v>
      </c>
      <c r="AE1626">
        <v>0</v>
      </c>
      <c r="AF1626">
        <v>0</v>
      </c>
      <c r="AG1626">
        <v>0</v>
      </c>
      <c r="AH1626" s="1">
        <f t="shared" si="25"/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66785.4663</v>
      </c>
      <c r="AP1626">
        <v>1.0138</v>
      </c>
      <c r="AQ1626">
        <v>0</v>
      </c>
      <c r="AR1626">
        <v>0</v>
      </c>
      <c r="AS1626">
        <v>81.721299999999999</v>
      </c>
      <c r="AT1626">
        <v>2805803.571</v>
      </c>
      <c r="AU1626" s="1">
        <v>0</v>
      </c>
      <c r="AV1626" s="1">
        <v>0</v>
      </c>
      <c r="AW1626" s="3">
        <v>0</v>
      </c>
      <c r="AX1626" s="1">
        <v>0</v>
      </c>
      <c r="AY1626" s="1">
        <v>40.305898357292797</v>
      </c>
      <c r="AZ1626" s="1">
        <v>38.0058983572928</v>
      </c>
      <c r="BA1626" s="1">
        <v>40.9</v>
      </c>
      <c r="BB1626" s="1">
        <f>BA1626-(((100-AH1626)/100)*16.7)</f>
        <v>24.2</v>
      </c>
    </row>
    <row r="1627" spans="1:54" x14ac:dyDescent="0.3">
      <c r="A1627">
        <v>2</v>
      </c>
      <c r="B1627" t="s">
        <v>3053</v>
      </c>
      <c r="C1627">
        <v>1</v>
      </c>
      <c r="D1627" t="s">
        <v>358</v>
      </c>
      <c r="E1627" t="s">
        <v>3180</v>
      </c>
      <c r="F1627" t="s">
        <v>3105</v>
      </c>
      <c r="G1627" t="s">
        <v>3104</v>
      </c>
      <c r="H1627" t="s">
        <v>3090</v>
      </c>
      <c r="I1627" t="s">
        <v>1173</v>
      </c>
      <c r="J1627" t="s">
        <v>3274</v>
      </c>
      <c r="K1627" t="s">
        <v>3684</v>
      </c>
      <c r="L1627" t="s">
        <v>4233</v>
      </c>
      <c r="M1627" t="s">
        <v>3276</v>
      </c>
      <c r="N1627" t="s">
        <v>3277</v>
      </c>
      <c r="O1627" t="s">
        <v>4817</v>
      </c>
      <c r="P1627" t="s">
        <v>1172</v>
      </c>
      <c r="Q1627" t="s">
        <v>1172</v>
      </c>
      <c r="R1627">
        <v>0</v>
      </c>
      <c r="S1627">
        <v>0</v>
      </c>
      <c r="T1627">
        <v>72700</v>
      </c>
      <c r="U1627">
        <v>1.0900000000000001</v>
      </c>
      <c r="V1627">
        <v>66689</v>
      </c>
      <c r="W1627">
        <v>0</v>
      </c>
      <c r="X1627">
        <v>0</v>
      </c>
      <c r="Y1627">
        <v>0</v>
      </c>
      <c r="Z1627">
        <v>0</v>
      </c>
      <c r="AA1627">
        <v>514</v>
      </c>
      <c r="AB1627">
        <v>333413</v>
      </c>
      <c r="AC1627">
        <v>7.7</v>
      </c>
      <c r="AD1627">
        <v>5</v>
      </c>
      <c r="AE1627">
        <v>0</v>
      </c>
      <c r="AF1627">
        <v>0</v>
      </c>
      <c r="AG1627">
        <v>0</v>
      </c>
      <c r="AH1627" s="1">
        <f t="shared" si="25"/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65318.611799999999</v>
      </c>
      <c r="AP1627">
        <v>0.98350000000000004</v>
      </c>
      <c r="AQ1627">
        <v>0</v>
      </c>
      <c r="AR1627">
        <v>0</v>
      </c>
      <c r="AS1627">
        <v>98.9953</v>
      </c>
      <c r="AT1627">
        <v>2964680.9890000001</v>
      </c>
      <c r="AU1627" s="1">
        <v>0</v>
      </c>
      <c r="AV1627" s="1">
        <v>0</v>
      </c>
      <c r="AW1627" s="3">
        <v>0</v>
      </c>
      <c r="AX1627" s="1">
        <v>0</v>
      </c>
      <c r="AY1627" s="1">
        <v>29.428039046568099</v>
      </c>
      <c r="AZ1627" s="1">
        <v>24.428039046568099</v>
      </c>
      <c r="BA1627" s="1">
        <v>-5.4</v>
      </c>
      <c r="BB1627" s="1">
        <f>BA1627-(((100-AH1627)/100)*19.7)</f>
        <v>-25.1</v>
      </c>
    </row>
    <row r="1628" spans="1:54" x14ac:dyDescent="0.3">
      <c r="A1628">
        <v>2</v>
      </c>
      <c r="B1628" t="s">
        <v>3034</v>
      </c>
      <c r="C1628">
        <v>3</v>
      </c>
      <c r="D1628" t="s">
        <v>358</v>
      </c>
      <c r="E1628" t="s">
        <v>3180</v>
      </c>
      <c r="F1628" t="s">
        <v>3106</v>
      </c>
      <c r="G1628" t="s">
        <v>3104</v>
      </c>
      <c r="H1628" t="s">
        <v>3090</v>
      </c>
      <c r="I1628" t="s">
        <v>1345</v>
      </c>
      <c r="J1628" t="s">
        <v>3274</v>
      </c>
      <c r="K1628" t="s">
        <v>3685</v>
      </c>
      <c r="L1628" t="s">
        <v>4234</v>
      </c>
      <c r="M1628" t="s">
        <v>3276</v>
      </c>
      <c r="N1628" t="s">
        <v>3277</v>
      </c>
      <c r="O1628" t="s">
        <v>4818</v>
      </c>
      <c r="P1628" t="s">
        <v>1344</v>
      </c>
      <c r="Q1628" t="s">
        <v>1344</v>
      </c>
      <c r="R1628">
        <v>0</v>
      </c>
      <c r="S1628">
        <v>0</v>
      </c>
      <c r="T1628">
        <v>77623</v>
      </c>
      <c r="U1628">
        <v>1.1599999999999999</v>
      </c>
      <c r="V1628">
        <v>67092</v>
      </c>
      <c r="W1628">
        <v>0</v>
      </c>
      <c r="X1628">
        <v>0</v>
      </c>
      <c r="Y1628">
        <v>0</v>
      </c>
      <c r="Z1628">
        <v>0</v>
      </c>
      <c r="AA1628">
        <v>448</v>
      </c>
      <c r="AB1628">
        <v>658526</v>
      </c>
      <c r="AC1628">
        <v>6.7</v>
      </c>
      <c r="AD1628">
        <v>9.8000000000000007</v>
      </c>
      <c r="AE1628">
        <v>0</v>
      </c>
      <c r="AF1628">
        <v>0</v>
      </c>
      <c r="AG1628">
        <v>0</v>
      </c>
      <c r="AH1628" s="1">
        <f t="shared" si="25"/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60028.321400000001</v>
      </c>
      <c r="AP1628">
        <v>0.89790000000000003</v>
      </c>
      <c r="AQ1628">
        <v>0</v>
      </c>
      <c r="AR1628">
        <v>0</v>
      </c>
      <c r="AS1628">
        <v>67.722300000000004</v>
      </c>
      <c r="AT1628">
        <v>3256365.5403</v>
      </c>
      <c r="AU1628" s="1">
        <v>0</v>
      </c>
      <c r="AV1628" s="1">
        <v>0</v>
      </c>
      <c r="AW1628" s="3">
        <v>0</v>
      </c>
      <c r="AX1628" s="1">
        <v>0</v>
      </c>
      <c r="AY1628" s="1">
        <v>45.4541397891618</v>
      </c>
      <c r="AZ1628" s="1">
        <v>31.754139789161801</v>
      </c>
      <c r="BA1628" s="1">
        <v>-4.9000000000000004</v>
      </c>
      <c r="BB1628" s="1">
        <f>BA1628-(((100-AH1628)/100)*17.6)</f>
        <v>-22.5</v>
      </c>
    </row>
    <row r="1629" spans="1:54" x14ac:dyDescent="0.3">
      <c r="A1629">
        <v>2</v>
      </c>
      <c r="B1629" t="s">
        <v>2522</v>
      </c>
      <c r="C1629">
        <v>1</v>
      </c>
      <c r="D1629" t="s">
        <v>2338</v>
      </c>
      <c r="E1629" t="s">
        <v>3177</v>
      </c>
      <c r="F1629" t="s">
        <v>3105</v>
      </c>
      <c r="G1629" t="s">
        <v>3089</v>
      </c>
      <c r="H1629" t="s">
        <v>3090</v>
      </c>
      <c r="I1629" t="s">
        <v>2404</v>
      </c>
      <c r="J1629" t="s">
        <v>3274</v>
      </c>
      <c r="K1629" t="s">
        <v>3675</v>
      </c>
      <c r="L1629" t="s">
        <v>4224</v>
      </c>
      <c r="M1629" t="s">
        <v>3276</v>
      </c>
      <c r="N1629" t="s">
        <v>3277</v>
      </c>
      <c r="O1629" t="s">
        <v>4808</v>
      </c>
      <c r="P1629" t="s">
        <v>2403</v>
      </c>
      <c r="Q1629" t="s">
        <v>2403</v>
      </c>
      <c r="R1629">
        <v>210371</v>
      </c>
      <c r="S1629">
        <v>3.18</v>
      </c>
      <c r="T1629">
        <v>39280</v>
      </c>
      <c r="U1629">
        <v>0.59</v>
      </c>
      <c r="V1629">
        <v>66166</v>
      </c>
      <c r="W1629">
        <v>346</v>
      </c>
      <c r="X1629">
        <v>246051</v>
      </c>
      <c r="Y1629">
        <v>5.2</v>
      </c>
      <c r="Z1629">
        <v>3.7</v>
      </c>
      <c r="AA1629">
        <v>160</v>
      </c>
      <c r="AB1629">
        <v>260843</v>
      </c>
      <c r="AC1629">
        <v>2.4</v>
      </c>
      <c r="AD1629">
        <v>3.9</v>
      </c>
      <c r="AE1629">
        <v>84</v>
      </c>
      <c r="AF1629">
        <v>49</v>
      </c>
      <c r="AG1629">
        <v>68</v>
      </c>
      <c r="AH1629" s="1">
        <f t="shared" si="25"/>
        <v>67</v>
      </c>
      <c r="AI1629">
        <v>212311.91010000001</v>
      </c>
      <c r="AJ1629">
        <v>3.2545999999999999</v>
      </c>
      <c r="AK1629">
        <v>0</v>
      </c>
      <c r="AL1629">
        <v>0</v>
      </c>
      <c r="AM1629">
        <v>102.934</v>
      </c>
      <c r="AN1629">
        <v>3189455.44</v>
      </c>
      <c r="AO1629">
        <v>31931.7042</v>
      </c>
      <c r="AP1629">
        <v>0.48949999999999999</v>
      </c>
      <c r="AQ1629">
        <v>0</v>
      </c>
      <c r="AR1629">
        <v>0</v>
      </c>
      <c r="AS1629">
        <v>30.685500000000001</v>
      </c>
      <c r="AT1629">
        <v>2133570.4530000002</v>
      </c>
      <c r="AU1629" s="1">
        <v>86.926289028470208</v>
      </c>
      <c r="AV1629" s="1">
        <v>59.918089900600826</v>
      </c>
      <c r="AW1629" s="3">
        <v>77.035163280808575</v>
      </c>
      <c r="AX1629" s="1">
        <v>74.626514069959867</v>
      </c>
      <c r="AY1629" s="1">
        <v>99.973481074347902</v>
      </c>
      <c r="AZ1629" s="1">
        <v>98.704806777845889</v>
      </c>
      <c r="BA1629" s="1">
        <v>-5.9</v>
      </c>
      <c r="BB1629" s="1">
        <f>BA1629-(((100-AH1629)/100)*19.7)</f>
        <v>-12.401</v>
      </c>
    </row>
    <row r="1630" spans="1:54" x14ac:dyDescent="0.3">
      <c r="A1630">
        <v>2</v>
      </c>
      <c r="B1630" t="s">
        <v>2879</v>
      </c>
      <c r="C1630">
        <v>3</v>
      </c>
      <c r="D1630" t="s">
        <v>2338</v>
      </c>
      <c r="E1630" t="s">
        <v>3177</v>
      </c>
      <c r="F1630" t="s">
        <v>3106</v>
      </c>
      <c r="G1630" t="s">
        <v>3089</v>
      </c>
      <c r="H1630" t="s">
        <v>3090</v>
      </c>
      <c r="I1630" t="s">
        <v>2638</v>
      </c>
      <c r="J1630" t="s">
        <v>3274</v>
      </c>
      <c r="K1630" t="s">
        <v>3676</v>
      </c>
      <c r="L1630" t="s">
        <v>4225</v>
      </c>
      <c r="M1630" t="s">
        <v>3276</v>
      </c>
      <c r="N1630" t="s">
        <v>3277</v>
      </c>
      <c r="O1630" t="s">
        <v>4809</v>
      </c>
      <c r="P1630" t="s">
        <v>2637</v>
      </c>
      <c r="Q1630" t="s">
        <v>2637</v>
      </c>
      <c r="R1630">
        <v>196729</v>
      </c>
      <c r="S1630">
        <v>2.98</v>
      </c>
      <c r="T1630">
        <v>30754</v>
      </c>
      <c r="U1630">
        <v>0.47</v>
      </c>
      <c r="V1630">
        <v>65948</v>
      </c>
      <c r="W1630">
        <v>287</v>
      </c>
      <c r="X1630">
        <v>331561</v>
      </c>
      <c r="Y1630">
        <v>4.4000000000000004</v>
      </c>
      <c r="Z1630">
        <v>5</v>
      </c>
      <c r="AA1630">
        <v>108</v>
      </c>
      <c r="AB1630">
        <v>280879</v>
      </c>
      <c r="AC1630">
        <v>1.6</v>
      </c>
      <c r="AD1630">
        <v>4.3</v>
      </c>
      <c r="AE1630">
        <v>86</v>
      </c>
      <c r="AF1630">
        <v>54</v>
      </c>
      <c r="AG1630">
        <v>73</v>
      </c>
      <c r="AH1630" s="1">
        <f t="shared" si="25"/>
        <v>71</v>
      </c>
      <c r="AI1630">
        <v>183321.26790000001</v>
      </c>
      <c r="AJ1630">
        <v>2.8045</v>
      </c>
      <c r="AK1630">
        <v>0</v>
      </c>
      <c r="AL1630">
        <v>0</v>
      </c>
      <c r="AM1630">
        <v>94.926400000000001</v>
      </c>
      <c r="AN1630">
        <v>3235201.9319000002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1958272.7760999999</v>
      </c>
      <c r="AU1630" s="1">
        <v>100</v>
      </c>
      <c r="AV1630" s="1">
        <v>62.293591743433595</v>
      </c>
      <c r="AW1630" s="3">
        <v>100</v>
      </c>
      <c r="AX1630" s="1">
        <v>87.431197247811198</v>
      </c>
      <c r="AY1630" s="1">
        <v>105.45830887026101</v>
      </c>
      <c r="AZ1630" s="1">
        <v>103.73638289321114</v>
      </c>
      <c r="BA1630" s="1">
        <v>1.5</v>
      </c>
      <c r="BB1630" s="1">
        <f>BA1630-(((100-AH1630)/100)*17.6)</f>
        <v>-3.6040000000000001</v>
      </c>
    </row>
    <row r="1631" spans="1:54" x14ac:dyDescent="0.3">
      <c r="A1631">
        <v>2</v>
      </c>
      <c r="B1631" t="s">
        <v>3013</v>
      </c>
      <c r="C1631">
        <v>1</v>
      </c>
      <c r="D1631" t="s">
        <v>1498</v>
      </c>
      <c r="E1631" t="s">
        <v>3177</v>
      </c>
      <c r="F1631" t="s">
        <v>3103</v>
      </c>
      <c r="G1631" t="s">
        <v>3104</v>
      </c>
      <c r="H1631" t="s">
        <v>3088</v>
      </c>
      <c r="I1631" t="s">
        <v>861</v>
      </c>
      <c r="J1631" t="s">
        <v>3274</v>
      </c>
      <c r="K1631" t="s">
        <v>3674</v>
      </c>
      <c r="L1631" t="s">
        <v>4223</v>
      </c>
      <c r="M1631" t="s">
        <v>3276</v>
      </c>
      <c r="N1631" t="s">
        <v>3277</v>
      </c>
      <c r="O1631" t="s">
        <v>4807</v>
      </c>
      <c r="P1631" t="s">
        <v>860</v>
      </c>
      <c r="Q1631" t="s">
        <v>860</v>
      </c>
      <c r="R1631">
        <v>24267</v>
      </c>
      <c r="S1631">
        <v>0.36</v>
      </c>
      <c r="T1631">
        <v>52214</v>
      </c>
      <c r="U1631">
        <v>0.78</v>
      </c>
      <c r="V1631">
        <v>66519</v>
      </c>
      <c r="W1631">
        <v>0</v>
      </c>
      <c r="X1631">
        <v>25652</v>
      </c>
      <c r="Y1631">
        <v>0</v>
      </c>
      <c r="Z1631">
        <v>0.4</v>
      </c>
      <c r="AA1631">
        <v>271</v>
      </c>
      <c r="AB1631">
        <v>217057</v>
      </c>
      <c r="AC1631">
        <v>4.0999999999999996</v>
      </c>
      <c r="AD1631">
        <v>3.3</v>
      </c>
      <c r="AE1631">
        <v>32</v>
      </c>
      <c r="AF1631">
        <v>11</v>
      </c>
      <c r="AG1631">
        <v>0</v>
      </c>
      <c r="AH1631" s="1">
        <f t="shared" si="25"/>
        <v>14.333333333333334</v>
      </c>
      <c r="AI1631">
        <v>26918.250400000001</v>
      </c>
      <c r="AJ1631">
        <v>0.40389999999999998</v>
      </c>
      <c r="AK1631">
        <v>0</v>
      </c>
      <c r="AL1631">
        <v>0</v>
      </c>
      <c r="AM1631">
        <v>0</v>
      </c>
      <c r="AN1631">
        <v>589997.9915</v>
      </c>
      <c r="AO1631">
        <v>46442.106399999997</v>
      </c>
      <c r="AP1631">
        <v>0.69679999999999997</v>
      </c>
      <c r="AQ1631">
        <v>0</v>
      </c>
      <c r="AR1631">
        <v>0</v>
      </c>
      <c r="AS1631">
        <v>66.584599999999995</v>
      </c>
      <c r="AT1631">
        <v>2311585.2850000001</v>
      </c>
      <c r="AU1631" s="1">
        <v>36.693183586042757</v>
      </c>
      <c r="AV1631" s="1">
        <v>20.333657016788365</v>
      </c>
      <c r="AW1631" s="3">
        <v>0</v>
      </c>
      <c r="AX1631" s="1">
        <v>19.008946867610373</v>
      </c>
      <c r="AY1631" s="1">
        <v>89.332762156473095</v>
      </c>
      <c r="AZ1631" s="1">
        <v>87.469967934428126</v>
      </c>
      <c r="BA1631" s="1">
        <v>-13.8</v>
      </c>
      <c r="BB1631" s="1">
        <f>BA1631-(((100-AH1631)/100)*16.7)</f>
        <v>-28.106333333333332</v>
      </c>
    </row>
    <row r="1632" spans="1:54" x14ac:dyDescent="0.3">
      <c r="A1632">
        <v>2</v>
      </c>
      <c r="B1632" t="s">
        <v>2969</v>
      </c>
      <c r="C1632">
        <v>3</v>
      </c>
      <c r="D1632" t="s">
        <v>1498</v>
      </c>
      <c r="E1632" t="s">
        <v>3177</v>
      </c>
      <c r="F1632" t="s">
        <v>3105</v>
      </c>
      <c r="G1632" t="s">
        <v>3104</v>
      </c>
      <c r="H1632" t="s">
        <v>3088</v>
      </c>
      <c r="I1632" t="s">
        <v>2404</v>
      </c>
      <c r="J1632" t="s">
        <v>3274</v>
      </c>
      <c r="K1632" t="s">
        <v>3675</v>
      </c>
      <c r="L1632" t="s">
        <v>4224</v>
      </c>
      <c r="M1632" t="s">
        <v>3276</v>
      </c>
      <c r="N1632" t="s">
        <v>3277</v>
      </c>
      <c r="O1632" t="s">
        <v>4808</v>
      </c>
      <c r="P1632" t="s">
        <v>2403</v>
      </c>
      <c r="Q1632" t="s">
        <v>2403</v>
      </c>
      <c r="R1632">
        <v>26205</v>
      </c>
      <c r="S1632">
        <v>0.4</v>
      </c>
      <c r="T1632">
        <v>54470</v>
      </c>
      <c r="U1632">
        <v>0.82</v>
      </c>
      <c r="V1632">
        <v>66169</v>
      </c>
      <c r="W1632">
        <v>23</v>
      </c>
      <c r="X1632">
        <v>54346</v>
      </c>
      <c r="Y1632">
        <v>0.3</v>
      </c>
      <c r="Z1632">
        <v>0.8</v>
      </c>
      <c r="AA1632">
        <v>292</v>
      </c>
      <c r="AB1632">
        <v>488663</v>
      </c>
      <c r="AC1632">
        <v>4.4000000000000004</v>
      </c>
      <c r="AD1632">
        <v>7.4</v>
      </c>
      <c r="AE1632">
        <v>32</v>
      </c>
      <c r="AF1632">
        <v>10</v>
      </c>
      <c r="AG1632">
        <v>7</v>
      </c>
      <c r="AH1632" s="1">
        <f t="shared" si="25"/>
        <v>16.333333333333332</v>
      </c>
      <c r="AI1632">
        <v>26031.855599999999</v>
      </c>
      <c r="AJ1632">
        <v>0.39960000000000001</v>
      </c>
      <c r="AK1632">
        <v>0</v>
      </c>
      <c r="AL1632">
        <v>0</v>
      </c>
      <c r="AM1632">
        <v>14.6442</v>
      </c>
      <c r="AN1632">
        <v>1106160.5352</v>
      </c>
      <c r="AO1632">
        <v>53863.986599999997</v>
      </c>
      <c r="AP1632">
        <v>0.82679999999999998</v>
      </c>
      <c r="AQ1632">
        <v>0</v>
      </c>
      <c r="AR1632">
        <v>0</v>
      </c>
      <c r="AS1632">
        <v>66.750600000000006</v>
      </c>
      <c r="AT1632">
        <v>3057015.4138000002</v>
      </c>
      <c r="AU1632" s="1">
        <v>32.582240681355508</v>
      </c>
      <c r="AV1632" s="1">
        <v>26.570112547505975</v>
      </c>
      <c r="AW1632" s="3">
        <v>17.991567028851964</v>
      </c>
      <c r="AX1632" s="1">
        <v>25.714640085904481</v>
      </c>
      <c r="AY1632" s="1">
        <v>80.397924129098698</v>
      </c>
      <c r="AZ1632" s="1">
        <v>76.683656133393924</v>
      </c>
      <c r="BA1632" s="1">
        <v>-5.0999999999999996</v>
      </c>
      <c r="BB1632" s="1">
        <f>BA1632-(((100-AH1632)/100)*19.7)</f>
        <v>-21.582333333333331</v>
      </c>
    </row>
    <row r="1633" spans="1:54" x14ac:dyDescent="0.3">
      <c r="A1633">
        <v>2</v>
      </c>
      <c r="B1633" t="s">
        <v>1920</v>
      </c>
      <c r="C1633">
        <v>1</v>
      </c>
      <c r="D1633" t="s">
        <v>2407</v>
      </c>
      <c r="E1633" t="s">
        <v>3177</v>
      </c>
      <c r="F1633" t="s">
        <v>3106</v>
      </c>
      <c r="G1633" t="s">
        <v>3104</v>
      </c>
      <c r="H1633" t="s">
        <v>3088</v>
      </c>
      <c r="I1633" t="s">
        <v>2638</v>
      </c>
      <c r="J1633" t="s">
        <v>3274</v>
      </c>
      <c r="K1633" t="s">
        <v>3676</v>
      </c>
      <c r="L1633" t="s">
        <v>4225</v>
      </c>
      <c r="M1633" t="s">
        <v>3276</v>
      </c>
      <c r="N1633" t="s">
        <v>3277</v>
      </c>
      <c r="O1633" t="s">
        <v>4809</v>
      </c>
      <c r="P1633" t="s">
        <v>2637</v>
      </c>
      <c r="Q1633" t="s">
        <v>2637</v>
      </c>
      <c r="R1633">
        <v>23390</v>
      </c>
      <c r="S1633">
        <v>0.35</v>
      </c>
      <c r="T1633">
        <v>47729</v>
      </c>
      <c r="U1633">
        <v>0.72</v>
      </c>
      <c r="V1633">
        <v>66487</v>
      </c>
      <c r="W1633">
        <v>0</v>
      </c>
      <c r="X1633">
        <v>14474</v>
      </c>
      <c r="Y1633">
        <v>0</v>
      </c>
      <c r="Z1633">
        <v>0.2</v>
      </c>
      <c r="AA1633">
        <v>340</v>
      </c>
      <c r="AB1633">
        <v>174680</v>
      </c>
      <c r="AC1633">
        <v>5.0999999999999996</v>
      </c>
      <c r="AD1633">
        <v>2.6</v>
      </c>
      <c r="AE1633">
        <v>33</v>
      </c>
      <c r="AF1633">
        <v>8</v>
      </c>
      <c r="AG1633">
        <v>0</v>
      </c>
      <c r="AH1633" s="1">
        <f t="shared" si="25"/>
        <v>13.666666666666666</v>
      </c>
      <c r="AI1633">
        <v>25897.450799999999</v>
      </c>
      <c r="AJ1633">
        <v>0.39439999999999997</v>
      </c>
      <c r="AK1633">
        <v>0</v>
      </c>
      <c r="AL1633">
        <v>0</v>
      </c>
      <c r="AM1633">
        <v>0</v>
      </c>
      <c r="AN1633">
        <v>808408.43440000003</v>
      </c>
      <c r="AO1633">
        <v>49635.597500000003</v>
      </c>
      <c r="AP1633">
        <v>0.75590000000000002</v>
      </c>
      <c r="AQ1633">
        <v>2.1196999999999999</v>
      </c>
      <c r="AR1633">
        <v>0</v>
      </c>
      <c r="AS1633">
        <v>69.265100000000004</v>
      </c>
      <c r="AT1633">
        <v>2956883.3169999998</v>
      </c>
      <c r="AU1633" s="1">
        <v>34.286251359989137</v>
      </c>
      <c r="AV1633" s="1">
        <v>21.470007844662234</v>
      </c>
      <c r="AW1633" s="3">
        <v>0</v>
      </c>
      <c r="AX1633" s="1">
        <v>18.585419734883789</v>
      </c>
      <c r="AY1633" s="1">
        <v>94.236213505400301</v>
      </c>
      <c r="AZ1633" s="1">
        <v>83.082416009079381</v>
      </c>
      <c r="BA1633" s="1">
        <v>10.8</v>
      </c>
      <c r="BB1633" s="1">
        <f>BA1633-(((100-AH1633)/100)*17.6)</f>
        <v>-4.3946666666666658</v>
      </c>
    </row>
    <row r="1634" spans="1:54" x14ac:dyDescent="0.3">
      <c r="A1634">
        <v>2</v>
      </c>
      <c r="B1634" t="s">
        <v>2500</v>
      </c>
      <c r="C1634">
        <v>2</v>
      </c>
      <c r="D1634" t="s">
        <v>2448</v>
      </c>
      <c r="E1634" t="s">
        <v>3177</v>
      </c>
      <c r="F1634" t="s">
        <v>3114</v>
      </c>
      <c r="G1634" t="s">
        <v>3089</v>
      </c>
      <c r="H1634" t="s">
        <v>3088</v>
      </c>
      <c r="I1634" t="s">
        <v>2127</v>
      </c>
      <c r="J1634" t="s">
        <v>3274</v>
      </c>
      <c r="K1634" t="s">
        <v>3686</v>
      </c>
      <c r="L1634" t="s">
        <v>4235</v>
      </c>
      <c r="M1634" t="s">
        <v>3276</v>
      </c>
      <c r="N1634" t="s">
        <v>3277</v>
      </c>
      <c r="O1634" t="s">
        <v>4819</v>
      </c>
      <c r="P1634" t="s">
        <v>2126</v>
      </c>
      <c r="Q1634" t="s">
        <v>2126</v>
      </c>
      <c r="R1634">
        <v>134665</v>
      </c>
      <c r="S1634">
        <v>2.0299999999999998</v>
      </c>
      <c r="T1634">
        <v>19966</v>
      </c>
      <c r="U1634">
        <v>0.3</v>
      </c>
      <c r="V1634">
        <v>66410</v>
      </c>
      <c r="W1634">
        <v>201</v>
      </c>
      <c r="X1634">
        <v>128565</v>
      </c>
      <c r="Y1634">
        <v>3</v>
      </c>
      <c r="Z1634">
        <v>1.9</v>
      </c>
      <c r="AA1634">
        <v>18</v>
      </c>
      <c r="AB1634">
        <v>63196</v>
      </c>
      <c r="AC1634">
        <v>0.3</v>
      </c>
      <c r="AD1634">
        <v>1</v>
      </c>
      <c r="AE1634">
        <v>87</v>
      </c>
      <c r="AF1634">
        <v>67</v>
      </c>
      <c r="AG1634">
        <v>92</v>
      </c>
      <c r="AH1634" s="1">
        <f t="shared" si="25"/>
        <v>82</v>
      </c>
      <c r="AI1634">
        <v>132716.8995</v>
      </c>
      <c r="AJ1634">
        <v>2.0632000000000001</v>
      </c>
      <c r="AK1634">
        <v>0</v>
      </c>
      <c r="AL1634">
        <v>0</v>
      </c>
      <c r="AM1634">
        <v>46.877400000000002</v>
      </c>
      <c r="AN1634">
        <v>2183456.3626000001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770336.897</v>
      </c>
      <c r="AU1634" s="1">
        <v>100</v>
      </c>
      <c r="AV1634" s="1">
        <v>73.920419294872445</v>
      </c>
      <c r="AW1634" s="3">
        <v>100</v>
      </c>
      <c r="AX1634" s="1">
        <v>91.306806431624139</v>
      </c>
      <c r="AY1634" s="1">
        <v>84.329864836350794</v>
      </c>
      <c r="AZ1634" s="1">
        <v>84.19946693282516</v>
      </c>
      <c r="BA1634" s="1">
        <v>51.9</v>
      </c>
      <c r="BB1634" s="1">
        <f>BA1634-(((100-AH1634)/100)*8.5)</f>
        <v>50.37</v>
      </c>
    </row>
    <row r="1635" spans="1:54" x14ac:dyDescent="0.3">
      <c r="A1635">
        <v>2</v>
      </c>
      <c r="B1635" t="s">
        <v>1371</v>
      </c>
      <c r="C1635">
        <v>4</v>
      </c>
      <c r="D1635" t="s">
        <v>2407</v>
      </c>
      <c r="E1635" t="s">
        <v>3177</v>
      </c>
      <c r="F1635" t="s">
        <v>3114</v>
      </c>
      <c r="G1635" t="s">
        <v>3104</v>
      </c>
      <c r="H1635" t="s">
        <v>3090</v>
      </c>
      <c r="I1635" t="s">
        <v>2127</v>
      </c>
      <c r="J1635" t="s">
        <v>3274</v>
      </c>
      <c r="K1635" t="s">
        <v>3686</v>
      </c>
      <c r="L1635" t="s">
        <v>4235</v>
      </c>
      <c r="M1635" t="s">
        <v>3276</v>
      </c>
      <c r="N1635" t="s">
        <v>3277</v>
      </c>
      <c r="O1635" t="s">
        <v>4819</v>
      </c>
      <c r="P1635" t="s">
        <v>2126</v>
      </c>
      <c r="Q1635" t="s">
        <v>2126</v>
      </c>
      <c r="R1635">
        <v>25084</v>
      </c>
      <c r="S1635">
        <v>0.38</v>
      </c>
      <c r="T1635">
        <v>51225</v>
      </c>
      <c r="U1635">
        <v>0.77</v>
      </c>
      <c r="V1635">
        <v>66288</v>
      </c>
      <c r="W1635">
        <v>0</v>
      </c>
      <c r="X1635">
        <v>25802</v>
      </c>
      <c r="Y1635">
        <v>0</v>
      </c>
      <c r="Z1635">
        <v>0.4</v>
      </c>
      <c r="AA1635">
        <v>220</v>
      </c>
      <c r="AB1635">
        <v>157997</v>
      </c>
      <c r="AC1635">
        <v>3.3</v>
      </c>
      <c r="AD1635">
        <v>2.4</v>
      </c>
      <c r="AE1635">
        <v>33</v>
      </c>
      <c r="AF1635">
        <v>14</v>
      </c>
      <c r="AG1635">
        <v>0</v>
      </c>
      <c r="AH1635" s="1">
        <f t="shared" si="25"/>
        <v>15.666666666666666</v>
      </c>
      <c r="AI1635">
        <v>29893.7438</v>
      </c>
      <c r="AJ1635">
        <v>0.46189999999999998</v>
      </c>
      <c r="AK1635">
        <v>0</v>
      </c>
      <c r="AL1635">
        <v>0</v>
      </c>
      <c r="AM1635">
        <v>17.474799999999998</v>
      </c>
      <c r="AN1635">
        <v>809746.4719</v>
      </c>
      <c r="AO1635">
        <v>46263.506300000001</v>
      </c>
      <c r="AP1635">
        <v>0.71489999999999998</v>
      </c>
      <c r="AQ1635">
        <v>0</v>
      </c>
      <c r="AR1635">
        <v>0</v>
      </c>
      <c r="AS1635">
        <v>61.7179</v>
      </c>
      <c r="AT1635">
        <v>2274458.0355000002</v>
      </c>
      <c r="AU1635" s="1">
        <v>39.252656524161971</v>
      </c>
      <c r="AV1635" s="1">
        <v>26.254629677025541</v>
      </c>
      <c r="AW1635" s="3">
        <v>22.066175291409433</v>
      </c>
      <c r="AX1635" s="1">
        <v>29.191153830865648</v>
      </c>
      <c r="AY1635" s="1">
        <v>68.036024940539505</v>
      </c>
      <c r="AZ1635" s="1">
        <v>66.973892248002485</v>
      </c>
      <c r="BA1635" s="1">
        <v>41.7</v>
      </c>
      <c r="BB1635" s="1">
        <f>BA1635-(((100-AH1635)/100)*8.5)</f>
        <v>34.531666666666666</v>
      </c>
    </row>
    <row r="1636" spans="1:54" x14ac:dyDescent="0.3">
      <c r="A1636">
        <v>2</v>
      </c>
      <c r="B1636" t="s">
        <v>2975</v>
      </c>
      <c r="C1636">
        <v>2</v>
      </c>
      <c r="D1636" t="s">
        <v>2256</v>
      </c>
      <c r="E1636" t="s">
        <v>3177</v>
      </c>
      <c r="F1636" t="s">
        <v>3115</v>
      </c>
      <c r="G1636" t="s">
        <v>3104</v>
      </c>
      <c r="H1636" t="s">
        <v>3090</v>
      </c>
      <c r="I1636" t="s">
        <v>2572</v>
      </c>
      <c r="J1636" t="s">
        <v>3274</v>
      </c>
      <c r="K1636" t="s">
        <v>3687</v>
      </c>
      <c r="L1636" t="s">
        <v>4225</v>
      </c>
      <c r="M1636" t="s">
        <v>3276</v>
      </c>
      <c r="N1636" t="s">
        <v>3277</v>
      </c>
      <c r="O1636" t="s">
        <v>4820</v>
      </c>
      <c r="P1636" t="s">
        <v>2571</v>
      </c>
      <c r="Q1636" t="s">
        <v>2571</v>
      </c>
      <c r="R1636">
        <v>20621</v>
      </c>
      <c r="S1636">
        <v>0.31</v>
      </c>
      <c r="T1636">
        <v>38157</v>
      </c>
      <c r="U1636">
        <v>0.57999999999999996</v>
      </c>
      <c r="V1636">
        <v>65936</v>
      </c>
      <c r="W1636">
        <v>21</v>
      </c>
      <c r="X1636">
        <v>24338</v>
      </c>
      <c r="Y1636">
        <v>0.3</v>
      </c>
      <c r="Z1636">
        <v>0.4</v>
      </c>
      <c r="AA1636">
        <v>156</v>
      </c>
      <c r="AB1636">
        <v>263737</v>
      </c>
      <c r="AC1636">
        <v>2.4</v>
      </c>
      <c r="AD1636">
        <v>4</v>
      </c>
      <c r="AE1636">
        <v>35</v>
      </c>
      <c r="AF1636">
        <v>8</v>
      </c>
      <c r="AG1636">
        <v>12</v>
      </c>
      <c r="AH1636" s="1">
        <f t="shared" si="25"/>
        <v>18.333333333333332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657880.24829999998</v>
      </c>
      <c r="AO1636">
        <v>35066.458599999998</v>
      </c>
      <c r="AP1636">
        <v>0.52959999999999996</v>
      </c>
      <c r="AQ1636">
        <v>0</v>
      </c>
      <c r="AR1636">
        <v>0</v>
      </c>
      <c r="AS1636">
        <v>41.500500000000002</v>
      </c>
      <c r="AT1636">
        <v>2449724.1129999999</v>
      </c>
      <c r="AU1636" s="1">
        <v>0</v>
      </c>
      <c r="AV1636" s="1">
        <v>21.170013032958604</v>
      </c>
      <c r="AW1636" s="3">
        <v>0</v>
      </c>
      <c r="AX1636" s="1">
        <v>7.056671010986201</v>
      </c>
      <c r="AY1636" s="1">
        <v>78.363106564645307</v>
      </c>
      <c r="AZ1636" s="1">
        <v>78.363106564645307</v>
      </c>
      <c r="BA1636" s="1">
        <v>-6.5</v>
      </c>
      <c r="BB1636" s="1">
        <f>BA1636-(((100-AH1636)/100)*14.1)</f>
        <v>-18.015000000000001</v>
      </c>
    </row>
    <row r="1637" spans="1:54" x14ac:dyDescent="0.3">
      <c r="A1637">
        <v>2</v>
      </c>
      <c r="B1637" t="s">
        <v>1591</v>
      </c>
      <c r="C1637">
        <v>4</v>
      </c>
      <c r="D1637" t="s">
        <v>2256</v>
      </c>
      <c r="E1637" t="s">
        <v>3177</v>
      </c>
      <c r="F1637" t="s">
        <v>3116</v>
      </c>
      <c r="G1637" t="s">
        <v>3104</v>
      </c>
      <c r="H1637" t="s">
        <v>3090</v>
      </c>
      <c r="I1637" t="s">
        <v>2549</v>
      </c>
      <c r="J1637" t="s">
        <v>3274</v>
      </c>
      <c r="K1637" t="s">
        <v>3688</v>
      </c>
      <c r="L1637" t="s">
        <v>4236</v>
      </c>
      <c r="M1637" t="s">
        <v>3276</v>
      </c>
      <c r="N1637" t="s">
        <v>3277</v>
      </c>
      <c r="O1637" t="s">
        <v>4821</v>
      </c>
      <c r="P1637" t="s">
        <v>2548</v>
      </c>
      <c r="Q1637" t="s">
        <v>2548</v>
      </c>
      <c r="R1637">
        <v>23258</v>
      </c>
      <c r="S1637">
        <v>0.35</v>
      </c>
      <c r="T1637">
        <v>41641</v>
      </c>
      <c r="U1637">
        <v>0.63</v>
      </c>
      <c r="V1637">
        <v>66140</v>
      </c>
      <c r="W1637">
        <v>28</v>
      </c>
      <c r="X1637">
        <v>21904</v>
      </c>
      <c r="Y1637">
        <v>0.4</v>
      </c>
      <c r="Z1637">
        <v>0.3</v>
      </c>
      <c r="AA1637">
        <v>412</v>
      </c>
      <c r="AB1637">
        <v>276992</v>
      </c>
      <c r="AC1637">
        <v>6.2</v>
      </c>
      <c r="AD1637">
        <v>4.2</v>
      </c>
      <c r="AE1637">
        <v>36</v>
      </c>
      <c r="AF1637">
        <v>7</v>
      </c>
      <c r="AG1637">
        <v>6</v>
      </c>
      <c r="AH1637" s="1">
        <f t="shared" si="25"/>
        <v>16.333333333333332</v>
      </c>
      <c r="AI1637">
        <v>26685.9584</v>
      </c>
      <c r="AJ1637">
        <v>0.41410000000000002</v>
      </c>
      <c r="AK1637">
        <v>0</v>
      </c>
      <c r="AL1637">
        <v>0</v>
      </c>
      <c r="AM1637">
        <v>0</v>
      </c>
      <c r="AN1637">
        <v>980845.11800000002</v>
      </c>
      <c r="AO1637">
        <v>595600.43460000004</v>
      </c>
      <c r="AP1637">
        <v>9.2423000000000002</v>
      </c>
      <c r="AQ1637">
        <v>0</v>
      </c>
      <c r="AR1637">
        <v>0</v>
      </c>
      <c r="AS1637">
        <v>114.2846</v>
      </c>
      <c r="AT1637">
        <v>4772863.6725000003</v>
      </c>
      <c r="AU1637" s="1">
        <v>4.288372476111654</v>
      </c>
      <c r="AV1637" s="1">
        <v>17.04718041377906</v>
      </c>
      <c r="AW1637" s="3">
        <v>0</v>
      </c>
      <c r="AX1637" s="1">
        <v>7.1118509632969049</v>
      </c>
      <c r="AY1637" s="1">
        <v>94.083219703561696</v>
      </c>
      <c r="AZ1637" s="1">
        <v>80.707326242276451</v>
      </c>
      <c r="BA1637" s="1">
        <v>4.3</v>
      </c>
      <c r="BB1637" s="1">
        <f>BA1637-(((100-AH1637)/100)*4.9)</f>
        <v>0.20033333333333303</v>
      </c>
    </row>
    <row r="1638" spans="1:54" x14ac:dyDescent="0.3">
      <c r="A1638">
        <v>2</v>
      </c>
      <c r="B1638" t="s">
        <v>2334</v>
      </c>
      <c r="C1638">
        <v>2</v>
      </c>
      <c r="D1638" t="s">
        <v>1291</v>
      </c>
      <c r="E1638" t="s">
        <v>3178</v>
      </c>
      <c r="F1638" t="s">
        <v>3114</v>
      </c>
      <c r="G1638" t="s">
        <v>3089</v>
      </c>
      <c r="H1638" t="s">
        <v>3088</v>
      </c>
      <c r="I1638" t="s">
        <v>1994</v>
      </c>
      <c r="J1638" t="s">
        <v>3274</v>
      </c>
      <c r="K1638" t="s">
        <v>3689</v>
      </c>
      <c r="L1638" t="s">
        <v>4237</v>
      </c>
      <c r="M1638" t="s">
        <v>3276</v>
      </c>
      <c r="N1638" t="s">
        <v>3277</v>
      </c>
      <c r="O1638" t="s">
        <v>4822</v>
      </c>
      <c r="P1638" t="s">
        <v>1993</v>
      </c>
      <c r="Q1638" t="s">
        <v>1993</v>
      </c>
      <c r="R1638">
        <v>126082</v>
      </c>
      <c r="S1638">
        <v>1.89</v>
      </c>
      <c r="T1638">
        <v>0</v>
      </c>
      <c r="U1638">
        <v>0</v>
      </c>
      <c r="V1638">
        <v>66619</v>
      </c>
      <c r="W1638">
        <v>1038</v>
      </c>
      <c r="X1638">
        <v>412886</v>
      </c>
      <c r="Y1638">
        <v>15.6</v>
      </c>
      <c r="Z1638">
        <v>6.2</v>
      </c>
      <c r="AA1638">
        <v>0</v>
      </c>
      <c r="AB1638">
        <v>26171</v>
      </c>
      <c r="AC1638">
        <v>0</v>
      </c>
      <c r="AD1638">
        <v>0.4</v>
      </c>
      <c r="AE1638">
        <v>100</v>
      </c>
      <c r="AF1638">
        <v>94</v>
      </c>
      <c r="AG1638">
        <v>100</v>
      </c>
      <c r="AH1638" s="1">
        <f t="shared" si="25"/>
        <v>98</v>
      </c>
      <c r="AI1638">
        <v>116941.8463</v>
      </c>
      <c r="AJ1638">
        <v>1.7622</v>
      </c>
      <c r="AK1638">
        <v>0</v>
      </c>
      <c r="AL1638">
        <v>0</v>
      </c>
      <c r="AM1638">
        <v>296.92110000000002</v>
      </c>
      <c r="AN1638">
        <v>3669426.8553999998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225349.46789999999</v>
      </c>
      <c r="AU1638" s="1">
        <v>100</v>
      </c>
      <c r="AV1638" s="1">
        <v>94.214058800966924</v>
      </c>
      <c r="AW1638" s="3">
        <v>100</v>
      </c>
      <c r="AX1638" s="1">
        <v>98.071352933655646</v>
      </c>
      <c r="AY1638" s="1">
        <v>97.204293261069196</v>
      </c>
      <c r="AZ1638" s="1">
        <v>97.175363555074028</v>
      </c>
      <c r="BA1638" s="1">
        <v>83.7</v>
      </c>
      <c r="BB1638" s="1">
        <f>BA1638-(((100-AH1638)/100)*8.5)</f>
        <v>83.53</v>
      </c>
    </row>
    <row r="1639" spans="1:54" x14ac:dyDescent="0.3">
      <c r="A1639">
        <v>2</v>
      </c>
      <c r="B1639" t="s">
        <v>2456</v>
      </c>
      <c r="C1639">
        <v>4</v>
      </c>
      <c r="D1639" t="s">
        <v>1291</v>
      </c>
      <c r="E1639" t="s">
        <v>3178</v>
      </c>
      <c r="F1639" t="s">
        <v>3115</v>
      </c>
      <c r="G1639" t="s">
        <v>3089</v>
      </c>
      <c r="H1639" t="s">
        <v>3088</v>
      </c>
      <c r="I1639" t="s">
        <v>2015</v>
      </c>
      <c r="J1639" t="s">
        <v>3274</v>
      </c>
      <c r="K1639" t="s">
        <v>3690</v>
      </c>
      <c r="L1639" t="s">
        <v>4228</v>
      </c>
      <c r="M1639" t="s">
        <v>3276</v>
      </c>
      <c r="N1639" t="s">
        <v>3277</v>
      </c>
      <c r="O1639" t="s">
        <v>4823</v>
      </c>
      <c r="P1639" t="s">
        <v>2014</v>
      </c>
      <c r="Q1639" t="s">
        <v>2014</v>
      </c>
      <c r="R1639">
        <v>127536</v>
      </c>
      <c r="S1639">
        <v>1.93</v>
      </c>
      <c r="T1639">
        <v>0</v>
      </c>
      <c r="U1639">
        <v>0</v>
      </c>
      <c r="V1639">
        <v>66075</v>
      </c>
      <c r="W1639">
        <v>1444</v>
      </c>
      <c r="X1639">
        <v>275968</v>
      </c>
      <c r="Y1639">
        <v>21.9</v>
      </c>
      <c r="Z1639">
        <v>4.2</v>
      </c>
      <c r="AA1639">
        <v>0</v>
      </c>
      <c r="AB1639">
        <v>20133</v>
      </c>
      <c r="AC1639">
        <v>0</v>
      </c>
      <c r="AD1639">
        <v>0.3</v>
      </c>
      <c r="AE1639">
        <v>100</v>
      </c>
      <c r="AF1639">
        <v>93</v>
      </c>
      <c r="AG1639">
        <v>100</v>
      </c>
      <c r="AH1639" s="1">
        <f t="shared" si="25"/>
        <v>97.666666666666671</v>
      </c>
      <c r="AI1639">
        <v>138219.1122</v>
      </c>
      <c r="AJ1639">
        <v>2.1709000000000001</v>
      </c>
      <c r="AK1639">
        <v>0</v>
      </c>
      <c r="AL1639">
        <v>0</v>
      </c>
      <c r="AM1639">
        <v>459.4144</v>
      </c>
      <c r="AN1639">
        <v>3957096.7612999999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387781.48830000003</v>
      </c>
      <c r="AU1639" s="1">
        <v>100</v>
      </c>
      <c r="AV1639" s="1">
        <v>91.074974578730718</v>
      </c>
      <c r="AW1639" s="3">
        <v>100</v>
      </c>
      <c r="AX1639" s="1">
        <v>97.024991526243568</v>
      </c>
      <c r="AY1639" s="1">
        <v>103.33934471479699</v>
      </c>
      <c r="AZ1639" s="1">
        <v>103.33934471479699</v>
      </c>
      <c r="BA1639" s="1">
        <v>67.099999999999994</v>
      </c>
      <c r="BB1639" s="1">
        <f>BA1639-(((100-AH1639)/100)*14.1)</f>
        <v>66.771000000000001</v>
      </c>
    </row>
    <row r="1640" spans="1:54" x14ac:dyDescent="0.3">
      <c r="A1640">
        <v>2</v>
      </c>
      <c r="B1640" t="s">
        <v>2678</v>
      </c>
      <c r="C1640">
        <v>2</v>
      </c>
      <c r="D1640" t="s">
        <v>1183</v>
      </c>
      <c r="E1640" t="s">
        <v>3178</v>
      </c>
      <c r="F1640" t="s">
        <v>3116</v>
      </c>
      <c r="G1640" t="s">
        <v>3089</v>
      </c>
      <c r="H1640" t="s">
        <v>3088</v>
      </c>
      <c r="I1640" t="s">
        <v>2673</v>
      </c>
      <c r="J1640" t="s">
        <v>3274</v>
      </c>
      <c r="K1640" t="s">
        <v>3691</v>
      </c>
      <c r="L1640" t="s">
        <v>4238</v>
      </c>
      <c r="M1640" t="s">
        <v>3276</v>
      </c>
      <c r="N1640" t="s">
        <v>3277</v>
      </c>
      <c r="O1640" t="s">
        <v>4824</v>
      </c>
      <c r="P1640" t="s">
        <v>2672</v>
      </c>
      <c r="Q1640" t="s">
        <v>2672</v>
      </c>
      <c r="R1640">
        <v>101391</v>
      </c>
      <c r="S1640">
        <v>1.54</v>
      </c>
      <c r="T1640">
        <v>0</v>
      </c>
      <c r="U1640">
        <v>0</v>
      </c>
      <c r="V1640">
        <v>66037</v>
      </c>
      <c r="W1640">
        <v>1117</v>
      </c>
      <c r="X1640">
        <v>324401</v>
      </c>
      <c r="Y1640">
        <v>16.899999999999999</v>
      </c>
      <c r="Z1640">
        <v>4.9000000000000004</v>
      </c>
      <c r="AA1640">
        <v>0</v>
      </c>
      <c r="AB1640">
        <v>13469</v>
      </c>
      <c r="AC1640">
        <v>0</v>
      </c>
      <c r="AD1640">
        <v>0.2</v>
      </c>
      <c r="AE1640">
        <v>100</v>
      </c>
      <c r="AF1640">
        <v>96</v>
      </c>
      <c r="AG1640">
        <v>100</v>
      </c>
      <c r="AH1640" s="1">
        <f t="shared" si="25"/>
        <v>98.666666666666671</v>
      </c>
      <c r="AI1640">
        <v>103582.3885</v>
      </c>
      <c r="AJ1640">
        <v>1.5952</v>
      </c>
      <c r="AK1640">
        <v>0</v>
      </c>
      <c r="AL1640">
        <v>0</v>
      </c>
      <c r="AM1640">
        <v>351.78179999999998</v>
      </c>
      <c r="AN1640">
        <v>4104178.5296999998</v>
      </c>
      <c r="AO1640">
        <v>0</v>
      </c>
      <c r="AP1640">
        <v>0</v>
      </c>
      <c r="AQ1640">
        <v>0</v>
      </c>
      <c r="AR1640">
        <v>0</v>
      </c>
      <c r="AS1640">
        <v>19.7242</v>
      </c>
      <c r="AT1640">
        <v>131586.6722</v>
      </c>
      <c r="AU1640" s="1">
        <v>100</v>
      </c>
      <c r="AV1640" s="1">
        <v>96.893437999325954</v>
      </c>
      <c r="AW1640" s="3">
        <v>94.690745236954456</v>
      </c>
      <c r="AX1640" s="1">
        <v>97.194727745426803</v>
      </c>
      <c r="AY1640" s="1">
        <v>108.85477127107799</v>
      </c>
      <c r="AZ1640" s="1">
        <v>108.45081206641946</v>
      </c>
      <c r="BA1640" s="1">
        <v>25.9</v>
      </c>
      <c r="BB1640" s="1">
        <f>BA1640-(((100-AH1640)/100)*4.9)</f>
        <v>25.834666666666667</v>
      </c>
    </row>
    <row r="1641" spans="1:54" x14ac:dyDescent="0.3">
      <c r="A1641">
        <v>2</v>
      </c>
      <c r="B1641" t="s">
        <v>2394</v>
      </c>
      <c r="C1641">
        <v>4</v>
      </c>
      <c r="D1641" t="s">
        <v>1183</v>
      </c>
      <c r="E1641" t="s">
        <v>3178</v>
      </c>
      <c r="F1641" t="s">
        <v>3114</v>
      </c>
      <c r="G1641" t="s">
        <v>3089</v>
      </c>
      <c r="H1641" t="s">
        <v>3090</v>
      </c>
      <c r="I1641" t="s">
        <v>1994</v>
      </c>
      <c r="J1641" t="s">
        <v>3274</v>
      </c>
      <c r="K1641" t="s">
        <v>3689</v>
      </c>
      <c r="L1641" t="s">
        <v>4237</v>
      </c>
      <c r="M1641" t="s">
        <v>3276</v>
      </c>
      <c r="N1641" t="s">
        <v>3277</v>
      </c>
      <c r="O1641" t="s">
        <v>4822</v>
      </c>
      <c r="P1641" t="s">
        <v>1993</v>
      </c>
      <c r="Q1641" t="s">
        <v>1993</v>
      </c>
      <c r="R1641">
        <v>65305</v>
      </c>
      <c r="S1641">
        <v>0.99</v>
      </c>
      <c r="T1641">
        <v>42261</v>
      </c>
      <c r="U1641">
        <v>0.64</v>
      </c>
      <c r="V1641">
        <v>65697</v>
      </c>
      <c r="W1641">
        <v>393</v>
      </c>
      <c r="X1641">
        <v>178112</v>
      </c>
      <c r="Y1641">
        <v>6</v>
      </c>
      <c r="Z1641">
        <v>2.7</v>
      </c>
      <c r="AA1641">
        <v>129</v>
      </c>
      <c r="AB1641">
        <v>125894</v>
      </c>
      <c r="AC1641">
        <v>2</v>
      </c>
      <c r="AD1641">
        <v>1.9</v>
      </c>
      <c r="AE1641">
        <v>61</v>
      </c>
      <c r="AF1641">
        <v>59</v>
      </c>
      <c r="AG1641">
        <v>75</v>
      </c>
      <c r="AH1641" s="1">
        <f t="shared" si="25"/>
        <v>65</v>
      </c>
      <c r="AI1641">
        <v>66517.205499999996</v>
      </c>
      <c r="AJ1641">
        <v>1.0362</v>
      </c>
      <c r="AK1641">
        <v>0</v>
      </c>
      <c r="AL1641">
        <v>0</v>
      </c>
      <c r="AM1641">
        <v>128.7697</v>
      </c>
      <c r="AN1641">
        <v>2942524.5748999999</v>
      </c>
      <c r="AO1641">
        <v>38939.643100000001</v>
      </c>
      <c r="AP1641">
        <v>0.60660000000000003</v>
      </c>
      <c r="AQ1641">
        <v>0</v>
      </c>
      <c r="AR1641">
        <v>0</v>
      </c>
      <c r="AS1641">
        <v>25.786100000000001</v>
      </c>
      <c r="AT1641">
        <v>1849644.2471</v>
      </c>
      <c r="AU1641" s="1">
        <v>63.075282812879351</v>
      </c>
      <c r="AV1641" s="1">
        <v>61.402773654204125</v>
      </c>
      <c r="AW1641" s="3">
        <v>83.315993317623793</v>
      </c>
      <c r="AX1641" s="1">
        <v>69.26468326156909</v>
      </c>
      <c r="AY1641" s="1">
        <v>94.037321563010096</v>
      </c>
      <c r="AZ1641" s="1">
        <v>93.576291811933629</v>
      </c>
      <c r="BA1641" s="1">
        <v>45.9</v>
      </c>
      <c r="BB1641" s="1">
        <f>BA1641-(((100-AH1641)/100)*8.5)</f>
        <v>42.924999999999997</v>
      </c>
    </row>
    <row r="1642" spans="1:54" x14ac:dyDescent="0.3">
      <c r="A1642">
        <v>2</v>
      </c>
      <c r="B1642" t="s">
        <v>2881</v>
      </c>
      <c r="C1642">
        <v>2</v>
      </c>
      <c r="D1642" t="s">
        <v>1106</v>
      </c>
      <c r="E1642" t="s">
        <v>3178</v>
      </c>
      <c r="F1642" t="s">
        <v>3115</v>
      </c>
      <c r="G1642" t="s">
        <v>3089</v>
      </c>
      <c r="H1642" t="s">
        <v>3090</v>
      </c>
      <c r="I1642" t="s">
        <v>2015</v>
      </c>
      <c r="J1642" t="s">
        <v>3274</v>
      </c>
      <c r="K1642" t="s">
        <v>3690</v>
      </c>
      <c r="L1642" t="s">
        <v>4228</v>
      </c>
      <c r="M1642" t="s">
        <v>3276</v>
      </c>
      <c r="N1642" t="s">
        <v>3277</v>
      </c>
      <c r="O1642" t="s">
        <v>4823</v>
      </c>
      <c r="P1642" t="s">
        <v>2014</v>
      </c>
      <c r="Q1642" t="s">
        <v>2014</v>
      </c>
      <c r="R1642">
        <v>63889</v>
      </c>
      <c r="S1642">
        <v>0.97</v>
      </c>
      <c r="T1642">
        <v>40999</v>
      </c>
      <c r="U1642">
        <v>0.62</v>
      </c>
      <c r="V1642">
        <v>65983</v>
      </c>
      <c r="W1642">
        <v>381</v>
      </c>
      <c r="X1642">
        <v>225590</v>
      </c>
      <c r="Y1642">
        <v>5.8</v>
      </c>
      <c r="Z1642">
        <v>3.4</v>
      </c>
      <c r="AA1642">
        <v>163</v>
      </c>
      <c r="AB1642">
        <v>249813</v>
      </c>
      <c r="AC1642">
        <v>2.5</v>
      </c>
      <c r="AD1642">
        <v>3.8</v>
      </c>
      <c r="AE1642">
        <v>61</v>
      </c>
      <c r="AF1642">
        <v>47</v>
      </c>
      <c r="AG1642">
        <v>70</v>
      </c>
      <c r="AH1642" s="1">
        <f t="shared" si="25"/>
        <v>59.333333333333336</v>
      </c>
      <c r="AI1642">
        <v>65103.070500000002</v>
      </c>
      <c r="AJ1642">
        <v>0.98329999999999995</v>
      </c>
      <c r="AK1642">
        <v>0</v>
      </c>
      <c r="AL1642">
        <v>0</v>
      </c>
      <c r="AM1642">
        <v>137.02209999999999</v>
      </c>
      <c r="AN1642">
        <v>3065033.7382</v>
      </c>
      <c r="AO1642">
        <v>35879.296699999999</v>
      </c>
      <c r="AP1642">
        <v>0.54190000000000005</v>
      </c>
      <c r="AQ1642">
        <v>0</v>
      </c>
      <c r="AR1642">
        <v>0</v>
      </c>
      <c r="AS1642">
        <v>28.408200000000001</v>
      </c>
      <c r="AT1642">
        <v>2229717.0329999998</v>
      </c>
      <c r="AU1642" s="1">
        <v>64.469740911361797</v>
      </c>
      <c r="AV1642" s="1">
        <v>57.888158869947006</v>
      </c>
      <c r="AW1642" s="3">
        <v>82.827692387670211</v>
      </c>
      <c r="AX1642" s="1">
        <v>68.395197389659671</v>
      </c>
      <c r="AY1642" s="1">
        <v>100.14942394646199</v>
      </c>
      <c r="AZ1642" s="1">
        <v>100.14942394646199</v>
      </c>
      <c r="BA1642" s="1">
        <v>0.9</v>
      </c>
      <c r="BB1642" s="1">
        <f>BA1642-(((100-AH1642)/100)*14.1)</f>
        <v>-4.8339999999999987</v>
      </c>
    </row>
    <row r="1643" spans="1:54" x14ac:dyDescent="0.3">
      <c r="A1643">
        <v>2</v>
      </c>
      <c r="B1643" t="s">
        <v>1253</v>
      </c>
      <c r="C1643">
        <v>4</v>
      </c>
      <c r="D1643" t="s">
        <v>1106</v>
      </c>
      <c r="E1643" t="s">
        <v>3178</v>
      </c>
      <c r="F1643" t="s">
        <v>3116</v>
      </c>
      <c r="G1643" t="s">
        <v>3089</v>
      </c>
      <c r="H1643" t="s">
        <v>3090</v>
      </c>
      <c r="I1643" t="s">
        <v>2673</v>
      </c>
      <c r="J1643" t="s">
        <v>3274</v>
      </c>
      <c r="K1643" t="s">
        <v>3691</v>
      </c>
      <c r="L1643" t="s">
        <v>4238</v>
      </c>
      <c r="M1643" t="s">
        <v>3276</v>
      </c>
      <c r="N1643" t="s">
        <v>3277</v>
      </c>
      <c r="O1643" t="s">
        <v>4824</v>
      </c>
      <c r="P1643" t="s">
        <v>2672</v>
      </c>
      <c r="Q1643" t="s">
        <v>2672</v>
      </c>
      <c r="R1643">
        <v>66769</v>
      </c>
      <c r="S1643">
        <v>1</v>
      </c>
      <c r="T1643">
        <v>35769</v>
      </c>
      <c r="U1643">
        <v>0.54</v>
      </c>
      <c r="V1643">
        <v>66677</v>
      </c>
      <c r="W1643">
        <v>451</v>
      </c>
      <c r="X1643">
        <v>164459</v>
      </c>
      <c r="Y1643">
        <v>6.8</v>
      </c>
      <c r="Z1643">
        <v>2.5</v>
      </c>
      <c r="AA1643">
        <v>157</v>
      </c>
      <c r="AB1643">
        <v>196600</v>
      </c>
      <c r="AC1643">
        <v>2.4</v>
      </c>
      <c r="AD1643">
        <v>2.9</v>
      </c>
      <c r="AE1643">
        <v>65</v>
      </c>
      <c r="AF1643">
        <v>46</v>
      </c>
      <c r="AG1643">
        <v>74</v>
      </c>
      <c r="AH1643" s="1">
        <f t="shared" si="25"/>
        <v>61.666666666666664</v>
      </c>
      <c r="AI1643">
        <v>76152.117400000003</v>
      </c>
      <c r="AJ1643">
        <v>1.2361</v>
      </c>
      <c r="AK1643">
        <v>0</v>
      </c>
      <c r="AL1643">
        <v>0</v>
      </c>
      <c r="AM1643">
        <v>219.34460000000001</v>
      </c>
      <c r="AN1643">
        <v>3604556.2905000001</v>
      </c>
      <c r="AO1643">
        <v>40036.459499999997</v>
      </c>
      <c r="AP1643">
        <v>0.64990000000000003</v>
      </c>
      <c r="AQ1643">
        <v>0</v>
      </c>
      <c r="AR1643">
        <v>0</v>
      </c>
      <c r="AS1643">
        <v>67.538600000000002</v>
      </c>
      <c r="AT1643">
        <v>3087951.2222000002</v>
      </c>
      <c r="AU1643" s="1">
        <v>65.541828148512252</v>
      </c>
      <c r="AV1643" s="1">
        <v>53.859577798901739</v>
      </c>
      <c r="AW1643" s="3">
        <v>76.45780582480954</v>
      </c>
      <c r="AX1643" s="1">
        <v>65.28640392407452</v>
      </c>
      <c r="AY1643" s="1">
        <v>105.282365998147</v>
      </c>
      <c r="AZ1643" s="1">
        <v>100.28360816321373</v>
      </c>
      <c r="BA1643" s="1">
        <v>8.6</v>
      </c>
      <c r="BB1643" s="1">
        <f>BA1643-(((100-AH1643)/100)*4.9)</f>
        <v>6.7216666666666658</v>
      </c>
    </row>
    <row r="1644" spans="1:54" x14ac:dyDescent="0.3">
      <c r="A1644">
        <v>2</v>
      </c>
      <c r="B1644" t="s">
        <v>1992</v>
      </c>
      <c r="C1644">
        <v>2</v>
      </c>
      <c r="D1644" t="s">
        <v>1325</v>
      </c>
      <c r="E1644" t="s">
        <v>3178</v>
      </c>
      <c r="F1644" t="s">
        <v>3114</v>
      </c>
      <c r="G1644" t="s">
        <v>3104</v>
      </c>
      <c r="H1644" t="s">
        <v>3088</v>
      </c>
      <c r="I1644" t="s">
        <v>1994</v>
      </c>
      <c r="J1644" t="s">
        <v>3274</v>
      </c>
      <c r="K1644" t="s">
        <v>3689</v>
      </c>
      <c r="L1644" t="s">
        <v>4237</v>
      </c>
      <c r="M1644" t="s">
        <v>3276</v>
      </c>
      <c r="N1644" t="s">
        <v>3277</v>
      </c>
      <c r="O1644" t="s">
        <v>4822</v>
      </c>
      <c r="P1644" t="s">
        <v>1993</v>
      </c>
      <c r="Q1644" t="s">
        <v>1993</v>
      </c>
      <c r="R1644">
        <v>36492</v>
      </c>
      <c r="S1644">
        <v>0.55000000000000004</v>
      </c>
      <c r="T1644">
        <v>60368</v>
      </c>
      <c r="U1644">
        <v>0.91</v>
      </c>
      <c r="V1644">
        <v>66456</v>
      </c>
      <c r="W1644">
        <v>130</v>
      </c>
      <c r="X1644">
        <v>163591</v>
      </c>
      <c r="Y1644">
        <v>2</v>
      </c>
      <c r="Z1644">
        <v>2.5</v>
      </c>
      <c r="AA1644">
        <v>244</v>
      </c>
      <c r="AB1644">
        <v>229617</v>
      </c>
      <c r="AC1644">
        <v>3.7</v>
      </c>
      <c r="AD1644">
        <v>3.5</v>
      </c>
      <c r="AE1644">
        <v>38</v>
      </c>
      <c r="AF1644">
        <v>42</v>
      </c>
      <c r="AG1644">
        <v>35</v>
      </c>
      <c r="AH1644" s="1">
        <f t="shared" si="25"/>
        <v>38.333333333333336</v>
      </c>
      <c r="AI1644">
        <v>35485.755599999997</v>
      </c>
      <c r="AJ1644">
        <v>0.55089999999999995</v>
      </c>
      <c r="AK1644">
        <v>0</v>
      </c>
      <c r="AL1644">
        <v>0</v>
      </c>
      <c r="AM1644">
        <v>31.947700000000001</v>
      </c>
      <c r="AN1644">
        <v>2191898.8217000002</v>
      </c>
      <c r="AO1644">
        <v>55168.5841</v>
      </c>
      <c r="AP1644">
        <v>0.85640000000000005</v>
      </c>
      <c r="AQ1644">
        <v>0</v>
      </c>
      <c r="AR1644">
        <v>0</v>
      </c>
      <c r="AS1644">
        <v>59.850999999999999</v>
      </c>
      <c r="AT1644">
        <v>2318167.8050000002</v>
      </c>
      <c r="AU1644" s="1">
        <v>39.14402301912083</v>
      </c>
      <c r="AV1644" s="1">
        <v>48.600142816599686</v>
      </c>
      <c r="AW1644" s="3">
        <v>34.801908959495073</v>
      </c>
      <c r="AX1644" s="1">
        <v>40.848691598405196</v>
      </c>
      <c r="AY1644" s="1">
        <v>88.613691287831699</v>
      </c>
      <c r="AZ1644" s="1">
        <v>87.726421661807777</v>
      </c>
      <c r="BA1644" s="1">
        <v>72</v>
      </c>
      <c r="BB1644" s="1">
        <f>BA1644-(((100-AH1644)/100)*8.5)</f>
        <v>66.758333333333326</v>
      </c>
    </row>
    <row r="1645" spans="1:54" x14ac:dyDescent="0.3">
      <c r="A1645">
        <v>2</v>
      </c>
      <c r="B1645" t="s">
        <v>2570</v>
      </c>
      <c r="C1645">
        <v>4</v>
      </c>
      <c r="D1645" t="s">
        <v>2448</v>
      </c>
      <c r="E1645" t="s">
        <v>3177</v>
      </c>
      <c r="F1645" t="s">
        <v>3115</v>
      </c>
      <c r="G1645" t="s">
        <v>3089</v>
      </c>
      <c r="H1645" t="s">
        <v>3088</v>
      </c>
      <c r="I1645" t="s">
        <v>2572</v>
      </c>
      <c r="J1645" t="s">
        <v>3274</v>
      </c>
      <c r="K1645" t="s">
        <v>3687</v>
      </c>
      <c r="L1645" t="s">
        <v>4225</v>
      </c>
      <c r="M1645" t="s">
        <v>3276</v>
      </c>
      <c r="N1645" t="s">
        <v>3277</v>
      </c>
      <c r="O1645" t="s">
        <v>4820</v>
      </c>
      <c r="P1645" t="s">
        <v>2571</v>
      </c>
      <c r="Q1645" t="s">
        <v>2571</v>
      </c>
      <c r="R1645">
        <v>222565</v>
      </c>
      <c r="S1645">
        <v>3.38</v>
      </c>
      <c r="T1645">
        <v>26298</v>
      </c>
      <c r="U1645">
        <v>0.4</v>
      </c>
      <c r="V1645">
        <v>65851</v>
      </c>
      <c r="W1645">
        <v>437</v>
      </c>
      <c r="X1645">
        <v>67332</v>
      </c>
      <c r="Y1645">
        <v>6.6</v>
      </c>
      <c r="Z1645">
        <v>1</v>
      </c>
      <c r="AA1645">
        <v>90</v>
      </c>
      <c r="AB1645">
        <v>68879</v>
      </c>
      <c r="AC1645">
        <v>1.4</v>
      </c>
      <c r="AD1645">
        <v>1</v>
      </c>
      <c r="AE1645">
        <v>89</v>
      </c>
      <c r="AF1645">
        <v>49</v>
      </c>
      <c r="AG1645">
        <v>83</v>
      </c>
      <c r="AH1645" s="1">
        <f t="shared" si="25"/>
        <v>73.666666666666671</v>
      </c>
      <c r="AI1645">
        <v>211332.88680000001</v>
      </c>
      <c r="AJ1645">
        <v>3.2759</v>
      </c>
      <c r="AK1645">
        <v>0</v>
      </c>
      <c r="AL1645">
        <v>0</v>
      </c>
      <c r="AM1645">
        <v>106.55329999999999</v>
      </c>
      <c r="AN1645">
        <v>2613637.4835000001</v>
      </c>
      <c r="AO1645">
        <v>0</v>
      </c>
      <c r="AP1645">
        <v>0</v>
      </c>
      <c r="AQ1645">
        <v>0</v>
      </c>
      <c r="AR1645">
        <v>0</v>
      </c>
      <c r="AS1645">
        <v>17.2166</v>
      </c>
      <c r="AT1645">
        <v>1673345.3711999999</v>
      </c>
      <c r="AU1645" s="1">
        <v>100</v>
      </c>
      <c r="AV1645" s="1">
        <v>60.966828468524412</v>
      </c>
      <c r="AW1645" s="3">
        <v>86.089832826882784</v>
      </c>
      <c r="AX1645" s="1">
        <v>82.352220431802394</v>
      </c>
      <c r="AY1645" s="1">
        <v>98.420593985686097</v>
      </c>
      <c r="AZ1645" s="1">
        <v>98.420593985686097</v>
      </c>
      <c r="BA1645" s="1">
        <v>41.2</v>
      </c>
      <c r="BB1645" s="1">
        <f>BA1645-(((100-AH1645)/100)*14.1)</f>
        <v>37.487000000000002</v>
      </c>
    </row>
    <row r="1646" spans="1:54" x14ac:dyDescent="0.3">
      <c r="A1646">
        <v>2</v>
      </c>
      <c r="B1646" t="s">
        <v>2013</v>
      </c>
      <c r="C1646">
        <v>4</v>
      </c>
      <c r="D1646" t="s">
        <v>1325</v>
      </c>
      <c r="E1646" t="s">
        <v>3178</v>
      </c>
      <c r="F1646" t="s">
        <v>3115</v>
      </c>
      <c r="G1646" t="s">
        <v>3104</v>
      </c>
      <c r="H1646" t="s">
        <v>3088</v>
      </c>
      <c r="I1646" t="s">
        <v>2015</v>
      </c>
      <c r="J1646" t="s">
        <v>3274</v>
      </c>
      <c r="K1646" t="s">
        <v>3690</v>
      </c>
      <c r="L1646" t="s">
        <v>4228</v>
      </c>
      <c r="M1646" t="s">
        <v>3276</v>
      </c>
      <c r="N1646" t="s">
        <v>3277</v>
      </c>
      <c r="O1646" t="s">
        <v>4823</v>
      </c>
      <c r="P1646" t="s">
        <v>2014</v>
      </c>
      <c r="Q1646" t="s">
        <v>2014</v>
      </c>
      <c r="R1646">
        <v>36470</v>
      </c>
      <c r="S1646">
        <v>0.55000000000000004</v>
      </c>
      <c r="T1646">
        <v>68231</v>
      </c>
      <c r="U1646">
        <v>1.02</v>
      </c>
      <c r="V1646">
        <v>66646</v>
      </c>
      <c r="W1646">
        <v>143</v>
      </c>
      <c r="X1646">
        <v>98135</v>
      </c>
      <c r="Y1646">
        <v>2.1</v>
      </c>
      <c r="Z1646">
        <v>1.5</v>
      </c>
      <c r="AA1646">
        <v>371</v>
      </c>
      <c r="AB1646">
        <v>275816</v>
      </c>
      <c r="AC1646">
        <v>5.6</v>
      </c>
      <c r="AD1646">
        <v>4.0999999999999996</v>
      </c>
      <c r="AE1646">
        <v>35</v>
      </c>
      <c r="AF1646">
        <v>26</v>
      </c>
      <c r="AG1646">
        <v>28</v>
      </c>
      <c r="AH1646" s="1">
        <f t="shared" si="25"/>
        <v>29.666666666666668</v>
      </c>
      <c r="AI1646">
        <v>40725.919999999998</v>
      </c>
      <c r="AJ1646">
        <v>0.63100000000000001</v>
      </c>
      <c r="AK1646">
        <v>0</v>
      </c>
      <c r="AL1646">
        <v>0</v>
      </c>
      <c r="AM1646">
        <v>59.656199999999998</v>
      </c>
      <c r="AN1646">
        <v>2328823.1935999999</v>
      </c>
      <c r="AO1646">
        <v>64346.0383</v>
      </c>
      <c r="AP1646">
        <v>0.997</v>
      </c>
      <c r="AQ1646">
        <v>0</v>
      </c>
      <c r="AR1646">
        <v>0</v>
      </c>
      <c r="AS1646">
        <v>81.635599999999997</v>
      </c>
      <c r="AT1646">
        <v>3283132.8683000002</v>
      </c>
      <c r="AU1646" s="1">
        <v>38.760027564842673</v>
      </c>
      <c r="AV1646" s="1">
        <v>41.497530770252446</v>
      </c>
      <c r="AW1646" s="3">
        <v>42.221983158258297</v>
      </c>
      <c r="AX1646" s="1">
        <v>40.826513831117808</v>
      </c>
      <c r="AY1646" s="1">
        <v>95.666705552591296</v>
      </c>
      <c r="AZ1646" s="1">
        <v>95.666705552591296</v>
      </c>
      <c r="BA1646" s="1">
        <v>60</v>
      </c>
      <c r="BB1646" s="1">
        <f>BA1646-(((100-AH1646)/100)*14.1)</f>
        <v>50.082999999999998</v>
      </c>
    </row>
    <row r="1647" spans="1:54" x14ac:dyDescent="0.3">
      <c r="A1647">
        <v>2</v>
      </c>
      <c r="B1647" t="s">
        <v>3005</v>
      </c>
      <c r="C1647">
        <v>2</v>
      </c>
      <c r="D1647" t="s">
        <v>1270</v>
      </c>
      <c r="E1647" t="s">
        <v>3178</v>
      </c>
      <c r="F1647" t="s">
        <v>3116</v>
      </c>
      <c r="G1647" t="s">
        <v>3104</v>
      </c>
      <c r="H1647" t="s">
        <v>3088</v>
      </c>
      <c r="I1647" t="s">
        <v>2673</v>
      </c>
      <c r="J1647" t="s">
        <v>3274</v>
      </c>
      <c r="K1647" t="s">
        <v>3691</v>
      </c>
      <c r="L1647" t="s">
        <v>4238</v>
      </c>
      <c r="M1647" t="s">
        <v>3276</v>
      </c>
      <c r="N1647" t="s">
        <v>3277</v>
      </c>
      <c r="O1647" t="s">
        <v>4824</v>
      </c>
      <c r="P1647" t="s">
        <v>2672</v>
      </c>
      <c r="Q1647" t="s">
        <v>2672</v>
      </c>
      <c r="R1647">
        <v>33985</v>
      </c>
      <c r="S1647">
        <v>0.51</v>
      </c>
      <c r="T1647">
        <v>62852</v>
      </c>
      <c r="U1647">
        <v>0.95</v>
      </c>
      <c r="V1647">
        <v>66063</v>
      </c>
      <c r="W1647">
        <v>166</v>
      </c>
      <c r="X1647">
        <v>158528</v>
      </c>
      <c r="Y1647">
        <v>2.5</v>
      </c>
      <c r="Z1647">
        <v>2.4</v>
      </c>
      <c r="AA1647">
        <v>414</v>
      </c>
      <c r="AB1647">
        <v>401436</v>
      </c>
      <c r="AC1647">
        <v>6.3</v>
      </c>
      <c r="AD1647">
        <v>6.1</v>
      </c>
      <c r="AE1647">
        <v>35</v>
      </c>
      <c r="AF1647">
        <v>28</v>
      </c>
      <c r="AG1647">
        <v>29</v>
      </c>
      <c r="AH1647" s="1">
        <f t="shared" si="25"/>
        <v>30.666666666666668</v>
      </c>
      <c r="AI1647">
        <v>41586.617899999997</v>
      </c>
      <c r="AJ1647">
        <v>0.65190000000000003</v>
      </c>
      <c r="AK1647">
        <v>0</v>
      </c>
      <c r="AL1647">
        <v>0</v>
      </c>
      <c r="AM1647">
        <v>57.995699999999999</v>
      </c>
      <c r="AN1647">
        <v>2786227.4287</v>
      </c>
      <c r="AO1647">
        <v>77808.1198</v>
      </c>
      <c r="AP1647">
        <v>1.2197</v>
      </c>
      <c r="AQ1647">
        <v>0</v>
      </c>
      <c r="AR1647">
        <v>0</v>
      </c>
      <c r="AS1647">
        <v>149.8751</v>
      </c>
      <c r="AT1647">
        <v>3915213.1661</v>
      </c>
      <c r="AU1647" s="1">
        <v>34.83119834350957</v>
      </c>
      <c r="AV1647" s="1">
        <v>41.576544465110686</v>
      </c>
      <c r="AW1647" s="3">
        <v>27.899878193570238</v>
      </c>
      <c r="AX1647" s="1">
        <v>34.769207000730169</v>
      </c>
      <c r="AY1647" s="1">
        <v>102.168942130731</v>
      </c>
      <c r="AZ1647" s="1">
        <v>92.775707938836149</v>
      </c>
      <c r="BA1647" s="1">
        <v>-11.5</v>
      </c>
      <c r="BB1647" s="1">
        <f>BA1647-(((100-AH1647)/100)*4.9)</f>
        <v>-14.897333333333332</v>
      </c>
    </row>
    <row r="1648" spans="1:54" x14ac:dyDescent="0.3">
      <c r="A1648">
        <v>2</v>
      </c>
      <c r="B1648" t="s">
        <v>1535</v>
      </c>
      <c r="C1648">
        <v>4</v>
      </c>
      <c r="D1648" t="s">
        <v>1270</v>
      </c>
      <c r="E1648" t="s">
        <v>3178</v>
      </c>
      <c r="F1648" t="s">
        <v>3114</v>
      </c>
      <c r="G1648" t="s">
        <v>3104</v>
      </c>
      <c r="H1648" t="s">
        <v>3090</v>
      </c>
      <c r="I1648" t="s">
        <v>1994</v>
      </c>
      <c r="J1648" t="s">
        <v>3274</v>
      </c>
      <c r="K1648" t="s">
        <v>3689</v>
      </c>
      <c r="L1648" t="s">
        <v>4237</v>
      </c>
      <c r="M1648" t="s">
        <v>3276</v>
      </c>
      <c r="N1648" t="s">
        <v>3277</v>
      </c>
      <c r="O1648" t="s">
        <v>4822</v>
      </c>
      <c r="P1648" t="s">
        <v>1993</v>
      </c>
      <c r="Q1648" t="s">
        <v>1993</v>
      </c>
      <c r="R1648">
        <v>41577</v>
      </c>
      <c r="S1648">
        <v>0.62</v>
      </c>
      <c r="T1648">
        <v>58556</v>
      </c>
      <c r="U1648">
        <v>0.88</v>
      </c>
      <c r="V1648">
        <v>66677</v>
      </c>
      <c r="W1648">
        <v>170</v>
      </c>
      <c r="X1648">
        <v>133782</v>
      </c>
      <c r="Y1648">
        <v>2.5</v>
      </c>
      <c r="Z1648">
        <v>2</v>
      </c>
      <c r="AA1648">
        <v>301</v>
      </c>
      <c r="AB1648">
        <v>176940</v>
      </c>
      <c r="AC1648">
        <v>4.5</v>
      </c>
      <c r="AD1648">
        <v>2.7</v>
      </c>
      <c r="AE1648">
        <v>42</v>
      </c>
      <c r="AF1648">
        <v>43</v>
      </c>
      <c r="AG1648">
        <v>36</v>
      </c>
      <c r="AH1648" s="1">
        <f t="shared" si="25"/>
        <v>40.333333333333336</v>
      </c>
      <c r="AI1648">
        <v>41077.986100000002</v>
      </c>
      <c r="AJ1648">
        <v>0.64539999999999997</v>
      </c>
      <c r="AK1648">
        <v>0</v>
      </c>
      <c r="AL1648">
        <v>0</v>
      </c>
      <c r="AM1648">
        <v>47.515099999999997</v>
      </c>
      <c r="AN1648">
        <v>2353494.6091</v>
      </c>
      <c r="AO1648">
        <v>55548.644</v>
      </c>
      <c r="AP1648">
        <v>0.87280000000000002</v>
      </c>
      <c r="AQ1648">
        <v>0</v>
      </c>
      <c r="AR1648">
        <v>0</v>
      </c>
      <c r="AS1648">
        <v>0</v>
      </c>
      <c r="AT1648">
        <v>2529175.9377000001</v>
      </c>
      <c r="AU1648" s="1">
        <v>42.512075664325586</v>
      </c>
      <c r="AV1648" s="1">
        <v>48.200970893734187</v>
      </c>
      <c r="AW1648" s="3">
        <v>100</v>
      </c>
      <c r="AX1648" s="1">
        <v>63.57101551935326</v>
      </c>
      <c r="AY1648" s="1">
        <v>85.989847586299604</v>
      </c>
      <c r="AZ1648" s="1">
        <v>85.4434128190899</v>
      </c>
      <c r="BA1648" s="1">
        <v>27.2</v>
      </c>
      <c r="BB1648" s="1">
        <f>BA1648-(((100-AH1648)/100)*8.5)</f>
        <v>22.12833333333333</v>
      </c>
    </row>
    <row r="1649" spans="1:54" x14ac:dyDescent="0.3">
      <c r="A1649">
        <v>2</v>
      </c>
      <c r="B1649" t="s">
        <v>2835</v>
      </c>
      <c r="C1649">
        <v>2</v>
      </c>
      <c r="D1649" t="s">
        <v>117</v>
      </c>
      <c r="E1649" t="s">
        <v>3178</v>
      </c>
      <c r="F1649" t="s">
        <v>3115</v>
      </c>
      <c r="G1649" t="s">
        <v>3104</v>
      </c>
      <c r="H1649" t="s">
        <v>3090</v>
      </c>
      <c r="I1649" t="s">
        <v>2015</v>
      </c>
      <c r="J1649" t="s">
        <v>3274</v>
      </c>
      <c r="K1649" t="s">
        <v>3690</v>
      </c>
      <c r="L1649" t="s">
        <v>4228</v>
      </c>
      <c r="M1649" t="s">
        <v>3276</v>
      </c>
      <c r="N1649" t="s">
        <v>3277</v>
      </c>
      <c r="O1649" t="s">
        <v>4823</v>
      </c>
      <c r="P1649" t="s">
        <v>2014</v>
      </c>
      <c r="Q1649" t="s">
        <v>2014</v>
      </c>
      <c r="R1649">
        <v>33454</v>
      </c>
      <c r="S1649">
        <v>0.51</v>
      </c>
      <c r="T1649">
        <v>58900</v>
      </c>
      <c r="U1649">
        <v>0.89</v>
      </c>
      <c r="V1649">
        <v>66044</v>
      </c>
      <c r="W1649">
        <v>179</v>
      </c>
      <c r="X1649">
        <v>153777</v>
      </c>
      <c r="Y1649">
        <v>2.7</v>
      </c>
      <c r="Z1649">
        <v>2.2999999999999998</v>
      </c>
      <c r="AA1649">
        <v>292</v>
      </c>
      <c r="AB1649">
        <v>345803</v>
      </c>
      <c r="AC1649">
        <v>4.4000000000000004</v>
      </c>
      <c r="AD1649">
        <v>5.2</v>
      </c>
      <c r="AE1649">
        <v>36</v>
      </c>
      <c r="AF1649">
        <v>31</v>
      </c>
      <c r="AG1649">
        <v>38</v>
      </c>
      <c r="AH1649" s="1">
        <f t="shared" si="25"/>
        <v>35</v>
      </c>
      <c r="AI1649">
        <v>38956.591699999997</v>
      </c>
      <c r="AJ1649">
        <v>0.5958</v>
      </c>
      <c r="AK1649">
        <v>0</v>
      </c>
      <c r="AL1649">
        <v>0</v>
      </c>
      <c r="AM1649">
        <v>68.396500000000003</v>
      </c>
      <c r="AN1649">
        <v>2301350.3280000002</v>
      </c>
      <c r="AO1649">
        <v>57430.748699999996</v>
      </c>
      <c r="AP1649">
        <v>0.87839999999999996</v>
      </c>
      <c r="AQ1649">
        <v>0</v>
      </c>
      <c r="AR1649">
        <v>0</v>
      </c>
      <c r="AS1649">
        <v>80.609300000000005</v>
      </c>
      <c r="AT1649">
        <v>3099526.3092</v>
      </c>
      <c r="AU1649" s="1">
        <v>40.416709848340211</v>
      </c>
      <c r="AV1649" s="1">
        <v>42.610681239205263</v>
      </c>
      <c r="AW1649" s="3">
        <v>45.901904489623888</v>
      </c>
      <c r="AX1649" s="1">
        <v>42.976431859056454</v>
      </c>
      <c r="AY1649" s="1">
        <v>97.349637372815906</v>
      </c>
      <c r="AZ1649" s="1">
        <v>97.349637372815906</v>
      </c>
      <c r="BA1649" s="1">
        <v>2</v>
      </c>
      <c r="BB1649" s="1">
        <f>BA1649-(((100-AH1649)/100)*14.1)</f>
        <v>-7.1650000000000009</v>
      </c>
    </row>
    <row r="1650" spans="1:54" x14ac:dyDescent="0.3">
      <c r="A1650">
        <v>2</v>
      </c>
      <c r="B1650" t="s">
        <v>1409</v>
      </c>
      <c r="C1650">
        <v>4</v>
      </c>
      <c r="D1650" t="s">
        <v>117</v>
      </c>
      <c r="E1650" t="s">
        <v>3178</v>
      </c>
      <c r="F1650" t="s">
        <v>3116</v>
      </c>
      <c r="G1650" t="s">
        <v>3104</v>
      </c>
      <c r="H1650" t="s">
        <v>3090</v>
      </c>
      <c r="I1650" t="s">
        <v>2673</v>
      </c>
      <c r="J1650" t="s">
        <v>3274</v>
      </c>
      <c r="K1650" t="s">
        <v>3691</v>
      </c>
      <c r="L1650" t="s">
        <v>4238</v>
      </c>
      <c r="M1650" t="s">
        <v>3276</v>
      </c>
      <c r="N1650" t="s">
        <v>3277</v>
      </c>
      <c r="O1650" t="s">
        <v>4824</v>
      </c>
      <c r="P1650" t="s">
        <v>2672</v>
      </c>
      <c r="Q1650" t="s">
        <v>2672</v>
      </c>
      <c r="R1650">
        <v>35949</v>
      </c>
      <c r="S1650">
        <v>0.54</v>
      </c>
      <c r="T1650">
        <v>61466</v>
      </c>
      <c r="U1650">
        <v>0.93</v>
      </c>
      <c r="V1650">
        <v>66428</v>
      </c>
      <c r="W1650">
        <v>203</v>
      </c>
      <c r="X1650">
        <v>115046</v>
      </c>
      <c r="Y1650">
        <v>3.1</v>
      </c>
      <c r="Z1650">
        <v>1.7</v>
      </c>
      <c r="AA1650">
        <v>416</v>
      </c>
      <c r="AB1650">
        <v>271082</v>
      </c>
      <c r="AC1650">
        <v>6.3</v>
      </c>
      <c r="AD1650">
        <v>4.0999999999999996</v>
      </c>
      <c r="AE1650">
        <v>37</v>
      </c>
      <c r="AF1650">
        <v>30</v>
      </c>
      <c r="AG1650">
        <v>33</v>
      </c>
      <c r="AH1650" s="1">
        <f t="shared" si="25"/>
        <v>33.333333333333336</v>
      </c>
      <c r="AI1650">
        <v>33104.229599999999</v>
      </c>
      <c r="AJ1650">
        <v>0.5171</v>
      </c>
      <c r="AK1650">
        <v>0</v>
      </c>
      <c r="AL1650">
        <v>0</v>
      </c>
      <c r="AM1650">
        <v>62.3748</v>
      </c>
      <c r="AN1650">
        <v>2477842.4035</v>
      </c>
      <c r="AO1650">
        <v>56804.608200000002</v>
      </c>
      <c r="AP1650">
        <v>0.88729999999999998</v>
      </c>
      <c r="AQ1650">
        <v>0</v>
      </c>
      <c r="AR1650">
        <v>0</v>
      </c>
      <c r="AS1650">
        <v>89.744900000000001</v>
      </c>
      <c r="AT1650">
        <v>3676219.4838</v>
      </c>
      <c r="AU1650" s="1">
        <v>36.819772571901709</v>
      </c>
      <c r="AV1650" s="1">
        <v>40.263527551022328</v>
      </c>
      <c r="AW1650" s="3">
        <v>41.003762168870963</v>
      </c>
      <c r="AX1650" s="1">
        <v>39.362354097265005</v>
      </c>
      <c r="AY1650" s="1">
        <v>104.517396988954</v>
      </c>
      <c r="AZ1650" s="1">
        <v>95.785575978960168</v>
      </c>
      <c r="BA1650" s="1">
        <v>9.8000000000000007</v>
      </c>
      <c r="BB1650" s="1">
        <f>BA1650-(((100-AH1650)/100)*4.9)</f>
        <v>6.533333333333335</v>
      </c>
    </row>
    <row r="1651" spans="1:54" x14ac:dyDescent="0.3">
      <c r="A1651">
        <v>2</v>
      </c>
      <c r="B1651" t="s">
        <v>1952</v>
      </c>
      <c r="C1651">
        <v>2</v>
      </c>
      <c r="D1651" t="s">
        <v>2088</v>
      </c>
      <c r="E1651" t="s">
        <v>3179</v>
      </c>
      <c r="F1651" t="s">
        <v>3114</v>
      </c>
      <c r="G1651" t="s">
        <v>3089</v>
      </c>
      <c r="H1651" t="s">
        <v>3088</v>
      </c>
      <c r="I1651" t="s">
        <v>1849</v>
      </c>
      <c r="J1651" t="s">
        <v>3274</v>
      </c>
      <c r="K1651" t="s">
        <v>3692</v>
      </c>
      <c r="L1651" t="s">
        <v>4239</v>
      </c>
      <c r="M1651" t="s">
        <v>3276</v>
      </c>
      <c r="N1651" t="s">
        <v>3277</v>
      </c>
      <c r="O1651" t="s">
        <v>4825</v>
      </c>
      <c r="P1651" t="s">
        <v>1848</v>
      </c>
      <c r="Q1651" t="s">
        <v>1848</v>
      </c>
      <c r="R1651">
        <v>224054</v>
      </c>
      <c r="S1651">
        <v>3.4</v>
      </c>
      <c r="T1651">
        <v>16792</v>
      </c>
      <c r="U1651">
        <v>0.25</v>
      </c>
      <c r="V1651">
        <v>65929</v>
      </c>
      <c r="W1651">
        <v>985</v>
      </c>
      <c r="X1651">
        <v>213015</v>
      </c>
      <c r="Y1651">
        <v>14.9</v>
      </c>
      <c r="Z1651">
        <v>3.2</v>
      </c>
      <c r="AA1651">
        <v>47</v>
      </c>
      <c r="AB1651">
        <v>92289</v>
      </c>
      <c r="AC1651">
        <v>0.7</v>
      </c>
      <c r="AD1651">
        <v>1.4</v>
      </c>
      <c r="AE1651">
        <v>93</v>
      </c>
      <c r="AF1651">
        <v>70</v>
      </c>
      <c r="AG1651">
        <v>95</v>
      </c>
      <c r="AH1651" s="1">
        <f t="shared" si="25"/>
        <v>86</v>
      </c>
      <c r="AI1651">
        <v>218695.3633</v>
      </c>
      <c r="AJ1651">
        <v>3.3271999999999999</v>
      </c>
      <c r="AK1651">
        <v>0</v>
      </c>
      <c r="AL1651">
        <v>0</v>
      </c>
      <c r="AM1651">
        <v>239.1808</v>
      </c>
      <c r="AN1651">
        <v>2410087.2078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905198.35439999995</v>
      </c>
      <c r="AU1651" s="1">
        <v>100</v>
      </c>
      <c r="AV1651" s="1">
        <v>72.696217643486591</v>
      </c>
      <c r="AW1651" s="3">
        <v>100</v>
      </c>
      <c r="AX1651" s="1">
        <v>90.898739214495535</v>
      </c>
      <c r="AY1651" s="1">
        <v>102.712070127258</v>
      </c>
      <c r="AZ1651" s="1">
        <v>102.57555121547543</v>
      </c>
      <c r="BA1651" s="1">
        <v>34.700000000000003</v>
      </c>
      <c r="BB1651" s="1">
        <f>BA1651-(((100-AH1651)/100)*8.5)</f>
        <v>33.510000000000005</v>
      </c>
    </row>
    <row r="1652" spans="1:54" x14ac:dyDescent="0.3">
      <c r="A1652">
        <v>2</v>
      </c>
      <c r="B1652" t="s">
        <v>2629</v>
      </c>
      <c r="C1652">
        <v>4</v>
      </c>
      <c r="D1652" t="s">
        <v>2088</v>
      </c>
      <c r="E1652" t="s">
        <v>3179</v>
      </c>
      <c r="F1652" t="s">
        <v>3115</v>
      </c>
      <c r="G1652" t="s">
        <v>3089</v>
      </c>
      <c r="H1652" t="s">
        <v>3088</v>
      </c>
      <c r="I1652" t="s">
        <v>1978</v>
      </c>
      <c r="J1652" t="s">
        <v>3274</v>
      </c>
      <c r="K1652" t="s">
        <v>3693</v>
      </c>
      <c r="L1652" t="s">
        <v>4231</v>
      </c>
      <c r="M1652" t="s">
        <v>3276</v>
      </c>
      <c r="N1652" t="s">
        <v>3277</v>
      </c>
      <c r="O1652" t="s">
        <v>4826</v>
      </c>
      <c r="P1652" t="s">
        <v>1977</v>
      </c>
      <c r="Q1652" t="s">
        <v>1977</v>
      </c>
      <c r="R1652">
        <v>238881</v>
      </c>
      <c r="S1652">
        <v>3.58</v>
      </c>
      <c r="T1652">
        <v>19689</v>
      </c>
      <c r="U1652">
        <v>0.28999999999999998</v>
      </c>
      <c r="V1652">
        <v>66819</v>
      </c>
      <c r="W1652">
        <v>1318</v>
      </c>
      <c r="X1652">
        <v>165060</v>
      </c>
      <c r="Y1652">
        <v>19.7</v>
      </c>
      <c r="Z1652">
        <v>2.5</v>
      </c>
      <c r="AA1652">
        <v>39</v>
      </c>
      <c r="AB1652">
        <v>105363</v>
      </c>
      <c r="AC1652">
        <v>0.6</v>
      </c>
      <c r="AD1652">
        <v>1.6</v>
      </c>
      <c r="AE1652">
        <v>92</v>
      </c>
      <c r="AF1652">
        <v>61</v>
      </c>
      <c r="AG1652">
        <v>97</v>
      </c>
      <c r="AH1652" s="1">
        <f t="shared" si="25"/>
        <v>83.333333333333329</v>
      </c>
      <c r="AI1652">
        <v>254151.24040000001</v>
      </c>
      <c r="AJ1652">
        <v>4.0030000000000001</v>
      </c>
      <c r="AK1652">
        <v>0</v>
      </c>
      <c r="AL1652">
        <v>0</v>
      </c>
      <c r="AM1652">
        <v>417.8691</v>
      </c>
      <c r="AN1652">
        <v>3164233.8314</v>
      </c>
      <c r="AO1652">
        <v>0</v>
      </c>
      <c r="AP1652">
        <v>0</v>
      </c>
      <c r="AQ1652">
        <v>0</v>
      </c>
      <c r="AR1652">
        <v>0</v>
      </c>
      <c r="AS1652">
        <v>31.023099999999999</v>
      </c>
      <c r="AT1652">
        <v>1361046.3663000001</v>
      </c>
      <c r="AU1652" s="1">
        <v>100</v>
      </c>
      <c r="AV1652" s="1">
        <v>69.923489666081679</v>
      </c>
      <c r="AW1652" s="3">
        <v>93.08896434377786</v>
      </c>
      <c r="AX1652" s="1">
        <v>87.670818003286513</v>
      </c>
      <c r="AY1652" s="1">
        <v>105.450659180169</v>
      </c>
      <c r="AZ1652" s="1">
        <v>105.450659180169</v>
      </c>
      <c r="BA1652" s="1">
        <v>32.9</v>
      </c>
      <c r="BB1652" s="1">
        <f>BA1652-(((100-AH1652)/100)*14.1)</f>
        <v>30.549999999999997</v>
      </c>
    </row>
    <row r="1653" spans="1:54" x14ac:dyDescent="0.3">
      <c r="A1653">
        <v>2</v>
      </c>
      <c r="B1653" t="s">
        <v>2867</v>
      </c>
      <c r="C1653">
        <v>2</v>
      </c>
      <c r="D1653" t="s">
        <v>2027</v>
      </c>
      <c r="E1653" t="s">
        <v>3179</v>
      </c>
      <c r="F1653" t="s">
        <v>3116</v>
      </c>
      <c r="G1653" t="s">
        <v>3089</v>
      </c>
      <c r="H1653" t="s">
        <v>3088</v>
      </c>
      <c r="I1653" t="s">
        <v>1338</v>
      </c>
      <c r="J1653" t="s">
        <v>3274</v>
      </c>
      <c r="K1653" t="s">
        <v>3694</v>
      </c>
      <c r="L1653" t="s">
        <v>4240</v>
      </c>
      <c r="M1653" t="s">
        <v>3276</v>
      </c>
      <c r="N1653" t="s">
        <v>3277</v>
      </c>
      <c r="O1653" t="s">
        <v>4827</v>
      </c>
      <c r="P1653" t="s">
        <v>1337</v>
      </c>
      <c r="Q1653" t="s">
        <v>1337</v>
      </c>
      <c r="R1653">
        <v>199127</v>
      </c>
      <c r="S1653">
        <v>3.04</v>
      </c>
      <c r="T1653">
        <v>11693</v>
      </c>
      <c r="U1653">
        <v>0.18</v>
      </c>
      <c r="V1653">
        <v>65505</v>
      </c>
      <c r="W1653">
        <v>1068</v>
      </c>
      <c r="X1653">
        <v>263574</v>
      </c>
      <c r="Y1653">
        <v>16.3</v>
      </c>
      <c r="Z1653">
        <v>4</v>
      </c>
      <c r="AA1653">
        <v>36</v>
      </c>
      <c r="AB1653">
        <v>137226</v>
      </c>
      <c r="AC1653">
        <v>0.6</v>
      </c>
      <c r="AD1653">
        <v>2.1</v>
      </c>
      <c r="AE1653">
        <v>94</v>
      </c>
      <c r="AF1653">
        <v>66</v>
      </c>
      <c r="AG1653">
        <v>97</v>
      </c>
      <c r="AH1653" s="1">
        <f t="shared" si="25"/>
        <v>85.666666666666671</v>
      </c>
      <c r="AI1653">
        <v>213418.908</v>
      </c>
      <c r="AJ1653">
        <v>3.2621000000000002</v>
      </c>
      <c r="AK1653">
        <v>0</v>
      </c>
      <c r="AL1653">
        <v>0</v>
      </c>
      <c r="AM1653">
        <v>358.7054</v>
      </c>
      <c r="AN1653">
        <v>3650656.1771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1331842.9778</v>
      </c>
      <c r="AU1653" s="1">
        <v>100</v>
      </c>
      <c r="AV1653" s="1">
        <v>73.269579454113725</v>
      </c>
      <c r="AW1653" s="3">
        <v>100</v>
      </c>
      <c r="AX1653" s="1">
        <v>91.089859818037908</v>
      </c>
      <c r="AY1653" s="1">
        <v>110.660098132774</v>
      </c>
      <c r="AZ1653" s="1">
        <v>109.37703794657145</v>
      </c>
      <c r="BA1653" s="1">
        <v>3</v>
      </c>
      <c r="BB1653" s="1">
        <f>BA1653-(((100-AH1653)/100)*4.9)</f>
        <v>2.2976666666666667</v>
      </c>
    </row>
    <row r="1654" spans="1:54" x14ac:dyDescent="0.3">
      <c r="A1654">
        <v>2</v>
      </c>
      <c r="B1654" t="s">
        <v>1962</v>
      </c>
      <c r="C1654">
        <v>4</v>
      </c>
      <c r="D1654" t="s">
        <v>2027</v>
      </c>
      <c r="E1654" t="s">
        <v>3179</v>
      </c>
      <c r="F1654" t="s">
        <v>3114</v>
      </c>
      <c r="G1654" t="s">
        <v>3089</v>
      </c>
      <c r="H1654" t="s">
        <v>3090</v>
      </c>
      <c r="I1654" t="s">
        <v>1849</v>
      </c>
      <c r="J1654" t="s">
        <v>3274</v>
      </c>
      <c r="K1654" t="s">
        <v>3692</v>
      </c>
      <c r="L1654" t="s">
        <v>4239</v>
      </c>
      <c r="M1654" t="s">
        <v>3276</v>
      </c>
      <c r="N1654" t="s">
        <v>3277</v>
      </c>
      <c r="O1654" t="s">
        <v>4825</v>
      </c>
      <c r="P1654" t="s">
        <v>1848</v>
      </c>
      <c r="Q1654" t="s">
        <v>1848</v>
      </c>
      <c r="R1654">
        <v>100483</v>
      </c>
      <c r="S1654">
        <v>1.51</v>
      </c>
      <c r="T1654">
        <v>59843</v>
      </c>
      <c r="U1654">
        <v>0.9</v>
      </c>
      <c r="V1654">
        <v>66704</v>
      </c>
      <c r="W1654">
        <v>274</v>
      </c>
      <c r="X1654">
        <v>62763</v>
      </c>
      <c r="Y1654">
        <v>4.0999999999999996</v>
      </c>
      <c r="Z1654">
        <v>0.9</v>
      </c>
      <c r="AA1654">
        <v>325</v>
      </c>
      <c r="AB1654">
        <v>284026</v>
      </c>
      <c r="AC1654">
        <v>4.9000000000000004</v>
      </c>
      <c r="AD1654">
        <v>4.3</v>
      </c>
      <c r="AE1654">
        <v>63</v>
      </c>
      <c r="AF1654">
        <v>18</v>
      </c>
      <c r="AG1654">
        <v>46</v>
      </c>
      <c r="AH1654" s="1">
        <f t="shared" si="25"/>
        <v>42.333333333333336</v>
      </c>
      <c r="AI1654">
        <v>108977.2895</v>
      </c>
      <c r="AJ1654">
        <v>1.6919999999999999</v>
      </c>
      <c r="AK1654">
        <v>0</v>
      </c>
      <c r="AL1654">
        <v>0</v>
      </c>
      <c r="AM1654">
        <v>85.054599999999994</v>
      </c>
      <c r="AN1654">
        <v>1713711.7095000001</v>
      </c>
      <c r="AO1654">
        <v>60053.799099999997</v>
      </c>
      <c r="AP1654">
        <v>0.93240000000000001</v>
      </c>
      <c r="AQ1654">
        <v>0</v>
      </c>
      <c r="AR1654">
        <v>0</v>
      </c>
      <c r="AS1654">
        <v>77.382599999999996</v>
      </c>
      <c r="AT1654">
        <v>2275053.9158000001</v>
      </c>
      <c r="AU1654" s="1">
        <v>64.471743276698035</v>
      </c>
      <c r="AV1654" s="1">
        <v>42.963459638496801</v>
      </c>
      <c r="AW1654" s="3">
        <v>52.361528024368795</v>
      </c>
      <c r="AX1654" s="1">
        <v>53.265576979854551</v>
      </c>
      <c r="AY1654" s="1">
        <v>96.355177660864996</v>
      </c>
      <c r="AZ1654" s="1">
        <v>95.654161315562817</v>
      </c>
      <c r="BA1654" s="1">
        <v>3.1</v>
      </c>
      <c r="BB1654" s="1">
        <f>BA1654-(((100-AH1654)/100)*8.5)</f>
        <v>-1.8016666666666663</v>
      </c>
    </row>
    <row r="1655" spans="1:54" x14ac:dyDescent="0.3">
      <c r="A1655">
        <v>2</v>
      </c>
      <c r="B1655" t="s">
        <v>2974</v>
      </c>
      <c r="C1655">
        <v>2</v>
      </c>
      <c r="D1655" t="s">
        <v>2033</v>
      </c>
      <c r="E1655" t="s">
        <v>3179</v>
      </c>
      <c r="F1655" t="s">
        <v>3115</v>
      </c>
      <c r="G1655" t="s">
        <v>3089</v>
      </c>
      <c r="H1655" t="s">
        <v>3090</v>
      </c>
      <c r="I1655" t="s">
        <v>1978</v>
      </c>
      <c r="J1655" t="s">
        <v>3274</v>
      </c>
      <c r="K1655" t="s">
        <v>3693</v>
      </c>
      <c r="L1655" t="s">
        <v>4231</v>
      </c>
      <c r="M1655" t="s">
        <v>3276</v>
      </c>
      <c r="N1655" t="s">
        <v>3277</v>
      </c>
      <c r="O1655" t="s">
        <v>4826</v>
      </c>
      <c r="P1655" t="s">
        <v>1977</v>
      </c>
      <c r="Q1655" t="s">
        <v>1977</v>
      </c>
      <c r="R1655">
        <v>90606</v>
      </c>
      <c r="S1655">
        <v>1.38</v>
      </c>
      <c r="T1655">
        <v>59072</v>
      </c>
      <c r="U1655">
        <v>0.9</v>
      </c>
      <c r="V1655">
        <v>65712</v>
      </c>
      <c r="W1655">
        <v>235</v>
      </c>
      <c r="X1655">
        <v>119860</v>
      </c>
      <c r="Y1655">
        <v>3.6</v>
      </c>
      <c r="Z1655">
        <v>1.8</v>
      </c>
      <c r="AA1655">
        <v>293</v>
      </c>
      <c r="AB1655">
        <v>336042</v>
      </c>
      <c r="AC1655">
        <v>4.5</v>
      </c>
      <c r="AD1655">
        <v>5.0999999999999996</v>
      </c>
      <c r="AE1655">
        <v>61</v>
      </c>
      <c r="AF1655">
        <v>26</v>
      </c>
      <c r="AG1655">
        <v>45</v>
      </c>
      <c r="AH1655" s="1">
        <f t="shared" si="25"/>
        <v>44</v>
      </c>
      <c r="AI1655">
        <v>113205.99189999999</v>
      </c>
      <c r="AJ1655">
        <v>1.7541</v>
      </c>
      <c r="AK1655">
        <v>0</v>
      </c>
      <c r="AL1655">
        <v>0</v>
      </c>
      <c r="AM1655">
        <v>105.0099</v>
      </c>
      <c r="AN1655">
        <v>2241093.2228000001</v>
      </c>
      <c r="AO1655">
        <v>65142.307699999998</v>
      </c>
      <c r="AP1655">
        <v>1.0094000000000001</v>
      </c>
      <c r="AQ1655">
        <v>0</v>
      </c>
      <c r="AR1655">
        <v>0</v>
      </c>
      <c r="AS1655">
        <v>77.000399999999999</v>
      </c>
      <c r="AT1655">
        <v>3054862.352</v>
      </c>
      <c r="AU1655" s="1">
        <v>63.474668473934805</v>
      </c>
      <c r="AV1655" s="1">
        <v>42.317069906399929</v>
      </c>
      <c r="AW1655" s="3">
        <v>57.69448212546213</v>
      </c>
      <c r="AX1655" s="1">
        <v>54.495406835265619</v>
      </c>
      <c r="AY1655" s="1">
        <v>101.862954527054</v>
      </c>
      <c r="AZ1655" s="1">
        <v>101.862954527054</v>
      </c>
      <c r="BA1655" s="1">
        <v>-10.7</v>
      </c>
      <c r="BB1655" s="1">
        <f>BA1655-(((100-AH1655)/100)*14.1)</f>
        <v>-18.596</v>
      </c>
    </row>
    <row r="1656" spans="1:54" x14ac:dyDescent="0.3">
      <c r="A1656">
        <v>2</v>
      </c>
      <c r="B1656" t="s">
        <v>2593</v>
      </c>
      <c r="C1656">
        <v>2</v>
      </c>
      <c r="D1656" t="s">
        <v>2420</v>
      </c>
      <c r="E1656" t="s">
        <v>3177</v>
      </c>
      <c r="F1656" t="s">
        <v>3116</v>
      </c>
      <c r="G1656" t="s">
        <v>3089</v>
      </c>
      <c r="H1656" t="s">
        <v>3088</v>
      </c>
      <c r="I1656" t="s">
        <v>2549</v>
      </c>
      <c r="J1656" t="s">
        <v>3274</v>
      </c>
      <c r="K1656" t="s">
        <v>3688</v>
      </c>
      <c r="L1656" t="s">
        <v>4236</v>
      </c>
      <c r="M1656" t="s">
        <v>3276</v>
      </c>
      <c r="N1656" t="s">
        <v>3277</v>
      </c>
      <c r="O1656" t="s">
        <v>4821</v>
      </c>
      <c r="P1656" t="s">
        <v>2548</v>
      </c>
      <c r="Q1656" t="s">
        <v>2548</v>
      </c>
      <c r="R1656">
        <v>171034</v>
      </c>
      <c r="S1656">
        <v>2.59</v>
      </c>
      <c r="T1656">
        <v>20078</v>
      </c>
      <c r="U1656">
        <v>0.3</v>
      </c>
      <c r="V1656">
        <v>66137</v>
      </c>
      <c r="W1656">
        <v>304</v>
      </c>
      <c r="X1656">
        <v>124105</v>
      </c>
      <c r="Y1656">
        <v>4.5999999999999996</v>
      </c>
      <c r="Z1656">
        <v>1.9</v>
      </c>
      <c r="AA1656">
        <v>62</v>
      </c>
      <c r="AB1656">
        <v>131028</v>
      </c>
      <c r="AC1656">
        <v>0.9</v>
      </c>
      <c r="AD1656">
        <v>2</v>
      </c>
      <c r="AE1656">
        <v>89</v>
      </c>
      <c r="AF1656">
        <v>49</v>
      </c>
      <c r="AG1656">
        <v>83</v>
      </c>
      <c r="AH1656" s="1">
        <f t="shared" si="25"/>
        <v>73.666666666666671</v>
      </c>
      <c r="AI1656">
        <v>195033.9026</v>
      </c>
      <c r="AJ1656">
        <v>2.9535999999999998</v>
      </c>
      <c r="AK1656">
        <v>0</v>
      </c>
      <c r="AL1656">
        <v>0</v>
      </c>
      <c r="AM1656">
        <v>114.7513</v>
      </c>
      <c r="AN1656">
        <v>2677019.8547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2055457.4712</v>
      </c>
      <c r="AU1656" s="1">
        <v>100</v>
      </c>
      <c r="AV1656" s="1">
        <v>56.566987443323825</v>
      </c>
      <c r="AW1656" s="3">
        <v>100</v>
      </c>
      <c r="AX1656" s="1">
        <v>85.522329147774599</v>
      </c>
      <c r="AY1656" s="1">
        <v>106.29977478037399</v>
      </c>
      <c r="AZ1656" s="1">
        <v>104.21499017765353</v>
      </c>
      <c r="BA1656" s="1">
        <v>13.7</v>
      </c>
      <c r="BB1656" s="1">
        <f>BA1656-(((100-AH1656)/100)*4.9)</f>
        <v>12.409666666666666</v>
      </c>
    </row>
    <row r="1657" spans="1:54" x14ac:dyDescent="0.3">
      <c r="A1657">
        <v>2</v>
      </c>
      <c r="B1657" t="s">
        <v>1256</v>
      </c>
      <c r="C1657">
        <v>4</v>
      </c>
      <c r="D1657" t="s">
        <v>2033</v>
      </c>
      <c r="E1657" t="s">
        <v>3179</v>
      </c>
      <c r="F1657" t="s">
        <v>3116</v>
      </c>
      <c r="G1657" t="s">
        <v>3089</v>
      </c>
      <c r="H1657" t="s">
        <v>3090</v>
      </c>
      <c r="I1657" t="s">
        <v>1338</v>
      </c>
      <c r="J1657" t="s">
        <v>3274</v>
      </c>
      <c r="K1657" t="s">
        <v>3694</v>
      </c>
      <c r="L1657" t="s">
        <v>4240</v>
      </c>
      <c r="M1657" t="s">
        <v>3276</v>
      </c>
      <c r="N1657" t="s">
        <v>3277</v>
      </c>
      <c r="O1657" t="s">
        <v>4827</v>
      </c>
      <c r="P1657" t="s">
        <v>1337</v>
      </c>
      <c r="Q1657" t="s">
        <v>1337</v>
      </c>
      <c r="R1657">
        <v>98186</v>
      </c>
      <c r="S1657">
        <v>1.47</v>
      </c>
      <c r="T1657">
        <v>49590</v>
      </c>
      <c r="U1657">
        <v>0.74</v>
      </c>
      <c r="V1657">
        <v>66700</v>
      </c>
      <c r="W1657">
        <v>301</v>
      </c>
      <c r="X1657">
        <v>103360</v>
      </c>
      <c r="Y1657">
        <v>4.5</v>
      </c>
      <c r="Z1657">
        <v>1.5</v>
      </c>
      <c r="AA1657">
        <v>283</v>
      </c>
      <c r="AB1657">
        <v>296565</v>
      </c>
      <c r="AC1657">
        <v>4.2</v>
      </c>
      <c r="AD1657">
        <v>4.4000000000000004</v>
      </c>
      <c r="AE1657">
        <v>66</v>
      </c>
      <c r="AF1657">
        <v>26</v>
      </c>
      <c r="AG1657">
        <v>52</v>
      </c>
      <c r="AH1657" s="1">
        <f t="shared" si="25"/>
        <v>48</v>
      </c>
      <c r="AI1657">
        <v>91953.737599999993</v>
      </c>
      <c r="AJ1657">
        <v>1.4195</v>
      </c>
      <c r="AK1657">
        <v>0</v>
      </c>
      <c r="AL1657">
        <v>0</v>
      </c>
      <c r="AM1657">
        <v>96.931100000000001</v>
      </c>
      <c r="AN1657">
        <v>2347836.6132</v>
      </c>
      <c r="AO1657">
        <v>43518.140299999999</v>
      </c>
      <c r="AP1657">
        <v>0.67179999999999995</v>
      </c>
      <c r="AQ1657">
        <v>0</v>
      </c>
      <c r="AR1657">
        <v>0</v>
      </c>
      <c r="AS1657">
        <v>71.595799999999997</v>
      </c>
      <c r="AT1657">
        <v>2942719.5435000001</v>
      </c>
      <c r="AU1657" s="1">
        <v>67.876624304179671</v>
      </c>
      <c r="AV1657" s="1">
        <v>44.377879067150282</v>
      </c>
      <c r="AW1657" s="3">
        <v>57.516693180732567</v>
      </c>
      <c r="AX1657" s="1">
        <v>56.590398850687507</v>
      </c>
      <c r="AY1657" s="1">
        <v>105.726048023479</v>
      </c>
      <c r="AZ1657" s="1">
        <v>99.47506545797799</v>
      </c>
      <c r="BA1657" s="1">
        <v>13.7</v>
      </c>
      <c r="BB1657" s="1">
        <f>BA1657-(((100-AH1657)/100)*4.9)</f>
        <v>11.151999999999999</v>
      </c>
    </row>
    <row r="1658" spans="1:54" x14ac:dyDescent="0.3">
      <c r="A1658">
        <v>2</v>
      </c>
      <c r="B1658" t="s">
        <v>3039</v>
      </c>
      <c r="C1658">
        <v>2</v>
      </c>
      <c r="D1658" t="s">
        <v>1883</v>
      </c>
      <c r="E1658" t="s">
        <v>3179</v>
      </c>
      <c r="F1658" t="s">
        <v>3114</v>
      </c>
      <c r="G1658" t="s">
        <v>3104</v>
      </c>
      <c r="H1658" t="s">
        <v>3088</v>
      </c>
      <c r="I1658" t="s">
        <v>1849</v>
      </c>
      <c r="J1658" t="s">
        <v>3274</v>
      </c>
      <c r="K1658" t="s">
        <v>3692</v>
      </c>
      <c r="L1658" t="s">
        <v>4239</v>
      </c>
      <c r="M1658" t="s">
        <v>3276</v>
      </c>
      <c r="N1658" t="s">
        <v>3277</v>
      </c>
      <c r="O1658" t="s">
        <v>4825</v>
      </c>
      <c r="P1658" t="s">
        <v>1848</v>
      </c>
      <c r="Q1658" t="s">
        <v>1848</v>
      </c>
      <c r="R1658">
        <v>0</v>
      </c>
      <c r="S1658">
        <v>0</v>
      </c>
      <c r="T1658">
        <v>58486</v>
      </c>
      <c r="U1658">
        <v>0.88</v>
      </c>
      <c r="V1658">
        <v>66132</v>
      </c>
      <c r="W1658">
        <v>0</v>
      </c>
      <c r="X1658">
        <v>12147</v>
      </c>
      <c r="Y1658">
        <v>0</v>
      </c>
      <c r="Z1658">
        <v>0.2</v>
      </c>
      <c r="AA1658">
        <v>281</v>
      </c>
      <c r="AB1658">
        <v>281674</v>
      </c>
      <c r="AC1658">
        <v>4.2</v>
      </c>
      <c r="AD1658">
        <v>4.3</v>
      </c>
      <c r="AE1658">
        <v>0</v>
      </c>
      <c r="AF1658">
        <v>4</v>
      </c>
      <c r="AG1658">
        <v>0</v>
      </c>
      <c r="AH1658" s="1">
        <f t="shared" si="25"/>
        <v>1.3333333333333333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318938.91560000001</v>
      </c>
      <c r="AO1658">
        <v>60121.337200000002</v>
      </c>
      <c r="AP1658">
        <v>0.91979999999999995</v>
      </c>
      <c r="AQ1658">
        <v>0</v>
      </c>
      <c r="AR1658">
        <v>0</v>
      </c>
      <c r="AS1658">
        <v>83.499799999999993</v>
      </c>
      <c r="AT1658">
        <v>2491081.0676000002</v>
      </c>
      <c r="AU1658" s="1">
        <v>0</v>
      </c>
      <c r="AV1658" s="1">
        <v>11.350058629718287</v>
      </c>
      <c r="AW1658" s="3">
        <v>0</v>
      </c>
      <c r="AX1658" s="1">
        <v>3.7833528765727622</v>
      </c>
      <c r="AY1658" s="1">
        <v>56.224903438599398</v>
      </c>
      <c r="AZ1658" s="1">
        <v>54.781653731747987</v>
      </c>
      <c r="BA1658" s="1">
        <v>-2.4</v>
      </c>
      <c r="BB1658" s="1">
        <f>BA1658-(((100-AH1658)/100)*8.5)</f>
        <v>-10.786666666666667</v>
      </c>
    </row>
    <row r="1659" spans="1:54" x14ac:dyDescent="0.3">
      <c r="A1659">
        <v>2</v>
      </c>
      <c r="B1659" t="s">
        <v>3023</v>
      </c>
      <c r="C1659">
        <v>4</v>
      </c>
      <c r="D1659" t="s">
        <v>1883</v>
      </c>
      <c r="E1659" t="s">
        <v>3179</v>
      </c>
      <c r="F1659" t="s">
        <v>3115</v>
      </c>
      <c r="G1659" t="s">
        <v>3104</v>
      </c>
      <c r="H1659" t="s">
        <v>3088</v>
      </c>
      <c r="I1659" t="s">
        <v>1978</v>
      </c>
      <c r="J1659" t="s">
        <v>3274</v>
      </c>
      <c r="K1659" t="s">
        <v>3693</v>
      </c>
      <c r="L1659" t="s">
        <v>4231</v>
      </c>
      <c r="M1659" t="s">
        <v>3276</v>
      </c>
      <c r="N1659" t="s">
        <v>3277</v>
      </c>
      <c r="O1659" t="s">
        <v>4826</v>
      </c>
      <c r="P1659" t="s">
        <v>1977</v>
      </c>
      <c r="Q1659" t="s">
        <v>1977</v>
      </c>
      <c r="R1659">
        <v>0</v>
      </c>
      <c r="S1659">
        <v>0</v>
      </c>
      <c r="T1659">
        <v>61548</v>
      </c>
      <c r="U1659">
        <v>0.92</v>
      </c>
      <c r="V1659">
        <v>66860</v>
      </c>
      <c r="W1659">
        <v>0</v>
      </c>
      <c r="X1659">
        <v>5239</v>
      </c>
      <c r="Y1659">
        <v>0</v>
      </c>
      <c r="Z1659">
        <v>0.1</v>
      </c>
      <c r="AA1659">
        <v>317</v>
      </c>
      <c r="AB1659">
        <v>287190</v>
      </c>
      <c r="AC1659">
        <v>4.7</v>
      </c>
      <c r="AD1659">
        <v>4.3</v>
      </c>
      <c r="AE1659">
        <v>0</v>
      </c>
      <c r="AF1659">
        <v>2</v>
      </c>
      <c r="AG1659">
        <v>0</v>
      </c>
      <c r="AH1659" s="1">
        <f t="shared" si="25"/>
        <v>0.66666666666666663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677823.56180000002</v>
      </c>
      <c r="AO1659">
        <v>54768.204700000002</v>
      </c>
      <c r="AP1659">
        <v>0.85099999999999998</v>
      </c>
      <c r="AQ1659">
        <v>0</v>
      </c>
      <c r="AR1659">
        <v>0</v>
      </c>
      <c r="AS1659">
        <v>77.587900000000005</v>
      </c>
      <c r="AT1659">
        <v>3036643.7220000001</v>
      </c>
      <c r="AU1659" s="1">
        <v>0</v>
      </c>
      <c r="AV1659" s="1">
        <v>18.248203847593679</v>
      </c>
      <c r="AW1659" s="3">
        <v>0</v>
      </c>
      <c r="AX1659" s="1">
        <v>6.0827346158645597</v>
      </c>
      <c r="AY1659" s="1">
        <v>60.753519973022001</v>
      </c>
      <c r="AZ1659" s="1">
        <v>60.753519973022001</v>
      </c>
      <c r="BA1659" s="1">
        <v>-1.1000000000000001</v>
      </c>
      <c r="BB1659" s="1">
        <f>BA1659-(((100-AH1659)/100)*14.1)</f>
        <v>-15.105999999999998</v>
      </c>
    </row>
    <row r="1660" spans="1:54" x14ac:dyDescent="0.3">
      <c r="A1660">
        <v>2</v>
      </c>
      <c r="B1660" t="s">
        <v>1649</v>
      </c>
      <c r="C1660">
        <v>2</v>
      </c>
      <c r="D1660" t="s">
        <v>1495</v>
      </c>
      <c r="E1660" t="s">
        <v>3179</v>
      </c>
      <c r="F1660" t="s">
        <v>3116</v>
      </c>
      <c r="G1660" t="s">
        <v>3104</v>
      </c>
      <c r="H1660" t="s">
        <v>3088</v>
      </c>
      <c r="I1660" t="s">
        <v>1338</v>
      </c>
      <c r="J1660" t="s">
        <v>3274</v>
      </c>
      <c r="K1660" t="s">
        <v>3694</v>
      </c>
      <c r="L1660" t="s">
        <v>4240</v>
      </c>
      <c r="M1660" t="s">
        <v>3276</v>
      </c>
      <c r="N1660" t="s">
        <v>3277</v>
      </c>
      <c r="O1660" t="s">
        <v>4827</v>
      </c>
      <c r="P1660" t="s">
        <v>1337</v>
      </c>
      <c r="Q1660" t="s">
        <v>1337</v>
      </c>
      <c r="R1660">
        <v>0</v>
      </c>
      <c r="S1660">
        <v>0</v>
      </c>
      <c r="T1660">
        <v>56624</v>
      </c>
      <c r="U1660">
        <v>0.86</v>
      </c>
      <c r="V1660">
        <v>65845</v>
      </c>
      <c r="W1660">
        <v>0</v>
      </c>
      <c r="X1660">
        <v>9963</v>
      </c>
      <c r="Y1660">
        <v>0</v>
      </c>
      <c r="Z1660">
        <v>0.2</v>
      </c>
      <c r="AA1660">
        <v>373</v>
      </c>
      <c r="AB1660">
        <v>423483</v>
      </c>
      <c r="AC1660">
        <v>5.7</v>
      </c>
      <c r="AD1660">
        <v>6.4</v>
      </c>
      <c r="AE1660">
        <v>0</v>
      </c>
      <c r="AF1660">
        <v>2</v>
      </c>
      <c r="AG1660">
        <v>0</v>
      </c>
      <c r="AH1660" s="1">
        <f t="shared" si="25"/>
        <v>0.66666666666666663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747680.52249999996</v>
      </c>
      <c r="AO1660">
        <v>53260.184399999998</v>
      </c>
      <c r="AP1660">
        <v>0.80789999999999995</v>
      </c>
      <c r="AQ1660">
        <v>0</v>
      </c>
      <c r="AR1660">
        <v>0</v>
      </c>
      <c r="AS1660">
        <v>97.031499999999994</v>
      </c>
      <c r="AT1660">
        <v>3319304.2793000001</v>
      </c>
      <c r="AU1660" s="1">
        <v>0</v>
      </c>
      <c r="AV1660" s="1">
        <v>18.384148427825085</v>
      </c>
      <c r="AW1660" s="3">
        <v>0</v>
      </c>
      <c r="AX1660" s="1">
        <v>6.1280494759416948</v>
      </c>
      <c r="AY1660" s="1">
        <v>61.572036812858599</v>
      </c>
      <c r="AZ1660" s="1">
        <v>48.054475937394201</v>
      </c>
      <c r="BA1660" s="1">
        <v>-4.2</v>
      </c>
      <c r="BB1660" s="1">
        <f>BA1660-(((100-AH1660)/100)*4.9)</f>
        <v>-9.0673333333333339</v>
      </c>
    </row>
    <row r="1661" spans="1:54" x14ac:dyDescent="0.3">
      <c r="A1661">
        <v>2</v>
      </c>
      <c r="B1661" t="s">
        <v>1448</v>
      </c>
      <c r="C1661">
        <v>4</v>
      </c>
      <c r="D1661" t="s">
        <v>1495</v>
      </c>
      <c r="E1661" t="s">
        <v>3179</v>
      </c>
      <c r="F1661" t="s">
        <v>3114</v>
      </c>
      <c r="G1661" t="s">
        <v>3104</v>
      </c>
      <c r="H1661" t="s">
        <v>3090</v>
      </c>
      <c r="I1661" t="s">
        <v>1849</v>
      </c>
      <c r="J1661" t="s">
        <v>3274</v>
      </c>
      <c r="K1661" t="s">
        <v>3692</v>
      </c>
      <c r="L1661" t="s">
        <v>4239</v>
      </c>
      <c r="M1661" t="s">
        <v>3276</v>
      </c>
      <c r="N1661" t="s">
        <v>3277</v>
      </c>
      <c r="O1661" t="s">
        <v>4825</v>
      </c>
      <c r="P1661" t="s">
        <v>1848</v>
      </c>
      <c r="Q1661" t="s">
        <v>1848</v>
      </c>
      <c r="R1661">
        <v>0</v>
      </c>
      <c r="S1661">
        <v>0</v>
      </c>
      <c r="T1661">
        <v>72248</v>
      </c>
      <c r="U1661">
        <v>1.08</v>
      </c>
      <c r="V1661">
        <v>67137</v>
      </c>
      <c r="W1661">
        <v>0</v>
      </c>
      <c r="X1661">
        <v>0</v>
      </c>
      <c r="Y1661">
        <v>0</v>
      </c>
      <c r="Z1661">
        <v>0</v>
      </c>
      <c r="AA1661">
        <v>408</v>
      </c>
      <c r="AB1661">
        <v>263536</v>
      </c>
      <c r="AC1661">
        <v>6.1</v>
      </c>
      <c r="AD1661">
        <v>3.9</v>
      </c>
      <c r="AE1661">
        <v>0</v>
      </c>
      <c r="AF1661">
        <v>0</v>
      </c>
      <c r="AG1661">
        <v>0</v>
      </c>
      <c r="AH1661" s="1">
        <f t="shared" si="25"/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202256.87330000001</v>
      </c>
      <c r="AO1661">
        <v>72965.618300000002</v>
      </c>
      <c r="AP1661">
        <v>1.1257999999999999</v>
      </c>
      <c r="AQ1661">
        <v>0</v>
      </c>
      <c r="AR1661">
        <v>0</v>
      </c>
      <c r="AS1661">
        <v>95.2333</v>
      </c>
      <c r="AT1661">
        <v>2899653.9803999998</v>
      </c>
      <c r="AU1661" s="1">
        <v>0</v>
      </c>
      <c r="AV1661" s="1">
        <v>6.5203960667904219</v>
      </c>
      <c r="AW1661" s="3">
        <v>0</v>
      </c>
      <c r="AX1661" s="1">
        <v>2.1734653555968073</v>
      </c>
      <c r="AY1661" s="1">
        <v>36.748792464545197</v>
      </c>
      <c r="AZ1661" s="1">
        <v>35.281394444879147</v>
      </c>
      <c r="BA1661" s="1">
        <v>3</v>
      </c>
      <c r="BB1661" s="1">
        <f>BA1661-(((100-AH1661)/100)*8.5)</f>
        <v>-5.5</v>
      </c>
    </row>
    <row r="1662" spans="1:54" x14ac:dyDescent="0.3">
      <c r="A1662">
        <v>2</v>
      </c>
      <c r="B1662" t="s">
        <v>1976</v>
      </c>
      <c r="C1662">
        <v>2</v>
      </c>
      <c r="D1662" t="s">
        <v>1168</v>
      </c>
      <c r="E1662" t="s">
        <v>3179</v>
      </c>
      <c r="F1662" t="s">
        <v>3115</v>
      </c>
      <c r="G1662" t="s">
        <v>3104</v>
      </c>
      <c r="H1662" t="s">
        <v>3090</v>
      </c>
      <c r="I1662" t="s">
        <v>1978</v>
      </c>
      <c r="J1662" t="s">
        <v>3274</v>
      </c>
      <c r="K1662" t="s">
        <v>3693</v>
      </c>
      <c r="L1662" t="s">
        <v>4231</v>
      </c>
      <c r="M1662" t="s">
        <v>3276</v>
      </c>
      <c r="N1662" t="s">
        <v>3277</v>
      </c>
      <c r="O1662" t="s">
        <v>4826</v>
      </c>
      <c r="P1662" t="s">
        <v>1977</v>
      </c>
      <c r="Q1662" t="s">
        <v>1977</v>
      </c>
      <c r="R1662">
        <v>0</v>
      </c>
      <c r="S1662">
        <v>0</v>
      </c>
      <c r="T1662">
        <v>77509</v>
      </c>
      <c r="U1662">
        <v>1.18</v>
      </c>
      <c r="V1662">
        <v>65667</v>
      </c>
      <c r="W1662">
        <v>0</v>
      </c>
      <c r="X1662">
        <v>0</v>
      </c>
      <c r="Y1662">
        <v>0</v>
      </c>
      <c r="Z1662">
        <v>0</v>
      </c>
      <c r="AA1662">
        <v>457</v>
      </c>
      <c r="AB1662">
        <v>430896</v>
      </c>
      <c r="AC1662">
        <v>7</v>
      </c>
      <c r="AD1662">
        <v>6.6</v>
      </c>
      <c r="AE1662">
        <v>0</v>
      </c>
      <c r="AF1662">
        <v>0</v>
      </c>
      <c r="AG1662">
        <v>0</v>
      </c>
      <c r="AH1662" s="1">
        <f t="shared" si="25"/>
        <v>0</v>
      </c>
      <c r="AI1662">
        <v>0</v>
      </c>
      <c r="AJ1662">
        <v>0</v>
      </c>
      <c r="AK1662">
        <v>0</v>
      </c>
      <c r="AL1662">
        <v>0</v>
      </c>
      <c r="AM1662">
        <v>19.625</v>
      </c>
      <c r="AN1662">
        <v>232899.8547</v>
      </c>
      <c r="AO1662">
        <v>68991.400800000003</v>
      </c>
      <c r="AP1662">
        <v>1.0468999999999999</v>
      </c>
      <c r="AQ1662">
        <v>0</v>
      </c>
      <c r="AR1662">
        <v>0</v>
      </c>
      <c r="AS1662">
        <v>82.253600000000006</v>
      </c>
      <c r="AT1662">
        <v>3061217.2993000001</v>
      </c>
      <c r="AU1662" s="1">
        <v>0</v>
      </c>
      <c r="AV1662" s="1">
        <v>7.0701752187894398</v>
      </c>
      <c r="AW1662" s="3">
        <v>19.263122971850809</v>
      </c>
      <c r="AX1662" s="1">
        <v>8.7777660635467498</v>
      </c>
      <c r="AY1662" s="1">
        <v>49.171889173839801</v>
      </c>
      <c r="AZ1662" s="1">
        <v>49.171889173839801</v>
      </c>
      <c r="BA1662" s="1">
        <v>2</v>
      </c>
      <c r="BB1662" s="1">
        <f>BA1662-(((100-AH1662)/100)*14.1)</f>
        <v>-12.1</v>
      </c>
    </row>
    <row r="1663" spans="1:54" x14ac:dyDescent="0.3">
      <c r="A1663">
        <v>2</v>
      </c>
      <c r="B1663" t="s">
        <v>1197</v>
      </c>
      <c r="C1663">
        <v>4</v>
      </c>
      <c r="D1663" t="s">
        <v>1168</v>
      </c>
      <c r="E1663" t="s">
        <v>3179</v>
      </c>
      <c r="F1663" t="s">
        <v>3116</v>
      </c>
      <c r="G1663" t="s">
        <v>3104</v>
      </c>
      <c r="H1663" t="s">
        <v>3090</v>
      </c>
      <c r="I1663" t="s">
        <v>1338</v>
      </c>
      <c r="J1663" t="s">
        <v>3274</v>
      </c>
      <c r="K1663" t="s">
        <v>3694</v>
      </c>
      <c r="L1663" t="s">
        <v>4240</v>
      </c>
      <c r="M1663" t="s">
        <v>3276</v>
      </c>
      <c r="N1663" t="s">
        <v>3277</v>
      </c>
      <c r="O1663" t="s">
        <v>4827</v>
      </c>
      <c r="P1663" t="s">
        <v>1337</v>
      </c>
      <c r="Q1663" t="s">
        <v>1337</v>
      </c>
      <c r="R1663">
        <v>0</v>
      </c>
      <c r="S1663">
        <v>0</v>
      </c>
      <c r="T1663">
        <v>76662</v>
      </c>
      <c r="U1663">
        <v>1.1599999999999999</v>
      </c>
      <c r="V1663">
        <v>66234</v>
      </c>
      <c r="W1663">
        <v>0</v>
      </c>
      <c r="X1663">
        <v>0</v>
      </c>
      <c r="Y1663">
        <v>0</v>
      </c>
      <c r="Z1663">
        <v>0</v>
      </c>
      <c r="AA1663">
        <v>577</v>
      </c>
      <c r="AB1663">
        <v>405929</v>
      </c>
      <c r="AC1663">
        <v>8.6999999999999993</v>
      </c>
      <c r="AD1663">
        <v>6.1</v>
      </c>
      <c r="AE1663">
        <v>0</v>
      </c>
      <c r="AF1663">
        <v>0</v>
      </c>
      <c r="AG1663">
        <v>0</v>
      </c>
      <c r="AH1663" s="1">
        <f t="shared" si="25"/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71248.944600000003</v>
      </c>
      <c r="AP1663">
        <v>1.1031</v>
      </c>
      <c r="AQ1663">
        <v>0</v>
      </c>
      <c r="AR1663">
        <v>0</v>
      </c>
      <c r="AS1663">
        <v>123.7911</v>
      </c>
      <c r="AT1663">
        <v>4023520.6653</v>
      </c>
      <c r="AU1663" s="1">
        <v>0</v>
      </c>
      <c r="AV1663" s="1">
        <v>0</v>
      </c>
      <c r="AW1663" s="3">
        <v>0</v>
      </c>
      <c r="AX1663" s="1">
        <v>0</v>
      </c>
      <c r="AY1663" s="1">
        <v>47.680199605913401</v>
      </c>
      <c r="AZ1663" s="1">
        <v>33.280199605913403</v>
      </c>
      <c r="BA1663" s="1">
        <v>11.1</v>
      </c>
      <c r="BB1663" s="1">
        <f>BA1663-(((100-AH1663)/100)*4.9)</f>
        <v>6.1999999999999993</v>
      </c>
    </row>
    <row r="1664" spans="1:54" x14ac:dyDescent="0.3">
      <c r="A1664">
        <v>2</v>
      </c>
      <c r="B1664" t="s">
        <v>2255</v>
      </c>
      <c r="C1664">
        <v>2</v>
      </c>
      <c r="D1664" t="s">
        <v>1476</v>
      </c>
      <c r="E1664" t="s">
        <v>3180</v>
      </c>
      <c r="F1664" t="s">
        <v>3114</v>
      </c>
      <c r="G1664" t="s">
        <v>3089</v>
      </c>
      <c r="H1664" t="s">
        <v>3088</v>
      </c>
      <c r="I1664" t="s">
        <v>545</v>
      </c>
      <c r="J1664" t="s">
        <v>3274</v>
      </c>
      <c r="K1664" t="s">
        <v>3695</v>
      </c>
      <c r="L1664" t="s">
        <v>4241</v>
      </c>
      <c r="M1664" t="s">
        <v>3276</v>
      </c>
      <c r="N1664" t="s">
        <v>3277</v>
      </c>
      <c r="O1664" t="s">
        <v>4828</v>
      </c>
      <c r="P1664" t="s">
        <v>544</v>
      </c>
      <c r="Q1664" t="s">
        <v>544</v>
      </c>
      <c r="R1664">
        <v>0</v>
      </c>
      <c r="S1664">
        <v>0</v>
      </c>
      <c r="T1664">
        <v>39596</v>
      </c>
      <c r="U1664">
        <v>0.6</v>
      </c>
      <c r="V1664">
        <v>66359</v>
      </c>
      <c r="W1664">
        <v>0</v>
      </c>
      <c r="X1664">
        <v>0</v>
      </c>
      <c r="Y1664">
        <v>0</v>
      </c>
      <c r="Z1664">
        <v>0</v>
      </c>
      <c r="AA1664">
        <v>101</v>
      </c>
      <c r="AB1664">
        <v>215123</v>
      </c>
      <c r="AC1664">
        <v>1.5</v>
      </c>
      <c r="AD1664">
        <v>3.2</v>
      </c>
      <c r="AE1664">
        <v>0</v>
      </c>
      <c r="AF1664">
        <v>0</v>
      </c>
      <c r="AG1664">
        <v>0</v>
      </c>
      <c r="AH1664" s="1">
        <f t="shared" si="25"/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38214.080600000001</v>
      </c>
      <c r="AP1664">
        <v>0.57540000000000002</v>
      </c>
      <c r="AQ1664">
        <v>2.4943</v>
      </c>
      <c r="AR1664">
        <v>0</v>
      </c>
      <c r="AS1664">
        <v>37.2637</v>
      </c>
      <c r="AT1664">
        <v>1705116.7154999999</v>
      </c>
      <c r="AU1664" s="1">
        <v>0</v>
      </c>
      <c r="AV1664" s="1">
        <v>0</v>
      </c>
      <c r="AW1664" s="3">
        <v>0</v>
      </c>
      <c r="AX1664" s="1">
        <v>0</v>
      </c>
      <c r="AY1664" s="1">
        <v>37.552009924197897</v>
      </c>
      <c r="AZ1664" s="1">
        <v>36.052009924197897</v>
      </c>
      <c r="BA1664" s="1">
        <v>-3.2</v>
      </c>
      <c r="BB1664" s="1">
        <f>BA1664-(((100-AH1664)/100)*8.5)</f>
        <v>-11.7</v>
      </c>
    </row>
    <row r="1665" spans="1:54" x14ac:dyDescent="0.3">
      <c r="A1665">
        <v>2</v>
      </c>
      <c r="B1665" t="s">
        <v>1130</v>
      </c>
      <c r="C1665">
        <v>4</v>
      </c>
      <c r="D1665" t="s">
        <v>1476</v>
      </c>
      <c r="E1665" t="s">
        <v>3180</v>
      </c>
      <c r="F1665" t="s">
        <v>3115</v>
      </c>
      <c r="G1665" t="s">
        <v>3089</v>
      </c>
      <c r="H1665" t="s">
        <v>3088</v>
      </c>
      <c r="I1665" t="s">
        <v>1095</v>
      </c>
      <c r="J1665" t="s">
        <v>3274</v>
      </c>
      <c r="K1665" t="s">
        <v>3696</v>
      </c>
      <c r="L1665" t="s">
        <v>4234</v>
      </c>
      <c r="M1665" t="s">
        <v>3276</v>
      </c>
      <c r="N1665" t="s">
        <v>3277</v>
      </c>
      <c r="O1665" t="s">
        <v>4829</v>
      </c>
      <c r="P1665" t="s">
        <v>1094</v>
      </c>
      <c r="Q1665" t="s">
        <v>1094</v>
      </c>
      <c r="R1665">
        <v>0</v>
      </c>
      <c r="S1665">
        <v>0</v>
      </c>
      <c r="T1665">
        <v>42840</v>
      </c>
      <c r="U1665">
        <v>0.64</v>
      </c>
      <c r="V1665">
        <v>67008</v>
      </c>
      <c r="W1665">
        <v>0</v>
      </c>
      <c r="X1665">
        <v>0</v>
      </c>
      <c r="Y1665">
        <v>0</v>
      </c>
      <c r="Z1665">
        <v>0</v>
      </c>
      <c r="AA1665">
        <v>164</v>
      </c>
      <c r="AB1665">
        <v>226691</v>
      </c>
      <c r="AC1665">
        <v>2.4</v>
      </c>
      <c r="AD1665">
        <v>3.4</v>
      </c>
      <c r="AE1665">
        <v>0</v>
      </c>
      <c r="AF1665">
        <v>0</v>
      </c>
      <c r="AG1665">
        <v>0</v>
      </c>
      <c r="AH1665" s="1">
        <f t="shared" si="25"/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36972.107400000001</v>
      </c>
      <c r="AP1665">
        <v>0.56769999999999998</v>
      </c>
      <c r="AQ1665">
        <v>0</v>
      </c>
      <c r="AR1665">
        <v>0</v>
      </c>
      <c r="AS1665">
        <v>44.312600000000003</v>
      </c>
      <c r="AT1665">
        <v>2340134.1006</v>
      </c>
      <c r="AU1665" s="1">
        <v>0</v>
      </c>
      <c r="AV1665" s="1">
        <v>0</v>
      </c>
      <c r="AW1665" s="3">
        <v>0</v>
      </c>
      <c r="AX1665" s="1">
        <v>0</v>
      </c>
      <c r="AY1665" s="1">
        <v>48.361022024095199</v>
      </c>
      <c r="AZ1665" s="1">
        <v>48.361022024095199</v>
      </c>
      <c r="BA1665" s="1">
        <v>18.899999999999999</v>
      </c>
      <c r="BB1665" s="1">
        <f>BA1665-(((100-AH1665)/100)*14.1)</f>
        <v>4.7999999999999989</v>
      </c>
    </row>
    <row r="1666" spans="1:54" x14ac:dyDescent="0.3">
      <c r="A1666">
        <v>2</v>
      </c>
      <c r="B1666" t="s">
        <v>1179</v>
      </c>
      <c r="C1666">
        <v>2</v>
      </c>
      <c r="D1666" t="s">
        <v>1552</v>
      </c>
      <c r="E1666" t="s">
        <v>3180</v>
      </c>
      <c r="F1666" t="s">
        <v>3116</v>
      </c>
      <c r="G1666" t="s">
        <v>3089</v>
      </c>
      <c r="H1666" t="s">
        <v>3088</v>
      </c>
      <c r="I1666" t="s">
        <v>999</v>
      </c>
      <c r="J1666" t="s">
        <v>3274</v>
      </c>
      <c r="K1666" t="s">
        <v>3697</v>
      </c>
      <c r="L1666" t="s">
        <v>4242</v>
      </c>
      <c r="M1666" t="s">
        <v>3276</v>
      </c>
      <c r="N1666" t="s">
        <v>3277</v>
      </c>
      <c r="O1666" t="s">
        <v>4830</v>
      </c>
      <c r="P1666" t="s">
        <v>998</v>
      </c>
      <c r="Q1666" t="s">
        <v>998</v>
      </c>
      <c r="R1666">
        <v>0</v>
      </c>
      <c r="S1666">
        <v>0</v>
      </c>
      <c r="T1666">
        <v>42437</v>
      </c>
      <c r="U1666">
        <v>0.64</v>
      </c>
      <c r="V1666">
        <v>66071</v>
      </c>
      <c r="W1666">
        <v>0</v>
      </c>
      <c r="X1666">
        <v>0</v>
      </c>
      <c r="Y1666">
        <v>0</v>
      </c>
      <c r="Z1666">
        <v>0</v>
      </c>
      <c r="AA1666">
        <v>230</v>
      </c>
      <c r="AB1666">
        <v>346184</v>
      </c>
      <c r="AC1666">
        <v>3.5</v>
      </c>
      <c r="AD1666">
        <v>5.2</v>
      </c>
      <c r="AE1666">
        <v>0</v>
      </c>
      <c r="AF1666">
        <v>0</v>
      </c>
      <c r="AG1666">
        <v>0</v>
      </c>
      <c r="AH1666" s="1">
        <f t="shared" ref="AH1666:AH1729" si="26">AVERAGE(AE1666,AG1666,AF1666)</f>
        <v>0</v>
      </c>
      <c r="AI1666">
        <v>0</v>
      </c>
      <c r="AJ1666">
        <v>0</v>
      </c>
      <c r="AK1666">
        <v>0</v>
      </c>
      <c r="AL1666">
        <v>0</v>
      </c>
      <c r="AM1666">
        <v>16.930599999999998</v>
      </c>
      <c r="AN1666">
        <v>0</v>
      </c>
      <c r="AO1666">
        <v>37256.942499999997</v>
      </c>
      <c r="AP1666">
        <v>0.56079999999999997</v>
      </c>
      <c r="AQ1666">
        <v>0</v>
      </c>
      <c r="AR1666">
        <v>0</v>
      </c>
      <c r="AS1666">
        <v>40.580199999999998</v>
      </c>
      <c r="AT1666">
        <v>2849278.1157</v>
      </c>
      <c r="AU1666" s="1">
        <v>0</v>
      </c>
      <c r="AV1666" s="1">
        <v>0</v>
      </c>
      <c r="AW1666" s="3">
        <v>29.438992328397447</v>
      </c>
      <c r="AX1666" s="1">
        <v>9.8129974427991495</v>
      </c>
      <c r="AY1666" s="1">
        <v>65.236238366893105</v>
      </c>
      <c r="AZ1666" s="1">
        <v>52.24930999865618</v>
      </c>
      <c r="BA1666" s="1">
        <v>15.6</v>
      </c>
      <c r="BB1666" s="1">
        <f>BA1666-(((100-AH1666)/100)*4.9)</f>
        <v>10.7</v>
      </c>
    </row>
    <row r="1667" spans="1:54" x14ac:dyDescent="0.3">
      <c r="A1667">
        <v>2</v>
      </c>
      <c r="B1667" t="s">
        <v>2597</v>
      </c>
      <c r="C1667">
        <v>4</v>
      </c>
      <c r="D1667" t="s">
        <v>2420</v>
      </c>
      <c r="E1667" t="s">
        <v>3177</v>
      </c>
      <c r="F1667" t="s">
        <v>3114</v>
      </c>
      <c r="G1667" t="s">
        <v>3089</v>
      </c>
      <c r="H1667" t="s">
        <v>3090</v>
      </c>
      <c r="I1667" t="s">
        <v>2127</v>
      </c>
      <c r="J1667" t="s">
        <v>3274</v>
      </c>
      <c r="K1667" t="s">
        <v>3686</v>
      </c>
      <c r="L1667" t="s">
        <v>4235</v>
      </c>
      <c r="M1667" t="s">
        <v>3276</v>
      </c>
      <c r="N1667" t="s">
        <v>3277</v>
      </c>
      <c r="O1667" t="s">
        <v>4819</v>
      </c>
      <c r="P1667" t="s">
        <v>2126</v>
      </c>
      <c r="Q1667" t="s">
        <v>2126</v>
      </c>
      <c r="R1667">
        <v>225520</v>
      </c>
      <c r="S1667">
        <v>3.42</v>
      </c>
      <c r="T1667">
        <v>39942</v>
      </c>
      <c r="U1667">
        <v>0.61</v>
      </c>
      <c r="V1667">
        <v>66000</v>
      </c>
      <c r="W1667">
        <v>406</v>
      </c>
      <c r="X1667">
        <v>98828</v>
      </c>
      <c r="Y1667">
        <v>6.2</v>
      </c>
      <c r="Z1667">
        <v>1.5</v>
      </c>
      <c r="AA1667">
        <v>158</v>
      </c>
      <c r="AB1667">
        <v>87244</v>
      </c>
      <c r="AC1667">
        <v>2.4</v>
      </c>
      <c r="AD1667">
        <v>1.3</v>
      </c>
      <c r="AE1667">
        <v>85</v>
      </c>
      <c r="AF1667">
        <v>53</v>
      </c>
      <c r="AG1667">
        <v>72</v>
      </c>
      <c r="AH1667" s="1">
        <f t="shared" si="26"/>
        <v>70</v>
      </c>
      <c r="AI1667">
        <v>227373.29370000001</v>
      </c>
      <c r="AJ1667">
        <v>3.5047999999999999</v>
      </c>
      <c r="AK1667">
        <v>0</v>
      </c>
      <c r="AL1667">
        <v>0</v>
      </c>
      <c r="AM1667">
        <v>89.458299999999994</v>
      </c>
      <c r="AN1667">
        <v>3168677.9319000002</v>
      </c>
      <c r="AO1667">
        <v>30101.771700000001</v>
      </c>
      <c r="AP1667">
        <v>0.46400000000000002</v>
      </c>
      <c r="AQ1667">
        <v>0</v>
      </c>
      <c r="AR1667">
        <v>0</v>
      </c>
      <c r="AS1667">
        <v>29.9117</v>
      </c>
      <c r="AT1667">
        <v>1478277.8888000001</v>
      </c>
      <c r="AU1667" s="1">
        <v>88.308859479951792</v>
      </c>
      <c r="AV1667" s="1">
        <v>68.188251710615205</v>
      </c>
      <c r="AW1667" s="3">
        <v>74.94202898550725</v>
      </c>
      <c r="AX1667" s="1">
        <v>77.14638005869142</v>
      </c>
      <c r="AY1667" s="1">
        <v>95.016481894777201</v>
      </c>
      <c r="AZ1667" s="1">
        <v>94.673677595657566</v>
      </c>
      <c r="BA1667" s="1">
        <v>36</v>
      </c>
      <c r="BB1667" s="1">
        <f>BA1667-(((100-AH1667)/100)*8.5)</f>
        <v>33.450000000000003</v>
      </c>
    </row>
    <row r="1668" spans="1:54" x14ac:dyDescent="0.3">
      <c r="A1668">
        <v>2</v>
      </c>
      <c r="B1668" t="s">
        <v>664</v>
      </c>
      <c r="C1668">
        <v>4</v>
      </c>
      <c r="D1668" t="s">
        <v>1552</v>
      </c>
      <c r="E1668" t="s">
        <v>3180</v>
      </c>
      <c r="F1668" t="s">
        <v>3114</v>
      </c>
      <c r="G1668" t="s">
        <v>3089</v>
      </c>
      <c r="H1668" t="s">
        <v>3090</v>
      </c>
      <c r="I1668" t="s">
        <v>545</v>
      </c>
      <c r="J1668" t="s">
        <v>3274</v>
      </c>
      <c r="K1668" t="s">
        <v>3695</v>
      </c>
      <c r="L1668" t="s">
        <v>4241</v>
      </c>
      <c r="M1668" t="s">
        <v>3276</v>
      </c>
      <c r="N1668" t="s">
        <v>3277</v>
      </c>
      <c r="O1668" t="s">
        <v>4828</v>
      </c>
      <c r="P1668" t="s">
        <v>544</v>
      </c>
      <c r="Q1668" t="s">
        <v>544</v>
      </c>
      <c r="R1668">
        <v>0</v>
      </c>
      <c r="S1668">
        <v>0</v>
      </c>
      <c r="T1668">
        <v>72121</v>
      </c>
      <c r="U1668">
        <v>1.06</v>
      </c>
      <c r="V1668">
        <v>68258</v>
      </c>
      <c r="W1668">
        <v>0</v>
      </c>
      <c r="X1668">
        <v>0</v>
      </c>
      <c r="Y1668">
        <v>0</v>
      </c>
      <c r="Z1668">
        <v>0</v>
      </c>
      <c r="AA1668">
        <v>316</v>
      </c>
      <c r="AB1668">
        <v>248597</v>
      </c>
      <c r="AC1668">
        <v>4.5999999999999996</v>
      </c>
      <c r="AD1668">
        <v>3.6</v>
      </c>
      <c r="AE1668">
        <v>0</v>
      </c>
      <c r="AF1668">
        <v>0</v>
      </c>
      <c r="AG1668">
        <v>0</v>
      </c>
      <c r="AH1668" s="1">
        <f t="shared" si="26"/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68996.578299999994</v>
      </c>
      <c r="AP1668">
        <v>1.0668</v>
      </c>
      <c r="AQ1668">
        <v>0</v>
      </c>
      <c r="AR1668">
        <v>14.016</v>
      </c>
      <c r="AS1668">
        <v>91.991900000000001</v>
      </c>
      <c r="AT1668">
        <v>2445164.9704999998</v>
      </c>
      <c r="AU1668" s="1">
        <v>0</v>
      </c>
      <c r="AV1668" s="1">
        <v>0</v>
      </c>
      <c r="AW1668" s="3">
        <v>0</v>
      </c>
      <c r="AX1668" s="1">
        <v>0</v>
      </c>
      <c r="AY1668" s="1">
        <v>37.330168911531899</v>
      </c>
      <c r="AZ1668" s="1">
        <v>35.830168911531899</v>
      </c>
      <c r="BA1668" s="1">
        <v>48.6</v>
      </c>
      <c r="BB1668" s="1">
        <f>BA1668-(((100-AH1668)/100)*8.5)</f>
        <v>40.1</v>
      </c>
    </row>
    <row r="1669" spans="1:54" x14ac:dyDescent="0.3">
      <c r="A1669">
        <v>2</v>
      </c>
      <c r="B1669" t="s">
        <v>2028</v>
      </c>
      <c r="C1669">
        <v>2</v>
      </c>
      <c r="D1669" t="s">
        <v>1525</v>
      </c>
      <c r="E1669" t="s">
        <v>3180</v>
      </c>
      <c r="F1669" t="s">
        <v>3115</v>
      </c>
      <c r="G1669" t="s">
        <v>3089</v>
      </c>
      <c r="H1669" t="s">
        <v>3090</v>
      </c>
      <c r="I1669" t="s">
        <v>1095</v>
      </c>
      <c r="J1669" t="s">
        <v>3274</v>
      </c>
      <c r="K1669" t="s">
        <v>3696</v>
      </c>
      <c r="L1669" t="s">
        <v>4234</v>
      </c>
      <c r="M1669" t="s">
        <v>3276</v>
      </c>
      <c r="N1669" t="s">
        <v>3277</v>
      </c>
      <c r="O1669" t="s">
        <v>4829</v>
      </c>
      <c r="P1669" t="s">
        <v>1094</v>
      </c>
      <c r="Q1669" t="s">
        <v>1094</v>
      </c>
      <c r="R1669">
        <v>0</v>
      </c>
      <c r="S1669">
        <v>0</v>
      </c>
      <c r="T1669">
        <v>70260</v>
      </c>
      <c r="U1669">
        <v>1.06</v>
      </c>
      <c r="V1669">
        <v>66414</v>
      </c>
      <c r="W1669">
        <v>0</v>
      </c>
      <c r="X1669">
        <v>0</v>
      </c>
      <c r="Y1669">
        <v>0</v>
      </c>
      <c r="Z1669">
        <v>0</v>
      </c>
      <c r="AA1669">
        <v>446</v>
      </c>
      <c r="AB1669">
        <v>405254</v>
      </c>
      <c r="AC1669">
        <v>6.7</v>
      </c>
      <c r="AD1669">
        <v>6.1</v>
      </c>
      <c r="AE1669">
        <v>0</v>
      </c>
      <c r="AF1669">
        <v>0</v>
      </c>
      <c r="AG1669">
        <v>0</v>
      </c>
      <c r="AH1669" s="1">
        <f t="shared" si="26"/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71520.477100000004</v>
      </c>
      <c r="AP1669">
        <v>1.0721000000000001</v>
      </c>
      <c r="AQ1669">
        <v>0</v>
      </c>
      <c r="AR1669">
        <v>16.361899999999999</v>
      </c>
      <c r="AS1669">
        <v>102.6758</v>
      </c>
      <c r="AT1669">
        <v>3164477.0509000001</v>
      </c>
      <c r="AU1669" s="1">
        <v>0</v>
      </c>
      <c r="AV1669" s="1">
        <v>0</v>
      </c>
      <c r="AW1669" s="3">
        <v>0</v>
      </c>
      <c r="AX1669" s="1">
        <v>0</v>
      </c>
      <c r="AY1669" s="1">
        <v>44.1001446428901</v>
      </c>
      <c r="AZ1669" s="1">
        <v>44.1001446428901</v>
      </c>
      <c r="BA1669" s="1">
        <v>-5.0999999999999996</v>
      </c>
      <c r="BB1669" s="1">
        <f>BA1669-(((100-AH1669)/100)*14.1)</f>
        <v>-19.2</v>
      </c>
    </row>
    <row r="1670" spans="1:54" x14ac:dyDescent="0.3">
      <c r="A1670">
        <v>2</v>
      </c>
      <c r="B1670" t="s">
        <v>1047</v>
      </c>
      <c r="C1670">
        <v>4</v>
      </c>
      <c r="D1670" t="s">
        <v>1525</v>
      </c>
      <c r="E1670" t="s">
        <v>3180</v>
      </c>
      <c r="F1670" t="s">
        <v>3116</v>
      </c>
      <c r="G1670" t="s">
        <v>3089</v>
      </c>
      <c r="H1670" t="s">
        <v>3090</v>
      </c>
      <c r="I1670" t="s">
        <v>999</v>
      </c>
      <c r="J1670" t="s">
        <v>3274</v>
      </c>
      <c r="K1670" t="s">
        <v>3697</v>
      </c>
      <c r="L1670" t="s">
        <v>4242</v>
      </c>
      <c r="M1670" t="s">
        <v>3276</v>
      </c>
      <c r="N1670" t="s">
        <v>3277</v>
      </c>
      <c r="O1670" t="s">
        <v>4830</v>
      </c>
      <c r="P1670" t="s">
        <v>998</v>
      </c>
      <c r="Q1670" t="s">
        <v>998</v>
      </c>
      <c r="R1670">
        <v>0</v>
      </c>
      <c r="S1670">
        <v>0</v>
      </c>
      <c r="T1670">
        <v>66885</v>
      </c>
      <c r="U1670">
        <v>0.98</v>
      </c>
      <c r="V1670">
        <v>67979</v>
      </c>
      <c r="W1670">
        <v>0</v>
      </c>
      <c r="X1670">
        <v>0</v>
      </c>
      <c r="Y1670">
        <v>0</v>
      </c>
      <c r="Z1670">
        <v>0</v>
      </c>
      <c r="AA1670">
        <v>509</v>
      </c>
      <c r="AB1670">
        <v>186448</v>
      </c>
      <c r="AC1670">
        <v>7.5</v>
      </c>
      <c r="AD1670">
        <v>2.7</v>
      </c>
      <c r="AE1670">
        <v>0</v>
      </c>
      <c r="AF1670">
        <v>0</v>
      </c>
      <c r="AG1670">
        <v>0</v>
      </c>
      <c r="AH1670" s="1">
        <f t="shared" si="26"/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56921.525399999999</v>
      </c>
      <c r="AP1670">
        <v>0.86719999999999997</v>
      </c>
      <c r="AQ1670">
        <v>0</v>
      </c>
      <c r="AR1670">
        <v>37.055199999999999</v>
      </c>
      <c r="AS1670">
        <v>101.7777</v>
      </c>
      <c r="AT1670">
        <v>3393172.2453000001</v>
      </c>
      <c r="AU1670" s="1">
        <v>0</v>
      </c>
      <c r="AV1670" s="1">
        <v>0</v>
      </c>
      <c r="AW1670" s="3">
        <v>0</v>
      </c>
      <c r="AX1670" s="1">
        <v>0</v>
      </c>
      <c r="AY1670" s="1">
        <v>49.868010972205397</v>
      </c>
      <c r="AZ1670" s="1">
        <v>35.468010972205398</v>
      </c>
      <c r="BA1670" s="1">
        <v>22.9</v>
      </c>
      <c r="BB1670" s="1">
        <f>BA1670-(((100-AH1670)/100)*4.9)</f>
        <v>18</v>
      </c>
    </row>
    <row r="1671" spans="1:54" x14ac:dyDescent="0.3">
      <c r="A1671">
        <v>2</v>
      </c>
      <c r="B1671" t="s">
        <v>543</v>
      </c>
      <c r="C1671">
        <v>2</v>
      </c>
      <c r="D1671" t="s">
        <v>1412</v>
      </c>
      <c r="E1671" t="s">
        <v>3180</v>
      </c>
      <c r="F1671" t="s">
        <v>3114</v>
      </c>
      <c r="G1671" t="s">
        <v>3104</v>
      </c>
      <c r="H1671" t="s">
        <v>3088</v>
      </c>
      <c r="I1671" t="s">
        <v>545</v>
      </c>
      <c r="J1671" t="s">
        <v>3274</v>
      </c>
      <c r="K1671" t="s">
        <v>3695</v>
      </c>
      <c r="L1671" t="s">
        <v>4241</v>
      </c>
      <c r="M1671" t="s">
        <v>3276</v>
      </c>
      <c r="N1671" t="s">
        <v>3277</v>
      </c>
      <c r="O1671" t="s">
        <v>4828</v>
      </c>
      <c r="P1671" t="s">
        <v>544</v>
      </c>
      <c r="Q1671" t="s">
        <v>544</v>
      </c>
      <c r="R1671">
        <v>0</v>
      </c>
      <c r="S1671">
        <v>0</v>
      </c>
      <c r="T1671">
        <v>71836</v>
      </c>
      <c r="U1671">
        <v>1.08</v>
      </c>
      <c r="V1671">
        <v>66689</v>
      </c>
      <c r="W1671">
        <v>0</v>
      </c>
      <c r="X1671">
        <v>0</v>
      </c>
      <c r="Y1671">
        <v>0</v>
      </c>
      <c r="Z1671">
        <v>0</v>
      </c>
      <c r="AA1671">
        <v>359</v>
      </c>
      <c r="AB1671">
        <v>337980</v>
      </c>
      <c r="AC1671">
        <v>5.4</v>
      </c>
      <c r="AD1671">
        <v>5.0999999999999996</v>
      </c>
      <c r="AE1671">
        <v>0</v>
      </c>
      <c r="AF1671">
        <v>0</v>
      </c>
      <c r="AG1671">
        <v>0</v>
      </c>
      <c r="AH1671" s="1">
        <f t="shared" si="26"/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80284.416500000007</v>
      </c>
      <c r="AP1671">
        <v>1.2230000000000001</v>
      </c>
      <c r="AQ1671">
        <v>0</v>
      </c>
      <c r="AR1671">
        <v>0</v>
      </c>
      <c r="AS1671">
        <v>101.28149999999999</v>
      </c>
      <c r="AT1671">
        <v>2926672.3925999999</v>
      </c>
      <c r="AU1671" s="1">
        <v>0</v>
      </c>
      <c r="AV1671" s="1">
        <v>0</v>
      </c>
      <c r="AW1671" s="3">
        <v>0</v>
      </c>
      <c r="AX1671" s="1">
        <v>0</v>
      </c>
      <c r="AY1671" s="1">
        <v>30.4071993783351</v>
      </c>
      <c r="AZ1671" s="1">
        <v>28.9071993783351</v>
      </c>
      <c r="BA1671" s="1">
        <v>58.6</v>
      </c>
      <c r="BB1671" s="1">
        <f>BA1671-(((100-AH1671)/100)*8.5)</f>
        <v>50.1</v>
      </c>
    </row>
    <row r="1672" spans="1:54" x14ac:dyDescent="0.3">
      <c r="A1672">
        <v>2</v>
      </c>
      <c r="B1672" t="s">
        <v>1093</v>
      </c>
      <c r="C1672">
        <v>4</v>
      </c>
      <c r="D1672" t="s">
        <v>1412</v>
      </c>
      <c r="E1672" t="s">
        <v>3180</v>
      </c>
      <c r="F1672" t="s">
        <v>3115</v>
      </c>
      <c r="G1672" t="s">
        <v>3104</v>
      </c>
      <c r="H1672" t="s">
        <v>3088</v>
      </c>
      <c r="I1672" t="s">
        <v>1095</v>
      </c>
      <c r="J1672" t="s">
        <v>3274</v>
      </c>
      <c r="K1672" t="s">
        <v>3696</v>
      </c>
      <c r="L1672" t="s">
        <v>4234</v>
      </c>
      <c r="M1672" t="s">
        <v>3276</v>
      </c>
      <c r="N1672" t="s">
        <v>3277</v>
      </c>
      <c r="O1672" t="s">
        <v>4829</v>
      </c>
      <c r="P1672" t="s">
        <v>1094</v>
      </c>
      <c r="Q1672" t="s">
        <v>1094</v>
      </c>
      <c r="R1672">
        <v>0</v>
      </c>
      <c r="S1672">
        <v>0</v>
      </c>
      <c r="T1672">
        <v>76944</v>
      </c>
      <c r="U1672">
        <v>1.1299999999999999</v>
      </c>
      <c r="V1672">
        <v>67965</v>
      </c>
      <c r="W1672">
        <v>0</v>
      </c>
      <c r="X1672">
        <v>0</v>
      </c>
      <c r="Y1672">
        <v>0</v>
      </c>
      <c r="Z1672">
        <v>0</v>
      </c>
      <c r="AA1672">
        <v>452</v>
      </c>
      <c r="AB1672">
        <v>196473</v>
      </c>
      <c r="AC1672">
        <v>6.6</v>
      </c>
      <c r="AD1672">
        <v>2.9</v>
      </c>
      <c r="AE1672">
        <v>0</v>
      </c>
      <c r="AF1672">
        <v>0</v>
      </c>
      <c r="AG1672">
        <v>0</v>
      </c>
      <c r="AH1672" s="1">
        <f t="shared" si="26"/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69164.055800000002</v>
      </c>
      <c r="AP1672">
        <v>1.0526</v>
      </c>
      <c r="AQ1672">
        <v>0</v>
      </c>
      <c r="AR1672">
        <v>0</v>
      </c>
      <c r="AS1672">
        <v>129.8639</v>
      </c>
      <c r="AT1672">
        <v>3585905.7173000001</v>
      </c>
      <c r="AU1672" s="1">
        <v>0</v>
      </c>
      <c r="AV1672" s="1">
        <v>0</v>
      </c>
      <c r="AW1672" s="3">
        <v>0</v>
      </c>
      <c r="AX1672" s="1">
        <v>0</v>
      </c>
      <c r="AY1672" s="1">
        <v>36.320409819397199</v>
      </c>
      <c r="AZ1672" s="1">
        <v>36.320409819397199</v>
      </c>
      <c r="BA1672" s="1">
        <v>20.3</v>
      </c>
      <c r="BB1672" s="1">
        <f>BA1672-(((100-AH1672)/100)*14.1)</f>
        <v>6.2000000000000011</v>
      </c>
    </row>
    <row r="1673" spans="1:54" x14ac:dyDescent="0.3">
      <c r="A1673">
        <v>2</v>
      </c>
      <c r="B1673" t="s">
        <v>1119</v>
      </c>
      <c r="C1673">
        <v>2</v>
      </c>
      <c r="D1673" t="s">
        <v>410</v>
      </c>
      <c r="E1673" t="s">
        <v>3180</v>
      </c>
      <c r="F1673" t="s">
        <v>3116</v>
      </c>
      <c r="G1673" t="s">
        <v>3104</v>
      </c>
      <c r="H1673" t="s">
        <v>3088</v>
      </c>
      <c r="I1673" t="s">
        <v>999</v>
      </c>
      <c r="J1673" t="s">
        <v>3274</v>
      </c>
      <c r="K1673" t="s">
        <v>3697</v>
      </c>
      <c r="L1673" t="s">
        <v>4242</v>
      </c>
      <c r="M1673" t="s">
        <v>3276</v>
      </c>
      <c r="N1673" t="s">
        <v>3277</v>
      </c>
      <c r="O1673" t="s">
        <v>4830</v>
      </c>
      <c r="P1673" t="s">
        <v>998</v>
      </c>
      <c r="Q1673" t="s">
        <v>998</v>
      </c>
      <c r="R1673">
        <v>0</v>
      </c>
      <c r="S1673">
        <v>0</v>
      </c>
      <c r="T1673">
        <v>69990</v>
      </c>
      <c r="U1673">
        <v>1.04</v>
      </c>
      <c r="V1673">
        <v>67119</v>
      </c>
      <c r="W1673">
        <v>0</v>
      </c>
      <c r="X1673">
        <v>0</v>
      </c>
      <c r="Y1673">
        <v>0</v>
      </c>
      <c r="Z1673">
        <v>0</v>
      </c>
      <c r="AA1673">
        <v>559</v>
      </c>
      <c r="AB1673">
        <v>521778</v>
      </c>
      <c r="AC1673">
        <v>8.3000000000000007</v>
      </c>
      <c r="AD1673">
        <v>7.8</v>
      </c>
      <c r="AE1673">
        <v>0</v>
      </c>
      <c r="AF1673">
        <v>0</v>
      </c>
      <c r="AG1673">
        <v>0</v>
      </c>
      <c r="AH1673" s="1">
        <f t="shared" si="26"/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65849.988400000002</v>
      </c>
      <c r="AP1673">
        <v>0.9879</v>
      </c>
      <c r="AQ1673">
        <v>0</v>
      </c>
      <c r="AR1673">
        <v>0</v>
      </c>
      <c r="AS1673">
        <v>110.5284</v>
      </c>
      <c r="AT1673">
        <v>3969551.7261000001</v>
      </c>
      <c r="AU1673" s="1">
        <v>0</v>
      </c>
      <c r="AV1673" s="1">
        <v>0</v>
      </c>
      <c r="AW1673" s="3">
        <v>0</v>
      </c>
      <c r="AX1673" s="1">
        <v>0</v>
      </c>
      <c r="AY1673" s="1">
        <v>38.554119326240802</v>
      </c>
      <c r="AZ1673" s="1">
        <v>24.154119326240803</v>
      </c>
      <c r="BA1673" s="1">
        <v>19.100000000000001</v>
      </c>
      <c r="BB1673" s="1">
        <f>BA1673-(((100-AH1673)/100)*4.9)</f>
        <v>14.200000000000001</v>
      </c>
    </row>
    <row r="1674" spans="1:54" x14ac:dyDescent="0.3">
      <c r="A1674">
        <v>2</v>
      </c>
      <c r="B1674" t="s">
        <v>749</v>
      </c>
      <c r="C1674">
        <v>4</v>
      </c>
      <c r="D1674" t="s">
        <v>410</v>
      </c>
      <c r="E1674" t="s">
        <v>3180</v>
      </c>
      <c r="F1674" t="s">
        <v>3114</v>
      </c>
      <c r="G1674" t="s">
        <v>3104</v>
      </c>
      <c r="H1674" t="s">
        <v>3090</v>
      </c>
      <c r="I1674" t="s">
        <v>545</v>
      </c>
      <c r="J1674" t="s">
        <v>3274</v>
      </c>
      <c r="K1674" t="s">
        <v>3695</v>
      </c>
      <c r="L1674" t="s">
        <v>4241</v>
      </c>
      <c r="M1674" t="s">
        <v>3276</v>
      </c>
      <c r="N1674" t="s">
        <v>3277</v>
      </c>
      <c r="O1674" t="s">
        <v>4828</v>
      </c>
      <c r="P1674" t="s">
        <v>544</v>
      </c>
      <c r="Q1674" t="s">
        <v>544</v>
      </c>
      <c r="R1674">
        <v>0</v>
      </c>
      <c r="S1674">
        <v>0</v>
      </c>
      <c r="T1674">
        <v>68879</v>
      </c>
      <c r="U1674">
        <v>1.01</v>
      </c>
      <c r="V1674">
        <v>68264</v>
      </c>
      <c r="W1674">
        <v>0</v>
      </c>
      <c r="X1674">
        <v>0</v>
      </c>
      <c r="Y1674">
        <v>0</v>
      </c>
      <c r="Z1674">
        <v>0</v>
      </c>
      <c r="AA1674">
        <v>359</v>
      </c>
      <c r="AB1674">
        <v>286326</v>
      </c>
      <c r="AC1674">
        <v>5.3</v>
      </c>
      <c r="AD1674">
        <v>4.2</v>
      </c>
      <c r="AE1674">
        <v>0</v>
      </c>
      <c r="AF1674">
        <v>0</v>
      </c>
      <c r="AG1674">
        <v>0</v>
      </c>
      <c r="AH1674" s="1">
        <f t="shared" si="26"/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69581.762400000007</v>
      </c>
      <c r="AP1674">
        <v>1.0586</v>
      </c>
      <c r="AQ1674">
        <v>0</v>
      </c>
      <c r="AR1674">
        <v>0</v>
      </c>
      <c r="AS1674">
        <v>76.485299999999995</v>
      </c>
      <c r="AT1674">
        <v>2801209.0353999999</v>
      </c>
      <c r="AU1674" s="1">
        <v>0</v>
      </c>
      <c r="AV1674" s="1">
        <v>0</v>
      </c>
      <c r="AW1674" s="3">
        <v>0</v>
      </c>
      <c r="AX1674" s="1">
        <v>0</v>
      </c>
      <c r="AY1674" s="1">
        <v>21.273469408570499</v>
      </c>
      <c r="AZ1674" s="1">
        <v>19.773469408570499</v>
      </c>
      <c r="BA1674" s="1">
        <v>42.9</v>
      </c>
      <c r="BB1674" s="1">
        <f>BA1674-(((100-AH1674)/100)*8.5)</f>
        <v>34.4</v>
      </c>
    </row>
    <row r="1675" spans="1:54" x14ac:dyDescent="0.3">
      <c r="A1675">
        <v>2</v>
      </c>
      <c r="B1675" t="s">
        <v>3037</v>
      </c>
      <c r="C1675">
        <v>2</v>
      </c>
      <c r="D1675" t="s">
        <v>358</v>
      </c>
      <c r="E1675" t="s">
        <v>3180</v>
      </c>
      <c r="F1675" t="s">
        <v>3115</v>
      </c>
      <c r="G1675" t="s">
        <v>3104</v>
      </c>
      <c r="H1675" t="s">
        <v>3090</v>
      </c>
      <c r="I1675" t="s">
        <v>1095</v>
      </c>
      <c r="J1675" t="s">
        <v>3274</v>
      </c>
      <c r="K1675" t="s">
        <v>3696</v>
      </c>
      <c r="L1675" t="s">
        <v>4234</v>
      </c>
      <c r="M1675" t="s">
        <v>3276</v>
      </c>
      <c r="N1675" t="s">
        <v>3277</v>
      </c>
      <c r="O1675" t="s">
        <v>4829</v>
      </c>
      <c r="P1675" t="s">
        <v>1094</v>
      </c>
      <c r="Q1675" t="s">
        <v>1094</v>
      </c>
      <c r="R1675">
        <v>0</v>
      </c>
      <c r="S1675">
        <v>0</v>
      </c>
      <c r="T1675">
        <v>74263</v>
      </c>
      <c r="U1675">
        <v>1.1200000000000001</v>
      </c>
      <c r="V1675">
        <v>66587</v>
      </c>
      <c r="W1675">
        <v>0</v>
      </c>
      <c r="X1675">
        <v>0</v>
      </c>
      <c r="Y1675">
        <v>0</v>
      </c>
      <c r="Z1675">
        <v>0</v>
      </c>
      <c r="AA1675">
        <v>497</v>
      </c>
      <c r="AB1675">
        <v>429476</v>
      </c>
      <c r="AC1675">
        <v>7.5</v>
      </c>
      <c r="AD1675">
        <v>6.4</v>
      </c>
      <c r="AE1675">
        <v>0</v>
      </c>
      <c r="AF1675">
        <v>0</v>
      </c>
      <c r="AG1675">
        <v>0</v>
      </c>
      <c r="AH1675" s="1">
        <f t="shared" si="26"/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70572.201000000001</v>
      </c>
      <c r="AP1675">
        <v>1.0702</v>
      </c>
      <c r="AQ1675">
        <v>0</v>
      </c>
      <c r="AR1675">
        <v>0</v>
      </c>
      <c r="AS1675">
        <v>117.9478</v>
      </c>
      <c r="AT1675">
        <v>3280319.7588</v>
      </c>
      <c r="AU1675" s="1">
        <v>0</v>
      </c>
      <c r="AV1675" s="1">
        <v>0</v>
      </c>
      <c r="AW1675" s="3">
        <v>0</v>
      </c>
      <c r="AX1675" s="1">
        <v>0</v>
      </c>
      <c r="AY1675" s="1">
        <v>32.832151137476998</v>
      </c>
      <c r="AZ1675" s="1">
        <v>32.832151137476998</v>
      </c>
      <c r="BA1675" s="1">
        <v>-2.2000000000000002</v>
      </c>
      <c r="BB1675" s="1">
        <f>BA1675-(((100-AH1675)/100)*14.1)</f>
        <v>-16.3</v>
      </c>
    </row>
    <row r="1676" spans="1:54" x14ac:dyDescent="0.3">
      <c r="A1676">
        <v>2</v>
      </c>
      <c r="B1676" t="s">
        <v>997</v>
      </c>
      <c r="C1676">
        <v>4</v>
      </c>
      <c r="D1676" t="s">
        <v>358</v>
      </c>
      <c r="E1676" t="s">
        <v>3180</v>
      </c>
      <c r="F1676" t="s">
        <v>3116</v>
      </c>
      <c r="G1676" t="s">
        <v>3104</v>
      </c>
      <c r="H1676" t="s">
        <v>3090</v>
      </c>
      <c r="I1676" t="s">
        <v>999</v>
      </c>
      <c r="J1676" t="s">
        <v>3274</v>
      </c>
      <c r="K1676" t="s">
        <v>3697</v>
      </c>
      <c r="L1676" t="s">
        <v>4242</v>
      </c>
      <c r="M1676" t="s">
        <v>3276</v>
      </c>
      <c r="N1676" t="s">
        <v>3277</v>
      </c>
      <c r="O1676" t="s">
        <v>4830</v>
      </c>
      <c r="P1676" t="s">
        <v>998</v>
      </c>
      <c r="Q1676" t="s">
        <v>998</v>
      </c>
      <c r="R1676">
        <v>0</v>
      </c>
      <c r="S1676">
        <v>0</v>
      </c>
      <c r="T1676">
        <v>73074</v>
      </c>
      <c r="U1676">
        <v>1.08</v>
      </c>
      <c r="V1676">
        <v>67948</v>
      </c>
      <c r="W1676">
        <v>0</v>
      </c>
      <c r="X1676">
        <v>0</v>
      </c>
      <c r="Y1676">
        <v>0</v>
      </c>
      <c r="Z1676">
        <v>0</v>
      </c>
      <c r="AA1676">
        <v>561</v>
      </c>
      <c r="AB1676">
        <v>407203</v>
      </c>
      <c r="AC1676">
        <v>8.3000000000000007</v>
      </c>
      <c r="AD1676">
        <v>6</v>
      </c>
      <c r="AE1676">
        <v>0</v>
      </c>
      <c r="AF1676">
        <v>0</v>
      </c>
      <c r="AG1676">
        <v>0</v>
      </c>
      <c r="AH1676" s="1">
        <f t="shared" si="26"/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59621.536899999999</v>
      </c>
      <c r="AP1676">
        <v>0.90390000000000004</v>
      </c>
      <c r="AQ1676">
        <v>0</v>
      </c>
      <c r="AR1676">
        <v>0</v>
      </c>
      <c r="AS1676">
        <v>92.619</v>
      </c>
      <c r="AT1676">
        <v>3770408.1823</v>
      </c>
      <c r="AU1676" s="1">
        <v>0</v>
      </c>
      <c r="AV1676" s="1">
        <v>0</v>
      </c>
      <c r="AW1676" s="3">
        <v>0</v>
      </c>
      <c r="AX1676" s="1">
        <v>0</v>
      </c>
      <c r="AY1676" s="1">
        <v>37.712653416128397</v>
      </c>
      <c r="AZ1676" s="1">
        <v>23.312653416128398</v>
      </c>
      <c r="BA1676" s="1">
        <v>24.9</v>
      </c>
      <c r="BB1676" s="1">
        <f>BA1676-(((100-AH1676)/100)*4.9)</f>
        <v>20</v>
      </c>
    </row>
    <row r="1677" spans="1:54" x14ac:dyDescent="0.3">
      <c r="A1677">
        <v>2</v>
      </c>
      <c r="B1677" t="s">
        <v>2630</v>
      </c>
      <c r="C1677">
        <v>2</v>
      </c>
      <c r="D1677" t="s">
        <v>2338</v>
      </c>
      <c r="E1677" t="s">
        <v>3177</v>
      </c>
      <c r="F1677" t="s">
        <v>3115</v>
      </c>
      <c r="G1677" t="s">
        <v>3089</v>
      </c>
      <c r="H1677" t="s">
        <v>3090</v>
      </c>
      <c r="I1677" t="s">
        <v>2572</v>
      </c>
      <c r="J1677" t="s">
        <v>3274</v>
      </c>
      <c r="K1677" t="s">
        <v>3687</v>
      </c>
      <c r="L1677" t="s">
        <v>4225</v>
      </c>
      <c r="M1677" t="s">
        <v>3276</v>
      </c>
      <c r="N1677" t="s">
        <v>3277</v>
      </c>
      <c r="O1677" t="s">
        <v>4820</v>
      </c>
      <c r="P1677" t="s">
        <v>2571</v>
      </c>
      <c r="Q1677" t="s">
        <v>2571</v>
      </c>
      <c r="R1677">
        <v>215230</v>
      </c>
      <c r="S1677">
        <v>3.27</v>
      </c>
      <c r="T1677">
        <v>38171</v>
      </c>
      <c r="U1677">
        <v>0.57999999999999996</v>
      </c>
      <c r="V1677">
        <v>65833</v>
      </c>
      <c r="W1677">
        <v>415</v>
      </c>
      <c r="X1677">
        <v>156920</v>
      </c>
      <c r="Y1677">
        <v>6.3</v>
      </c>
      <c r="Z1677">
        <v>2.4</v>
      </c>
      <c r="AA1677">
        <v>160</v>
      </c>
      <c r="AB1677">
        <v>196844</v>
      </c>
      <c r="AC1677">
        <v>2.4</v>
      </c>
      <c r="AD1677">
        <v>3</v>
      </c>
      <c r="AE1677">
        <v>85</v>
      </c>
      <c r="AF1677">
        <v>44</v>
      </c>
      <c r="AG1677">
        <v>72</v>
      </c>
      <c r="AH1677" s="1">
        <f t="shared" si="26"/>
        <v>67</v>
      </c>
      <c r="AI1677">
        <v>226885.14739999999</v>
      </c>
      <c r="AJ1677">
        <v>3.4817999999999998</v>
      </c>
      <c r="AK1677">
        <v>0</v>
      </c>
      <c r="AL1677">
        <v>0</v>
      </c>
      <c r="AM1677">
        <v>146.1438</v>
      </c>
      <c r="AN1677">
        <v>3259316.9547000001</v>
      </c>
      <c r="AO1677">
        <v>31771.124100000001</v>
      </c>
      <c r="AP1677">
        <v>0.48759999999999998</v>
      </c>
      <c r="AQ1677">
        <v>0</v>
      </c>
      <c r="AR1677">
        <v>0</v>
      </c>
      <c r="AS1677">
        <v>33.092700000000001</v>
      </c>
      <c r="AT1677">
        <v>2126890.3829999999</v>
      </c>
      <c r="AU1677" s="1">
        <v>87.716855301534807</v>
      </c>
      <c r="AV1677" s="1">
        <v>60.512281654790186</v>
      </c>
      <c r="AW1677" s="3">
        <v>81.5368521478605</v>
      </c>
      <c r="AX1677" s="1">
        <v>76.588663034728498</v>
      </c>
      <c r="AY1677" s="1">
        <v>97.770370327872001</v>
      </c>
      <c r="AZ1677" s="1">
        <v>97.770370327872001</v>
      </c>
      <c r="BA1677" s="1">
        <v>-0.6</v>
      </c>
      <c r="BB1677" s="1">
        <f>BA1677-(((100-AH1677)/100)*14.1)</f>
        <v>-5.2530000000000001</v>
      </c>
    </row>
    <row r="1678" spans="1:54" x14ac:dyDescent="0.3">
      <c r="A1678">
        <v>2</v>
      </c>
      <c r="B1678" t="s">
        <v>1538</v>
      </c>
      <c r="C1678">
        <v>4</v>
      </c>
      <c r="D1678" t="s">
        <v>2338</v>
      </c>
      <c r="E1678" t="s">
        <v>3177</v>
      </c>
      <c r="F1678" t="s">
        <v>3116</v>
      </c>
      <c r="G1678" t="s">
        <v>3089</v>
      </c>
      <c r="H1678" t="s">
        <v>3090</v>
      </c>
      <c r="I1678" t="s">
        <v>2549</v>
      </c>
      <c r="J1678" t="s">
        <v>3274</v>
      </c>
      <c r="K1678" t="s">
        <v>3688</v>
      </c>
      <c r="L1678" t="s">
        <v>4236</v>
      </c>
      <c r="M1678" t="s">
        <v>3276</v>
      </c>
      <c r="N1678" t="s">
        <v>3277</v>
      </c>
      <c r="O1678" t="s">
        <v>4821</v>
      </c>
      <c r="P1678" t="s">
        <v>2548</v>
      </c>
      <c r="Q1678" t="s">
        <v>2548</v>
      </c>
      <c r="R1678">
        <v>197492</v>
      </c>
      <c r="S1678">
        <v>2.99</v>
      </c>
      <c r="T1678">
        <v>29124</v>
      </c>
      <c r="U1678">
        <v>0.44</v>
      </c>
      <c r="V1678">
        <v>65973</v>
      </c>
      <c r="W1678">
        <v>441</v>
      </c>
      <c r="X1678">
        <v>102225</v>
      </c>
      <c r="Y1678">
        <v>6.7</v>
      </c>
      <c r="Z1678">
        <v>1.5</v>
      </c>
      <c r="AA1678">
        <v>203</v>
      </c>
      <c r="AB1678">
        <v>161011</v>
      </c>
      <c r="AC1678">
        <v>3.1</v>
      </c>
      <c r="AD1678">
        <v>2.4</v>
      </c>
      <c r="AE1678">
        <v>87</v>
      </c>
      <c r="AF1678">
        <v>39</v>
      </c>
      <c r="AG1678">
        <v>68</v>
      </c>
      <c r="AH1678" s="1">
        <f t="shared" si="26"/>
        <v>64.666666666666671</v>
      </c>
      <c r="AI1678">
        <v>189523.97649999999</v>
      </c>
      <c r="AJ1678">
        <v>2.8704000000000001</v>
      </c>
      <c r="AK1678">
        <v>0</v>
      </c>
      <c r="AL1678">
        <v>0</v>
      </c>
      <c r="AM1678">
        <v>99.790099999999995</v>
      </c>
      <c r="AN1678">
        <v>2862831.6269</v>
      </c>
      <c r="AO1678">
        <v>0</v>
      </c>
      <c r="AP1678">
        <v>0</v>
      </c>
      <c r="AQ1678">
        <v>0</v>
      </c>
      <c r="AR1678">
        <v>0</v>
      </c>
      <c r="AS1678">
        <v>39.0122</v>
      </c>
      <c r="AT1678">
        <v>2518654.4079999998</v>
      </c>
      <c r="AU1678" s="1">
        <v>100</v>
      </c>
      <c r="AV1678" s="1">
        <v>53.197789761674962</v>
      </c>
      <c r="AW1678" s="3">
        <v>71.893693404215924</v>
      </c>
      <c r="AX1678" s="1">
        <v>75.030494388630288</v>
      </c>
      <c r="AY1678" s="1">
        <v>103.966619302335</v>
      </c>
      <c r="AZ1678" s="1">
        <v>100.37101049429776</v>
      </c>
      <c r="BA1678" s="1">
        <v>4.9000000000000004</v>
      </c>
      <c r="BB1678" s="1">
        <f>BA1678-(((100-AH1678)/100)*4.9)</f>
        <v>3.1686666666666672</v>
      </c>
    </row>
    <row r="1679" spans="1:54" x14ac:dyDescent="0.3">
      <c r="A1679">
        <v>2</v>
      </c>
      <c r="B1679" t="s">
        <v>3015</v>
      </c>
      <c r="C1679">
        <v>2</v>
      </c>
      <c r="D1679" t="s">
        <v>1498</v>
      </c>
      <c r="E1679" t="s">
        <v>3177</v>
      </c>
      <c r="F1679" t="s">
        <v>3114</v>
      </c>
      <c r="G1679" t="s">
        <v>3104</v>
      </c>
      <c r="H1679" t="s">
        <v>3088</v>
      </c>
      <c r="I1679" t="s">
        <v>2127</v>
      </c>
      <c r="J1679" t="s">
        <v>3274</v>
      </c>
      <c r="K1679" t="s">
        <v>3686</v>
      </c>
      <c r="L1679" t="s">
        <v>4235</v>
      </c>
      <c r="M1679" t="s">
        <v>3276</v>
      </c>
      <c r="N1679" t="s">
        <v>3277</v>
      </c>
      <c r="O1679" t="s">
        <v>4819</v>
      </c>
      <c r="P1679" t="s">
        <v>2126</v>
      </c>
      <c r="Q1679" t="s">
        <v>2126</v>
      </c>
      <c r="R1679">
        <v>26050</v>
      </c>
      <c r="S1679">
        <v>0.39</v>
      </c>
      <c r="T1679">
        <v>56859</v>
      </c>
      <c r="U1679">
        <v>0.86</v>
      </c>
      <c r="V1679">
        <v>66400</v>
      </c>
      <c r="W1679">
        <v>24</v>
      </c>
      <c r="X1679">
        <v>28180</v>
      </c>
      <c r="Y1679">
        <v>0.4</v>
      </c>
      <c r="Z1679">
        <v>0.4</v>
      </c>
      <c r="AA1679">
        <v>246</v>
      </c>
      <c r="AB1679">
        <v>193082</v>
      </c>
      <c r="AC1679">
        <v>3.7</v>
      </c>
      <c r="AD1679">
        <v>2.9</v>
      </c>
      <c r="AE1679">
        <v>31</v>
      </c>
      <c r="AF1679">
        <v>13</v>
      </c>
      <c r="AG1679">
        <v>9</v>
      </c>
      <c r="AH1679" s="1">
        <f t="shared" si="26"/>
        <v>17.666666666666668</v>
      </c>
      <c r="AI1679">
        <v>35621.32</v>
      </c>
      <c r="AJ1679">
        <v>0.55640000000000001</v>
      </c>
      <c r="AK1679">
        <v>0</v>
      </c>
      <c r="AL1679">
        <v>0</v>
      </c>
      <c r="AM1679">
        <v>14.1197</v>
      </c>
      <c r="AN1679">
        <v>901098.37690000003</v>
      </c>
      <c r="AO1679">
        <v>64254.659099999997</v>
      </c>
      <c r="AP1679">
        <v>1.0037</v>
      </c>
      <c r="AQ1679">
        <v>0</v>
      </c>
      <c r="AR1679">
        <v>0</v>
      </c>
      <c r="AS1679">
        <v>79.937100000000001</v>
      </c>
      <c r="AT1679">
        <v>2557333.3876</v>
      </c>
      <c r="AU1679" s="1">
        <v>35.6655527394975</v>
      </c>
      <c r="AV1679" s="1">
        <v>26.055115100131971</v>
      </c>
      <c r="AW1679" s="3">
        <v>15.011886434579957</v>
      </c>
      <c r="AX1679" s="1">
        <v>25.577518091403146</v>
      </c>
      <c r="AY1679" s="1">
        <v>72.342800462296196</v>
      </c>
      <c r="AZ1679" s="1">
        <v>71.226463233667246</v>
      </c>
      <c r="BA1679" s="1">
        <v>-15.9</v>
      </c>
      <c r="BB1679" s="1">
        <f>BA1679-(((100-AH1679)/100)*8.5)</f>
        <v>-22.898333333333333</v>
      </c>
    </row>
    <row r="1680" spans="1:54" x14ac:dyDescent="0.3">
      <c r="A1680">
        <v>2</v>
      </c>
      <c r="B1680" t="s">
        <v>2062</v>
      </c>
      <c r="C1680">
        <v>4</v>
      </c>
      <c r="D1680" t="s">
        <v>1498</v>
      </c>
      <c r="E1680" t="s">
        <v>3177</v>
      </c>
      <c r="F1680" t="s">
        <v>3115</v>
      </c>
      <c r="G1680" t="s">
        <v>3104</v>
      </c>
      <c r="H1680" t="s">
        <v>3088</v>
      </c>
      <c r="I1680" t="s">
        <v>2572</v>
      </c>
      <c r="J1680" t="s">
        <v>3274</v>
      </c>
      <c r="K1680" t="s">
        <v>3687</v>
      </c>
      <c r="L1680" t="s">
        <v>4225</v>
      </c>
      <c r="M1680" t="s">
        <v>3276</v>
      </c>
      <c r="N1680" t="s">
        <v>3277</v>
      </c>
      <c r="O1680" t="s">
        <v>4820</v>
      </c>
      <c r="P1680" t="s">
        <v>2571</v>
      </c>
      <c r="Q1680" t="s">
        <v>2571</v>
      </c>
      <c r="R1680">
        <v>27829</v>
      </c>
      <c r="S1680">
        <v>0.42</v>
      </c>
      <c r="T1680">
        <v>57066</v>
      </c>
      <c r="U1680">
        <v>0.86</v>
      </c>
      <c r="V1680">
        <v>66727</v>
      </c>
      <c r="W1680">
        <v>0</v>
      </c>
      <c r="X1680">
        <v>20867</v>
      </c>
      <c r="Y1680">
        <v>0</v>
      </c>
      <c r="Z1680">
        <v>0.3</v>
      </c>
      <c r="AA1680">
        <v>399</v>
      </c>
      <c r="AB1680">
        <v>244644</v>
      </c>
      <c r="AC1680">
        <v>6</v>
      </c>
      <c r="AD1680">
        <v>3.7</v>
      </c>
      <c r="AE1680">
        <v>33</v>
      </c>
      <c r="AF1680">
        <v>8</v>
      </c>
      <c r="AG1680">
        <v>0</v>
      </c>
      <c r="AH1680" s="1">
        <f t="shared" si="26"/>
        <v>13.666666666666666</v>
      </c>
      <c r="AI1680">
        <v>26131.957200000001</v>
      </c>
      <c r="AJ1680">
        <v>0.40489999999999998</v>
      </c>
      <c r="AK1680">
        <v>0</v>
      </c>
      <c r="AL1680">
        <v>0</v>
      </c>
      <c r="AM1680">
        <v>15.876799999999999</v>
      </c>
      <c r="AN1680">
        <v>823660.94530000002</v>
      </c>
      <c r="AO1680">
        <v>48916.573299999996</v>
      </c>
      <c r="AP1680">
        <v>0.75800000000000001</v>
      </c>
      <c r="AQ1680">
        <v>0</v>
      </c>
      <c r="AR1680">
        <v>0</v>
      </c>
      <c r="AS1680">
        <v>80.705399999999997</v>
      </c>
      <c r="AT1680">
        <v>2931604.0696</v>
      </c>
      <c r="AU1680" s="1">
        <v>34.820078455766698</v>
      </c>
      <c r="AV1680" s="1">
        <v>21.93349715750843</v>
      </c>
      <c r="AW1680" s="3">
        <v>16.4386398321844</v>
      </c>
      <c r="AX1680" s="1">
        <v>24.397405148486513</v>
      </c>
      <c r="AY1680" s="1">
        <v>81.430632291509198</v>
      </c>
      <c r="AZ1680" s="1">
        <v>81.430632291509198</v>
      </c>
      <c r="BA1680" s="1">
        <v>-0.1</v>
      </c>
      <c r="BB1680" s="1">
        <f>BA1680-(((100-AH1680)/100)*14.1)</f>
        <v>-12.272999999999998</v>
      </c>
    </row>
    <row r="1681" spans="1:54" x14ac:dyDescent="0.3">
      <c r="A1681">
        <v>2</v>
      </c>
      <c r="B1681" t="s">
        <v>2547</v>
      </c>
      <c r="C1681">
        <v>2</v>
      </c>
      <c r="D1681" t="s">
        <v>2407</v>
      </c>
      <c r="E1681" t="s">
        <v>3177</v>
      </c>
      <c r="F1681" t="s">
        <v>3116</v>
      </c>
      <c r="G1681" t="s">
        <v>3104</v>
      </c>
      <c r="H1681" t="s">
        <v>3088</v>
      </c>
      <c r="I1681" t="s">
        <v>2549</v>
      </c>
      <c r="J1681" t="s">
        <v>3274</v>
      </c>
      <c r="K1681" t="s">
        <v>3688</v>
      </c>
      <c r="L1681" t="s">
        <v>4236</v>
      </c>
      <c r="M1681" t="s">
        <v>3276</v>
      </c>
      <c r="N1681" t="s">
        <v>3277</v>
      </c>
      <c r="O1681" t="s">
        <v>4821</v>
      </c>
      <c r="P1681" t="s">
        <v>2548</v>
      </c>
      <c r="Q1681" t="s">
        <v>2548</v>
      </c>
      <c r="R1681">
        <v>20395</v>
      </c>
      <c r="S1681">
        <v>0.31</v>
      </c>
      <c r="T1681">
        <v>40168</v>
      </c>
      <c r="U1681">
        <v>0.61</v>
      </c>
      <c r="V1681">
        <v>66118</v>
      </c>
      <c r="W1681">
        <v>22</v>
      </c>
      <c r="X1681">
        <v>16059</v>
      </c>
      <c r="Y1681">
        <v>0.3</v>
      </c>
      <c r="Z1681">
        <v>0.2</v>
      </c>
      <c r="AA1681">
        <v>343</v>
      </c>
      <c r="AB1681">
        <v>369961</v>
      </c>
      <c r="AC1681">
        <v>5.2</v>
      </c>
      <c r="AD1681">
        <v>5.6</v>
      </c>
      <c r="AE1681">
        <v>34</v>
      </c>
      <c r="AF1681">
        <v>4</v>
      </c>
      <c r="AG1681">
        <v>6</v>
      </c>
      <c r="AH1681" s="1">
        <f t="shared" si="26"/>
        <v>14.666666666666666</v>
      </c>
      <c r="AI1681">
        <v>23904.325400000002</v>
      </c>
      <c r="AJ1681">
        <v>0.36530000000000001</v>
      </c>
      <c r="AK1681">
        <v>0</v>
      </c>
      <c r="AL1681">
        <v>8.1523000000000003</v>
      </c>
      <c r="AM1681">
        <v>0</v>
      </c>
      <c r="AN1681">
        <v>877529.84669999999</v>
      </c>
      <c r="AO1681">
        <v>582783.93960000004</v>
      </c>
      <c r="AP1681">
        <v>8.9071999999999996</v>
      </c>
      <c r="AQ1681">
        <v>0</v>
      </c>
      <c r="AR1681">
        <v>33.357799999999997</v>
      </c>
      <c r="AS1681">
        <v>92.1053</v>
      </c>
      <c r="AT1681">
        <v>3590706.9205</v>
      </c>
      <c r="AU1681" s="1">
        <v>3.940133142347825</v>
      </c>
      <c r="AV1681" s="1">
        <v>19.639287092879371</v>
      </c>
      <c r="AW1681" s="3">
        <v>0</v>
      </c>
      <c r="AX1681" s="1">
        <v>7.8598067450757325</v>
      </c>
      <c r="AY1681" s="1">
        <v>89.554603169139099</v>
      </c>
      <c r="AZ1681" s="1">
        <v>76.286415340430011</v>
      </c>
      <c r="BA1681" s="1">
        <v>17.2</v>
      </c>
      <c r="BB1681" s="1">
        <f>BA1681-(((100-AH1681)/100)*4.9)</f>
        <v>13.018666666666665</v>
      </c>
    </row>
    <row r="1682" spans="1:54" x14ac:dyDescent="0.3">
      <c r="A1682">
        <v>2</v>
      </c>
      <c r="B1682" t="s">
        <v>891</v>
      </c>
      <c r="C1682">
        <v>1</v>
      </c>
      <c r="D1682" t="s">
        <v>2295</v>
      </c>
      <c r="E1682" t="s">
        <v>3181</v>
      </c>
      <c r="F1682" t="s">
        <v>3103</v>
      </c>
      <c r="G1682" t="s">
        <v>3089</v>
      </c>
      <c r="H1682" t="s">
        <v>3088</v>
      </c>
      <c r="I1682" t="s">
        <v>893</v>
      </c>
      <c r="J1682" t="s">
        <v>3274</v>
      </c>
      <c r="K1682" t="s">
        <v>3698</v>
      </c>
      <c r="L1682" t="s">
        <v>4214</v>
      </c>
      <c r="M1682" t="s">
        <v>3276</v>
      </c>
      <c r="N1682" t="s">
        <v>3277</v>
      </c>
      <c r="O1682" t="s">
        <v>4831</v>
      </c>
      <c r="P1682" t="s">
        <v>892</v>
      </c>
      <c r="Q1682" t="s">
        <v>892</v>
      </c>
      <c r="R1682">
        <v>0</v>
      </c>
      <c r="S1682">
        <v>0</v>
      </c>
      <c r="T1682">
        <v>52361</v>
      </c>
      <c r="U1682">
        <v>0.77</v>
      </c>
      <c r="V1682">
        <v>68008</v>
      </c>
      <c r="W1682">
        <v>0</v>
      </c>
      <c r="X1682">
        <v>0</v>
      </c>
      <c r="Y1682">
        <v>0</v>
      </c>
      <c r="Z1682">
        <v>0</v>
      </c>
      <c r="AA1682">
        <v>278</v>
      </c>
      <c r="AB1682">
        <v>181090</v>
      </c>
      <c r="AC1682">
        <v>4.0999999999999996</v>
      </c>
      <c r="AD1682">
        <v>2.7</v>
      </c>
      <c r="AE1682">
        <v>0</v>
      </c>
      <c r="AF1682">
        <v>0</v>
      </c>
      <c r="AG1682">
        <v>0</v>
      </c>
      <c r="AH1682" s="1">
        <f t="shared" si="26"/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537417.42760000005</v>
      </c>
      <c r="AO1682">
        <v>39321.514199999998</v>
      </c>
      <c r="AP1682">
        <v>0.60109999999999997</v>
      </c>
      <c r="AQ1682">
        <v>0</v>
      </c>
      <c r="AR1682">
        <v>0</v>
      </c>
      <c r="AS1682">
        <v>31.328900000000001</v>
      </c>
      <c r="AT1682">
        <v>1886524.953</v>
      </c>
      <c r="AU1682" s="1">
        <v>0</v>
      </c>
      <c r="AV1682" s="1">
        <v>22.171212975242952</v>
      </c>
      <c r="AW1682" s="3">
        <v>0</v>
      </c>
      <c r="AX1682" s="1">
        <v>7.3904043250809837</v>
      </c>
      <c r="AY1682" s="1">
        <v>50.357591138088999</v>
      </c>
      <c r="AZ1682" s="1">
        <v>48.227570437565859</v>
      </c>
      <c r="BA1682" s="1">
        <v>33.4</v>
      </c>
      <c r="BB1682" s="1">
        <f>BA1682-(((100-AH1682)/100)*16.7)</f>
        <v>16.7</v>
      </c>
    </row>
    <row r="1683" spans="1:54" x14ac:dyDescent="0.3">
      <c r="A1683">
        <v>2</v>
      </c>
      <c r="B1683" t="s">
        <v>499</v>
      </c>
      <c r="C1683">
        <v>3</v>
      </c>
      <c r="D1683" t="s">
        <v>2144</v>
      </c>
      <c r="E1683" t="s">
        <v>3181</v>
      </c>
      <c r="F1683" t="s">
        <v>3103</v>
      </c>
      <c r="G1683" t="s">
        <v>3104</v>
      </c>
      <c r="H1683" t="s">
        <v>3090</v>
      </c>
      <c r="I1683" t="s">
        <v>893</v>
      </c>
      <c r="J1683" t="s">
        <v>3274</v>
      </c>
      <c r="K1683" t="s">
        <v>3698</v>
      </c>
      <c r="L1683" t="s">
        <v>4214</v>
      </c>
      <c r="M1683" t="s">
        <v>3276</v>
      </c>
      <c r="N1683" t="s">
        <v>3277</v>
      </c>
      <c r="O1683" t="s">
        <v>4831</v>
      </c>
      <c r="P1683" t="s">
        <v>892</v>
      </c>
      <c r="Q1683" t="s">
        <v>892</v>
      </c>
      <c r="R1683">
        <v>43158</v>
      </c>
      <c r="S1683">
        <v>0.66</v>
      </c>
      <c r="T1683">
        <v>70044</v>
      </c>
      <c r="U1683">
        <v>1.06</v>
      </c>
      <c r="V1683">
        <v>65781</v>
      </c>
      <c r="W1683">
        <v>137</v>
      </c>
      <c r="X1683">
        <v>81133</v>
      </c>
      <c r="Y1683">
        <v>2.1</v>
      </c>
      <c r="Z1683">
        <v>1.2</v>
      </c>
      <c r="AA1683">
        <v>337</v>
      </c>
      <c r="AB1683">
        <v>352814</v>
      </c>
      <c r="AC1683">
        <v>5.0999999999999996</v>
      </c>
      <c r="AD1683">
        <v>5.4</v>
      </c>
      <c r="AE1683">
        <v>38</v>
      </c>
      <c r="AF1683">
        <v>19</v>
      </c>
      <c r="AG1683">
        <v>29</v>
      </c>
      <c r="AH1683" s="1">
        <f t="shared" si="26"/>
        <v>28.666666666666668</v>
      </c>
      <c r="AI1683">
        <v>39676.519999999997</v>
      </c>
      <c r="AJ1683">
        <v>0.60060000000000002</v>
      </c>
      <c r="AK1683">
        <v>0</v>
      </c>
      <c r="AL1683">
        <v>0</v>
      </c>
      <c r="AM1683">
        <v>22.829499999999999</v>
      </c>
      <c r="AN1683">
        <v>1495543.0718</v>
      </c>
      <c r="AO1683">
        <v>53571.019899999999</v>
      </c>
      <c r="AP1683">
        <v>0.81089999999999995</v>
      </c>
      <c r="AQ1683">
        <v>0</v>
      </c>
      <c r="AR1683">
        <v>0</v>
      </c>
      <c r="AS1683">
        <v>67.708200000000005</v>
      </c>
      <c r="AT1683">
        <v>2318413.7705000001</v>
      </c>
      <c r="AU1683" s="1">
        <v>42.549669452459192</v>
      </c>
      <c r="AV1683" s="1">
        <v>39.212375326672948</v>
      </c>
      <c r="AW1683" s="3">
        <v>25.215462729890419</v>
      </c>
      <c r="AX1683" s="1">
        <v>35.659169169674186</v>
      </c>
      <c r="AY1683" s="1">
        <v>64.088784853103604</v>
      </c>
      <c r="AZ1683" s="1">
        <v>62.608945744006114</v>
      </c>
      <c r="BA1683" s="1">
        <v>60.4</v>
      </c>
      <c r="BB1683" s="1">
        <f>BA1683-(((100-AH1683)/100)*16.7)</f>
        <v>48.487333333333332</v>
      </c>
    </row>
    <row r="1684" spans="1:54" x14ac:dyDescent="0.3">
      <c r="A1684">
        <v>2</v>
      </c>
      <c r="B1684" t="s">
        <v>2968</v>
      </c>
      <c r="C1684">
        <v>1</v>
      </c>
      <c r="D1684" t="s">
        <v>2567</v>
      </c>
      <c r="E1684" t="s">
        <v>3181</v>
      </c>
      <c r="F1684" t="s">
        <v>3105</v>
      </c>
      <c r="G1684" t="s">
        <v>3104</v>
      </c>
      <c r="H1684" t="s">
        <v>3090</v>
      </c>
      <c r="I1684" t="s">
        <v>1767</v>
      </c>
      <c r="J1684" t="s">
        <v>3274</v>
      </c>
      <c r="K1684" t="s">
        <v>3699</v>
      </c>
      <c r="L1684" t="s">
        <v>4215</v>
      </c>
      <c r="M1684" t="s">
        <v>3276</v>
      </c>
      <c r="N1684" t="s">
        <v>3277</v>
      </c>
      <c r="O1684" t="s">
        <v>4832</v>
      </c>
      <c r="P1684" t="s">
        <v>1766</v>
      </c>
      <c r="Q1684" t="s">
        <v>1766</v>
      </c>
      <c r="R1684">
        <v>51104</v>
      </c>
      <c r="S1684">
        <v>0.78</v>
      </c>
      <c r="T1684">
        <v>65149</v>
      </c>
      <c r="U1684">
        <v>0.99</v>
      </c>
      <c r="V1684">
        <v>65730</v>
      </c>
      <c r="W1684">
        <v>0</v>
      </c>
      <c r="X1684">
        <v>0</v>
      </c>
      <c r="Y1684">
        <v>0</v>
      </c>
      <c r="Z1684">
        <v>0</v>
      </c>
      <c r="AA1684">
        <v>658</v>
      </c>
      <c r="AB1684">
        <v>259632</v>
      </c>
      <c r="AC1684">
        <v>10</v>
      </c>
      <c r="AD1684">
        <v>3.9</v>
      </c>
      <c r="AE1684">
        <v>44</v>
      </c>
      <c r="AF1684">
        <v>0</v>
      </c>
      <c r="AG1684">
        <v>0</v>
      </c>
      <c r="AH1684" s="1">
        <f t="shared" si="26"/>
        <v>14.666666666666666</v>
      </c>
      <c r="AI1684">
        <v>46787.118000000002</v>
      </c>
      <c r="AJ1684">
        <v>0.71440000000000003</v>
      </c>
      <c r="AK1684">
        <v>0</v>
      </c>
      <c r="AL1684">
        <v>0</v>
      </c>
      <c r="AM1684">
        <v>40.475499999999997</v>
      </c>
      <c r="AN1684">
        <v>1611453.0430000001</v>
      </c>
      <c r="AO1684">
        <v>54579.878900000003</v>
      </c>
      <c r="AP1684">
        <v>0.83340000000000003</v>
      </c>
      <c r="AQ1684">
        <v>0</v>
      </c>
      <c r="AR1684">
        <v>0</v>
      </c>
      <c r="AS1684">
        <v>87.272499999999994</v>
      </c>
      <c r="AT1684">
        <v>2918049.571</v>
      </c>
      <c r="AU1684" s="1">
        <v>46.156164659939733</v>
      </c>
      <c r="AV1684" s="1">
        <v>35.576821128643246</v>
      </c>
      <c r="AW1684" s="3">
        <v>31.683861978269718</v>
      </c>
      <c r="AX1684" s="1">
        <v>37.805615922284233</v>
      </c>
      <c r="AY1684" s="1">
        <v>39.877515712144699</v>
      </c>
      <c r="AZ1684" s="1">
        <v>36.767796508258911</v>
      </c>
      <c r="BA1684" s="1">
        <v>-6.2</v>
      </c>
      <c r="BB1684" s="1">
        <f>BA1684-(((100-AH1684)/100)*19.7)</f>
        <v>-23.010666666666665</v>
      </c>
    </row>
    <row r="1685" spans="1:54" x14ac:dyDescent="0.3">
      <c r="A1685">
        <v>2</v>
      </c>
      <c r="B1685" t="s">
        <v>2493</v>
      </c>
      <c r="C1685">
        <v>3</v>
      </c>
      <c r="D1685" t="s">
        <v>2567</v>
      </c>
      <c r="E1685" t="s">
        <v>3181</v>
      </c>
      <c r="F1685" t="s">
        <v>3106</v>
      </c>
      <c r="G1685" t="s">
        <v>3104</v>
      </c>
      <c r="H1685" t="s">
        <v>3090</v>
      </c>
      <c r="I1685" t="s">
        <v>1951</v>
      </c>
      <c r="J1685" t="s">
        <v>3274</v>
      </c>
      <c r="K1685" t="s">
        <v>3700</v>
      </c>
      <c r="L1685" t="s">
        <v>4216</v>
      </c>
      <c r="M1685" t="s">
        <v>3276</v>
      </c>
      <c r="N1685" t="s">
        <v>3277</v>
      </c>
      <c r="O1685" t="s">
        <v>4833</v>
      </c>
      <c r="P1685" t="s">
        <v>1950</v>
      </c>
      <c r="Q1685" t="s">
        <v>1950</v>
      </c>
      <c r="R1685">
        <v>55251</v>
      </c>
      <c r="S1685">
        <v>0.84</v>
      </c>
      <c r="T1685">
        <v>64134</v>
      </c>
      <c r="U1685">
        <v>0.97</v>
      </c>
      <c r="V1685">
        <v>65835</v>
      </c>
      <c r="W1685">
        <v>0</v>
      </c>
      <c r="X1685">
        <v>0</v>
      </c>
      <c r="Y1685">
        <v>0</v>
      </c>
      <c r="Z1685">
        <v>0</v>
      </c>
      <c r="AA1685">
        <v>583</v>
      </c>
      <c r="AB1685">
        <v>540744</v>
      </c>
      <c r="AC1685">
        <v>8.9</v>
      </c>
      <c r="AD1685">
        <v>8.1999999999999993</v>
      </c>
      <c r="AE1685">
        <v>46</v>
      </c>
      <c r="AF1685">
        <v>0</v>
      </c>
      <c r="AG1685">
        <v>0</v>
      </c>
      <c r="AH1685" s="1">
        <f t="shared" si="26"/>
        <v>15.333333333333334</v>
      </c>
      <c r="AI1685">
        <v>46912.01</v>
      </c>
      <c r="AJ1685">
        <v>0.71550000000000002</v>
      </c>
      <c r="AK1685">
        <v>0</v>
      </c>
      <c r="AL1685">
        <v>0</v>
      </c>
      <c r="AM1685">
        <v>0</v>
      </c>
      <c r="AN1685">
        <v>0</v>
      </c>
      <c r="AO1685">
        <v>50737.063600000001</v>
      </c>
      <c r="AP1685">
        <v>0.77390000000000003</v>
      </c>
      <c r="AQ1685">
        <v>0</v>
      </c>
      <c r="AR1685">
        <v>0</v>
      </c>
      <c r="AS1685">
        <v>125.0446</v>
      </c>
      <c r="AT1685">
        <v>4494209.3183000004</v>
      </c>
      <c r="AU1685" s="1">
        <v>48.041428628566116</v>
      </c>
      <c r="AV1685" s="1">
        <v>0</v>
      </c>
      <c r="AW1685" s="3">
        <v>0</v>
      </c>
      <c r="AX1685" s="1">
        <v>16.013809542855373</v>
      </c>
      <c r="AY1685" s="1">
        <v>64.999097974043295</v>
      </c>
      <c r="AZ1685" s="1">
        <v>53.492989881414481</v>
      </c>
      <c r="BA1685" s="1">
        <v>2.1</v>
      </c>
      <c r="BB1685" s="1">
        <f>BA1685-(((100-AH1685)/100)*17.6)</f>
        <v>-12.801333333333336</v>
      </c>
    </row>
    <row r="1686" spans="1:54" x14ac:dyDescent="0.3">
      <c r="A1686">
        <v>2</v>
      </c>
      <c r="B1686" t="s">
        <v>2365</v>
      </c>
      <c r="C1686">
        <v>1</v>
      </c>
      <c r="D1686" t="s">
        <v>2104</v>
      </c>
      <c r="E1686" t="s">
        <v>3182</v>
      </c>
      <c r="F1686" t="s">
        <v>3103</v>
      </c>
      <c r="G1686" t="s">
        <v>3089</v>
      </c>
      <c r="H1686" t="s">
        <v>3088</v>
      </c>
      <c r="I1686" t="s">
        <v>2025</v>
      </c>
      <c r="J1686" t="s">
        <v>3274</v>
      </c>
      <c r="K1686" t="s">
        <v>3701</v>
      </c>
      <c r="L1686" t="s">
        <v>4243</v>
      </c>
      <c r="M1686" t="s">
        <v>3276</v>
      </c>
      <c r="N1686" t="s">
        <v>3277</v>
      </c>
      <c r="O1686" t="s">
        <v>4834</v>
      </c>
      <c r="P1686" t="s">
        <v>2024</v>
      </c>
      <c r="Q1686" t="s">
        <v>2024</v>
      </c>
      <c r="R1686">
        <v>115135</v>
      </c>
      <c r="S1686">
        <v>1.74</v>
      </c>
      <c r="T1686">
        <v>0</v>
      </c>
      <c r="U1686">
        <v>0</v>
      </c>
      <c r="V1686">
        <v>66026</v>
      </c>
      <c r="W1686">
        <v>1213</v>
      </c>
      <c r="X1686">
        <v>188797</v>
      </c>
      <c r="Y1686">
        <v>18.399999999999999</v>
      </c>
      <c r="Z1686">
        <v>2.9</v>
      </c>
      <c r="AA1686">
        <v>0</v>
      </c>
      <c r="AB1686">
        <v>9296</v>
      </c>
      <c r="AC1686">
        <v>0</v>
      </c>
      <c r="AD1686">
        <v>0.1</v>
      </c>
      <c r="AE1686">
        <v>100</v>
      </c>
      <c r="AF1686">
        <v>95</v>
      </c>
      <c r="AG1686">
        <v>100</v>
      </c>
      <c r="AH1686" s="1">
        <f t="shared" si="26"/>
        <v>98.333333333333329</v>
      </c>
      <c r="AI1686">
        <v>111330.22229999999</v>
      </c>
      <c r="AJ1686">
        <v>1.6886000000000001</v>
      </c>
      <c r="AK1686">
        <v>0</v>
      </c>
      <c r="AL1686">
        <v>0</v>
      </c>
      <c r="AM1686">
        <v>355.18770000000001</v>
      </c>
      <c r="AN1686">
        <v>3296899.6129999999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 s="1">
        <v>100</v>
      </c>
      <c r="AV1686" s="1">
        <v>100</v>
      </c>
      <c r="AW1686" s="3">
        <v>100</v>
      </c>
      <c r="AX1686" s="1">
        <v>100</v>
      </c>
      <c r="AY1686" s="1">
        <v>104.26495721592001</v>
      </c>
      <c r="AZ1686" s="1">
        <v>104.26495721592001</v>
      </c>
      <c r="BA1686" s="1">
        <v>80</v>
      </c>
      <c r="BB1686" s="1">
        <f>BA1686-(((100-AH1686)/100)*16.7)</f>
        <v>79.721666666666664</v>
      </c>
    </row>
    <row r="1687" spans="1:54" x14ac:dyDescent="0.3">
      <c r="A1687">
        <v>2</v>
      </c>
      <c r="B1687" t="s">
        <v>2385</v>
      </c>
      <c r="C1687">
        <v>3</v>
      </c>
      <c r="D1687" t="s">
        <v>2104</v>
      </c>
      <c r="E1687" t="s">
        <v>3182</v>
      </c>
      <c r="F1687" t="s">
        <v>3105</v>
      </c>
      <c r="G1687" t="s">
        <v>3089</v>
      </c>
      <c r="H1687" t="s">
        <v>3088</v>
      </c>
      <c r="I1687" t="s">
        <v>1997</v>
      </c>
      <c r="J1687" t="s">
        <v>3274</v>
      </c>
      <c r="K1687" t="s">
        <v>3702</v>
      </c>
      <c r="L1687" t="s">
        <v>4244</v>
      </c>
      <c r="M1687" t="s">
        <v>3276</v>
      </c>
      <c r="N1687" t="s">
        <v>3277</v>
      </c>
      <c r="O1687" t="s">
        <v>4835</v>
      </c>
      <c r="P1687" t="s">
        <v>1996</v>
      </c>
      <c r="Q1687" t="s">
        <v>1996</v>
      </c>
      <c r="R1687">
        <v>146288</v>
      </c>
      <c r="S1687">
        <v>2.2000000000000002</v>
      </c>
      <c r="T1687">
        <v>0</v>
      </c>
      <c r="U1687">
        <v>0</v>
      </c>
      <c r="V1687">
        <v>66372</v>
      </c>
      <c r="W1687">
        <v>1743</v>
      </c>
      <c r="X1687">
        <v>506602</v>
      </c>
      <c r="Y1687">
        <v>26.3</v>
      </c>
      <c r="Z1687">
        <v>7.6</v>
      </c>
      <c r="AA1687">
        <v>0</v>
      </c>
      <c r="AB1687">
        <v>34703</v>
      </c>
      <c r="AC1687">
        <v>0</v>
      </c>
      <c r="AD1687">
        <v>0.5</v>
      </c>
      <c r="AE1687">
        <v>100</v>
      </c>
      <c r="AF1687">
        <v>94</v>
      </c>
      <c r="AG1687">
        <v>100</v>
      </c>
      <c r="AH1687" s="1">
        <f t="shared" si="26"/>
        <v>98</v>
      </c>
      <c r="AI1687">
        <v>133434.41870000001</v>
      </c>
      <c r="AJ1687">
        <v>2.0335000000000001</v>
      </c>
      <c r="AK1687">
        <v>0</v>
      </c>
      <c r="AL1687">
        <v>0</v>
      </c>
      <c r="AM1687">
        <v>438.41789999999997</v>
      </c>
      <c r="AN1687">
        <v>3982632.9774000002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319613.55009999999</v>
      </c>
      <c r="AU1687" s="1">
        <v>100</v>
      </c>
      <c r="AV1687" s="1">
        <v>92.571008005770324</v>
      </c>
      <c r="AW1687" s="3">
        <v>100</v>
      </c>
      <c r="AX1687" s="1">
        <v>97.52366933525677</v>
      </c>
      <c r="AY1687" s="1">
        <v>102.536127255144</v>
      </c>
      <c r="AZ1687" s="1">
        <v>102.41231072190683</v>
      </c>
      <c r="BA1687" s="1">
        <v>77.400000000000006</v>
      </c>
      <c r="BB1687" s="1">
        <f>BA1687-(((100-AH1687)/100)*19.7)</f>
        <v>77.006</v>
      </c>
    </row>
    <row r="1688" spans="1:54" x14ac:dyDescent="0.3">
      <c r="A1688">
        <v>2</v>
      </c>
      <c r="B1688" t="s">
        <v>2293</v>
      </c>
      <c r="C1688">
        <v>1</v>
      </c>
      <c r="D1688" t="s">
        <v>2121</v>
      </c>
      <c r="E1688" t="s">
        <v>3182</v>
      </c>
      <c r="F1688" t="s">
        <v>3106</v>
      </c>
      <c r="G1688" t="s">
        <v>3089</v>
      </c>
      <c r="H1688" t="s">
        <v>3088</v>
      </c>
      <c r="I1688" t="s">
        <v>1933</v>
      </c>
      <c r="J1688" t="s">
        <v>3274</v>
      </c>
      <c r="K1688" t="s">
        <v>3703</v>
      </c>
      <c r="L1688" t="s">
        <v>4245</v>
      </c>
      <c r="M1688" t="s">
        <v>3276</v>
      </c>
      <c r="N1688" t="s">
        <v>3277</v>
      </c>
      <c r="O1688" t="s">
        <v>4836</v>
      </c>
      <c r="P1688" t="s">
        <v>1932</v>
      </c>
      <c r="Q1688" t="s">
        <v>1932</v>
      </c>
      <c r="R1688">
        <v>121838</v>
      </c>
      <c r="S1688">
        <v>1.85</v>
      </c>
      <c r="T1688">
        <v>0</v>
      </c>
      <c r="U1688">
        <v>0</v>
      </c>
      <c r="V1688">
        <v>65998</v>
      </c>
      <c r="W1688">
        <v>1665</v>
      </c>
      <c r="X1688">
        <v>125260</v>
      </c>
      <c r="Y1688">
        <v>25.2</v>
      </c>
      <c r="Z1688">
        <v>1.9</v>
      </c>
      <c r="AA1688">
        <v>0</v>
      </c>
      <c r="AB1688">
        <v>0</v>
      </c>
      <c r="AC1688">
        <v>0</v>
      </c>
      <c r="AD1688">
        <v>0</v>
      </c>
      <c r="AE1688">
        <v>100</v>
      </c>
      <c r="AF1688">
        <v>100</v>
      </c>
      <c r="AG1688">
        <v>100</v>
      </c>
      <c r="AH1688" s="1">
        <f t="shared" si="26"/>
        <v>100</v>
      </c>
      <c r="AI1688">
        <v>116642.8814</v>
      </c>
      <c r="AJ1688">
        <v>1.7538</v>
      </c>
      <c r="AK1688">
        <v>0</v>
      </c>
      <c r="AL1688">
        <v>0</v>
      </c>
      <c r="AM1688">
        <v>359.73099999999999</v>
      </c>
      <c r="AN1688">
        <v>4419928.7419999996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240382.22270000001</v>
      </c>
      <c r="AU1688" s="1">
        <v>100</v>
      </c>
      <c r="AV1688" s="1">
        <v>94.841927405256882</v>
      </c>
      <c r="AW1688" s="3">
        <v>100</v>
      </c>
      <c r="AX1688" s="1">
        <v>98.280642468418975</v>
      </c>
      <c r="AY1688" s="1">
        <v>104.746887691712</v>
      </c>
      <c r="AZ1688" s="1">
        <v>104.5113357098854</v>
      </c>
      <c r="BA1688" s="1">
        <v>89.2</v>
      </c>
      <c r="BB1688" s="1">
        <f>BA1688-(((100-AH1688)/100)*17.6)</f>
        <v>89.2</v>
      </c>
    </row>
    <row r="1689" spans="1:54" x14ac:dyDescent="0.3">
      <c r="A1689">
        <v>2</v>
      </c>
      <c r="B1689" t="s">
        <v>2377</v>
      </c>
      <c r="C1689">
        <v>3</v>
      </c>
      <c r="D1689" t="s">
        <v>2121</v>
      </c>
      <c r="E1689" t="s">
        <v>3182</v>
      </c>
      <c r="F1689" t="s">
        <v>3103</v>
      </c>
      <c r="G1689" t="s">
        <v>3089</v>
      </c>
      <c r="H1689" t="s">
        <v>3090</v>
      </c>
      <c r="I1689" t="s">
        <v>2025</v>
      </c>
      <c r="J1689" t="s">
        <v>3274</v>
      </c>
      <c r="K1689" t="s">
        <v>3701</v>
      </c>
      <c r="L1689" t="s">
        <v>4243</v>
      </c>
      <c r="M1689" t="s">
        <v>3276</v>
      </c>
      <c r="N1689" t="s">
        <v>3277</v>
      </c>
      <c r="O1689" t="s">
        <v>4834</v>
      </c>
      <c r="P1689" t="s">
        <v>2024</v>
      </c>
      <c r="Q1689" t="s">
        <v>2024</v>
      </c>
      <c r="R1689">
        <v>115582</v>
      </c>
      <c r="S1689">
        <v>1.76</v>
      </c>
      <c r="T1689">
        <v>13037</v>
      </c>
      <c r="U1689">
        <v>0.2</v>
      </c>
      <c r="V1689">
        <v>65755</v>
      </c>
      <c r="W1689">
        <v>1175</v>
      </c>
      <c r="X1689">
        <v>429128</v>
      </c>
      <c r="Y1689">
        <v>17.899999999999999</v>
      </c>
      <c r="Z1689">
        <v>6.5</v>
      </c>
      <c r="AA1689">
        <v>27</v>
      </c>
      <c r="AB1689">
        <v>80728</v>
      </c>
      <c r="AC1689">
        <v>0.4</v>
      </c>
      <c r="AD1689">
        <v>1.2</v>
      </c>
      <c r="AE1689">
        <v>90</v>
      </c>
      <c r="AF1689">
        <v>84</v>
      </c>
      <c r="AG1689">
        <v>98</v>
      </c>
      <c r="AH1689" s="1">
        <f t="shared" si="26"/>
        <v>90.666666666666671</v>
      </c>
      <c r="AI1689">
        <v>115945.5527</v>
      </c>
      <c r="AJ1689">
        <v>1.7925</v>
      </c>
      <c r="AK1689">
        <v>0</v>
      </c>
      <c r="AL1689">
        <v>0</v>
      </c>
      <c r="AM1689">
        <v>375.53440000000001</v>
      </c>
      <c r="AN1689">
        <v>3486544.7429999998</v>
      </c>
      <c r="AO1689">
        <v>0</v>
      </c>
      <c r="AP1689">
        <v>0</v>
      </c>
      <c r="AQ1689">
        <v>0</v>
      </c>
      <c r="AR1689">
        <v>0</v>
      </c>
      <c r="AS1689">
        <v>24.212800000000001</v>
      </c>
      <c r="AT1689">
        <v>790022.91570000001</v>
      </c>
      <c r="AU1689" s="1">
        <v>100</v>
      </c>
      <c r="AV1689" s="1">
        <v>81.526706023396514</v>
      </c>
      <c r="AW1689" s="3">
        <v>93.942971958277639</v>
      </c>
      <c r="AX1689" s="1">
        <v>91.823225993891398</v>
      </c>
      <c r="AY1689" s="1">
        <v>101.465170642274</v>
      </c>
      <c r="AZ1689" s="1">
        <v>101.2771048401335</v>
      </c>
      <c r="BA1689" s="1">
        <v>70.5</v>
      </c>
      <c r="BB1689" s="1">
        <f>BA1689-(((100-AH1689)/100)*16.7)</f>
        <v>68.941333333333333</v>
      </c>
    </row>
    <row r="1690" spans="1:54" x14ac:dyDescent="0.3">
      <c r="A1690">
        <v>2</v>
      </c>
      <c r="B1690" t="s">
        <v>2939</v>
      </c>
      <c r="C1690">
        <v>1</v>
      </c>
      <c r="D1690" t="s">
        <v>1399</v>
      </c>
      <c r="E1690" t="s">
        <v>3182</v>
      </c>
      <c r="F1690" t="s">
        <v>3105</v>
      </c>
      <c r="G1690" t="s">
        <v>3089</v>
      </c>
      <c r="H1690" t="s">
        <v>3090</v>
      </c>
      <c r="I1690" t="s">
        <v>1997</v>
      </c>
      <c r="J1690" t="s">
        <v>3274</v>
      </c>
      <c r="K1690" t="s">
        <v>3702</v>
      </c>
      <c r="L1690" t="s">
        <v>4244</v>
      </c>
      <c r="M1690" t="s">
        <v>3276</v>
      </c>
      <c r="N1690" t="s">
        <v>3277</v>
      </c>
      <c r="O1690" t="s">
        <v>4835</v>
      </c>
      <c r="P1690" t="s">
        <v>1996</v>
      </c>
      <c r="Q1690" t="s">
        <v>1996</v>
      </c>
      <c r="R1690">
        <v>115509</v>
      </c>
      <c r="S1690">
        <v>1.75</v>
      </c>
      <c r="T1690">
        <v>0</v>
      </c>
      <c r="U1690">
        <v>0</v>
      </c>
      <c r="V1690">
        <v>65895</v>
      </c>
      <c r="W1690">
        <v>1225</v>
      </c>
      <c r="X1690">
        <v>137133</v>
      </c>
      <c r="Y1690">
        <v>18.600000000000001</v>
      </c>
      <c r="Z1690">
        <v>2.1</v>
      </c>
      <c r="AA1690">
        <v>0</v>
      </c>
      <c r="AB1690">
        <v>0</v>
      </c>
      <c r="AC1690">
        <v>0</v>
      </c>
      <c r="AD1690">
        <v>0</v>
      </c>
      <c r="AE1690">
        <v>100</v>
      </c>
      <c r="AF1690">
        <v>100</v>
      </c>
      <c r="AG1690">
        <v>100</v>
      </c>
      <c r="AH1690" s="1">
        <f t="shared" si="26"/>
        <v>100</v>
      </c>
      <c r="AI1690">
        <v>111041.129</v>
      </c>
      <c r="AJ1690">
        <v>1.6959</v>
      </c>
      <c r="AK1690">
        <v>20.168700000000001</v>
      </c>
      <c r="AL1690">
        <v>0</v>
      </c>
      <c r="AM1690">
        <v>352.37430000000001</v>
      </c>
      <c r="AN1690">
        <v>3887890.1669999999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1059812.33</v>
      </c>
      <c r="AU1690" s="1">
        <v>100</v>
      </c>
      <c r="AV1690" s="1">
        <v>78.579707841314047</v>
      </c>
      <c r="AW1690" s="3">
        <v>100</v>
      </c>
      <c r="AX1690" s="1">
        <v>92.859902613771354</v>
      </c>
      <c r="AY1690" s="1">
        <v>101.312176840435</v>
      </c>
      <c r="AZ1690" s="1">
        <v>100.95517197112356</v>
      </c>
      <c r="BA1690" s="1">
        <v>-5.3</v>
      </c>
      <c r="BB1690" s="1">
        <f>BA1690-(((100-AH1690)/100)*19.7)</f>
        <v>-5.3</v>
      </c>
    </row>
    <row r="1691" spans="1:54" x14ac:dyDescent="0.3">
      <c r="A1691">
        <v>2</v>
      </c>
      <c r="B1691" t="s">
        <v>1622</v>
      </c>
      <c r="C1691">
        <v>3</v>
      </c>
      <c r="D1691" t="s">
        <v>1399</v>
      </c>
      <c r="E1691" t="s">
        <v>3182</v>
      </c>
      <c r="F1691" t="s">
        <v>3106</v>
      </c>
      <c r="G1691" t="s">
        <v>3089</v>
      </c>
      <c r="H1691" t="s">
        <v>3090</v>
      </c>
      <c r="I1691" t="s">
        <v>1933</v>
      </c>
      <c r="J1691" t="s">
        <v>3274</v>
      </c>
      <c r="K1691" t="s">
        <v>3703</v>
      </c>
      <c r="L1691" t="s">
        <v>4245</v>
      </c>
      <c r="M1691" t="s">
        <v>3276</v>
      </c>
      <c r="N1691" t="s">
        <v>3277</v>
      </c>
      <c r="O1691" t="s">
        <v>4836</v>
      </c>
      <c r="P1691" t="s">
        <v>1932</v>
      </c>
      <c r="Q1691" t="s">
        <v>1932</v>
      </c>
      <c r="R1691">
        <v>114995</v>
      </c>
      <c r="S1691">
        <v>1.75</v>
      </c>
      <c r="T1691">
        <v>9284</v>
      </c>
      <c r="U1691">
        <v>0.14000000000000001</v>
      </c>
      <c r="V1691">
        <v>65610</v>
      </c>
      <c r="W1691">
        <v>1278</v>
      </c>
      <c r="X1691">
        <v>484232</v>
      </c>
      <c r="Y1691">
        <v>19.5</v>
      </c>
      <c r="Z1691">
        <v>7.4</v>
      </c>
      <c r="AA1691">
        <v>18</v>
      </c>
      <c r="AB1691">
        <v>106091</v>
      </c>
      <c r="AC1691">
        <v>0.3</v>
      </c>
      <c r="AD1691">
        <v>1.6</v>
      </c>
      <c r="AE1691">
        <v>93</v>
      </c>
      <c r="AF1691">
        <v>82</v>
      </c>
      <c r="AG1691">
        <v>99</v>
      </c>
      <c r="AH1691" s="1">
        <f t="shared" si="26"/>
        <v>91.333333333333329</v>
      </c>
      <c r="AI1691">
        <v>102008.3903</v>
      </c>
      <c r="AJ1691">
        <v>1.5501</v>
      </c>
      <c r="AK1691">
        <v>0</v>
      </c>
      <c r="AL1691">
        <v>0</v>
      </c>
      <c r="AM1691">
        <v>317.51330000000002</v>
      </c>
      <c r="AN1691">
        <v>4064899.3150999998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776211.29720000003</v>
      </c>
      <c r="AU1691" s="1">
        <v>100</v>
      </c>
      <c r="AV1691" s="1">
        <v>83.966255692901342</v>
      </c>
      <c r="AW1691" s="3">
        <v>100</v>
      </c>
      <c r="AX1691" s="1">
        <v>94.655418564300433</v>
      </c>
      <c r="AY1691" s="1">
        <v>106.315074160558</v>
      </c>
      <c r="AZ1691" s="1">
        <v>105.58286650386715</v>
      </c>
      <c r="BA1691" s="1">
        <v>5.6</v>
      </c>
      <c r="BB1691" s="1">
        <f>BA1691-(((100-AH1691)/100)*17.6)</f>
        <v>4.0746666666666655</v>
      </c>
    </row>
    <row r="1692" spans="1:54" x14ac:dyDescent="0.3">
      <c r="A1692">
        <v>2</v>
      </c>
      <c r="B1692" t="s">
        <v>2054</v>
      </c>
      <c r="C1692">
        <v>1</v>
      </c>
      <c r="D1692" t="s">
        <v>1942</v>
      </c>
      <c r="E1692" t="s">
        <v>3182</v>
      </c>
      <c r="F1692" t="s">
        <v>3103</v>
      </c>
      <c r="G1692" t="s">
        <v>3104</v>
      </c>
      <c r="H1692" t="s">
        <v>3088</v>
      </c>
      <c r="I1692" t="s">
        <v>2025</v>
      </c>
      <c r="J1692" t="s">
        <v>3274</v>
      </c>
      <c r="K1692" t="s">
        <v>3701</v>
      </c>
      <c r="L1692" t="s">
        <v>4243</v>
      </c>
      <c r="M1692" t="s">
        <v>3276</v>
      </c>
      <c r="N1692" t="s">
        <v>3277</v>
      </c>
      <c r="O1692" t="s">
        <v>4834</v>
      </c>
      <c r="P1692" t="s">
        <v>2024</v>
      </c>
      <c r="Q1692" t="s">
        <v>2024</v>
      </c>
      <c r="R1692">
        <v>34473</v>
      </c>
      <c r="S1692">
        <v>0.52</v>
      </c>
      <c r="T1692">
        <v>60661</v>
      </c>
      <c r="U1692">
        <v>0.91</v>
      </c>
      <c r="V1692">
        <v>66462</v>
      </c>
      <c r="W1692">
        <v>167</v>
      </c>
      <c r="X1692">
        <v>58830</v>
      </c>
      <c r="Y1692">
        <v>2.5</v>
      </c>
      <c r="Z1692">
        <v>0.9</v>
      </c>
      <c r="AA1692">
        <v>321</v>
      </c>
      <c r="AB1692">
        <v>124190</v>
      </c>
      <c r="AC1692">
        <v>4.8</v>
      </c>
      <c r="AD1692">
        <v>1.9</v>
      </c>
      <c r="AE1692">
        <v>36</v>
      </c>
      <c r="AF1692">
        <v>32</v>
      </c>
      <c r="AG1692">
        <v>34</v>
      </c>
      <c r="AH1692" s="1">
        <f t="shared" si="26"/>
        <v>34</v>
      </c>
      <c r="AI1692">
        <v>37929.940699999999</v>
      </c>
      <c r="AJ1692">
        <v>0.57789999999999997</v>
      </c>
      <c r="AK1692">
        <v>0</v>
      </c>
      <c r="AL1692">
        <v>0</v>
      </c>
      <c r="AM1692">
        <v>62.806600000000003</v>
      </c>
      <c r="AN1692">
        <v>2309530.574</v>
      </c>
      <c r="AO1692">
        <v>64297.808400000002</v>
      </c>
      <c r="AP1692">
        <v>0.97960000000000003</v>
      </c>
      <c r="AQ1692">
        <v>0</v>
      </c>
      <c r="AR1692">
        <v>0</v>
      </c>
      <c r="AS1692">
        <v>79.125900000000001</v>
      </c>
      <c r="AT1692">
        <v>2477468.7579999999</v>
      </c>
      <c r="AU1692" s="1">
        <v>37.103370693310119</v>
      </c>
      <c r="AV1692" s="1">
        <v>48.245892966003026</v>
      </c>
      <c r="AW1692" s="3">
        <v>44.251034822891164</v>
      </c>
      <c r="AX1692" s="1">
        <v>43.200099494068105</v>
      </c>
      <c r="AY1692" s="1">
        <v>92.2855425319581</v>
      </c>
      <c r="AZ1692" s="1">
        <v>90.979144820321665</v>
      </c>
      <c r="BA1692" s="1">
        <v>55.7</v>
      </c>
      <c r="BB1692" s="1">
        <f>BA1692-(((100-AH1692)/100)*16.7)</f>
        <v>44.678000000000004</v>
      </c>
    </row>
    <row r="1693" spans="1:54" x14ac:dyDescent="0.3">
      <c r="A1693">
        <v>2</v>
      </c>
      <c r="B1693" t="s">
        <v>1765</v>
      </c>
      <c r="C1693">
        <v>3</v>
      </c>
      <c r="D1693" t="s">
        <v>2295</v>
      </c>
      <c r="E1693" t="s">
        <v>3181</v>
      </c>
      <c r="F1693" t="s">
        <v>3105</v>
      </c>
      <c r="G1693" t="s">
        <v>3089</v>
      </c>
      <c r="H1693" t="s">
        <v>3088</v>
      </c>
      <c r="I1693" t="s">
        <v>1767</v>
      </c>
      <c r="J1693" t="s">
        <v>3274</v>
      </c>
      <c r="K1693" t="s">
        <v>3699</v>
      </c>
      <c r="L1693" t="s">
        <v>4215</v>
      </c>
      <c r="M1693" t="s">
        <v>3276</v>
      </c>
      <c r="N1693" t="s">
        <v>3277</v>
      </c>
      <c r="O1693" t="s">
        <v>4832</v>
      </c>
      <c r="P1693" t="s">
        <v>1766</v>
      </c>
      <c r="Q1693" t="s">
        <v>1766</v>
      </c>
      <c r="R1693">
        <v>8636</v>
      </c>
      <c r="S1693">
        <v>0.13</v>
      </c>
      <c r="T1693">
        <v>44222</v>
      </c>
      <c r="U1693">
        <v>0.68</v>
      </c>
      <c r="V1693">
        <v>64700</v>
      </c>
      <c r="W1693">
        <v>0</v>
      </c>
      <c r="X1693">
        <v>0</v>
      </c>
      <c r="Y1693">
        <v>0</v>
      </c>
      <c r="Z1693">
        <v>0</v>
      </c>
      <c r="AA1693">
        <v>233</v>
      </c>
      <c r="AB1693">
        <v>350180</v>
      </c>
      <c r="AC1693">
        <v>3.6</v>
      </c>
      <c r="AD1693">
        <v>5.4</v>
      </c>
      <c r="AE1693">
        <v>16</v>
      </c>
      <c r="AF1693">
        <v>0</v>
      </c>
      <c r="AG1693">
        <v>0</v>
      </c>
      <c r="AH1693" s="1">
        <f t="shared" si="26"/>
        <v>5.333333333333333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27.851400000000002</v>
      </c>
      <c r="AT1693">
        <v>2006091.7564999999</v>
      </c>
      <c r="AU1693" s="1">
        <v>0</v>
      </c>
      <c r="AV1693" s="1">
        <v>0</v>
      </c>
      <c r="AW1693" s="3">
        <v>0</v>
      </c>
      <c r="AX1693" s="1">
        <v>0</v>
      </c>
      <c r="AY1693" s="1">
        <v>39.150795153411302</v>
      </c>
      <c r="AZ1693" s="1">
        <v>0</v>
      </c>
      <c r="BA1693" s="1">
        <v>63.8</v>
      </c>
      <c r="BB1693" s="1">
        <f>BA1693-(((100-AH1693)/100)*19.7)</f>
        <v>45.150666666666666</v>
      </c>
    </row>
    <row r="1694" spans="1:54" x14ac:dyDescent="0.3">
      <c r="A1694">
        <v>2</v>
      </c>
      <c r="B1694" t="s">
        <v>644</v>
      </c>
      <c r="C1694">
        <v>3</v>
      </c>
      <c r="D1694" t="s">
        <v>1942</v>
      </c>
      <c r="E1694" t="s">
        <v>3182</v>
      </c>
      <c r="F1694" t="s">
        <v>3105</v>
      </c>
      <c r="G1694" t="s">
        <v>3104</v>
      </c>
      <c r="H1694" t="s">
        <v>3088</v>
      </c>
      <c r="I1694" t="s">
        <v>1997</v>
      </c>
      <c r="J1694" t="s">
        <v>3274</v>
      </c>
      <c r="K1694" t="s">
        <v>3702</v>
      </c>
      <c r="L1694" t="s">
        <v>4244</v>
      </c>
      <c r="M1694" t="s">
        <v>3276</v>
      </c>
      <c r="N1694" t="s">
        <v>3277</v>
      </c>
      <c r="O1694" t="s">
        <v>4835</v>
      </c>
      <c r="P1694" t="s">
        <v>1996</v>
      </c>
      <c r="Q1694" t="s">
        <v>1996</v>
      </c>
      <c r="R1694">
        <v>36834</v>
      </c>
      <c r="S1694">
        <v>0.56000000000000005</v>
      </c>
      <c r="T1694">
        <v>60982</v>
      </c>
      <c r="U1694">
        <v>0.93</v>
      </c>
      <c r="V1694">
        <v>65754</v>
      </c>
      <c r="W1694">
        <v>197</v>
      </c>
      <c r="X1694">
        <v>48229</v>
      </c>
      <c r="Y1694">
        <v>3</v>
      </c>
      <c r="Z1694">
        <v>0.7</v>
      </c>
      <c r="AA1694">
        <v>0</v>
      </c>
      <c r="AB1694">
        <v>0</v>
      </c>
      <c r="AC1694">
        <v>0</v>
      </c>
      <c r="AD1694">
        <v>0</v>
      </c>
      <c r="AE1694">
        <v>38</v>
      </c>
      <c r="AF1694">
        <v>100</v>
      </c>
      <c r="AG1694">
        <v>100</v>
      </c>
      <c r="AH1694" s="1">
        <f t="shared" si="26"/>
        <v>79.333333333333329</v>
      </c>
      <c r="AI1694">
        <v>36063.6783</v>
      </c>
      <c r="AJ1694">
        <v>0.55079999999999996</v>
      </c>
      <c r="AK1694">
        <v>0</v>
      </c>
      <c r="AL1694">
        <v>0</v>
      </c>
      <c r="AM1694">
        <v>40.548299999999998</v>
      </c>
      <c r="AN1694">
        <v>2627503.5803999999</v>
      </c>
      <c r="AO1694">
        <v>53755.678699999997</v>
      </c>
      <c r="AP1694">
        <v>0.82099999999999995</v>
      </c>
      <c r="AQ1694">
        <v>0</v>
      </c>
      <c r="AR1694">
        <v>0</v>
      </c>
      <c r="AS1694">
        <v>61.644100000000002</v>
      </c>
      <c r="AT1694">
        <v>3003087.4257999999</v>
      </c>
      <c r="AU1694" s="1">
        <v>40.151343212131884</v>
      </c>
      <c r="AV1694" s="1">
        <v>46.664791981992352</v>
      </c>
      <c r="AW1694" s="3">
        <v>39.678390956666057</v>
      </c>
      <c r="AX1694" s="1">
        <v>42.164842050263424</v>
      </c>
      <c r="AY1694" s="1">
        <v>80.321427228179402</v>
      </c>
      <c r="AZ1694" s="1">
        <v>77.429669330692576</v>
      </c>
      <c r="BA1694" s="1">
        <v>71.2</v>
      </c>
      <c r="BB1694" s="1">
        <f>BA1694-(((100-AH1694)/100)*19.7)</f>
        <v>67.128666666666675</v>
      </c>
    </row>
    <row r="1695" spans="1:54" x14ac:dyDescent="0.3">
      <c r="A1695">
        <v>2</v>
      </c>
      <c r="B1695" t="s">
        <v>1931</v>
      </c>
      <c r="C1695">
        <v>1</v>
      </c>
      <c r="D1695" t="s">
        <v>2954</v>
      </c>
      <c r="E1695" t="s">
        <v>3182</v>
      </c>
      <c r="F1695" t="s">
        <v>3106</v>
      </c>
      <c r="G1695" t="s">
        <v>3104</v>
      </c>
      <c r="H1695" t="s">
        <v>3088</v>
      </c>
      <c r="I1695" t="s">
        <v>1933</v>
      </c>
      <c r="J1695" t="s">
        <v>3274</v>
      </c>
      <c r="K1695" t="s">
        <v>3703</v>
      </c>
      <c r="L1695" t="s">
        <v>4245</v>
      </c>
      <c r="M1695" t="s">
        <v>3276</v>
      </c>
      <c r="N1695" t="s">
        <v>3277</v>
      </c>
      <c r="O1695" t="s">
        <v>4836</v>
      </c>
      <c r="P1695" t="s">
        <v>1932</v>
      </c>
      <c r="Q1695" t="s">
        <v>1932</v>
      </c>
      <c r="R1695">
        <v>33926</v>
      </c>
      <c r="S1695">
        <v>0.52</v>
      </c>
      <c r="T1695">
        <v>55693</v>
      </c>
      <c r="U1695">
        <v>0.85</v>
      </c>
      <c r="V1695">
        <v>65641</v>
      </c>
      <c r="W1695">
        <v>234</v>
      </c>
      <c r="X1695">
        <v>70594</v>
      </c>
      <c r="Y1695">
        <v>3.6</v>
      </c>
      <c r="Z1695">
        <v>1.1000000000000001</v>
      </c>
      <c r="AA1695">
        <v>348</v>
      </c>
      <c r="AB1695">
        <v>158474</v>
      </c>
      <c r="AC1695">
        <v>5.3</v>
      </c>
      <c r="AD1695">
        <v>2.4</v>
      </c>
      <c r="AE1695">
        <v>38</v>
      </c>
      <c r="AF1695">
        <v>31</v>
      </c>
      <c r="AG1695">
        <v>40</v>
      </c>
      <c r="AH1695" s="1">
        <f t="shared" si="26"/>
        <v>36.333333333333336</v>
      </c>
      <c r="AI1695">
        <v>33749.7641</v>
      </c>
      <c r="AJ1695">
        <v>0.51239999999999997</v>
      </c>
      <c r="AK1695">
        <v>0</v>
      </c>
      <c r="AL1695">
        <v>0</v>
      </c>
      <c r="AM1695">
        <v>40.031100000000002</v>
      </c>
      <c r="AN1695">
        <v>2442292.54</v>
      </c>
      <c r="AO1695">
        <v>52958.948100000001</v>
      </c>
      <c r="AP1695">
        <v>0.80400000000000005</v>
      </c>
      <c r="AQ1695">
        <v>0</v>
      </c>
      <c r="AR1695">
        <v>0</v>
      </c>
      <c r="AS1695">
        <v>76.334699999999998</v>
      </c>
      <c r="AT1695">
        <v>2683167.912</v>
      </c>
      <c r="AU1695" s="1">
        <v>38.923152291956193</v>
      </c>
      <c r="AV1695" s="1">
        <v>47.650207486178068</v>
      </c>
      <c r="AW1695" s="3">
        <v>34.401086917290129</v>
      </c>
      <c r="AX1695" s="1">
        <v>40.324815565141463</v>
      </c>
      <c r="AY1695" s="1">
        <v>100.05762766535901</v>
      </c>
      <c r="AZ1695" s="1">
        <v>91.882127397783393</v>
      </c>
      <c r="BA1695" s="1">
        <v>87.3</v>
      </c>
      <c r="BB1695" s="1">
        <f>BA1695-(((100-AH1695)/100)*17.6)</f>
        <v>76.094666666666669</v>
      </c>
    </row>
    <row r="1696" spans="1:54" x14ac:dyDescent="0.3">
      <c r="A1696">
        <v>2</v>
      </c>
      <c r="B1696" t="s">
        <v>844</v>
      </c>
      <c r="C1696">
        <v>3</v>
      </c>
      <c r="D1696" t="s">
        <v>2954</v>
      </c>
      <c r="E1696" t="s">
        <v>3182</v>
      </c>
      <c r="F1696" t="s">
        <v>3103</v>
      </c>
      <c r="G1696" t="s">
        <v>3104</v>
      </c>
      <c r="H1696" t="s">
        <v>3090</v>
      </c>
      <c r="I1696" t="s">
        <v>2025</v>
      </c>
      <c r="J1696" t="s">
        <v>3274</v>
      </c>
      <c r="K1696" t="s">
        <v>3701</v>
      </c>
      <c r="L1696" t="s">
        <v>4243</v>
      </c>
      <c r="M1696" t="s">
        <v>3276</v>
      </c>
      <c r="N1696" t="s">
        <v>3277</v>
      </c>
      <c r="O1696" t="s">
        <v>4834</v>
      </c>
      <c r="P1696" t="s">
        <v>2024</v>
      </c>
      <c r="Q1696" t="s">
        <v>2024</v>
      </c>
      <c r="R1696">
        <v>38949</v>
      </c>
      <c r="S1696">
        <v>0.59</v>
      </c>
      <c r="T1696">
        <v>66748</v>
      </c>
      <c r="U1696">
        <v>1.01</v>
      </c>
      <c r="V1696">
        <v>66155</v>
      </c>
      <c r="W1696">
        <v>214</v>
      </c>
      <c r="X1696">
        <v>195013</v>
      </c>
      <c r="Y1696">
        <v>3.2</v>
      </c>
      <c r="Z1696">
        <v>2.9</v>
      </c>
      <c r="AA1696">
        <v>322</v>
      </c>
      <c r="AB1696">
        <v>379368</v>
      </c>
      <c r="AC1696">
        <v>4.9000000000000004</v>
      </c>
      <c r="AD1696">
        <v>5.7</v>
      </c>
      <c r="AE1696">
        <v>37</v>
      </c>
      <c r="AF1696">
        <v>34</v>
      </c>
      <c r="AG1696">
        <v>40</v>
      </c>
      <c r="AH1696" s="1">
        <f t="shared" si="26"/>
        <v>37</v>
      </c>
      <c r="AI1696">
        <v>29555.600699999999</v>
      </c>
      <c r="AJ1696">
        <v>0.44919999999999999</v>
      </c>
      <c r="AK1696">
        <v>0</v>
      </c>
      <c r="AL1696">
        <v>0</v>
      </c>
      <c r="AM1696">
        <v>39.624099999999999</v>
      </c>
      <c r="AN1696">
        <v>2185403.0007000002</v>
      </c>
      <c r="AO1696">
        <v>47980.110099999998</v>
      </c>
      <c r="AP1696">
        <v>0.72919999999999996</v>
      </c>
      <c r="AQ1696">
        <v>0</v>
      </c>
      <c r="AR1696">
        <v>0</v>
      </c>
      <c r="AS1696">
        <v>43.651899999999998</v>
      </c>
      <c r="AT1696">
        <v>2268282.8108999999</v>
      </c>
      <c r="AU1696" s="1">
        <v>38.118694463558072</v>
      </c>
      <c r="AV1696" s="1">
        <v>49.069536854349579</v>
      </c>
      <c r="AW1696" s="3">
        <v>47.581656179451464</v>
      </c>
      <c r="AX1696" s="1">
        <v>44.923295832453043</v>
      </c>
      <c r="AY1696" s="1">
        <v>96.569368983439006</v>
      </c>
      <c r="AZ1696" s="1">
        <v>95.302604787585423</v>
      </c>
      <c r="BA1696" s="1">
        <v>62.8</v>
      </c>
      <c r="BB1696" s="1">
        <f>BA1696-(((100-AH1696)/100)*16.7)</f>
        <v>52.278999999999996</v>
      </c>
    </row>
    <row r="1697" spans="1:54" x14ac:dyDescent="0.3">
      <c r="A1697">
        <v>2</v>
      </c>
      <c r="B1697" t="s">
        <v>2849</v>
      </c>
      <c r="C1697">
        <v>1</v>
      </c>
      <c r="D1697" t="s">
        <v>2874</v>
      </c>
      <c r="E1697" t="s">
        <v>3182</v>
      </c>
      <c r="F1697" t="s">
        <v>3105</v>
      </c>
      <c r="G1697" t="s">
        <v>3104</v>
      </c>
      <c r="H1697" t="s">
        <v>3090</v>
      </c>
      <c r="I1697" t="s">
        <v>1997</v>
      </c>
      <c r="J1697" t="s">
        <v>3274</v>
      </c>
      <c r="K1697" t="s">
        <v>3702</v>
      </c>
      <c r="L1697" t="s">
        <v>4244</v>
      </c>
      <c r="M1697" t="s">
        <v>3276</v>
      </c>
      <c r="N1697" t="s">
        <v>3277</v>
      </c>
      <c r="O1697" t="s">
        <v>4835</v>
      </c>
      <c r="P1697" t="s">
        <v>1996</v>
      </c>
      <c r="Q1697" t="s">
        <v>1996</v>
      </c>
      <c r="R1697">
        <v>35333</v>
      </c>
      <c r="S1697">
        <v>0.54</v>
      </c>
      <c r="T1697">
        <v>67192</v>
      </c>
      <c r="U1697">
        <v>1.02</v>
      </c>
      <c r="V1697">
        <v>65873</v>
      </c>
      <c r="W1697">
        <v>183</v>
      </c>
      <c r="X1697">
        <v>62687</v>
      </c>
      <c r="Y1697">
        <v>2.8</v>
      </c>
      <c r="Z1697">
        <v>1</v>
      </c>
      <c r="AA1697">
        <v>439</v>
      </c>
      <c r="AB1697">
        <v>198019</v>
      </c>
      <c r="AC1697">
        <v>6.7</v>
      </c>
      <c r="AD1697">
        <v>3</v>
      </c>
      <c r="AE1697">
        <v>34</v>
      </c>
      <c r="AF1697">
        <v>24</v>
      </c>
      <c r="AG1697">
        <v>29</v>
      </c>
      <c r="AH1697" s="1">
        <f t="shared" si="26"/>
        <v>29</v>
      </c>
      <c r="AI1697">
        <v>34018.284200000002</v>
      </c>
      <c r="AJ1697">
        <v>0.51359999999999995</v>
      </c>
      <c r="AK1697">
        <v>0</v>
      </c>
      <c r="AL1697">
        <v>0</v>
      </c>
      <c r="AM1697">
        <v>38.948300000000003</v>
      </c>
      <c r="AN1697">
        <v>2247417.7560000001</v>
      </c>
      <c r="AO1697">
        <v>60207.024100000002</v>
      </c>
      <c r="AP1697">
        <v>0.90910000000000002</v>
      </c>
      <c r="AQ1697">
        <v>0</v>
      </c>
      <c r="AR1697">
        <v>0</v>
      </c>
      <c r="AS1697">
        <v>87.865899999999996</v>
      </c>
      <c r="AT1697">
        <v>2844577.716</v>
      </c>
      <c r="AU1697" s="1">
        <v>36.103128568909128</v>
      </c>
      <c r="AV1697" s="1">
        <v>44.136287401631847</v>
      </c>
      <c r="AW1697" s="3">
        <v>30.71288546550781</v>
      </c>
      <c r="AX1697" s="1">
        <v>36.984100478682926</v>
      </c>
      <c r="AY1697" s="1">
        <v>81.491829812244703</v>
      </c>
      <c r="AZ1697" s="1">
        <v>78.341034836178849</v>
      </c>
      <c r="BA1697" s="1">
        <v>1.7</v>
      </c>
      <c r="BB1697" s="1">
        <f>BA1697-(((100-AH1697)/100)*19.7)</f>
        <v>-12.286999999999999</v>
      </c>
    </row>
    <row r="1698" spans="1:54" x14ac:dyDescent="0.3">
      <c r="A1698">
        <v>2</v>
      </c>
      <c r="B1698" t="s">
        <v>2687</v>
      </c>
      <c r="C1698">
        <v>3</v>
      </c>
      <c r="D1698" t="s">
        <v>2874</v>
      </c>
      <c r="E1698" t="s">
        <v>3182</v>
      </c>
      <c r="F1698" t="s">
        <v>3106</v>
      </c>
      <c r="G1698" t="s">
        <v>3104</v>
      </c>
      <c r="H1698" t="s">
        <v>3090</v>
      </c>
      <c r="I1698" t="s">
        <v>1933</v>
      </c>
      <c r="J1698" t="s">
        <v>3274</v>
      </c>
      <c r="K1698" t="s">
        <v>3703</v>
      </c>
      <c r="L1698" t="s">
        <v>4245</v>
      </c>
      <c r="M1698" t="s">
        <v>3276</v>
      </c>
      <c r="N1698" t="s">
        <v>3277</v>
      </c>
      <c r="O1698" t="s">
        <v>4836</v>
      </c>
      <c r="P1698" t="s">
        <v>1932</v>
      </c>
      <c r="Q1698" t="s">
        <v>1932</v>
      </c>
      <c r="R1698">
        <v>40889</v>
      </c>
      <c r="S1698">
        <v>0.62</v>
      </c>
      <c r="T1698">
        <v>64457</v>
      </c>
      <c r="U1698">
        <v>0.98</v>
      </c>
      <c r="V1698">
        <v>65718</v>
      </c>
      <c r="W1698">
        <v>235</v>
      </c>
      <c r="X1698">
        <v>262586</v>
      </c>
      <c r="Y1698">
        <v>3.6</v>
      </c>
      <c r="Z1698">
        <v>4</v>
      </c>
      <c r="AA1698">
        <v>321</v>
      </c>
      <c r="AB1698">
        <v>509779</v>
      </c>
      <c r="AC1698">
        <v>4.9000000000000004</v>
      </c>
      <c r="AD1698">
        <v>7.8</v>
      </c>
      <c r="AE1698">
        <v>39</v>
      </c>
      <c r="AF1698">
        <v>34</v>
      </c>
      <c r="AG1698">
        <v>42</v>
      </c>
      <c r="AH1698" s="1">
        <f t="shared" si="26"/>
        <v>38.333333333333336</v>
      </c>
      <c r="AI1698">
        <v>51220.471100000002</v>
      </c>
      <c r="AJ1698">
        <v>0.80600000000000005</v>
      </c>
      <c r="AK1698">
        <v>0</v>
      </c>
      <c r="AL1698">
        <v>0</v>
      </c>
      <c r="AM1698">
        <v>94.610200000000006</v>
      </c>
      <c r="AN1698">
        <v>2985138.2601000001</v>
      </c>
      <c r="AO1698">
        <v>72052.445699999997</v>
      </c>
      <c r="AP1698">
        <v>1.1337999999999999</v>
      </c>
      <c r="AQ1698">
        <v>0</v>
      </c>
      <c r="AR1698">
        <v>0</v>
      </c>
      <c r="AS1698">
        <v>122.6897</v>
      </c>
      <c r="AT1698">
        <v>3582179.0525000002</v>
      </c>
      <c r="AU1698" s="1">
        <v>41.550465771083303</v>
      </c>
      <c r="AV1698" s="1">
        <v>45.454454505688936</v>
      </c>
      <c r="AW1698" s="3">
        <v>43.538998407270327</v>
      </c>
      <c r="AX1698" s="1">
        <v>43.514639561347529</v>
      </c>
      <c r="AY1698" s="1">
        <v>98.298198944215201</v>
      </c>
      <c r="AZ1698" s="1">
        <v>90.559704564119812</v>
      </c>
      <c r="BA1698" s="1">
        <v>9.3000000000000007</v>
      </c>
      <c r="BB1698" s="1">
        <f>BA1698-(((100-AH1698)/100)*17.6)</f>
        <v>-1.5533333333333346</v>
      </c>
    </row>
    <row r="1699" spans="1:54" x14ac:dyDescent="0.3">
      <c r="A1699">
        <v>2</v>
      </c>
      <c r="B1699" t="s">
        <v>2455</v>
      </c>
      <c r="C1699">
        <v>1</v>
      </c>
      <c r="D1699" t="s">
        <v>2580</v>
      </c>
      <c r="E1699" t="s">
        <v>3183</v>
      </c>
      <c r="F1699" t="s">
        <v>3103</v>
      </c>
      <c r="G1699" t="s">
        <v>3089</v>
      </c>
      <c r="H1699" t="s">
        <v>3088</v>
      </c>
      <c r="I1699" t="s">
        <v>338</v>
      </c>
      <c r="J1699" t="s">
        <v>3274</v>
      </c>
      <c r="K1699" t="s">
        <v>3704</v>
      </c>
      <c r="L1699" t="s">
        <v>4246</v>
      </c>
      <c r="M1699" t="s">
        <v>3276</v>
      </c>
      <c r="N1699" t="s">
        <v>3277</v>
      </c>
      <c r="O1699" t="s">
        <v>4837</v>
      </c>
      <c r="P1699" t="s">
        <v>337</v>
      </c>
      <c r="Q1699" t="s">
        <v>337</v>
      </c>
      <c r="R1699">
        <v>324452</v>
      </c>
      <c r="S1699">
        <v>4.92</v>
      </c>
      <c r="T1699">
        <v>0</v>
      </c>
      <c r="U1699">
        <v>0</v>
      </c>
      <c r="V1699">
        <v>65952</v>
      </c>
      <c r="W1699">
        <v>1593</v>
      </c>
      <c r="X1699">
        <v>112417</v>
      </c>
      <c r="Y1699">
        <v>24.2</v>
      </c>
      <c r="Z1699">
        <v>1.7</v>
      </c>
      <c r="AA1699">
        <v>0</v>
      </c>
      <c r="AB1699">
        <v>0</v>
      </c>
      <c r="AC1699">
        <v>0</v>
      </c>
      <c r="AD1699">
        <v>0</v>
      </c>
      <c r="AE1699">
        <v>100</v>
      </c>
      <c r="AF1699">
        <v>100</v>
      </c>
      <c r="AG1699">
        <v>100</v>
      </c>
      <c r="AH1699" s="1">
        <f t="shared" si="26"/>
        <v>100</v>
      </c>
      <c r="AI1699">
        <v>359370.07750000001</v>
      </c>
      <c r="AJ1699">
        <v>5.5373000000000001</v>
      </c>
      <c r="AK1699">
        <v>0</v>
      </c>
      <c r="AL1699">
        <v>0</v>
      </c>
      <c r="AM1699">
        <v>495.19540000000001</v>
      </c>
      <c r="AN1699">
        <v>2840159.588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362053.08039999998</v>
      </c>
      <c r="AU1699" s="1">
        <v>100</v>
      </c>
      <c r="AV1699" s="1">
        <v>88.693659107254064</v>
      </c>
      <c r="AW1699" s="3">
        <v>100</v>
      </c>
      <c r="AX1699" s="1">
        <v>96.231219702418016</v>
      </c>
      <c r="AY1699" s="1">
        <v>105.320614448607</v>
      </c>
      <c r="AZ1699" s="1">
        <v>105.23393250176262</v>
      </c>
      <c r="BA1699" s="1">
        <v>21.9</v>
      </c>
      <c r="BB1699" s="1">
        <f>BA1699-(((100-AH1699)/100)*16.7)</f>
        <v>21.9</v>
      </c>
    </row>
    <row r="1700" spans="1:54" x14ac:dyDescent="0.3">
      <c r="A1700">
        <v>2</v>
      </c>
      <c r="B1700" t="s">
        <v>2250</v>
      </c>
      <c r="C1700">
        <v>3</v>
      </c>
      <c r="D1700" t="s">
        <v>2580</v>
      </c>
      <c r="E1700" t="s">
        <v>3183</v>
      </c>
      <c r="F1700" t="s">
        <v>3105</v>
      </c>
      <c r="G1700" t="s">
        <v>3089</v>
      </c>
      <c r="H1700" t="s">
        <v>3088</v>
      </c>
      <c r="I1700" t="s">
        <v>1672</v>
      </c>
      <c r="J1700" t="s">
        <v>3274</v>
      </c>
      <c r="K1700" t="s">
        <v>3705</v>
      </c>
      <c r="L1700" t="s">
        <v>4247</v>
      </c>
      <c r="M1700" t="s">
        <v>3276</v>
      </c>
      <c r="N1700" t="s">
        <v>3277</v>
      </c>
      <c r="O1700" t="s">
        <v>4838</v>
      </c>
      <c r="P1700" t="s">
        <v>1671</v>
      </c>
      <c r="Q1700" t="s">
        <v>1671</v>
      </c>
      <c r="R1700">
        <v>351122</v>
      </c>
      <c r="S1700">
        <v>5.35</v>
      </c>
      <c r="T1700">
        <v>228539</v>
      </c>
      <c r="U1700">
        <v>3.48</v>
      </c>
      <c r="V1700">
        <v>65656</v>
      </c>
      <c r="W1700">
        <v>1475</v>
      </c>
      <c r="X1700">
        <v>434949</v>
      </c>
      <c r="Y1700">
        <v>22.5</v>
      </c>
      <c r="Z1700">
        <v>6.6</v>
      </c>
      <c r="AA1700">
        <v>0</v>
      </c>
      <c r="AB1700">
        <v>0</v>
      </c>
      <c r="AC1700">
        <v>0</v>
      </c>
      <c r="AD1700">
        <v>0</v>
      </c>
      <c r="AE1700">
        <v>61</v>
      </c>
      <c r="AF1700">
        <v>100</v>
      </c>
      <c r="AG1700">
        <v>100</v>
      </c>
      <c r="AH1700" s="1">
        <f t="shared" si="26"/>
        <v>87</v>
      </c>
      <c r="AI1700">
        <v>266229.609</v>
      </c>
      <c r="AJ1700">
        <v>3.9904000000000002</v>
      </c>
      <c r="AK1700">
        <v>0</v>
      </c>
      <c r="AL1700">
        <v>0</v>
      </c>
      <c r="AM1700">
        <v>292.87569999999999</v>
      </c>
      <c r="AN1700">
        <v>2972845.5422999999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 s="1">
        <v>100</v>
      </c>
      <c r="AV1700" s="1">
        <v>100</v>
      </c>
      <c r="AW1700" s="3">
        <v>100</v>
      </c>
      <c r="AX1700" s="1">
        <v>100</v>
      </c>
      <c r="AY1700" s="1">
        <v>99.124365474143701</v>
      </c>
      <c r="AZ1700" s="1">
        <v>99.124365474143701</v>
      </c>
      <c r="BA1700" s="1">
        <v>57.4</v>
      </c>
      <c r="BB1700" s="1">
        <f>BA1700-(((100-AH1700)/100)*19.7)</f>
        <v>54.838999999999999</v>
      </c>
    </row>
    <row r="1701" spans="1:54" x14ac:dyDescent="0.3">
      <c r="A1701">
        <v>2</v>
      </c>
      <c r="B1701" t="s">
        <v>2626</v>
      </c>
      <c r="C1701">
        <v>1</v>
      </c>
      <c r="D1701" t="s">
        <v>2306</v>
      </c>
      <c r="E1701" t="s">
        <v>3183</v>
      </c>
      <c r="F1701" t="s">
        <v>3106</v>
      </c>
      <c r="G1701" t="s">
        <v>3089</v>
      </c>
      <c r="H1701" t="s">
        <v>3088</v>
      </c>
      <c r="I1701" t="s">
        <v>142</v>
      </c>
      <c r="J1701" t="s">
        <v>3274</v>
      </c>
      <c r="K1701" t="s">
        <v>3706</v>
      </c>
      <c r="L1701" t="s">
        <v>4248</v>
      </c>
      <c r="M1701" t="s">
        <v>3276</v>
      </c>
      <c r="N1701" t="s">
        <v>3277</v>
      </c>
      <c r="O1701" t="s">
        <v>4839</v>
      </c>
      <c r="P1701" t="s">
        <v>141</v>
      </c>
      <c r="Q1701" t="s">
        <v>141</v>
      </c>
      <c r="R1701">
        <v>284308</v>
      </c>
      <c r="S1701">
        <v>4.34</v>
      </c>
      <c r="T1701">
        <v>225528</v>
      </c>
      <c r="U1701">
        <v>3.45</v>
      </c>
      <c r="V1701">
        <v>65455</v>
      </c>
      <c r="W1701">
        <v>1260</v>
      </c>
      <c r="X1701">
        <v>134633</v>
      </c>
      <c r="Y1701">
        <v>19.3</v>
      </c>
      <c r="Z1701">
        <v>2.1</v>
      </c>
      <c r="AA1701">
        <v>15</v>
      </c>
      <c r="AB1701">
        <v>163745</v>
      </c>
      <c r="AC1701">
        <v>0.2</v>
      </c>
      <c r="AD1701">
        <v>2.5</v>
      </c>
      <c r="AE1701">
        <v>56</v>
      </c>
      <c r="AF1701">
        <v>45</v>
      </c>
      <c r="AG1701">
        <v>99</v>
      </c>
      <c r="AH1701" s="1">
        <f t="shared" si="26"/>
        <v>66.666666666666671</v>
      </c>
      <c r="AI1701">
        <v>272326.44679999998</v>
      </c>
      <c r="AJ1701">
        <v>4.1700999999999997</v>
      </c>
      <c r="AK1701">
        <v>0</v>
      </c>
      <c r="AL1701">
        <v>0</v>
      </c>
      <c r="AM1701">
        <v>359.04070000000002</v>
      </c>
      <c r="AN1701">
        <v>3289863.8640000001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 s="1">
        <v>100</v>
      </c>
      <c r="AV1701" s="1">
        <v>100</v>
      </c>
      <c r="AW1701" s="3">
        <v>100</v>
      </c>
      <c r="AX1701" s="1">
        <v>100</v>
      </c>
      <c r="AY1701" s="1">
        <v>103.86717333113999</v>
      </c>
      <c r="AZ1701" s="1">
        <v>103.86717333113999</v>
      </c>
      <c r="BA1701" s="1">
        <v>-1.7</v>
      </c>
      <c r="BB1701" s="1">
        <f>BA1701-(((100-AH1701)/100)*17.6)</f>
        <v>-7.5666666666666664</v>
      </c>
    </row>
    <row r="1702" spans="1:54" x14ac:dyDescent="0.3">
      <c r="A1702">
        <v>2</v>
      </c>
      <c r="B1702" t="s">
        <v>986</v>
      </c>
      <c r="C1702">
        <v>3</v>
      </c>
      <c r="D1702" t="s">
        <v>2306</v>
      </c>
      <c r="E1702" t="s">
        <v>3183</v>
      </c>
      <c r="F1702" t="s">
        <v>3103</v>
      </c>
      <c r="G1702" t="s">
        <v>3089</v>
      </c>
      <c r="H1702" t="s">
        <v>3090</v>
      </c>
      <c r="I1702" t="s">
        <v>338</v>
      </c>
      <c r="J1702" t="s">
        <v>3274</v>
      </c>
      <c r="K1702" t="s">
        <v>3704</v>
      </c>
      <c r="L1702" t="s">
        <v>4246</v>
      </c>
      <c r="M1702" t="s">
        <v>3276</v>
      </c>
      <c r="N1702" t="s">
        <v>3277</v>
      </c>
      <c r="O1702" t="s">
        <v>4837</v>
      </c>
      <c r="P1702" t="s">
        <v>337</v>
      </c>
      <c r="Q1702" t="s">
        <v>337</v>
      </c>
      <c r="R1702">
        <v>343589</v>
      </c>
      <c r="S1702">
        <v>5.19</v>
      </c>
      <c r="T1702">
        <v>0</v>
      </c>
      <c r="U1702">
        <v>0</v>
      </c>
      <c r="V1702">
        <v>66207</v>
      </c>
      <c r="W1702">
        <v>1416</v>
      </c>
      <c r="X1702">
        <v>289973</v>
      </c>
      <c r="Y1702">
        <v>21.4</v>
      </c>
      <c r="Z1702">
        <v>4.4000000000000004</v>
      </c>
      <c r="AA1702">
        <v>0</v>
      </c>
      <c r="AB1702">
        <v>0</v>
      </c>
      <c r="AC1702">
        <v>0</v>
      </c>
      <c r="AD1702">
        <v>0</v>
      </c>
      <c r="AE1702">
        <v>100</v>
      </c>
      <c r="AF1702">
        <v>100</v>
      </c>
      <c r="AG1702">
        <v>100</v>
      </c>
      <c r="AH1702" s="1">
        <f t="shared" si="26"/>
        <v>100</v>
      </c>
      <c r="AI1702">
        <v>357198.08919999999</v>
      </c>
      <c r="AJ1702">
        <v>5.4810999999999996</v>
      </c>
      <c r="AK1702">
        <v>0</v>
      </c>
      <c r="AL1702">
        <v>0</v>
      </c>
      <c r="AM1702">
        <v>406.77499999999998</v>
      </c>
      <c r="AN1702">
        <v>2833809.5972000002</v>
      </c>
      <c r="AO1702">
        <v>0</v>
      </c>
      <c r="AP1702">
        <v>0</v>
      </c>
      <c r="AQ1702">
        <v>0</v>
      </c>
      <c r="AR1702">
        <v>0</v>
      </c>
      <c r="AS1702">
        <v>23.511500000000002</v>
      </c>
      <c r="AT1702">
        <v>967303.06559999997</v>
      </c>
      <c r="AU1702" s="1">
        <v>100</v>
      </c>
      <c r="AV1702" s="1">
        <v>74.552107464042933</v>
      </c>
      <c r="AW1702" s="3">
        <v>94.535849951137209</v>
      </c>
      <c r="AX1702" s="1">
        <v>89.695985805060047</v>
      </c>
      <c r="AY1702" s="1">
        <v>101.44987126209</v>
      </c>
      <c r="AZ1702" s="1">
        <v>101.21287893560638</v>
      </c>
      <c r="BA1702" s="1">
        <v>4.8</v>
      </c>
      <c r="BB1702" s="1">
        <f>BA1702-(((100-AH1702)/100)*16.7)</f>
        <v>4.8</v>
      </c>
    </row>
    <row r="1703" spans="1:54" x14ac:dyDescent="0.3">
      <c r="A1703">
        <v>2</v>
      </c>
      <c r="B1703" t="s">
        <v>2872</v>
      </c>
      <c r="C1703">
        <v>1</v>
      </c>
      <c r="D1703" t="s">
        <v>2834</v>
      </c>
      <c r="E1703" t="s">
        <v>3183</v>
      </c>
      <c r="F1703" t="s">
        <v>3105</v>
      </c>
      <c r="G1703" t="s">
        <v>3089</v>
      </c>
      <c r="H1703" t="s">
        <v>3090</v>
      </c>
      <c r="I1703" t="s">
        <v>1672</v>
      </c>
      <c r="J1703" t="s">
        <v>3274</v>
      </c>
      <c r="K1703" t="s">
        <v>3705</v>
      </c>
      <c r="L1703" t="s">
        <v>4247</v>
      </c>
      <c r="M1703" t="s">
        <v>3276</v>
      </c>
      <c r="N1703" t="s">
        <v>3277</v>
      </c>
      <c r="O1703" t="s">
        <v>4838</v>
      </c>
      <c r="P1703" t="s">
        <v>1671</v>
      </c>
      <c r="Q1703" t="s">
        <v>1671</v>
      </c>
      <c r="R1703">
        <v>288379</v>
      </c>
      <c r="S1703">
        <v>4.3600000000000003</v>
      </c>
      <c r="T1703">
        <v>217653</v>
      </c>
      <c r="U1703">
        <v>3.29</v>
      </c>
      <c r="V1703">
        <v>66100</v>
      </c>
      <c r="W1703">
        <v>1286</v>
      </c>
      <c r="X1703">
        <v>121022</v>
      </c>
      <c r="Y1703">
        <v>19.5</v>
      </c>
      <c r="Z1703">
        <v>1.8</v>
      </c>
      <c r="AA1703">
        <v>30</v>
      </c>
      <c r="AB1703">
        <v>0</v>
      </c>
      <c r="AC1703">
        <v>0.4</v>
      </c>
      <c r="AD1703">
        <v>0</v>
      </c>
      <c r="AE1703">
        <v>57</v>
      </c>
      <c r="AF1703">
        <v>100</v>
      </c>
      <c r="AG1703">
        <v>98</v>
      </c>
      <c r="AH1703" s="1">
        <f t="shared" si="26"/>
        <v>85</v>
      </c>
      <c r="AI1703">
        <v>267085.81339999998</v>
      </c>
      <c r="AJ1703">
        <v>4.0688000000000004</v>
      </c>
      <c r="AK1703">
        <v>0</v>
      </c>
      <c r="AL1703">
        <v>0</v>
      </c>
      <c r="AM1703">
        <v>261.7319</v>
      </c>
      <c r="AN1703">
        <v>2907956.193</v>
      </c>
      <c r="AO1703">
        <v>0</v>
      </c>
      <c r="AP1703">
        <v>0</v>
      </c>
      <c r="AQ1703">
        <v>0</v>
      </c>
      <c r="AR1703">
        <v>0</v>
      </c>
      <c r="AS1703">
        <v>16.517800000000001</v>
      </c>
      <c r="AT1703">
        <v>0</v>
      </c>
      <c r="AU1703" s="1">
        <v>100</v>
      </c>
      <c r="AV1703" s="1">
        <v>100</v>
      </c>
      <c r="AW1703" s="3">
        <v>94.063677337298117</v>
      </c>
      <c r="AX1703" s="1">
        <v>98.021225779099382</v>
      </c>
      <c r="AY1703" s="1">
        <v>101.725260105399</v>
      </c>
      <c r="AZ1703" s="1">
        <v>101.62632139435397</v>
      </c>
      <c r="BA1703" s="1">
        <v>1.5</v>
      </c>
      <c r="BB1703" s="1">
        <f>BA1703-(((100-AH1703)/100)*19.7)</f>
        <v>-1.4549999999999996</v>
      </c>
    </row>
    <row r="1704" spans="1:54" x14ac:dyDescent="0.3">
      <c r="A1704">
        <v>2</v>
      </c>
      <c r="B1704" t="s">
        <v>2674</v>
      </c>
      <c r="C1704">
        <v>1</v>
      </c>
      <c r="D1704" t="s">
        <v>2704</v>
      </c>
      <c r="E1704" t="s">
        <v>3181</v>
      </c>
      <c r="F1704" t="s">
        <v>3106</v>
      </c>
      <c r="G1704" t="s">
        <v>3089</v>
      </c>
      <c r="H1704" t="s">
        <v>3088</v>
      </c>
      <c r="I1704" t="s">
        <v>1951</v>
      </c>
      <c r="J1704" t="s">
        <v>3274</v>
      </c>
      <c r="K1704" t="s">
        <v>3700</v>
      </c>
      <c r="L1704" t="s">
        <v>4216</v>
      </c>
      <c r="M1704" t="s">
        <v>3276</v>
      </c>
      <c r="N1704" t="s">
        <v>3277</v>
      </c>
      <c r="O1704" t="s">
        <v>4833</v>
      </c>
      <c r="P1704" t="s">
        <v>1950</v>
      </c>
      <c r="Q1704" t="s">
        <v>1950</v>
      </c>
      <c r="R1704">
        <v>9477</v>
      </c>
      <c r="S1704">
        <v>0.14000000000000001</v>
      </c>
      <c r="T1704">
        <v>49800</v>
      </c>
      <c r="U1704">
        <v>0.73</v>
      </c>
      <c r="V1704">
        <v>68016</v>
      </c>
      <c r="W1704">
        <v>0</v>
      </c>
      <c r="X1704">
        <v>0</v>
      </c>
      <c r="Y1704">
        <v>0</v>
      </c>
      <c r="Z1704">
        <v>0</v>
      </c>
      <c r="AA1704">
        <v>353</v>
      </c>
      <c r="AB1704">
        <v>223653</v>
      </c>
      <c r="AC1704">
        <v>5.2</v>
      </c>
      <c r="AD1704">
        <v>3.3</v>
      </c>
      <c r="AE1704">
        <v>16</v>
      </c>
      <c r="AF1704">
        <v>0</v>
      </c>
      <c r="AG1704">
        <v>0</v>
      </c>
      <c r="AH1704" s="1">
        <f t="shared" si="26"/>
        <v>5.333333333333333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35452.689899999998</v>
      </c>
      <c r="AP1704">
        <v>0.54720000000000002</v>
      </c>
      <c r="AQ1704">
        <v>0</v>
      </c>
      <c r="AR1704">
        <v>0</v>
      </c>
      <c r="AS1704">
        <v>51.236800000000002</v>
      </c>
      <c r="AT1704">
        <v>2791789.2889999999</v>
      </c>
      <c r="AU1704" s="1">
        <v>0</v>
      </c>
      <c r="AV1704" s="1">
        <v>0</v>
      </c>
      <c r="AW1704" s="3">
        <v>0</v>
      </c>
      <c r="AX1704" s="1">
        <v>0</v>
      </c>
      <c r="AY1704" s="1">
        <v>42.868544538089402</v>
      </c>
      <c r="AZ1704" s="1">
        <v>29.168544538089403</v>
      </c>
      <c r="BA1704" s="1">
        <v>-11.5</v>
      </c>
      <c r="BB1704" s="1">
        <f>BA1704-(((100-AH1704)/100)*17.6)</f>
        <v>-28.161333333333335</v>
      </c>
    </row>
    <row r="1705" spans="1:54" x14ac:dyDescent="0.3">
      <c r="A1705">
        <v>2</v>
      </c>
      <c r="B1705" t="s">
        <v>2675</v>
      </c>
      <c r="C1705">
        <v>3</v>
      </c>
      <c r="D1705" t="s">
        <v>2834</v>
      </c>
      <c r="E1705" t="s">
        <v>3183</v>
      </c>
      <c r="F1705" t="s">
        <v>3106</v>
      </c>
      <c r="G1705" t="s">
        <v>3089</v>
      </c>
      <c r="H1705" t="s">
        <v>3090</v>
      </c>
      <c r="I1705" t="s">
        <v>142</v>
      </c>
      <c r="J1705" t="s">
        <v>3274</v>
      </c>
      <c r="K1705" t="s">
        <v>3706</v>
      </c>
      <c r="L1705" t="s">
        <v>4248</v>
      </c>
      <c r="M1705" t="s">
        <v>3276</v>
      </c>
      <c r="N1705" t="s">
        <v>3277</v>
      </c>
      <c r="O1705" t="s">
        <v>4839</v>
      </c>
      <c r="P1705" t="s">
        <v>141</v>
      </c>
      <c r="Q1705" t="s">
        <v>141</v>
      </c>
      <c r="R1705">
        <v>282895</v>
      </c>
      <c r="S1705">
        <v>4.3</v>
      </c>
      <c r="T1705">
        <v>269617</v>
      </c>
      <c r="U1705">
        <v>4.0999999999999996</v>
      </c>
      <c r="V1705">
        <v>65749</v>
      </c>
      <c r="W1705">
        <v>1153</v>
      </c>
      <c r="X1705">
        <v>390227</v>
      </c>
      <c r="Y1705">
        <v>17.5</v>
      </c>
      <c r="Z1705">
        <v>5.9</v>
      </c>
      <c r="AA1705">
        <v>51</v>
      </c>
      <c r="AB1705">
        <v>480129</v>
      </c>
      <c r="AC1705">
        <v>0.8</v>
      </c>
      <c r="AD1705">
        <v>7.3</v>
      </c>
      <c r="AE1705">
        <v>51</v>
      </c>
      <c r="AF1705">
        <v>45</v>
      </c>
      <c r="AG1705">
        <v>96</v>
      </c>
      <c r="AH1705" s="1">
        <f t="shared" si="26"/>
        <v>64</v>
      </c>
      <c r="AI1705">
        <v>267741.1495</v>
      </c>
      <c r="AJ1705">
        <v>4.0822000000000003</v>
      </c>
      <c r="AK1705">
        <v>0</v>
      </c>
      <c r="AL1705">
        <v>0</v>
      </c>
      <c r="AM1705">
        <v>291.63299999999998</v>
      </c>
      <c r="AN1705">
        <v>3389493.5783000002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 s="1">
        <v>100</v>
      </c>
      <c r="AV1705" s="1">
        <v>100</v>
      </c>
      <c r="AW1705" s="3">
        <v>100</v>
      </c>
      <c r="AX1705" s="1">
        <v>100</v>
      </c>
      <c r="AY1705" s="1">
        <v>105.695449263111</v>
      </c>
      <c r="AZ1705" s="1">
        <v>105.695449263111</v>
      </c>
      <c r="BA1705" s="1">
        <v>13.5</v>
      </c>
      <c r="BB1705" s="1">
        <f>BA1705-(((100-AH1705)/100)*17.6)</f>
        <v>7.1639999999999997</v>
      </c>
    </row>
    <row r="1706" spans="1:54" x14ac:dyDescent="0.3">
      <c r="A1706">
        <v>2</v>
      </c>
      <c r="B1706" t="s">
        <v>3075</v>
      </c>
      <c r="C1706">
        <v>1</v>
      </c>
      <c r="D1706" t="s">
        <v>2756</v>
      </c>
      <c r="E1706" t="s">
        <v>3183</v>
      </c>
      <c r="F1706" t="s">
        <v>3103</v>
      </c>
      <c r="G1706" t="s">
        <v>3104</v>
      </c>
      <c r="H1706" t="s">
        <v>3088</v>
      </c>
      <c r="I1706" t="s">
        <v>338</v>
      </c>
      <c r="J1706" t="s">
        <v>3274</v>
      </c>
      <c r="K1706" t="s">
        <v>3704</v>
      </c>
      <c r="L1706" t="s">
        <v>4246</v>
      </c>
      <c r="M1706" t="s">
        <v>3276</v>
      </c>
      <c r="N1706" t="s">
        <v>3277</v>
      </c>
      <c r="O1706" t="s">
        <v>4837</v>
      </c>
      <c r="P1706" t="s">
        <v>337</v>
      </c>
      <c r="Q1706" t="s">
        <v>337</v>
      </c>
      <c r="R1706">
        <v>0</v>
      </c>
      <c r="S1706">
        <v>0</v>
      </c>
      <c r="T1706">
        <v>72011</v>
      </c>
      <c r="U1706">
        <v>1.0900000000000001</v>
      </c>
      <c r="V1706">
        <v>66127</v>
      </c>
      <c r="W1706">
        <v>0</v>
      </c>
      <c r="X1706">
        <v>0</v>
      </c>
      <c r="Y1706">
        <v>0</v>
      </c>
      <c r="Z1706">
        <v>0</v>
      </c>
      <c r="AA1706">
        <v>405</v>
      </c>
      <c r="AB1706">
        <v>184795</v>
      </c>
      <c r="AC1706">
        <v>6.1</v>
      </c>
      <c r="AD1706">
        <v>2.8</v>
      </c>
      <c r="AE1706">
        <v>0</v>
      </c>
      <c r="AF1706">
        <v>0</v>
      </c>
      <c r="AG1706">
        <v>0</v>
      </c>
      <c r="AH1706" s="1">
        <f t="shared" si="26"/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307964.93939999997</v>
      </c>
      <c r="AO1706">
        <v>60798.409599999999</v>
      </c>
      <c r="AP1706">
        <v>0.92679999999999996</v>
      </c>
      <c r="AQ1706">
        <v>0</v>
      </c>
      <c r="AR1706">
        <v>0</v>
      </c>
      <c r="AS1706">
        <v>91.762299999999996</v>
      </c>
      <c r="AT1706">
        <v>2496968.4619999998</v>
      </c>
      <c r="AU1706" s="1">
        <v>0</v>
      </c>
      <c r="AV1706" s="1">
        <v>10.979402906546314</v>
      </c>
      <c r="AW1706" s="3">
        <v>0</v>
      </c>
      <c r="AX1706" s="1">
        <v>3.6598009688487712</v>
      </c>
      <c r="AY1706" s="1">
        <v>61.862725036351897</v>
      </c>
      <c r="AZ1706" s="1">
        <v>59.646900458635422</v>
      </c>
      <c r="BA1706" s="1">
        <v>-16.399999999999999</v>
      </c>
      <c r="BB1706" s="1">
        <f>BA1706-(((100-AH1706)/100)*16.7)</f>
        <v>-33.099999999999994</v>
      </c>
    </row>
    <row r="1707" spans="1:54" x14ac:dyDescent="0.3">
      <c r="A1707">
        <v>2</v>
      </c>
      <c r="B1707" t="s">
        <v>1222</v>
      </c>
      <c r="C1707">
        <v>3</v>
      </c>
      <c r="D1707" t="s">
        <v>2756</v>
      </c>
      <c r="E1707" t="s">
        <v>3183</v>
      </c>
      <c r="F1707" t="s">
        <v>3105</v>
      </c>
      <c r="G1707" t="s">
        <v>3104</v>
      </c>
      <c r="H1707" t="s">
        <v>3088</v>
      </c>
      <c r="I1707" t="s">
        <v>1672</v>
      </c>
      <c r="J1707" t="s">
        <v>3274</v>
      </c>
      <c r="K1707" t="s">
        <v>3705</v>
      </c>
      <c r="L1707" t="s">
        <v>4247</v>
      </c>
      <c r="M1707" t="s">
        <v>3276</v>
      </c>
      <c r="N1707" t="s">
        <v>3277</v>
      </c>
      <c r="O1707" t="s">
        <v>4838</v>
      </c>
      <c r="P1707" t="s">
        <v>1671</v>
      </c>
      <c r="Q1707" t="s">
        <v>1671</v>
      </c>
      <c r="R1707">
        <v>11493</v>
      </c>
      <c r="S1707">
        <v>0.17</v>
      </c>
      <c r="T1707">
        <v>54820</v>
      </c>
      <c r="U1707">
        <v>0.83</v>
      </c>
      <c r="V1707">
        <v>65907</v>
      </c>
      <c r="W1707">
        <v>15</v>
      </c>
      <c r="X1707">
        <v>0</v>
      </c>
      <c r="Y1707">
        <v>0.2</v>
      </c>
      <c r="Z1707">
        <v>0</v>
      </c>
      <c r="AA1707">
        <v>528</v>
      </c>
      <c r="AB1707">
        <v>0</v>
      </c>
      <c r="AC1707">
        <v>8</v>
      </c>
      <c r="AD1707">
        <v>0</v>
      </c>
      <c r="AE1707">
        <v>17</v>
      </c>
      <c r="AF1707">
        <v>0</v>
      </c>
      <c r="AG1707">
        <v>3</v>
      </c>
      <c r="AH1707" s="1">
        <f t="shared" si="26"/>
        <v>6.666666666666667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429726.12229999999</v>
      </c>
      <c r="AO1707">
        <v>0</v>
      </c>
      <c r="AP1707">
        <v>0</v>
      </c>
      <c r="AQ1707">
        <v>0</v>
      </c>
      <c r="AR1707">
        <v>0</v>
      </c>
      <c r="AS1707">
        <v>154.91329999999999</v>
      </c>
      <c r="AT1707">
        <v>4894727.5718999999</v>
      </c>
      <c r="AU1707" s="1">
        <v>0</v>
      </c>
      <c r="AV1707" s="1">
        <v>8.0708021325851043</v>
      </c>
      <c r="AW1707" s="3">
        <v>0</v>
      </c>
      <c r="AX1707" s="1">
        <v>0</v>
      </c>
      <c r="AY1707" s="1">
        <v>43.105684930939198</v>
      </c>
      <c r="AZ1707" s="1">
        <v>0</v>
      </c>
      <c r="BA1707" s="1">
        <v>0.5</v>
      </c>
      <c r="BB1707" s="1">
        <f>BA1707-(((100-AH1707)/100)*19.7)</f>
        <v>-17.886666666666663</v>
      </c>
    </row>
    <row r="1708" spans="1:54" x14ac:dyDescent="0.3">
      <c r="A1708">
        <v>2</v>
      </c>
      <c r="B1708" t="s">
        <v>140</v>
      </c>
      <c r="C1708">
        <v>1</v>
      </c>
      <c r="D1708" t="s">
        <v>2731</v>
      </c>
      <c r="E1708" t="s">
        <v>3183</v>
      </c>
      <c r="F1708" t="s">
        <v>3106</v>
      </c>
      <c r="G1708" t="s">
        <v>3104</v>
      </c>
      <c r="H1708" t="s">
        <v>3088</v>
      </c>
      <c r="I1708" t="s">
        <v>142</v>
      </c>
      <c r="J1708" t="s">
        <v>3274</v>
      </c>
      <c r="K1708" t="s">
        <v>3706</v>
      </c>
      <c r="L1708" t="s">
        <v>4248</v>
      </c>
      <c r="M1708" t="s">
        <v>3276</v>
      </c>
      <c r="N1708" t="s">
        <v>3277</v>
      </c>
      <c r="O1708" t="s">
        <v>4839</v>
      </c>
      <c r="P1708" t="s">
        <v>141</v>
      </c>
      <c r="Q1708" t="s">
        <v>141</v>
      </c>
      <c r="R1708">
        <v>0</v>
      </c>
      <c r="S1708">
        <v>0</v>
      </c>
      <c r="T1708">
        <v>388502</v>
      </c>
      <c r="U1708">
        <v>5.88</v>
      </c>
      <c r="V1708">
        <v>66052</v>
      </c>
      <c r="W1708">
        <v>0</v>
      </c>
      <c r="X1708">
        <v>6899</v>
      </c>
      <c r="Y1708">
        <v>0</v>
      </c>
      <c r="Z1708">
        <v>0.1</v>
      </c>
      <c r="AA1708">
        <v>420</v>
      </c>
      <c r="AB1708">
        <v>413964</v>
      </c>
      <c r="AC1708">
        <v>6.4</v>
      </c>
      <c r="AD1708">
        <v>6.3</v>
      </c>
      <c r="AE1708">
        <v>0</v>
      </c>
      <c r="AF1708">
        <v>2</v>
      </c>
      <c r="AG1708">
        <v>0</v>
      </c>
      <c r="AH1708" s="1">
        <f t="shared" si="26"/>
        <v>0.66666666666666663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277358.51750000002</v>
      </c>
      <c r="AO1708">
        <v>53452.681700000001</v>
      </c>
      <c r="AP1708">
        <v>0.8145</v>
      </c>
      <c r="AQ1708">
        <v>0</v>
      </c>
      <c r="AR1708">
        <v>0</v>
      </c>
      <c r="AS1708">
        <v>101.675</v>
      </c>
      <c r="AT1708">
        <v>4584601.58</v>
      </c>
      <c r="AU1708" s="1">
        <v>0</v>
      </c>
      <c r="AV1708" s="1">
        <v>5.7046646195763024</v>
      </c>
      <c r="AW1708" s="3">
        <v>0</v>
      </c>
      <c r="AX1708" s="1">
        <v>1.9015548731921008</v>
      </c>
      <c r="AY1708" s="1">
        <v>59.567818008772903</v>
      </c>
      <c r="AZ1708" s="1">
        <v>46.128331026400218</v>
      </c>
      <c r="BA1708" s="1">
        <v>87.8</v>
      </c>
      <c r="BB1708" s="1">
        <f>BA1708-(((100-AH1708)/100)*17.6)</f>
        <v>70.317333333333323</v>
      </c>
    </row>
    <row r="1709" spans="1:54" x14ac:dyDescent="0.3">
      <c r="A1709">
        <v>2</v>
      </c>
      <c r="B1709" t="s">
        <v>336</v>
      </c>
      <c r="C1709">
        <v>3</v>
      </c>
      <c r="D1709" t="s">
        <v>2731</v>
      </c>
      <c r="E1709" t="s">
        <v>3183</v>
      </c>
      <c r="F1709" t="s">
        <v>3103</v>
      </c>
      <c r="G1709" t="s">
        <v>3104</v>
      </c>
      <c r="H1709" t="s">
        <v>3090</v>
      </c>
      <c r="I1709" t="s">
        <v>338</v>
      </c>
      <c r="J1709" t="s">
        <v>3274</v>
      </c>
      <c r="K1709" t="s">
        <v>3704</v>
      </c>
      <c r="L1709" t="s">
        <v>4246</v>
      </c>
      <c r="M1709" t="s">
        <v>3276</v>
      </c>
      <c r="N1709" t="s">
        <v>3277</v>
      </c>
      <c r="O1709" t="s">
        <v>4837</v>
      </c>
      <c r="P1709" t="s">
        <v>337</v>
      </c>
      <c r="Q1709" t="s">
        <v>337</v>
      </c>
      <c r="R1709">
        <v>0</v>
      </c>
      <c r="S1709">
        <v>0</v>
      </c>
      <c r="T1709">
        <v>81987</v>
      </c>
      <c r="U1709">
        <v>1.23</v>
      </c>
      <c r="V1709">
        <v>66399</v>
      </c>
      <c r="W1709">
        <v>0</v>
      </c>
      <c r="X1709">
        <v>7318</v>
      </c>
      <c r="Y1709">
        <v>0</v>
      </c>
      <c r="Z1709">
        <v>0.1</v>
      </c>
      <c r="AA1709">
        <v>489</v>
      </c>
      <c r="AB1709">
        <v>475611</v>
      </c>
      <c r="AC1709">
        <v>7.4</v>
      </c>
      <c r="AD1709">
        <v>7.2</v>
      </c>
      <c r="AE1709">
        <v>0</v>
      </c>
      <c r="AF1709">
        <v>2</v>
      </c>
      <c r="AG1709">
        <v>0</v>
      </c>
      <c r="AH1709" s="1">
        <f t="shared" si="26"/>
        <v>0.66666666666666663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66797.626699999993</v>
      </c>
      <c r="AP1709">
        <v>1.022</v>
      </c>
      <c r="AQ1709">
        <v>0</v>
      </c>
      <c r="AR1709">
        <v>0</v>
      </c>
      <c r="AS1709">
        <v>101.5461</v>
      </c>
      <c r="AT1709">
        <v>2660121.6312000002</v>
      </c>
      <c r="AU1709" s="1">
        <v>0</v>
      </c>
      <c r="AV1709" s="1">
        <v>0</v>
      </c>
      <c r="AW1709" s="3">
        <v>0</v>
      </c>
      <c r="AX1709" s="1">
        <v>0</v>
      </c>
      <c r="AY1709" s="1">
        <v>58.099077511122303</v>
      </c>
      <c r="AZ1709" s="1">
        <v>55.799077511122306</v>
      </c>
      <c r="BA1709" s="1">
        <v>75.400000000000006</v>
      </c>
      <c r="BB1709" s="1">
        <f>BA1709-(((100-AH1709)/100)*16.7)</f>
        <v>58.811333333333337</v>
      </c>
    </row>
    <row r="1710" spans="1:54" x14ac:dyDescent="0.3">
      <c r="A1710">
        <v>2</v>
      </c>
      <c r="B1710" t="s">
        <v>1670</v>
      </c>
      <c r="C1710">
        <v>1</v>
      </c>
      <c r="D1710" t="s">
        <v>2702</v>
      </c>
      <c r="E1710" t="s">
        <v>3183</v>
      </c>
      <c r="F1710" t="s">
        <v>3105</v>
      </c>
      <c r="G1710" t="s">
        <v>3104</v>
      </c>
      <c r="H1710" t="s">
        <v>3090</v>
      </c>
      <c r="I1710" t="s">
        <v>1672</v>
      </c>
      <c r="J1710" t="s">
        <v>3274</v>
      </c>
      <c r="K1710" t="s">
        <v>3705</v>
      </c>
      <c r="L1710" t="s">
        <v>4247</v>
      </c>
      <c r="M1710" t="s">
        <v>3276</v>
      </c>
      <c r="N1710" t="s">
        <v>3277</v>
      </c>
      <c r="O1710" t="s">
        <v>4838</v>
      </c>
      <c r="P1710" t="s">
        <v>1671</v>
      </c>
      <c r="Q1710" t="s">
        <v>1671</v>
      </c>
      <c r="R1710">
        <v>0</v>
      </c>
      <c r="S1710">
        <v>0</v>
      </c>
      <c r="T1710">
        <v>62678</v>
      </c>
      <c r="U1710">
        <v>0.95</v>
      </c>
      <c r="V1710">
        <v>65940</v>
      </c>
      <c r="W1710">
        <v>0</v>
      </c>
      <c r="X1710">
        <v>0</v>
      </c>
      <c r="Y1710">
        <v>0</v>
      </c>
      <c r="Z1710">
        <v>0</v>
      </c>
      <c r="AA1710">
        <v>516</v>
      </c>
      <c r="AB1710">
        <v>503349</v>
      </c>
      <c r="AC1710">
        <v>7.8</v>
      </c>
      <c r="AD1710">
        <v>7.6</v>
      </c>
      <c r="AE1710">
        <v>0</v>
      </c>
      <c r="AF1710">
        <v>0</v>
      </c>
      <c r="AG1710">
        <v>0</v>
      </c>
      <c r="AH1710" s="1">
        <f t="shared" si="26"/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88664.492599999998</v>
      </c>
      <c r="AO1710">
        <v>0</v>
      </c>
      <c r="AP1710">
        <v>0</v>
      </c>
      <c r="AQ1710">
        <v>0</v>
      </c>
      <c r="AR1710">
        <v>0</v>
      </c>
      <c r="AS1710">
        <v>152.21279999999999</v>
      </c>
      <c r="AT1710">
        <v>4399125.1639999999</v>
      </c>
      <c r="AU1710" s="1">
        <v>0</v>
      </c>
      <c r="AV1710" s="1">
        <v>1.9756828947988889</v>
      </c>
      <c r="AW1710" s="3">
        <v>0</v>
      </c>
      <c r="AX1710" s="1">
        <v>0</v>
      </c>
      <c r="AY1710" s="1">
        <v>21.395864450041401</v>
      </c>
      <c r="AZ1710" s="1">
        <v>0</v>
      </c>
      <c r="BA1710" s="1">
        <v>5.0999999999999996</v>
      </c>
      <c r="BB1710" s="1">
        <f>BA1710-(((100-AH1710)/100)*19.7)</f>
        <v>-14.6</v>
      </c>
    </row>
    <row r="1711" spans="1:54" x14ac:dyDescent="0.3">
      <c r="A1711">
        <v>2</v>
      </c>
      <c r="B1711" t="s">
        <v>1149</v>
      </c>
      <c r="C1711">
        <v>3</v>
      </c>
      <c r="D1711" t="s">
        <v>2702</v>
      </c>
      <c r="E1711" t="s">
        <v>3183</v>
      </c>
      <c r="F1711" t="s">
        <v>3106</v>
      </c>
      <c r="G1711" t="s">
        <v>3104</v>
      </c>
      <c r="H1711" t="s">
        <v>3090</v>
      </c>
      <c r="I1711" t="s">
        <v>142</v>
      </c>
      <c r="J1711" t="s">
        <v>3274</v>
      </c>
      <c r="K1711" t="s">
        <v>3706</v>
      </c>
      <c r="L1711" t="s">
        <v>4248</v>
      </c>
      <c r="M1711" t="s">
        <v>3276</v>
      </c>
      <c r="N1711" t="s">
        <v>3277</v>
      </c>
      <c r="O1711" t="s">
        <v>4839</v>
      </c>
      <c r="P1711" t="s">
        <v>141</v>
      </c>
      <c r="Q1711" t="s">
        <v>141</v>
      </c>
      <c r="R1711">
        <v>0</v>
      </c>
      <c r="S1711">
        <v>0</v>
      </c>
      <c r="T1711">
        <v>52858</v>
      </c>
      <c r="U1711">
        <v>0.8</v>
      </c>
      <c r="V1711">
        <v>65784</v>
      </c>
      <c r="W1711">
        <v>0</v>
      </c>
      <c r="X1711">
        <v>0</v>
      </c>
      <c r="Y1711">
        <v>0</v>
      </c>
      <c r="Z1711">
        <v>0</v>
      </c>
      <c r="AA1711">
        <v>575</v>
      </c>
      <c r="AB1711">
        <v>1060245</v>
      </c>
      <c r="AC1711">
        <v>8.6999999999999993</v>
      </c>
      <c r="AD1711">
        <v>16.100000000000001</v>
      </c>
      <c r="AE1711">
        <v>0</v>
      </c>
      <c r="AF1711">
        <v>0</v>
      </c>
      <c r="AG1711">
        <v>0</v>
      </c>
      <c r="AH1711" s="1">
        <f t="shared" si="26"/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131598.07449999999</v>
      </c>
      <c r="AO1711">
        <v>62022.487699999998</v>
      </c>
      <c r="AP1711">
        <v>0.94040000000000001</v>
      </c>
      <c r="AQ1711">
        <v>0</v>
      </c>
      <c r="AR1711">
        <v>0</v>
      </c>
      <c r="AS1711">
        <v>146.73779999999999</v>
      </c>
      <c r="AT1711">
        <v>5001892.1112000002</v>
      </c>
      <c r="AU1711" s="1">
        <v>0</v>
      </c>
      <c r="AV1711" s="1">
        <v>2.5635205238452277</v>
      </c>
      <c r="AW1711" s="3">
        <v>0</v>
      </c>
      <c r="AX1711" s="1">
        <v>0.85450684128174259</v>
      </c>
      <c r="AY1711" s="1">
        <v>30.651989461276901</v>
      </c>
      <c r="AZ1711" s="1">
        <v>17.069056898532502</v>
      </c>
      <c r="BA1711" s="1">
        <v>17.2</v>
      </c>
      <c r="BB1711" s="1">
        <f>BA1711-(((100-AH1711)/100)*17.6)</f>
        <v>-0.40000000000000213</v>
      </c>
    </row>
    <row r="1712" spans="1:54" x14ac:dyDescent="0.3">
      <c r="A1712">
        <v>2</v>
      </c>
      <c r="B1712" t="s">
        <v>2131</v>
      </c>
      <c r="C1712">
        <v>1</v>
      </c>
      <c r="D1712" t="s">
        <v>1485</v>
      </c>
      <c r="E1712" t="s">
        <v>3184</v>
      </c>
      <c r="F1712" t="s">
        <v>3103</v>
      </c>
      <c r="G1712" t="s">
        <v>3089</v>
      </c>
      <c r="H1712" t="s">
        <v>3088</v>
      </c>
      <c r="I1712" t="s">
        <v>875</v>
      </c>
      <c r="J1712" t="s">
        <v>3274</v>
      </c>
      <c r="K1712" t="s">
        <v>3707</v>
      </c>
      <c r="L1712" t="s">
        <v>4249</v>
      </c>
      <c r="M1712" t="s">
        <v>3276</v>
      </c>
      <c r="N1712" t="s">
        <v>3277</v>
      </c>
      <c r="O1712" t="s">
        <v>4840</v>
      </c>
      <c r="P1712" t="s">
        <v>874</v>
      </c>
      <c r="Q1712" t="s">
        <v>874</v>
      </c>
      <c r="R1712">
        <v>0</v>
      </c>
      <c r="S1712">
        <v>0</v>
      </c>
      <c r="T1712">
        <v>72175</v>
      </c>
      <c r="U1712">
        <v>1.0900000000000001</v>
      </c>
      <c r="V1712">
        <v>66119</v>
      </c>
      <c r="W1712">
        <v>0</v>
      </c>
      <c r="X1712">
        <v>0</v>
      </c>
      <c r="Y1712">
        <v>0</v>
      </c>
      <c r="Z1712">
        <v>0</v>
      </c>
      <c r="AA1712">
        <v>373</v>
      </c>
      <c r="AB1712">
        <v>216201</v>
      </c>
      <c r="AC1712">
        <v>5.6</v>
      </c>
      <c r="AD1712">
        <v>3.3</v>
      </c>
      <c r="AE1712">
        <v>0</v>
      </c>
      <c r="AF1712">
        <v>0</v>
      </c>
      <c r="AG1712">
        <v>0</v>
      </c>
      <c r="AH1712" s="1">
        <f t="shared" si="26"/>
        <v>0</v>
      </c>
      <c r="AI1712">
        <v>0</v>
      </c>
      <c r="AJ1712">
        <v>0</v>
      </c>
      <c r="AK1712">
        <v>0</v>
      </c>
      <c r="AL1712">
        <v>0</v>
      </c>
      <c r="AM1712">
        <v>20.634699999999999</v>
      </c>
      <c r="AN1712">
        <v>631864.23149999999</v>
      </c>
      <c r="AO1712">
        <v>77534.340100000001</v>
      </c>
      <c r="AP1712">
        <v>1.202</v>
      </c>
      <c r="AQ1712">
        <v>0</v>
      </c>
      <c r="AR1712">
        <v>0</v>
      </c>
      <c r="AS1712">
        <v>125.43</v>
      </c>
      <c r="AT1712">
        <v>2626051.5929999999</v>
      </c>
      <c r="AU1712" s="1">
        <v>0</v>
      </c>
      <c r="AV1712" s="1">
        <v>19.394737787523216</v>
      </c>
      <c r="AW1712" s="3">
        <v>14.127095732233727</v>
      </c>
      <c r="AX1712" s="1">
        <v>11.173944506585647</v>
      </c>
      <c r="AY1712" s="1">
        <v>63.254968633083202</v>
      </c>
      <c r="AZ1712" s="1">
        <v>61.21196935673467</v>
      </c>
      <c r="BA1712" s="1">
        <v>-16.600000000000001</v>
      </c>
      <c r="BB1712" s="1">
        <f>BA1712-(((100-AH1712)/100)*16.7)</f>
        <v>-33.299999999999997</v>
      </c>
    </row>
    <row r="1713" spans="1:54" x14ac:dyDescent="0.3">
      <c r="A1713">
        <v>2</v>
      </c>
      <c r="B1713" t="s">
        <v>1991</v>
      </c>
      <c r="C1713">
        <v>3</v>
      </c>
      <c r="D1713" t="s">
        <v>1485</v>
      </c>
      <c r="E1713" t="s">
        <v>3184</v>
      </c>
      <c r="F1713" t="s">
        <v>3105</v>
      </c>
      <c r="G1713" t="s">
        <v>3089</v>
      </c>
      <c r="H1713" t="s">
        <v>3088</v>
      </c>
      <c r="I1713" t="s">
        <v>1206</v>
      </c>
      <c r="J1713" t="s">
        <v>3274</v>
      </c>
      <c r="K1713" t="s">
        <v>3708</v>
      </c>
      <c r="L1713" t="s">
        <v>4250</v>
      </c>
      <c r="M1713" t="s">
        <v>3276</v>
      </c>
      <c r="N1713" t="s">
        <v>3277</v>
      </c>
      <c r="O1713" t="s">
        <v>4841</v>
      </c>
      <c r="P1713" t="s">
        <v>1205</v>
      </c>
      <c r="Q1713" t="s">
        <v>1205</v>
      </c>
      <c r="R1713">
        <v>0</v>
      </c>
      <c r="S1713">
        <v>0</v>
      </c>
      <c r="T1713">
        <v>65596</v>
      </c>
      <c r="U1713">
        <v>0.99</v>
      </c>
      <c r="V1713">
        <v>66129</v>
      </c>
      <c r="W1713">
        <v>0</v>
      </c>
      <c r="X1713">
        <v>0</v>
      </c>
      <c r="Y1713">
        <v>0</v>
      </c>
      <c r="Z1713">
        <v>0</v>
      </c>
      <c r="AA1713">
        <v>356</v>
      </c>
      <c r="AB1713">
        <v>568822</v>
      </c>
      <c r="AC1713">
        <v>5.4</v>
      </c>
      <c r="AD1713">
        <v>8.6</v>
      </c>
      <c r="AE1713">
        <v>0</v>
      </c>
      <c r="AF1713">
        <v>0</v>
      </c>
      <c r="AG1713">
        <v>0</v>
      </c>
      <c r="AH1713" s="1">
        <f t="shared" si="26"/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592358.07799999998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 s="1">
        <v>0</v>
      </c>
      <c r="AV1713" s="1">
        <v>100</v>
      </c>
      <c r="AW1713" s="3">
        <v>0</v>
      </c>
      <c r="AX1713" s="1">
        <v>0</v>
      </c>
      <c r="AY1713" s="1">
        <v>43.296927183237401</v>
      </c>
      <c r="AZ1713" s="1">
        <v>0</v>
      </c>
      <c r="BA1713" s="1">
        <v>1.9</v>
      </c>
      <c r="BB1713" s="1">
        <f>BA1713-(((100-AH1713)/100)*19.7)</f>
        <v>-17.8</v>
      </c>
    </row>
    <row r="1714" spans="1:54" x14ac:dyDescent="0.3">
      <c r="A1714">
        <v>2</v>
      </c>
      <c r="B1714" t="s">
        <v>608</v>
      </c>
      <c r="C1714">
        <v>1</v>
      </c>
      <c r="D1714" t="s">
        <v>972</v>
      </c>
      <c r="E1714" t="s">
        <v>3184</v>
      </c>
      <c r="F1714" t="s">
        <v>3106</v>
      </c>
      <c r="G1714" t="s">
        <v>3089</v>
      </c>
      <c r="H1714" t="s">
        <v>3088</v>
      </c>
      <c r="I1714" t="s">
        <v>610</v>
      </c>
      <c r="J1714" t="s">
        <v>3274</v>
      </c>
      <c r="K1714" t="s">
        <v>3709</v>
      </c>
      <c r="L1714" t="s">
        <v>4251</v>
      </c>
      <c r="M1714" t="s">
        <v>3276</v>
      </c>
      <c r="N1714" t="s">
        <v>3277</v>
      </c>
      <c r="O1714" t="s">
        <v>4842</v>
      </c>
      <c r="P1714" t="s">
        <v>609</v>
      </c>
      <c r="Q1714" t="s">
        <v>609</v>
      </c>
      <c r="R1714">
        <v>0</v>
      </c>
      <c r="S1714">
        <v>0</v>
      </c>
      <c r="T1714">
        <v>64653</v>
      </c>
      <c r="U1714">
        <v>0.98</v>
      </c>
      <c r="V1714">
        <v>65880</v>
      </c>
      <c r="W1714">
        <v>0</v>
      </c>
      <c r="X1714">
        <v>0</v>
      </c>
      <c r="Y1714">
        <v>0</v>
      </c>
      <c r="Z1714">
        <v>0</v>
      </c>
      <c r="AA1714">
        <v>384</v>
      </c>
      <c r="AB1714">
        <v>258302</v>
      </c>
      <c r="AC1714">
        <v>5.8</v>
      </c>
      <c r="AD1714">
        <v>3.9</v>
      </c>
      <c r="AE1714">
        <v>0</v>
      </c>
      <c r="AF1714">
        <v>0</v>
      </c>
      <c r="AG1714">
        <v>0</v>
      </c>
      <c r="AH1714" s="1">
        <f t="shared" si="26"/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65364.723400000003</v>
      </c>
      <c r="AP1714">
        <v>1.0081</v>
      </c>
      <c r="AQ1714">
        <v>7.0483000000000002</v>
      </c>
      <c r="AR1714">
        <v>0</v>
      </c>
      <c r="AS1714">
        <v>103.6264</v>
      </c>
      <c r="AT1714">
        <v>3270183.182</v>
      </c>
      <c r="AU1714" s="1">
        <v>0</v>
      </c>
      <c r="AV1714" s="1">
        <v>0</v>
      </c>
      <c r="AW1714" s="3">
        <v>0</v>
      </c>
      <c r="AX1714" s="1">
        <v>0</v>
      </c>
      <c r="AY1714" s="1">
        <v>63.759848179150602</v>
      </c>
      <c r="AZ1714" s="1">
        <v>50.059848179150606</v>
      </c>
      <c r="BA1714" s="1">
        <v>54.5</v>
      </c>
      <c r="BB1714" s="1">
        <f>BA1714-(((100-AH1714)/100)*17.6)</f>
        <v>36.9</v>
      </c>
    </row>
    <row r="1715" spans="1:54" x14ac:dyDescent="0.3">
      <c r="A1715">
        <v>2</v>
      </c>
      <c r="B1715" t="s">
        <v>2194</v>
      </c>
      <c r="C1715">
        <v>3</v>
      </c>
      <c r="D1715" t="s">
        <v>2704</v>
      </c>
      <c r="E1715" t="s">
        <v>3181</v>
      </c>
      <c r="F1715" t="s">
        <v>3103</v>
      </c>
      <c r="G1715" t="s">
        <v>3089</v>
      </c>
      <c r="H1715" t="s">
        <v>3090</v>
      </c>
      <c r="I1715" t="s">
        <v>893</v>
      </c>
      <c r="J1715" t="s">
        <v>3274</v>
      </c>
      <c r="K1715" t="s">
        <v>3698</v>
      </c>
      <c r="L1715" t="s">
        <v>4214</v>
      </c>
      <c r="M1715" t="s">
        <v>3276</v>
      </c>
      <c r="N1715" t="s">
        <v>3277</v>
      </c>
      <c r="O1715" t="s">
        <v>4831</v>
      </c>
      <c r="P1715" t="s">
        <v>892</v>
      </c>
      <c r="Q1715" t="s">
        <v>892</v>
      </c>
      <c r="R1715">
        <v>0</v>
      </c>
      <c r="S1715">
        <v>0</v>
      </c>
      <c r="T1715">
        <v>0</v>
      </c>
      <c r="U1715">
        <v>0</v>
      </c>
      <c r="V1715">
        <v>67861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 s="1">
        <f t="shared" si="26"/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708465.90029999998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1003173.3767</v>
      </c>
      <c r="AU1715" s="1">
        <v>0</v>
      </c>
      <c r="AV1715" s="1">
        <v>41.391075200245012</v>
      </c>
      <c r="AW1715" s="3">
        <v>0</v>
      </c>
      <c r="AX1715" s="1">
        <v>0</v>
      </c>
      <c r="AY1715" s="1">
        <v>45.423541028793998</v>
      </c>
      <c r="AZ1715" s="1">
        <v>0</v>
      </c>
      <c r="BA1715" s="1">
        <v>-1.6</v>
      </c>
      <c r="BB1715" s="1">
        <f>BA1715-(((100-AH1715)/100)*16.7)</f>
        <v>-18.3</v>
      </c>
    </row>
    <row r="1716" spans="1:54" x14ac:dyDescent="0.3">
      <c r="A1716">
        <v>2</v>
      </c>
      <c r="B1716" t="s">
        <v>637</v>
      </c>
      <c r="C1716">
        <v>3</v>
      </c>
      <c r="D1716" t="s">
        <v>972</v>
      </c>
      <c r="E1716" t="s">
        <v>3184</v>
      </c>
      <c r="F1716" t="s">
        <v>3103</v>
      </c>
      <c r="G1716" t="s">
        <v>3089</v>
      </c>
      <c r="H1716" t="s">
        <v>3090</v>
      </c>
      <c r="I1716" t="s">
        <v>875</v>
      </c>
      <c r="J1716" t="s">
        <v>3274</v>
      </c>
      <c r="K1716" t="s">
        <v>3707</v>
      </c>
      <c r="L1716" t="s">
        <v>4249</v>
      </c>
      <c r="M1716" t="s">
        <v>3276</v>
      </c>
      <c r="N1716" t="s">
        <v>3277</v>
      </c>
      <c r="O1716" t="s">
        <v>4840</v>
      </c>
      <c r="P1716" t="s">
        <v>874</v>
      </c>
      <c r="Q1716" t="s">
        <v>874</v>
      </c>
      <c r="R1716">
        <v>0</v>
      </c>
      <c r="S1716">
        <v>0</v>
      </c>
      <c r="T1716">
        <v>88818</v>
      </c>
      <c r="U1716">
        <v>1.35</v>
      </c>
      <c r="V1716">
        <v>65727</v>
      </c>
      <c r="W1716">
        <v>0</v>
      </c>
      <c r="X1716">
        <v>0</v>
      </c>
      <c r="Y1716">
        <v>0</v>
      </c>
      <c r="Z1716">
        <v>0</v>
      </c>
      <c r="AA1716">
        <v>512</v>
      </c>
      <c r="AB1716">
        <v>523889</v>
      </c>
      <c r="AC1716">
        <v>7.8</v>
      </c>
      <c r="AD1716">
        <v>8</v>
      </c>
      <c r="AE1716">
        <v>0</v>
      </c>
      <c r="AF1716">
        <v>0</v>
      </c>
      <c r="AG1716">
        <v>0</v>
      </c>
      <c r="AH1716" s="1">
        <f t="shared" si="26"/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93353.479600000006</v>
      </c>
      <c r="AO1716">
        <v>69290.818799999994</v>
      </c>
      <c r="AP1716">
        <v>1.0538000000000001</v>
      </c>
      <c r="AQ1716">
        <v>0</v>
      </c>
      <c r="AR1716">
        <v>0</v>
      </c>
      <c r="AS1716">
        <v>75.721599999999995</v>
      </c>
      <c r="AT1716">
        <v>2658226.4293</v>
      </c>
      <c r="AU1716" s="1">
        <v>0</v>
      </c>
      <c r="AV1716" s="1">
        <v>3.392722824368926</v>
      </c>
      <c r="AW1716" s="3">
        <v>0</v>
      </c>
      <c r="AX1716" s="1">
        <v>1.1309076081229754</v>
      </c>
      <c r="AY1716" s="1">
        <v>48.016785969958399</v>
      </c>
      <c r="AZ1716" s="1">
        <v>45.742796844945225</v>
      </c>
      <c r="BA1716" s="1">
        <v>34.9</v>
      </c>
      <c r="BB1716" s="1">
        <f>BA1716-(((100-AH1716)/100)*16.7)</f>
        <v>18.2</v>
      </c>
    </row>
    <row r="1717" spans="1:54" x14ac:dyDescent="0.3">
      <c r="A1717">
        <v>2</v>
      </c>
      <c r="B1717" t="s">
        <v>1369</v>
      </c>
      <c r="C1717">
        <v>1</v>
      </c>
      <c r="D1717" t="s">
        <v>1795</v>
      </c>
      <c r="E1717" t="s">
        <v>3184</v>
      </c>
      <c r="F1717" t="s">
        <v>3105</v>
      </c>
      <c r="G1717" t="s">
        <v>3089</v>
      </c>
      <c r="H1717" t="s">
        <v>3090</v>
      </c>
      <c r="I1717" t="s">
        <v>1206</v>
      </c>
      <c r="J1717" t="s">
        <v>3274</v>
      </c>
      <c r="K1717" t="s">
        <v>3708</v>
      </c>
      <c r="L1717" t="s">
        <v>4250</v>
      </c>
      <c r="M1717" t="s">
        <v>3276</v>
      </c>
      <c r="N1717" t="s">
        <v>3277</v>
      </c>
      <c r="O1717" t="s">
        <v>4841</v>
      </c>
      <c r="P1717" t="s">
        <v>1205</v>
      </c>
      <c r="Q1717" t="s">
        <v>1205</v>
      </c>
      <c r="R1717">
        <v>0</v>
      </c>
      <c r="S1717">
        <v>0</v>
      </c>
      <c r="T1717">
        <v>76874</v>
      </c>
      <c r="U1717">
        <v>1.17</v>
      </c>
      <c r="V1717">
        <v>65970</v>
      </c>
      <c r="W1717">
        <v>0</v>
      </c>
      <c r="X1717">
        <v>0</v>
      </c>
      <c r="Y1717">
        <v>0</v>
      </c>
      <c r="Z1717">
        <v>0</v>
      </c>
      <c r="AA1717">
        <v>518</v>
      </c>
      <c r="AB1717">
        <v>310281</v>
      </c>
      <c r="AC1717">
        <v>7.9</v>
      </c>
      <c r="AD1717">
        <v>4.7</v>
      </c>
      <c r="AE1717">
        <v>0</v>
      </c>
      <c r="AF1717">
        <v>0</v>
      </c>
      <c r="AG1717">
        <v>0</v>
      </c>
      <c r="AH1717" s="1">
        <f t="shared" si="26"/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86845.445200000002</v>
      </c>
      <c r="AO1717">
        <v>67019.688399999999</v>
      </c>
      <c r="AP1717">
        <v>1.0382</v>
      </c>
      <c r="AQ1717">
        <v>0</v>
      </c>
      <c r="AR1717">
        <v>0</v>
      </c>
      <c r="AS1717">
        <v>96.367599999999996</v>
      </c>
      <c r="AT1717">
        <v>0</v>
      </c>
      <c r="AU1717" s="1">
        <v>0</v>
      </c>
      <c r="AV1717" s="1">
        <v>100</v>
      </c>
      <c r="AW1717" s="3">
        <v>0</v>
      </c>
      <c r="AX1717" s="1">
        <v>33.333333333333336</v>
      </c>
      <c r="AY1717" s="1">
        <v>35.387147628181701</v>
      </c>
      <c r="AZ1717" s="1">
        <v>32.053814294848365</v>
      </c>
      <c r="BA1717" s="1">
        <v>-4.3</v>
      </c>
      <c r="BB1717" s="1">
        <f>BA1717-(((100-AH1717)/100)*19.7)</f>
        <v>-24</v>
      </c>
    </row>
    <row r="1718" spans="1:54" x14ac:dyDescent="0.3">
      <c r="A1718">
        <v>2</v>
      </c>
      <c r="B1718" t="s">
        <v>2552</v>
      </c>
      <c r="C1718">
        <v>3</v>
      </c>
      <c r="D1718" t="s">
        <v>1795</v>
      </c>
      <c r="E1718" t="s">
        <v>3184</v>
      </c>
      <c r="F1718" t="s">
        <v>3106</v>
      </c>
      <c r="G1718" t="s">
        <v>3089</v>
      </c>
      <c r="H1718" t="s">
        <v>3090</v>
      </c>
      <c r="I1718" t="s">
        <v>610</v>
      </c>
      <c r="J1718" t="s">
        <v>3274</v>
      </c>
      <c r="K1718" t="s">
        <v>3709</v>
      </c>
      <c r="L1718" t="s">
        <v>4251</v>
      </c>
      <c r="M1718" t="s">
        <v>3276</v>
      </c>
      <c r="N1718" t="s">
        <v>3277</v>
      </c>
      <c r="O1718" t="s">
        <v>4842</v>
      </c>
      <c r="P1718" t="s">
        <v>609</v>
      </c>
      <c r="Q1718" t="s">
        <v>609</v>
      </c>
      <c r="R1718">
        <v>0</v>
      </c>
      <c r="S1718">
        <v>0</v>
      </c>
      <c r="T1718">
        <v>78853</v>
      </c>
      <c r="U1718">
        <v>1.2</v>
      </c>
      <c r="V1718">
        <v>65441</v>
      </c>
      <c r="W1718">
        <v>0</v>
      </c>
      <c r="X1718">
        <v>26333</v>
      </c>
      <c r="Y1718">
        <v>0</v>
      </c>
      <c r="Z1718">
        <v>0.4</v>
      </c>
      <c r="AA1718">
        <v>594</v>
      </c>
      <c r="AB1718">
        <v>649415</v>
      </c>
      <c r="AC1718">
        <v>9.1</v>
      </c>
      <c r="AD1718">
        <v>9.9</v>
      </c>
      <c r="AE1718">
        <v>0</v>
      </c>
      <c r="AF1718">
        <v>4</v>
      </c>
      <c r="AG1718">
        <v>0</v>
      </c>
      <c r="AH1718" s="1">
        <f t="shared" si="26"/>
        <v>1.3333333333333333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93099.193700000003</v>
      </c>
      <c r="AO1718">
        <v>0</v>
      </c>
      <c r="AP1718">
        <v>0</v>
      </c>
      <c r="AQ1718">
        <v>0</v>
      </c>
      <c r="AR1718">
        <v>0</v>
      </c>
      <c r="AS1718">
        <v>17.964300000000001</v>
      </c>
      <c r="AT1718">
        <v>3237408.8117999998</v>
      </c>
      <c r="AU1718" s="1">
        <v>0</v>
      </c>
      <c r="AV1718" s="1">
        <v>2.7953451409291321</v>
      </c>
      <c r="AW1718" s="3">
        <v>0</v>
      </c>
      <c r="AX1718" s="1">
        <v>0</v>
      </c>
      <c r="AY1718" s="1">
        <v>58.450963255351098</v>
      </c>
      <c r="AZ1718" s="1">
        <v>0</v>
      </c>
      <c r="BA1718" s="1">
        <v>0.5</v>
      </c>
      <c r="BB1718" s="1">
        <f>BA1718-(((100-AH1718)/100)*17.6)</f>
        <v>-16.865333333333336</v>
      </c>
    </row>
    <row r="1719" spans="1:54" x14ac:dyDescent="0.3">
      <c r="A1719">
        <v>2</v>
      </c>
      <c r="B1719" t="s">
        <v>3024</v>
      </c>
      <c r="C1719">
        <v>1</v>
      </c>
      <c r="D1719" t="s">
        <v>1099</v>
      </c>
      <c r="E1719" t="s">
        <v>3184</v>
      </c>
      <c r="F1719" t="s">
        <v>3103</v>
      </c>
      <c r="G1719" t="s">
        <v>3104</v>
      </c>
      <c r="H1719" t="s">
        <v>3088</v>
      </c>
      <c r="I1719" t="s">
        <v>875</v>
      </c>
      <c r="J1719" t="s">
        <v>3274</v>
      </c>
      <c r="K1719" t="s">
        <v>3707</v>
      </c>
      <c r="L1719" t="s">
        <v>4249</v>
      </c>
      <c r="M1719" t="s">
        <v>3276</v>
      </c>
      <c r="N1719" t="s">
        <v>3277</v>
      </c>
      <c r="O1719" t="s">
        <v>4840</v>
      </c>
      <c r="P1719" t="s">
        <v>874</v>
      </c>
      <c r="Q1719" t="s">
        <v>874</v>
      </c>
      <c r="R1719">
        <v>0</v>
      </c>
      <c r="S1719">
        <v>0</v>
      </c>
      <c r="T1719">
        <v>70241</v>
      </c>
      <c r="U1719">
        <v>1.06</v>
      </c>
      <c r="V1719">
        <v>66497</v>
      </c>
      <c r="W1719">
        <v>0</v>
      </c>
      <c r="X1719">
        <v>0</v>
      </c>
      <c r="Y1719">
        <v>0</v>
      </c>
      <c r="Z1719">
        <v>0</v>
      </c>
      <c r="AA1719">
        <v>390</v>
      </c>
      <c r="AB1719">
        <v>230643</v>
      </c>
      <c r="AC1719">
        <v>5.9</v>
      </c>
      <c r="AD1719">
        <v>3.5</v>
      </c>
      <c r="AE1719">
        <v>0</v>
      </c>
      <c r="AF1719">
        <v>0</v>
      </c>
      <c r="AG1719">
        <v>0</v>
      </c>
      <c r="AH1719" s="1">
        <f t="shared" si="26"/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58225.339099999997</v>
      </c>
      <c r="AP1719">
        <v>0.89129999999999998</v>
      </c>
      <c r="AQ1719">
        <v>0</v>
      </c>
      <c r="AR1719">
        <v>0</v>
      </c>
      <c r="AS1719">
        <v>87.796199999999999</v>
      </c>
      <c r="AT1719">
        <v>2592485.8810000001</v>
      </c>
      <c r="AU1719" s="1">
        <v>0</v>
      </c>
      <c r="AV1719" s="1">
        <v>0</v>
      </c>
      <c r="AW1719" s="3">
        <v>0</v>
      </c>
      <c r="AX1719" s="1">
        <v>0</v>
      </c>
      <c r="AY1719" s="1">
        <v>37.919195048610597</v>
      </c>
      <c r="AZ1719" s="1">
        <v>35.619195048610599</v>
      </c>
      <c r="BA1719" s="1">
        <v>-9.8000000000000007</v>
      </c>
      <c r="BB1719" s="1">
        <f>BA1719-(((100-AH1719)/100)*16.7)</f>
        <v>-26.5</v>
      </c>
    </row>
    <row r="1720" spans="1:54" x14ac:dyDescent="0.3">
      <c r="A1720">
        <v>2</v>
      </c>
      <c r="B1720" t="s">
        <v>396</v>
      </c>
      <c r="C1720">
        <v>3</v>
      </c>
      <c r="D1720" t="s">
        <v>1099</v>
      </c>
      <c r="E1720" t="s">
        <v>3184</v>
      </c>
      <c r="F1720" t="s">
        <v>3105</v>
      </c>
      <c r="G1720" t="s">
        <v>3104</v>
      </c>
      <c r="H1720" t="s">
        <v>3088</v>
      </c>
      <c r="I1720" t="s">
        <v>1206</v>
      </c>
      <c r="J1720" t="s">
        <v>3274</v>
      </c>
      <c r="K1720" t="s">
        <v>3708</v>
      </c>
      <c r="L1720" t="s">
        <v>4250</v>
      </c>
      <c r="M1720" t="s">
        <v>3276</v>
      </c>
      <c r="N1720" t="s">
        <v>3277</v>
      </c>
      <c r="O1720" t="s">
        <v>4841</v>
      </c>
      <c r="P1720" t="s">
        <v>1205</v>
      </c>
      <c r="Q1720" t="s">
        <v>1205</v>
      </c>
      <c r="R1720">
        <v>0</v>
      </c>
      <c r="S1720">
        <v>0</v>
      </c>
      <c r="T1720">
        <v>68903</v>
      </c>
      <c r="U1720">
        <v>1.04</v>
      </c>
      <c r="V1720">
        <v>66025</v>
      </c>
      <c r="W1720">
        <v>0</v>
      </c>
      <c r="X1720">
        <v>0</v>
      </c>
      <c r="Y1720">
        <v>0</v>
      </c>
      <c r="Z1720">
        <v>0</v>
      </c>
      <c r="AA1720">
        <v>365</v>
      </c>
      <c r="AB1720">
        <v>592944</v>
      </c>
      <c r="AC1720">
        <v>5.5</v>
      </c>
      <c r="AD1720">
        <v>9</v>
      </c>
      <c r="AE1720">
        <v>0</v>
      </c>
      <c r="AF1720">
        <v>0</v>
      </c>
      <c r="AG1720">
        <v>0</v>
      </c>
      <c r="AH1720" s="1">
        <f t="shared" si="26"/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247890.8352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 s="1">
        <v>0</v>
      </c>
      <c r="AV1720" s="1">
        <v>100</v>
      </c>
      <c r="AW1720" s="3">
        <v>0</v>
      </c>
      <c r="AX1720" s="1">
        <v>0</v>
      </c>
      <c r="AY1720" s="1">
        <v>20.454952568734001</v>
      </c>
      <c r="AZ1720" s="1">
        <v>0</v>
      </c>
      <c r="BA1720" s="1">
        <v>14.9</v>
      </c>
      <c r="BB1720" s="1">
        <f>BA1720-(((100-AH1720)/100)*19.7)</f>
        <v>-4.7999999999999989</v>
      </c>
    </row>
    <row r="1721" spans="1:54" x14ac:dyDescent="0.3">
      <c r="A1721">
        <v>2</v>
      </c>
      <c r="B1721" t="s">
        <v>614</v>
      </c>
      <c r="C1721">
        <v>1</v>
      </c>
      <c r="D1721" t="s">
        <v>3033</v>
      </c>
      <c r="E1721" t="s">
        <v>3184</v>
      </c>
      <c r="F1721" t="s">
        <v>3106</v>
      </c>
      <c r="G1721" t="s">
        <v>3104</v>
      </c>
      <c r="H1721" t="s">
        <v>3088</v>
      </c>
      <c r="I1721" t="s">
        <v>610</v>
      </c>
      <c r="J1721" t="s">
        <v>3274</v>
      </c>
      <c r="K1721" t="s">
        <v>3709</v>
      </c>
      <c r="L1721" t="s">
        <v>4251</v>
      </c>
      <c r="M1721" t="s">
        <v>3276</v>
      </c>
      <c r="N1721" t="s">
        <v>3277</v>
      </c>
      <c r="O1721" t="s">
        <v>4842</v>
      </c>
      <c r="P1721" t="s">
        <v>609</v>
      </c>
      <c r="Q1721" t="s">
        <v>609</v>
      </c>
      <c r="R1721">
        <v>0</v>
      </c>
      <c r="S1721">
        <v>0</v>
      </c>
      <c r="T1721">
        <v>63398</v>
      </c>
      <c r="U1721">
        <v>0.96</v>
      </c>
      <c r="V1721">
        <v>66042</v>
      </c>
      <c r="W1721">
        <v>0</v>
      </c>
      <c r="X1721">
        <v>0</v>
      </c>
      <c r="Y1721">
        <v>0</v>
      </c>
      <c r="Z1721">
        <v>0</v>
      </c>
      <c r="AA1721">
        <v>360</v>
      </c>
      <c r="AB1721">
        <v>265758</v>
      </c>
      <c r="AC1721">
        <v>5.5</v>
      </c>
      <c r="AD1721">
        <v>4</v>
      </c>
      <c r="AE1721">
        <v>0</v>
      </c>
      <c r="AF1721">
        <v>0</v>
      </c>
      <c r="AG1721">
        <v>0</v>
      </c>
      <c r="AH1721" s="1">
        <f t="shared" si="26"/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162299.11360000001</v>
      </c>
      <c r="AO1721">
        <v>51324.020299999996</v>
      </c>
      <c r="AP1721">
        <v>0.79210000000000003</v>
      </c>
      <c r="AQ1721">
        <v>0</v>
      </c>
      <c r="AR1721">
        <v>0</v>
      </c>
      <c r="AS1721">
        <v>71.535200000000003</v>
      </c>
      <c r="AT1721">
        <v>2952971.7889999999</v>
      </c>
      <c r="AU1721" s="1">
        <v>0</v>
      </c>
      <c r="AV1721" s="1">
        <v>5.2097913367516595</v>
      </c>
      <c r="AW1721" s="3">
        <v>0</v>
      </c>
      <c r="AX1721" s="1">
        <v>1.7365971122505532</v>
      </c>
      <c r="AY1721" s="1">
        <v>53.830550439825302</v>
      </c>
      <c r="AZ1721" s="1">
        <v>40.368464244203629</v>
      </c>
      <c r="BA1721" s="1">
        <v>53.9</v>
      </c>
      <c r="BB1721" s="1">
        <f>BA1721-(((100-AH1721)/100)*17.6)</f>
        <v>36.299999999999997</v>
      </c>
    </row>
    <row r="1722" spans="1:54" x14ac:dyDescent="0.3">
      <c r="A1722">
        <v>2</v>
      </c>
      <c r="B1722" t="s">
        <v>122</v>
      </c>
      <c r="C1722">
        <v>3</v>
      </c>
      <c r="D1722" t="s">
        <v>3033</v>
      </c>
      <c r="E1722" t="s">
        <v>3184</v>
      </c>
      <c r="F1722" t="s">
        <v>3103</v>
      </c>
      <c r="G1722" t="s">
        <v>3104</v>
      </c>
      <c r="H1722" t="s">
        <v>3090</v>
      </c>
      <c r="I1722" t="s">
        <v>875</v>
      </c>
      <c r="J1722" t="s">
        <v>3274</v>
      </c>
      <c r="K1722" t="s">
        <v>3707</v>
      </c>
      <c r="L1722" t="s">
        <v>4249</v>
      </c>
      <c r="M1722" t="s">
        <v>3276</v>
      </c>
      <c r="N1722" t="s">
        <v>3277</v>
      </c>
      <c r="O1722" t="s">
        <v>4840</v>
      </c>
      <c r="P1722" t="s">
        <v>874</v>
      </c>
      <c r="Q1722" t="s">
        <v>874</v>
      </c>
      <c r="R1722">
        <v>0</v>
      </c>
      <c r="S1722">
        <v>0</v>
      </c>
      <c r="T1722">
        <v>84796</v>
      </c>
      <c r="U1722">
        <v>1.28</v>
      </c>
      <c r="V1722">
        <v>66329</v>
      </c>
      <c r="W1722">
        <v>0</v>
      </c>
      <c r="X1722">
        <v>0</v>
      </c>
      <c r="Y1722">
        <v>0</v>
      </c>
      <c r="Z1722">
        <v>0</v>
      </c>
      <c r="AA1722">
        <v>435</v>
      </c>
      <c r="AB1722">
        <v>491282</v>
      </c>
      <c r="AC1722">
        <v>6.6</v>
      </c>
      <c r="AD1722">
        <v>7.4</v>
      </c>
      <c r="AE1722">
        <v>0</v>
      </c>
      <c r="AF1722">
        <v>0</v>
      </c>
      <c r="AG1722">
        <v>0</v>
      </c>
      <c r="AH1722" s="1">
        <f t="shared" si="26"/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151036.47200000001</v>
      </c>
      <c r="AO1722">
        <v>66744.7307</v>
      </c>
      <c r="AP1722">
        <v>1.0086999999999999</v>
      </c>
      <c r="AQ1722">
        <v>0</v>
      </c>
      <c r="AR1722">
        <v>0</v>
      </c>
      <c r="AS1722">
        <v>86.912800000000004</v>
      </c>
      <c r="AT1722">
        <v>2988805.9481000002</v>
      </c>
      <c r="AU1722" s="1">
        <v>0</v>
      </c>
      <c r="AV1722" s="1">
        <v>4.8103201304984493</v>
      </c>
      <c r="AW1722" s="3">
        <v>0</v>
      </c>
      <c r="AX1722" s="1">
        <v>1.6034400434994831</v>
      </c>
      <c r="AY1722" s="1">
        <v>45.844273983850201</v>
      </c>
      <c r="AZ1722" s="1">
        <v>43.581153104850692</v>
      </c>
      <c r="BA1722" s="1">
        <v>26.4</v>
      </c>
      <c r="BB1722" s="1">
        <f>BA1722-(((100-AH1722)/100)*16.7)</f>
        <v>9.6999999999999993</v>
      </c>
    </row>
    <row r="1723" spans="1:54" x14ac:dyDescent="0.3">
      <c r="A1723">
        <v>2</v>
      </c>
      <c r="B1723" t="s">
        <v>2787</v>
      </c>
      <c r="C1723">
        <v>1</v>
      </c>
      <c r="D1723" t="s">
        <v>1915</v>
      </c>
      <c r="E1723" t="s">
        <v>3184</v>
      </c>
      <c r="F1723" t="s">
        <v>3105</v>
      </c>
      <c r="G1723" t="s">
        <v>3104</v>
      </c>
      <c r="H1723" t="s">
        <v>3090</v>
      </c>
      <c r="I1723" t="s">
        <v>1206</v>
      </c>
      <c r="J1723" t="s">
        <v>3274</v>
      </c>
      <c r="K1723" t="s">
        <v>3708</v>
      </c>
      <c r="L1723" t="s">
        <v>4250</v>
      </c>
      <c r="M1723" t="s">
        <v>3276</v>
      </c>
      <c r="N1723" t="s">
        <v>3277</v>
      </c>
      <c r="O1723" t="s">
        <v>4841</v>
      </c>
      <c r="P1723" t="s">
        <v>1205</v>
      </c>
      <c r="Q1723" t="s">
        <v>1205</v>
      </c>
      <c r="R1723">
        <v>0</v>
      </c>
      <c r="S1723">
        <v>0</v>
      </c>
      <c r="T1723">
        <v>82074</v>
      </c>
      <c r="U1723">
        <v>1.24</v>
      </c>
      <c r="V1723">
        <v>66346</v>
      </c>
      <c r="W1723">
        <v>0</v>
      </c>
      <c r="X1723">
        <v>0</v>
      </c>
      <c r="Y1723">
        <v>0</v>
      </c>
      <c r="Z1723">
        <v>0</v>
      </c>
      <c r="AA1723">
        <v>554</v>
      </c>
      <c r="AB1723">
        <v>313712</v>
      </c>
      <c r="AC1723">
        <v>8.3000000000000007</v>
      </c>
      <c r="AD1723">
        <v>4.7</v>
      </c>
      <c r="AE1723">
        <v>0</v>
      </c>
      <c r="AF1723">
        <v>0</v>
      </c>
      <c r="AG1723">
        <v>0</v>
      </c>
      <c r="AH1723" s="1">
        <f t="shared" si="26"/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99182.058799999999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3425153.048</v>
      </c>
      <c r="AU1723" s="1">
        <v>0</v>
      </c>
      <c r="AV1723" s="1">
        <v>2.8142062486803248</v>
      </c>
      <c r="AW1723" s="3">
        <v>0</v>
      </c>
      <c r="AX1723" s="1">
        <v>0</v>
      </c>
      <c r="AY1723" s="1">
        <v>16.0487310757823</v>
      </c>
      <c r="AZ1723" s="1">
        <v>0</v>
      </c>
      <c r="BA1723" s="1">
        <v>-2.1</v>
      </c>
      <c r="BB1723" s="1">
        <f>BA1723-(((100-AH1723)/100)*19.7)</f>
        <v>-21.8</v>
      </c>
    </row>
    <row r="1724" spans="1:54" x14ac:dyDescent="0.3">
      <c r="A1724">
        <v>2</v>
      </c>
      <c r="B1724" t="s">
        <v>1405</v>
      </c>
      <c r="C1724">
        <v>3</v>
      </c>
      <c r="D1724" t="s">
        <v>1915</v>
      </c>
      <c r="E1724" t="s">
        <v>3184</v>
      </c>
      <c r="F1724" t="s">
        <v>3106</v>
      </c>
      <c r="G1724" t="s">
        <v>3104</v>
      </c>
      <c r="H1724" t="s">
        <v>3090</v>
      </c>
      <c r="I1724" t="s">
        <v>610</v>
      </c>
      <c r="J1724" t="s">
        <v>3274</v>
      </c>
      <c r="K1724" t="s">
        <v>3709</v>
      </c>
      <c r="L1724" t="s">
        <v>4251</v>
      </c>
      <c r="M1724" t="s">
        <v>3276</v>
      </c>
      <c r="N1724" t="s">
        <v>3277</v>
      </c>
      <c r="O1724" t="s">
        <v>4842</v>
      </c>
      <c r="P1724" t="s">
        <v>609</v>
      </c>
      <c r="Q1724" t="s">
        <v>609</v>
      </c>
      <c r="R1724">
        <v>0</v>
      </c>
      <c r="S1724">
        <v>0</v>
      </c>
      <c r="T1724">
        <v>77973</v>
      </c>
      <c r="U1724">
        <v>1.18</v>
      </c>
      <c r="V1724">
        <v>66031</v>
      </c>
      <c r="W1724">
        <v>0</v>
      </c>
      <c r="X1724">
        <v>0</v>
      </c>
      <c r="Y1724">
        <v>0</v>
      </c>
      <c r="Z1724">
        <v>0</v>
      </c>
      <c r="AA1724">
        <v>462</v>
      </c>
      <c r="AB1724">
        <v>628466</v>
      </c>
      <c r="AC1724">
        <v>7</v>
      </c>
      <c r="AD1724">
        <v>9.5</v>
      </c>
      <c r="AE1724">
        <v>0</v>
      </c>
      <c r="AF1724">
        <v>0</v>
      </c>
      <c r="AG1724">
        <v>0</v>
      </c>
      <c r="AH1724" s="1">
        <f t="shared" si="26"/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79649.998800000001</v>
      </c>
      <c r="AO1724">
        <v>66320.267600000006</v>
      </c>
      <c r="AP1724">
        <v>1.0315000000000001</v>
      </c>
      <c r="AQ1724">
        <v>0</v>
      </c>
      <c r="AR1724">
        <v>0</v>
      </c>
      <c r="AS1724">
        <v>106.0955</v>
      </c>
      <c r="AT1724">
        <v>3511486.6475999998</v>
      </c>
      <c r="AU1724" s="1">
        <v>0</v>
      </c>
      <c r="AV1724" s="1">
        <v>2.2179606804950347</v>
      </c>
      <c r="AW1724" s="3">
        <v>0</v>
      </c>
      <c r="AX1724" s="1">
        <v>0.7393202268316782</v>
      </c>
      <c r="AY1724" s="1">
        <v>35.846129033697501</v>
      </c>
      <c r="AZ1724" s="1">
        <v>22.24741590477344</v>
      </c>
      <c r="BA1724" s="1">
        <v>9.8000000000000007</v>
      </c>
      <c r="BB1724" s="1">
        <f>BA1724-(((100-AH1724)/100)*17.6)</f>
        <v>-7.8000000000000007</v>
      </c>
    </row>
    <row r="1725" spans="1:54" x14ac:dyDescent="0.3">
      <c r="A1725">
        <v>2</v>
      </c>
      <c r="B1725" t="s">
        <v>2757</v>
      </c>
      <c r="C1725">
        <v>1</v>
      </c>
      <c r="D1725" t="s">
        <v>2336</v>
      </c>
      <c r="E1725" t="s">
        <v>3181</v>
      </c>
      <c r="F1725" t="s">
        <v>3105</v>
      </c>
      <c r="G1725" t="s">
        <v>3089</v>
      </c>
      <c r="H1725" t="s">
        <v>3090</v>
      </c>
      <c r="I1725" t="s">
        <v>1767</v>
      </c>
      <c r="J1725" t="s">
        <v>3274</v>
      </c>
      <c r="K1725" t="s">
        <v>3699</v>
      </c>
      <c r="L1725" t="s">
        <v>4215</v>
      </c>
      <c r="M1725" t="s">
        <v>3276</v>
      </c>
      <c r="N1725" t="s">
        <v>3277</v>
      </c>
      <c r="O1725" t="s">
        <v>4832</v>
      </c>
      <c r="P1725" t="s">
        <v>1766</v>
      </c>
      <c r="Q1725" t="s">
        <v>1766</v>
      </c>
      <c r="R1725">
        <v>13339</v>
      </c>
      <c r="S1725">
        <v>0.2</v>
      </c>
      <c r="T1725">
        <v>57178</v>
      </c>
      <c r="U1725">
        <v>0.87</v>
      </c>
      <c r="V1725">
        <v>66094</v>
      </c>
      <c r="W1725">
        <v>0</v>
      </c>
      <c r="X1725">
        <v>0</v>
      </c>
      <c r="Y1725">
        <v>0</v>
      </c>
      <c r="Z1725">
        <v>0</v>
      </c>
      <c r="AA1725">
        <v>358</v>
      </c>
      <c r="AB1725">
        <v>358142</v>
      </c>
      <c r="AC1725">
        <v>5.4</v>
      </c>
      <c r="AD1725">
        <v>5.4</v>
      </c>
      <c r="AE1725">
        <v>19</v>
      </c>
      <c r="AF1725">
        <v>0</v>
      </c>
      <c r="AG1725">
        <v>0</v>
      </c>
      <c r="AH1725" s="1">
        <f t="shared" si="26"/>
        <v>6.333333333333333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1.1067</v>
      </c>
      <c r="AR1725">
        <v>0</v>
      </c>
      <c r="AS1725">
        <v>19.7362</v>
      </c>
      <c r="AT1725">
        <v>2614866.3280000002</v>
      </c>
      <c r="AU1725" s="1">
        <v>0</v>
      </c>
      <c r="AV1725" s="1">
        <v>0</v>
      </c>
      <c r="AW1725" s="3">
        <v>0</v>
      </c>
      <c r="AX1725" s="1">
        <v>0</v>
      </c>
      <c r="AY1725" s="1">
        <v>43.572316026546901</v>
      </c>
      <c r="AZ1725" s="1">
        <v>0</v>
      </c>
      <c r="BA1725" s="1">
        <v>-8.9</v>
      </c>
      <c r="BB1725" s="1">
        <f>BA1725-(((100-AH1725)/100)*19.7)</f>
        <v>-27.352333333333334</v>
      </c>
    </row>
    <row r="1726" spans="1:54" x14ac:dyDescent="0.3">
      <c r="A1726">
        <v>2</v>
      </c>
      <c r="B1726" t="s">
        <v>2909</v>
      </c>
      <c r="C1726">
        <v>3</v>
      </c>
      <c r="D1726" t="s">
        <v>2336</v>
      </c>
      <c r="E1726" t="s">
        <v>3181</v>
      </c>
      <c r="F1726" t="s">
        <v>3106</v>
      </c>
      <c r="G1726" t="s">
        <v>3089</v>
      </c>
      <c r="H1726" t="s">
        <v>3090</v>
      </c>
      <c r="I1726" t="s">
        <v>1951</v>
      </c>
      <c r="J1726" t="s">
        <v>3274</v>
      </c>
      <c r="K1726" t="s">
        <v>3700</v>
      </c>
      <c r="L1726" t="s">
        <v>4216</v>
      </c>
      <c r="M1726" t="s">
        <v>3276</v>
      </c>
      <c r="N1726" t="s">
        <v>3277</v>
      </c>
      <c r="O1726" t="s">
        <v>4833</v>
      </c>
      <c r="P1726" t="s">
        <v>1950</v>
      </c>
      <c r="Q1726" t="s">
        <v>1950</v>
      </c>
      <c r="R1726">
        <v>13296</v>
      </c>
      <c r="S1726">
        <v>0.2</v>
      </c>
      <c r="T1726">
        <v>51290</v>
      </c>
      <c r="U1726">
        <v>0.78</v>
      </c>
      <c r="V1726">
        <v>65498</v>
      </c>
      <c r="W1726">
        <v>0</v>
      </c>
      <c r="X1726">
        <v>0</v>
      </c>
      <c r="Y1726">
        <v>0</v>
      </c>
      <c r="Z1726">
        <v>0</v>
      </c>
      <c r="AA1726">
        <v>328</v>
      </c>
      <c r="AB1726">
        <v>379403</v>
      </c>
      <c r="AC1726">
        <v>5</v>
      </c>
      <c r="AD1726">
        <v>5.8</v>
      </c>
      <c r="AE1726">
        <v>21</v>
      </c>
      <c r="AF1726">
        <v>0</v>
      </c>
      <c r="AG1726">
        <v>0</v>
      </c>
      <c r="AH1726" s="1">
        <f t="shared" si="26"/>
        <v>7</v>
      </c>
      <c r="AI1726">
        <v>0</v>
      </c>
      <c r="AJ1726">
        <v>0</v>
      </c>
      <c r="AK1726">
        <v>0</v>
      </c>
      <c r="AL1726">
        <v>0</v>
      </c>
      <c r="AM1726">
        <v>37.880899999999997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37.880899999999997</v>
      </c>
      <c r="AT1726">
        <v>2080952.6577999999</v>
      </c>
      <c r="AU1726" s="1">
        <v>0</v>
      </c>
      <c r="AV1726" s="1">
        <v>0</v>
      </c>
      <c r="AW1726" s="3">
        <v>50</v>
      </c>
      <c r="AX1726" s="1">
        <v>0</v>
      </c>
      <c r="AY1726" s="1">
        <v>61.878024416535801</v>
      </c>
      <c r="AZ1726" s="1">
        <v>0</v>
      </c>
      <c r="BA1726" s="1">
        <v>-0.3</v>
      </c>
      <c r="BB1726" s="1">
        <f>BA1726-(((100-AH1726)/100)*17.6)</f>
        <v>-16.668000000000003</v>
      </c>
    </row>
    <row r="1727" spans="1:54" x14ac:dyDescent="0.3">
      <c r="A1727">
        <v>2</v>
      </c>
      <c r="B1727" t="s">
        <v>3007</v>
      </c>
      <c r="C1727">
        <v>1</v>
      </c>
      <c r="D1727" t="s">
        <v>2618</v>
      </c>
      <c r="E1727" t="s">
        <v>3181</v>
      </c>
      <c r="F1727" t="s">
        <v>3103</v>
      </c>
      <c r="G1727" t="s">
        <v>3104</v>
      </c>
      <c r="H1727" t="s">
        <v>3088</v>
      </c>
      <c r="I1727" t="s">
        <v>893</v>
      </c>
      <c r="J1727" t="s">
        <v>3274</v>
      </c>
      <c r="K1727" t="s">
        <v>3698</v>
      </c>
      <c r="L1727" t="s">
        <v>4214</v>
      </c>
      <c r="M1727" t="s">
        <v>3276</v>
      </c>
      <c r="N1727" t="s">
        <v>3277</v>
      </c>
      <c r="O1727" t="s">
        <v>4831</v>
      </c>
      <c r="P1727" t="s">
        <v>892</v>
      </c>
      <c r="Q1727" t="s">
        <v>892</v>
      </c>
      <c r="R1727">
        <v>42201</v>
      </c>
      <c r="S1727">
        <v>0.64</v>
      </c>
      <c r="T1727">
        <v>71654</v>
      </c>
      <c r="U1727">
        <v>1.08</v>
      </c>
      <c r="V1727">
        <v>66243</v>
      </c>
      <c r="W1727">
        <v>0</v>
      </c>
      <c r="X1727">
        <v>0</v>
      </c>
      <c r="Y1727">
        <v>0</v>
      </c>
      <c r="Z1727">
        <v>0</v>
      </c>
      <c r="AA1727">
        <v>433</v>
      </c>
      <c r="AB1727">
        <v>344527</v>
      </c>
      <c r="AC1727">
        <v>6.5</v>
      </c>
      <c r="AD1727">
        <v>5.2</v>
      </c>
      <c r="AE1727">
        <v>37</v>
      </c>
      <c r="AF1727">
        <v>0</v>
      </c>
      <c r="AG1727">
        <v>0</v>
      </c>
      <c r="AH1727" s="1">
        <f t="shared" si="26"/>
        <v>12.333333333333334</v>
      </c>
      <c r="AI1727">
        <v>39088.756699999998</v>
      </c>
      <c r="AJ1727">
        <v>0.59709999999999996</v>
      </c>
      <c r="AK1727">
        <v>0</v>
      </c>
      <c r="AL1727">
        <v>0</v>
      </c>
      <c r="AM1727">
        <v>0</v>
      </c>
      <c r="AN1727">
        <v>1313840.997</v>
      </c>
      <c r="AO1727">
        <v>57096.366300000002</v>
      </c>
      <c r="AP1727">
        <v>0.87219999999999998</v>
      </c>
      <c r="AQ1727">
        <v>0</v>
      </c>
      <c r="AR1727">
        <v>0</v>
      </c>
      <c r="AS1727">
        <v>64.110399999999998</v>
      </c>
      <c r="AT1727">
        <v>2285449.267</v>
      </c>
      <c r="AU1727" s="1">
        <v>40.639087917993308</v>
      </c>
      <c r="AV1727" s="1">
        <v>36.502779732465612</v>
      </c>
      <c r="AW1727" s="3">
        <v>0</v>
      </c>
      <c r="AX1727" s="1">
        <v>25.713955883486307</v>
      </c>
      <c r="AY1727" s="1">
        <v>61.296647969549099</v>
      </c>
      <c r="AZ1727" s="1">
        <v>59.588068954869286</v>
      </c>
      <c r="BA1727" s="1">
        <v>-12.8</v>
      </c>
      <c r="BB1727" s="1">
        <f>BA1727-(((100-AH1727)/100)*16.7)</f>
        <v>-27.440333333333335</v>
      </c>
    </row>
    <row r="1728" spans="1:54" x14ac:dyDescent="0.3">
      <c r="A1728">
        <v>2</v>
      </c>
      <c r="B1728" t="s">
        <v>348</v>
      </c>
      <c r="C1728">
        <v>3</v>
      </c>
      <c r="D1728" t="s">
        <v>2618</v>
      </c>
      <c r="E1728" t="s">
        <v>3181</v>
      </c>
      <c r="F1728" t="s">
        <v>3105</v>
      </c>
      <c r="G1728" t="s">
        <v>3104</v>
      </c>
      <c r="H1728" t="s">
        <v>3088</v>
      </c>
      <c r="I1728" t="s">
        <v>1767</v>
      </c>
      <c r="J1728" t="s">
        <v>3274</v>
      </c>
      <c r="K1728" t="s">
        <v>3699</v>
      </c>
      <c r="L1728" t="s">
        <v>4215</v>
      </c>
      <c r="M1728" t="s">
        <v>3276</v>
      </c>
      <c r="N1728" t="s">
        <v>3277</v>
      </c>
      <c r="O1728" t="s">
        <v>4832</v>
      </c>
      <c r="P1728" t="s">
        <v>1766</v>
      </c>
      <c r="Q1728" t="s">
        <v>1766</v>
      </c>
      <c r="R1728">
        <v>49533</v>
      </c>
      <c r="S1728">
        <v>0.75</v>
      </c>
      <c r="T1728">
        <v>73622</v>
      </c>
      <c r="U1728">
        <v>1.1200000000000001</v>
      </c>
      <c r="V1728">
        <v>65837</v>
      </c>
      <c r="W1728">
        <v>0</v>
      </c>
      <c r="X1728">
        <v>0</v>
      </c>
      <c r="Y1728">
        <v>0</v>
      </c>
      <c r="Z1728">
        <v>0</v>
      </c>
      <c r="AA1728">
        <v>646</v>
      </c>
      <c r="AB1728">
        <v>595169</v>
      </c>
      <c r="AC1728">
        <v>9.8000000000000007</v>
      </c>
      <c r="AD1728">
        <v>9</v>
      </c>
      <c r="AE1728">
        <v>40</v>
      </c>
      <c r="AF1728">
        <v>0</v>
      </c>
      <c r="AG1728">
        <v>0</v>
      </c>
      <c r="AH1728" s="1">
        <f t="shared" si="26"/>
        <v>13.333333333333334</v>
      </c>
      <c r="AI1728">
        <v>41758.3318</v>
      </c>
      <c r="AJ1728">
        <v>0.64200000000000002</v>
      </c>
      <c r="AK1728">
        <v>0</v>
      </c>
      <c r="AL1728">
        <v>0</v>
      </c>
      <c r="AM1728">
        <v>0</v>
      </c>
      <c r="AN1728">
        <v>1658303.3374999999</v>
      </c>
      <c r="AO1728">
        <v>59258.887499999997</v>
      </c>
      <c r="AP1728">
        <v>0.91100000000000003</v>
      </c>
      <c r="AQ1728">
        <v>0</v>
      </c>
      <c r="AR1728">
        <v>0</v>
      </c>
      <c r="AS1728">
        <v>111.2816</v>
      </c>
      <c r="AT1728">
        <v>3202031.3517</v>
      </c>
      <c r="AU1728" s="1">
        <v>41.33783536051066</v>
      </c>
      <c r="AV1728" s="1">
        <v>34.119118199511334</v>
      </c>
      <c r="AW1728" s="3">
        <v>0</v>
      </c>
      <c r="AX1728" s="1">
        <v>25.152317853340662</v>
      </c>
      <c r="AY1728" s="1">
        <v>40.435943088855602</v>
      </c>
      <c r="AZ1728" s="1">
        <v>36.693558981522635</v>
      </c>
      <c r="BA1728" s="1">
        <v>-3.8</v>
      </c>
      <c r="BB1728" s="1">
        <f>BA1728-(((100-AH1728)/100)*19.7)</f>
        <v>-20.873333333333335</v>
      </c>
    </row>
    <row r="1729" spans="1:54" x14ac:dyDescent="0.3">
      <c r="A1729">
        <v>2</v>
      </c>
      <c r="B1729" t="s">
        <v>1639</v>
      </c>
      <c r="C1729">
        <v>1</v>
      </c>
      <c r="D1729" t="s">
        <v>2144</v>
      </c>
      <c r="E1729" t="s">
        <v>3181</v>
      </c>
      <c r="F1729" t="s">
        <v>3106</v>
      </c>
      <c r="G1729" t="s">
        <v>3104</v>
      </c>
      <c r="H1729" t="s">
        <v>3088</v>
      </c>
      <c r="I1729" t="s">
        <v>1951</v>
      </c>
      <c r="J1729" t="s">
        <v>3274</v>
      </c>
      <c r="K1729" t="s">
        <v>3700</v>
      </c>
      <c r="L1729" t="s">
        <v>4216</v>
      </c>
      <c r="M1729" t="s">
        <v>3276</v>
      </c>
      <c r="N1729" t="s">
        <v>3277</v>
      </c>
      <c r="O1729" t="s">
        <v>4833</v>
      </c>
      <c r="P1729" t="s">
        <v>1950</v>
      </c>
      <c r="Q1729" t="s">
        <v>1950</v>
      </c>
      <c r="R1729">
        <v>38124</v>
      </c>
      <c r="S1729">
        <v>0.56999999999999995</v>
      </c>
      <c r="T1729">
        <v>57572</v>
      </c>
      <c r="U1729">
        <v>0.87</v>
      </c>
      <c r="V1729">
        <v>66338</v>
      </c>
      <c r="W1729">
        <v>0</v>
      </c>
      <c r="X1729">
        <v>0</v>
      </c>
      <c r="Y1729">
        <v>0</v>
      </c>
      <c r="Z1729">
        <v>0</v>
      </c>
      <c r="AA1729">
        <v>537</v>
      </c>
      <c r="AB1729">
        <v>209057</v>
      </c>
      <c r="AC1729">
        <v>8.1</v>
      </c>
      <c r="AD1729">
        <v>3.2</v>
      </c>
      <c r="AE1729">
        <v>40</v>
      </c>
      <c r="AF1729">
        <v>0</v>
      </c>
      <c r="AG1729">
        <v>0</v>
      </c>
      <c r="AH1729" s="1">
        <f t="shared" si="26"/>
        <v>13.333333333333334</v>
      </c>
      <c r="AI1729">
        <v>33731.742299999998</v>
      </c>
      <c r="AJ1729">
        <v>0.52100000000000002</v>
      </c>
      <c r="AK1729">
        <v>0</v>
      </c>
      <c r="AL1729">
        <v>0</v>
      </c>
      <c r="AM1729">
        <v>0</v>
      </c>
      <c r="AN1729">
        <v>0</v>
      </c>
      <c r="AO1729">
        <v>49500.484499999999</v>
      </c>
      <c r="AP1729">
        <v>0.76459999999999995</v>
      </c>
      <c r="AQ1729">
        <v>0</v>
      </c>
      <c r="AR1729">
        <v>0</v>
      </c>
      <c r="AS1729">
        <v>80.272300000000001</v>
      </c>
      <c r="AT1729">
        <v>3890387.4679999999</v>
      </c>
      <c r="AU1729" s="1">
        <v>40.527261611123919</v>
      </c>
      <c r="AV1729" s="1">
        <v>0</v>
      </c>
      <c r="AW1729" s="3">
        <v>0</v>
      </c>
      <c r="AX1729" s="1">
        <v>13.509087203707972</v>
      </c>
      <c r="AY1729" s="1">
        <v>69.673058620212601</v>
      </c>
      <c r="AZ1729" s="1">
        <v>57.823803567120592</v>
      </c>
      <c r="BA1729" s="1">
        <v>86.7</v>
      </c>
      <c r="BB1729" s="1">
        <f>BA1729-(((100-AH1729)/100)*17.6)</f>
        <v>71.446666666666673</v>
      </c>
    </row>
    <row r="1730" spans="1:54" x14ac:dyDescent="0.3">
      <c r="A1730">
        <v>2</v>
      </c>
      <c r="B1730" t="s">
        <v>779</v>
      </c>
      <c r="C1730">
        <v>2</v>
      </c>
      <c r="D1730" t="s">
        <v>2295</v>
      </c>
      <c r="E1730" t="s">
        <v>3181</v>
      </c>
      <c r="F1730" t="s">
        <v>3114</v>
      </c>
      <c r="G1730" t="s">
        <v>3089</v>
      </c>
      <c r="H1730" t="s">
        <v>3088</v>
      </c>
      <c r="I1730" t="s">
        <v>781</v>
      </c>
      <c r="J1730" t="s">
        <v>3274</v>
      </c>
      <c r="K1730" t="s">
        <v>3710</v>
      </c>
      <c r="L1730" t="s">
        <v>4252</v>
      </c>
      <c r="M1730" t="s">
        <v>3276</v>
      </c>
      <c r="N1730" t="s">
        <v>3277</v>
      </c>
      <c r="O1730" t="s">
        <v>4843</v>
      </c>
      <c r="P1730" t="s">
        <v>780</v>
      </c>
      <c r="Q1730" t="s">
        <v>780</v>
      </c>
      <c r="R1730">
        <v>0</v>
      </c>
      <c r="S1730">
        <v>0</v>
      </c>
      <c r="T1730">
        <v>54009</v>
      </c>
      <c r="U1730">
        <v>0.82</v>
      </c>
      <c r="V1730">
        <v>66219</v>
      </c>
      <c r="W1730">
        <v>0</v>
      </c>
      <c r="X1730">
        <v>0</v>
      </c>
      <c r="Y1730">
        <v>0</v>
      </c>
      <c r="Z1730">
        <v>0</v>
      </c>
      <c r="AA1730">
        <v>200</v>
      </c>
      <c r="AB1730">
        <v>200419</v>
      </c>
      <c r="AC1730">
        <v>3</v>
      </c>
      <c r="AD1730">
        <v>3</v>
      </c>
      <c r="AE1730">
        <v>0</v>
      </c>
      <c r="AF1730">
        <v>0</v>
      </c>
      <c r="AG1730">
        <v>0</v>
      </c>
      <c r="AH1730" s="1">
        <f t="shared" ref="AH1730:AH1793" si="27">AVERAGE(AE1730,AG1730,AF1730)</f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695713.66260000004</v>
      </c>
      <c r="AO1730">
        <v>42823.400600000001</v>
      </c>
      <c r="AP1730">
        <v>0.65880000000000005</v>
      </c>
      <c r="AQ1730">
        <v>0</v>
      </c>
      <c r="AR1730">
        <v>0</v>
      </c>
      <c r="AS1730">
        <v>39.160400000000003</v>
      </c>
      <c r="AT1730">
        <v>1793656.3101999999</v>
      </c>
      <c r="AU1730" s="1">
        <v>0</v>
      </c>
      <c r="AV1730" s="1">
        <v>27.947379063846959</v>
      </c>
      <c r="AW1730" s="3">
        <v>0</v>
      </c>
      <c r="AX1730" s="1">
        <v>9.3157930212823192</v>
      </c>
      <c r="AY1730" s="1">
        <v>32.3119722112258</v>
      </c>
      <c r="AZ1730" s="1">
        <v>30.951709106545035</v>
      </c>
      <c r="BA1730" s="1">
        <v>40.4</v>
      </c>
      <c r="BB1730" s="1">
        <f>BA1730-(((100-AH1730)/100)*8.5)</f>
        <v>31.9</v>
      </c>
    </row>
    <row r="1731" spans="1:54" x14ac:dyDescent="0.3">
      <c r="A1731">
        <v>2</v>
      </c>
      <c r="B1731" t="s">
        <v>318</v>
      </c>
      <c r="C1731">
        <v>4</v>
      </c>
      <c r="D1731" t="s">
        <v>2144</v>
      </c>
      <c r="E1731" t="s">
        <v>3181</v>
      </c>
      <c r="F1731" t="s">
        <v>3114</v>
      </c>
      <c r="G1731" t="s">
        <v>3104</v>
      </c>
      <c r="H1731" t="s">
        <v>3090</v>
      </c>
      <c r="I1731" t="s">
        <v>781</v>
      </c>
      <c r="J1731" t="s">
        <v>3274</v>
      </c>
      <c r="K1731" t="s">
        <v>3710</v>
      </c>
      <c r="L1731" t="s">
        <v>4252</v>
      </c>
      <c r="M1731" t="s">
        <v>3276</v>
      </c>
      <c r="N1731" t="s">
        <v>3277</v>
      </c>
      <c r="O1731" t="s">
        <v>4843</v>
      </c>
      <c r="P1731" t="s">
        <v>780</v>
      </c>
      <c r="Q1731" t="s">
        <v>780</v>
      </c>
      <c r="R1731">
        <v>52558</v>
      </c>
      <c r="S1731">
        <v>0.8</v>
      </c>
      <c r="T1731">
        <v>74735</v>
      </c>
      <c r="U1731">
        <v>1.1299999999999999</v>
      </c>
      <c r="V1731">
        <v>65998</v>
      </c>
      <c r="W1731">
        <v>167</v>
      </c>
      <c r="X1731">
        <v>40779</v>
      </c>
      <c r="Y1731">
        <v>2.5</v>
      </c>
      <c r="Z1731">
        <v>0.6</v>
      </c>
      <c r="AA1731">
        <v>370</v>
      </c>
      <c r="AB1731">
        <v>196306</v>
      </c>
      <c r="AC1731">
        <v>5.6</v>
      </c>
      <c r="AD1731">
        <v>3</v>
      </c>
      <c r="AE1731">
        <v>41</v>
      </c>
      <c r="AF1731">
        <v>17</v>
      </c>
      <c r="AG1731">
        <v>31</v>
      </c>
      <c r="AH1731" s="1">
        <f t="shared" si="27"/>
        <v>29.666666666666668</v>
      </c>
      <c r="AI1731">
        <v>54760.201999999997</v>
      </c>
      <c r="AJ1731">
        <v>0.86240000000000006</v>
      </c>
      <c r="AK1731">
        <v>0</v>
      </c>
      <c r="AL1731">
        <v>0</v>
      </c>
      <c r="AM1731">
        <v>49.1205</v>
      </c>
      <c r="AN1731">
        <v>1859346.0156</v>
      </c>
      <c r="AO1731">
        <v>66119.102499999994</v>
      </c>
      <c r="AP1731">
        <v>1.0411999999999999</v>
      </c>
      <c r="AQ1731">
        <v>0</v>
      </c>
      <c r="AR1731">
        <v>0</v>
      </c>
      <c r="AS1731">
        <v>101.85129999999999</v>
      </c>
      <c r="AT1731">
        <v>2432530.1022000001</v>
      </c>
      <c r="AU1731" s="1">
        <v>45.301552839427529</v>
      </c>
      <c r="AV1731" s="1">
        <v>43.322453038395103</v>
      </c>
      <c r="AW1731" s="3">
        <v>32.536208748918668</v>
      </c>
      <c r="AX1731" s="1">
        <v>40.386738208913769</v>
      </c>
      <c r="AY1731" s="1">
        <v>42.967990509284498</v>
      </c>
      <c r="AZ1731" s="1">
        <v>42.073791582418202</v>
      </c>
      <c r="BA1731" s="1">
        <v>78.8</v>
      </c>
      <c r="BB1731" s="1">
        <f>BA1731-(((100-AH1731)/100)*8.5)</f>
        <v>72.821666666666658</v>
      </c>
    </row>
    <row r="1732" spans="1:54" x14ac:dyDescent="0.3">
      <c r="A1732">
        <v>2</v>
      </c>
      <c r="B1732" t="s">
        <v>2907</v>
      </c>
      <c r="C1732">
        <v>2</v>
      </c>
      <c r="D1732" t="s">
        <v>2567</v>
      </c>
      <c r="E1732" t="s">
        <v>3181</v>
      </c>
      <c r="F1732" t="s">
        <v>3115</v>
      </c>
      <c r="G1732" t="s">
        <v>3104</v>
      </c>
      <c r="H1732" t="s">
        <v>3090</v>
      </c>
      <c r="I1732" t="s">
        <v>561</v>
      </c>
      <c r="J1732" t="s">
        <v>3274</v>
      </c>
      <c r="K1732" t="s">
        <v>3711</v>
      </c>
      <c r="L1732" t="s">
        <v>4216</v>
      </c>
      <c r="M1732" t="s">
        <v>3276</v>
      </c>
      <c r="N1732" t="s">
        <v>3277</v>
      </c>
      <c r="O1732" t="s">
        <v>4844</v>
      </c>
      <c r="P1732" t="s">
        <v>560</v>
      </c>
      <c r="Q1732" t="s">
        <v>560</v>
      </c>
      <c r="R1732">
        <v>50086</v>
      </c>
      <c r="S1732">
        <v>0.76</v>
      </c>
      <c r="T1732">
        <v>63922</v>
      </c>
      <c r="U1732">
        <v>0.97</v>
      </c>
      <c r="V1732">
        <v>65880</v>
      </c>
      <c r="W1732">
        <v>0</v>
      </c>
      <c r="X1732">
        <v>0</v>
      </c>
      <c r="Y1732">
        <v>0</v>
      </c>
      <c r="Z1732">
        <v>0</v>
      </c>
      <c r="AA1732">
        <v>520</v>
      </c>
      <c r="AB1732">
        <v>395449</v>
      </c>
      <c r="AC1732">
        <v>7.9</v>
      </c>
      <c r="AD1732">
        <v>6</v>
      </c>
      <c r="AE1732">
        <v>44</v>
      </c>
      <c r="AF1732">
        <v>0</v>
      </c>
      <c r="AG1732">
        <v>0</v>
      </c>
      <c r="AH1732" s="1">
        <f t="shared" si="27"/>
        <v>14.666666666666666</v>
      </c>
      <c r="AI1732">
        <v>47671.123599999999</v>
      </c>
      <c r="AJ1732">
        <v>0.72050000000000003</v>
      </c>
      <c r="AK1732">
        <v>0</v>
      </c>
      <c r="AL1732">
        <v>0</v>
      </c>
      <c r="AM1732">
        <v>0</v>
      </c>
      <c r="AN1732">
        <v>0</v>
      </c>
      <c r="AO1732">
        <v>55183.692900000002</v>
      </c>
      <c r="AP1732">
        <v>0.83409999999999995</v>
      </c>
      <c r="AQ1732">
        <v>0</v>
      </c>
      <c r="AR1732">
        <v>0</v>
      </c>
      <c r="AS1732">
        <v>128.5849</v>
      </c>
      <c r="AT1732">
        <v>4716284.9731000001</v>
      </c>
      <c r="AU1732" s="1">
        <v>46.347973991086747</v>
      </c>
      <c r="AV1732" s="1">
        <v>0</v>
      </c>
      <c r="AW1732" s="3">
        <v>0</v>
      </c>
      <c r="AX1732" s="1">
        <v>15.449324663695583</v>
      </c>
      <c r="AY1732" s="1">
        <v>46.930529976904303</v>
      </c>
      <c r="AZ1732" s="1">
        <v>46.930529976904303</v>
      </c>
      <c r="BA1732" s="1">
        <v>-0.5</v>
      </c>
      <c r="BB1732" s="1">
        <f>BA1732-(((100-AH1732)/100)*14.1)</f>
        <v>-12.531999999999998</v>
      </c>
    </row>
    <row r="1733" spans="1:54" x14ac:dyDescent="0.3">
      <c r="A1733">
        <v>2</v>
      </c>
      <c r="B1733" t="s">
        <v>1492</v>
      </c>
      <c r="C1733">
        <v>4</v>
      </c>
      <c r="D1733" t="s">
        <v>2567</v>
      </c>
      <c r="E1733" t="s">
        <v>3181</v>
      </c>
      <c r="F1733" t="s">
        <v>3116</v>
      </c>
      <c r="G1733" t="s">
        <v>3104</v>
      </c>
      <c r="H1733" t="s">
        <v>3090</v>
      </c>
      <c r="I1733" t="s">
        <v>469</v>
      </c>
      <c r="J1733" t="s">
        <v>3274</v>
      </c>
      <c r="K1733" t="s">
        <v>3712</v>
      </c>
      <c r="L1733" t="s">
        <v>4253</v>
      </c>
      <c r="M1733" t="s">
        <v>3276</v>
      </c>
      <c r="N1733" t="s">
        <v>3277</v>
      </c>
      <c r="O1733" t="s">
        <v>4845</v>
      </c>
      <c r="P1733" t="s">
        <v>468</v>
      </c>
      <c r="Q1733" t="s">
        <v>468</v>
      </c>
      <c r="R1733">
        <v>54778</v>
      </c>
      <c r="S1733">
        <v>0.83</v>
      </c>
      <c r="T1733">
        <v>61926</v>
      </c>
      <c r="U1733">
        <v>0.94</v>
      </c>
      <c r="V1733">
        <v>66197</v>
      </c>
      <c r="W1733">
        <v>0</v>
      </c>
      <c r="X1733">
        <v>0</v>
      </c>
      <c r="Y1733">
        <v>0</v>
      </c>
      <c r="Z1733">
        <v>0</v>
      </c>
      <c r="AA1733">
        <v>818</v>
      </c>
      <c r="AB1733">
        <v>353902</v>
      </c>
      <c r="AC1733">
        <v>12.4</v>
      </c>
      <c r="AD1733">
        <v>5.3</v>
      </c>
      <c r="AE1733">
        <v>47</v>
      </c>
      <c r="AF1733">
        <v>0</v>
      </c>
      <c r="AG1733">
        <v>0</v>
      </c>
      <c r="AH1733" s="1">
        <f t="shared" si="27"/>
        <v>15.666666666666666</v>
      </c>
      <c r="AI1733">
        <v>54461.575499999999</v>
      </c>
      <c r="AJ1733">
        <v>0.84340000000000004</v>
      </c>
      <c r="AK1733">
        <v>0</v>
      </c>
      <c r="AL1733">
        <v>0</v>
      </c>
      <c r="AM1733">
        <v>0</v>
      </c>
      <c r="AN1733">
        <v>0</v>
      </c>
      <c r="AO1733">
        <v>56731.542699999998</v>
      </c>
      <c r="AP1733">
        <v>0.87860000000000005</v>
      </c>
      <c r="AQ1733">
        <v>0</v>
      </c>
      <c r="AR1733">
        <v>0</v>
      </c>
      <c r="AS1733">
        <v>161.447</v>
      </c>
      <c r="AT1733">
        <v>5589926.4353</v>
      </c>
      <c r="AU1733" s="1">
        <v>48.979268125246264</v>
      </c>
      <c r="AV1733" s="1">
        <v>0</v>
      </c>
      <c r="AW1733" s="3">
        <v>0</v>
      </c>
      <c r="AX1733" s="1">
        <v>16.326422708415421</v>
      </c>
      <c r="AY1733" s="1">
        <v>65.3815824786398</v>
      </c>
      <c r="AZ1733" s="1">
        <v>53.332587348651622</v>
      </c>
      <c r="BA1733" s="1">
        <v>4.4000000000000004</v>
      </c>
      <c r="BB1733" s="1">
        <f>BA1733-(((100-AH1733)/100)*4.9)</f>
        <v>0.26766666666666694</v>
      </c>
    </row>
    <row r="1734" spans="1:54" x14ac:dyDescent="0.3">
      <c r="A1734">
        <v>2</v>
      </c>
      <c r="B1734" t="s">
        <v>2451</v>
      </c>
      <c r="C1734">
        <v>2</v>
      </c>
      <c r="D1734" t="s">
        <v>2104</v>
      </c>
      <c r="E1734" t="s">
        <v>3182</v>
      </c>
      <c r="F1734" t="s">
        <v>3114</v>
      </c>
      <c r="G1734" t="s">
        <v>3089</v>
      </c>
      <c r="H1734" t="s">
        <v>3088</v>
      </c>
      <c r="I1734" t="s">
        <v>1961</v>
      </c>
      <c r="J1734" t="s">
        <v>3274</v>
      </c>
      <c r="K1734" t="s">
        <v>3713</v>
      </c>
      <c r="L1734" t="s">
        <v>4254</v>
      </c>
      <c r="M1734" t="s">
        <v>3276</v>
      </c>
      <c r="N1734" t="s">
        <v>3277</v>
      </c>
      <c r="O1734" t="s">
        <v>4846</v>
      </c>
      <c r="P1734" t="s">
        <v>1960</v>
      </c>
      <c r="Q1734" t="s">
        <v>1960</v>
      </c>
      <c r="R1734">
        <v>140966</v>
      </c>
      <c r="S1734">
        <v>2.13</v>
      </c>
      <c r="T1734">
        <v>0</v>
      </c>
      <c r="U1734">
        <v>0</v>
      </c>
      <c r="V1734">
        <v>66252</v>
      </c>
      <c r="W1734">
        <v>1669</v>
      </c>
      <c r="X1734">
        <v>330292</v>
      </c>
      <c r="Y1734">
        <v>25.2</v>
      </c>
      <c r="Z1734">
        <v>5</v>
      </c>
      <c r="AA1734">
        <v>0</v>
      </c>
      <c r="AB1734">
        <v>22076</v>
      </c>
      <c r="AC1734">
        <v>0</v>
      </c>
      <c r="AD1734">
        <v>0.3</v>
      </c>
      <c r="AE1734">
        <v>100</v>
      </c>
      <c r="AF1734">
        <v>94</v>
      </c>
      <c r="AG1734">
        <v>100</v>
      </c>
      <c r="AH1734" s="1">
        <f t="shared" si="27"/>
        <v>98</v>
      </c>
      <c r="AI1734">
        <v>126633.94929999999</v>
      </c>
      <c r="AJ1734">
        <v>1.9614</v>
      </c>
      <c r="AK1734">
        <v>0</v>
      </c>
      <c r="AL1734">
        <v>0</v>
      </c>
      <c r="AM1734">
        <v>406.68869999999998</v>
      </c>
      <c r="AN1734">
        <v>3519707.0458999998</v>
      </c>
      <c r="AO1734">
        <v>0</v>
      </c>
      <c r="AP1734">
        <v>0</v>
      </c>
      <c r="AQ1734">
        <v>0</v>
      </c>
      <c r="AR1734">
        <v>0</v>
      </c>
      <c r="AS1734">
        <v>25.614999999999998</v>
      </c>
      <c r="AT1734">
        <v>212228.98240000001</v>
      </c>
      <c r="AU1734" s="1">
        <v>100</v>
      </c>
      <c r="AV1734" s="1">
        <v>94.313166656914092</v>
      </c>
      <c r="AW1734" s="3">
        <v>94.074767345271397</v>
      </c>
      <c r="AX1734" s="1">
        <v>96.129311334061825</v>
      </c>
      <c r="AY1734" s="1">
        <v>93.761932719700695</v>
      </c>
      <c r="AZ1734" s="1">
        <v>93.70387238971162</v>
      </c>
      <c r="BA1734" s="1">
        <v>68.3</v>
      </c>
      <c r="BB1734" s="1">
        <f>BA1734-(((100-AH1734)/100)*8.5)</f>
        <v>68.13</v>
      </c>
    </row>
    <row r="1735" spans="1:54" x14ac:dyDescent="0.3">
      <c r="A1735">
        <v>2</v>
      </c>
      <c r="B1735" t="s">
        <v>2328</v>
      </c>
      <c r="C1735">
        <v>4</v>
      </c>
      <c r="D1735" t="s">
        <v>2104</v>
      </c>
      <c r="E1735" t="s">
        <v>3182</v>
      </c>
      <c r="F1735" t="s">
        <v>3115</v>
      </c>
      <c r="G1735" t="s">
        <v>3089</v>
      </c>
      <c r="H1735" t="s">
        <v>3088</v>
      </c>
      <c r="I1735" t="s">
        <v>1939</v>
      </c>
      <c r="J1735" t="s">
        <v>3274</v>
      </c>
      <c r="K1735" t="s">
        <v>3714</v>
      </c>
      <c r="L1735" t="s">
        <v>4245</v>
      </c>
      <c r="M1735" t="s">
        <v>3276</v>
      </c>
      <c r="N1735" t="s">
        <v>3277</v>
      </c>
      <c r="O1735" t="s">
        <v>4847</v>
      </c>
      <c r="P1735" t="s">
        <v>1938</v>
      </c>
      <c r="Q1735" t="s">
        <v>1938</v>
      </c>
      <c r="R1735">
        <v>138409</v>
      </c>
      <c r="S1735">
        <v>2.1</v>
      </c>
      <c r="T1735">
        <v>0</v>
      </c>
      <c r="U1735">
        <v>0</v>
      </c>
      <c r="V1735">
        <v>65895</v>
      </c>
      <c r="W1735">
        <v>1820</v>
      </c>
      <c r="X1735">
        <v>229542</v>
      </c>
      <c r="Y1735">
        <v>27.6</v>
      </c>
      <c r="Z1735">
        <v>3.5</v>
      </c>
      <c r="AA1735">
        <v>0</v>
      </c>
      <c r="AB1735">
        <v>14346</v>
      </c>
      <c r="AC1735">
        <v>0</v>
      </c>
      <c r="AD1735">
        <v>0.2</v>
      </c>
      <c r="AE1735">
        <v>100</v>
      </c>
      <c r="AF1735">
        <v>94</v>
      </c>
      <c r="AG1735">
        <v>100</v>
      </c>
      <c r="AH1735" s="1">
        <f t="shared" si="27"/>
        <v>98</v>
      </c>
      <c r="AI1735">
        <v>132056.9442</v>
      </c>
      <c r="AJ1735">
        <v>2.0413000000000001</v>
      </c>
      <c r="AK1735">
        <v>33.360500000000002</v>
      </c>
      <c r="AL1735">
        <v>0</v>
      </c>
      <c r="AM1735">
        <v>467.21390000000002</v>
      </c>
      <c r="AN1735">
        <v>3874037.9388000001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178984.8181</v>
      </c>
      <c r="AU1735" s="1">
        <v>100</v>
      </c>
      <c r="AV1735" s="1">
        <v>95.583917761248927</v>
      </c>
      <c r="AW1735" s="3">
        <v>100</v>
      </c>
      <c r="AX1735" s="1">
        <v>98.527972587082971</v>
      </c>
      <c r="AY1735" s="1">
        <v>101.541667543193</v>
      </c>
      <c r="AZ1735" s="1">
        <v>101.541667543193</v>
      </c>
      <c r="BA1735" s="1">
        <v>84</v>
      </c>
      <c r="BB1735" s="1">
        <f>BA1735-(((100-AH1735)/100)*14.1)</f>
        <v>83.718000000000004</v>
      </c>
    </row>
    <row r="1736" spans="1:54" x14ac:dyDescent="0.3">
      <c r="A1736">
        <v>2</v>
      </c>
      <c r="B1736" t="s">
        <v>2467</v>
      </c>
      <c r="C1736">
        <v>2</v>
      </c>
      <c r="D1736" t="s">
        <v>2121</v>
      </c>
      <c r="E1736" t="s">
        <v>3182</v>
      </c>
      <c r="F1736" t="s">
        <v>3116</v>
      </c>
      <c r="G1736" t="s">
        <v>3089</v>
      </c>
      <c r="H1736" t="s">
        <v>3088</v>
      </c>
      <c r="I1736" t="s">
        <v>1727</v>
      </c>
      <c r="J1736" t="s">
        <v>3274</v>
      </c>
      <c r="K1736" t="s">
        <v>3715</v>
      </c>
      <c r="L1736" t="s">
        <v>4255</v>
      </c>
      <c r="M1736" t="s">
        <v>3276</v>
      </c>
      <c r="N1736" t="s">
        <v>3277</v>
      </c>
      <c r="O1736" t="s">
        <v>4848</v>
      </c>
      <c r="P1736" t="s">
        <v>1726</v>
      </c>
      <c r="Q1736" t="s">
        <v>1726</v>
      </c>
      <c r="R1736">
        <v>120522</v>
      </c>
      <c r="S1736">
        <v>1.83</v>
      </c>
      <c r="T1736">
        <v>0</v>
      </c>
      <c r="U1736">
        <v>0</v>
      </c>
      <c r="V1736">
        <v>65776</v>
      </c>
      <c r="W1736">
        <v>1549</v>
      </c>
      <c r="X1736">
        <v>317917</v>
      </c>
      <c r="Y1736">
        <v>23.5</v>
      </c>
      <c r="Z1736">
        <v>4.8</v>
      </c>
      <c r="AA1736">
        <v>0</v>
      </c>
      <c r="AB1736">
        <v>18059</v>
      </c>
      <c r="AC1736">
        <v>0</v>
      </c>
      <c r="AD1736">
        <v>0.3</v>
      </c>
      <c r="AE1736">
        <v>100</v>
      </c>
      <c r="AF1736">
        <v>95</v>
      </c>
      <c r="AG1736">
        <v>100</v>
      </c>
      <c r="AH1736" s="1">
        <f t="shared" si="27"/>
        <v>98.333333333333329</v>
      </c>
      <c r="AI1736">
        <v>113464.30009999999</v>
      </c>
      <c r="AJ1736">
        <v>1.7331000000000001</v>
      </c>
      <c r="AK1736">
        <v>0</v>
      </c>
      <c r="AL1736">
        <v>0</v>
      </c>
      <c r="AM1736">
        <v>478.22179999999997</v>
      </c>
      <c r="AN1736">
        <v>3897699.8054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196427.2862</v>
      </c>
      <c r="AU1736" s="1">
        <v>100</v>
      </c>
      <c r="AV1736" s="1">
        <v>95.202218157735913</v>
      </c>
      <c r="AW1736" s="3">
        <v>100</v>
      </c>
      <c r="AX1736" s="1">
        <v>98.400739385911962</v>
      </c>
      <c r="AY1736" s="1">
        <v>103.538236657187</v>
      </c>
      <c r="AZ1736" s="1">
        <v>103.30794312875832</v>
      </c>
      <c r="BA1736" s="1">
        <v>65.099999999999994</v>
      </c>
      <c r="BB1736" s="1">
        <f>BA1736-(((100-AH1736)/100)*4.9)</f>
        <v>65.018333333333331</v>
      </c>
    </row>
    <row r="1737" spans="1:54" x14ac:dyDescent="0.3">
      <c r="A1737">
        <v>2</v>
      </c>
      <c r="B1737" t="s">
        <v>1138</v>
      </c>
      <c r="C1737">
        <v>4</v>
      </c>
      <c r="D1737" t="s">
        <v>2121</v>
      </c>
      <c r="E1737" t="s">
        <v>3182</v>
      </c>
      <c r="F1737" t="s">
        <v>3114</v>
      </c>
      <c r="G1737" t="s">
        <v>3089</v>
      </c>
      <c r="H1737" t="s">
        <v>3090</v>
      </c>
      <c r="I1737" t="s">
        <v>1961</v>
      </c>
      <c r="J1737" t="s">
        <v>3274</v>
      </c>
      <c r="K1737" t="s">
        <v>3713</v>
      </c>
      <c r="L1737" t="s">
        <v>4254</v>
      </c>
      <c r="M1737" t="s">
        <v>3276</v>
      </c>
      <c r="N1737" t="s">
        <v>3277</v>
      </c>
      <c r="O1737" t="s">
        <v>4846</v>
      </c>
      <c r="P1737" t="s">
        <v>1960</v>
      </c>
      <c r="Q1737" t="s">
        <v>1960</v>
      </c>
      <c r="R1737">
        <v>121832</v>
      </c>
      <c r="S1737">
        <v>1.84</v>
      </c>
      <c r="T1737">
        <v>12468</v>
      </c>
      <c r="U1737">
        <v>0.19</v>
      </c>
      <c r="V1737">
        <v>66078</v>
      </c>
      <c r="W1737">
        <v>1127</v>
      </c>
      <c r="X1737">
        <v>226850</v>
      </c>
      <c r="Y1737">
        <v>17.100000000000001</v>
      </c>
      <c r="Z1737">
        <v>3.4</v>
      </c>
      <c r="AA1737">
        <v>15</v>
      </c>
      <c r="AB1737">
        <v>45746</v>
      </c>
      <c r="AC1737">
        <v>0.2</v>
      </c>
      <c r="AD1737">
        <v>0.7</v>
      </c>
      <c r="AE1737">
        <v>91</v>
      </c>
      <c r="AF1737">
        <v>83</v>
      </c>
      <c r="AG1737">
        <v>99</v>
      </c>
      <c r="AH1737" s="1">
        <f t="shared" si="27"/>
        <v>91</v>
      </c>
      <c r="AI1737">
        <v>108734.3653</v>
      </c>
      <c r="AJ1737">
        <v>1.6808000000000001</v>
      </c>
      <c r="AK1737">
        <v>0</v>
      </c>
      <c r="AL1737">
        <v>0</v>
      </c>
      <c r="AM1737">
        <v>265.61090000000002</v>
      </c>
      <c r="AN1737">
        <v>3542152.3309999998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670142.88459999999</v>
      </c>
      <c r="AU1737" s="1">
        <v>100</v>
      </c>
      <c r="AV1737" s="1">
        <v>84.090790167836218</v>
      </c>
      <c r="AW1737" s="3">
        <v>100</v>
      </c>
      <c r="AX1737" s="1">
        <v>94.696930055945401</v>
      </c>
      <c r="AY1737" s="1">
        <v>87.948168249833699</v>
      </c>
      <c r="AZ1737" s="1">
        <v>87.868622200672874</v>
      </c>
      <c r="BA1737" s="1">
        <v>82.8</v>
      </c>
      <c r="BB1737" s="1">
        <f>BA1737-(((100-AH1737)/100)*8.5)</f>
        <v>82.034999999999997</v>
      </c>
    </row>
    <row r="1738" spans="1:54" x14ac:dyDescent="0.3">
      <c r="A1738">
        <v>2</v>
      </c>
      <c r="B1738" t="s">
        <v>2927</v>
      </c>
      <c r="C1738">
        <v>2</v>
      </c>
      <c r="D1738" t="s">
        <v>1399</v>
      </c>
      <c r="E1738" t="s">
        <v>3182</v>
      </c>
      <c r="F1738" t="s">
        <v>3115</v>
      </c>
      <c r="G1738" t="s">
        <v>3089</v>
      </c>
      <c r="H1738" t="s">
        <v>3090</v>
      </c>
      <c r="I1738" t="s">
        <v>1939</v>
      </c>
      <c r="J1738" t="s">
        <v>3274</v>
      </c>
      <c r="K1738" t="s">
        <v>3714</v>
      </c>
      <c r="L1738" t="s">
        <v>4245</v>
      </c>
      <c r="M1738" t="s">
        <v>3276</v>
      </c>
      <c r="N1738" t="s">
        <v>3277</v>
      </c>
      <c r="O1738" t="s">
        <v>4847</v>
      </c>
      <c r="P1738" t="s">
        <v>1938</v>
      </c>
      <c r="Q1738" t="s">
        <v>1938</v>
      </c>
      <c r="R1738">
        <v>106959</v>
      </c>
      <c r="S1738">
        <v>1.62</v>
      </c>
      <c r="T1738">
        <v>16960</v>
      </c>
      <c r="U1738">
        <v>0.26</v>
      </c>
      <c r="V1738">
        <v>66197</v>
      </c>
      <c r="W1738">
        <v>1134</v>
      </c>
      <c r="X1738">
        <v>284150</v>
      </c>
      <c r="Y1738">
        <v>17.100000000000001</v>
      </c>
      <c r="Z1738">
        <v>4.3</v>
      </c>
      <c r="AA1738">
        <v>59</v>
      </c>
      <c r="AB1738">
        <v>110180</v>
      </c>
      <c r="AC1738">
        <v>0.9</v>
      </c>
      <c r="AD1738">
        <v>1.7</v>
      </c>
      <c r="AE1738">
        <v>86</v>
      </c>
      <c r="AF1738">
        <v>72</v>
      </c>
      <c r="AG1738">
        <v>95</v>
      </c>
      <c r="AH1738" s="1">
        <f t="shared" si="27"/>
        <v>84.333333333333329</v>
      </c>
      <c r="AI1738">
        <v>98425.051000000007</v>
      </c>
      <c r="AJ1738">
        <v>1.5268999999999999</v>
      </c>
      <c r="AK1738">
        <v>0</v>
      </c>
      <c r="AL1738">
        <v>0</v>
      </c>
      <c r="AM1738">
        <v>270.00909999999999</v>
      </c>
      <c r="AN1738">
        <v>3608113.9256000002</v>
      </c>
      <c r="AO1738">
        <v>0</v>
      </c>
      <c r="AP1738">
        <v>0</v>
      </c>
      <c r="AQ1738">
        <v>0</v>
      </c>
      <c r="AR1738">
        <v>0</v>
      </c>
      <c r="AS1738">
        <v>22.781400000000001</v>
      </c>
      <c r="AT1738">
        <v>1065416.6168</v>
      </c>
      <c r="AU1738" s="1">
        <v>100</v>
      </c>
      <c r="AV1738" s="1">
        <v>77.203174192740448</v>
      </c>
      <c r="AW1738" s="3">
        <v>92.219214762774058</v>
      </c>
      <c r="AX1738" s="1">
        <v>89.807462985171512</v>
      </c>
      <c r="AY1738" s="1">
        <v>100.49366000059899</v>
      </c>
      <c r="AZ1738" s="1">
        <v>100.49366000059899</v>
      </c>
      <c r="BA1738" s="1">
        <v>-3.5</v>
      </c>
      <c r="BB1738" s="1">
        <f>BA1738-(((100-AH1738)/100)*14.1)</f>
        <v>-5.7090000000000005</v>
      </c>
    </row>
    <row r="1739" spans="1:54" x14ac:dyDescent="0.3">
      <c r="A1739">
        <v>2</v>
      </c>
      <c r="B1739" t="s">
        <v>1374</v>
      </c>
      <c r="C1739">
        <v>4</v>
      </c>
      <c r="D1739" t="s">
        <v>1399</v>
      </c>
      <c r="E1739" t="s">
        <v>3182</v>
      </c>
      <c r="F1739" t="s">
        <v>3116</v>
      </c>
      <c r="G1739" t="s">
        <v>3089</v>
      </c>
      <c r="H1739" t="s">
        <v>3090</v>
      </c>
      <c r="I1739" t="s">
        <v>1727</v>
      </c>
      <c r="J1739" t="s">
        <v>3274</v>
      </c>
      <c r="K1739" t="s">
        <v>3715</v>
      </c>
      <c r="L1739" t="s">
        <v>4255</v>
      </c>
      <c r="M1739" t="s">
        <v>3276</v>
      </c>
      <c r="N1739" t="s">
        <v>3277</v>
      </c>
      <c r="O1739" t="s">
        <v>4848</v>
      </c>
      <c r="P1739" t="s">
        <v>1726</v>
      </c>
      <c r="Q1739" t="s">
        <v>1726</v>
      </c>
      <c r="R1739">
        <v>0</v>
      </c>
      <c r="S1739">
        <v>0</v>
      </c>
      <c r="T1739">
        <v>10721</v>
      </c>
      <c r="U1739">
        <v>0.16</v>
      </c>
      <c r="V1739">
        <v>66516</v>
      </c>
      <c r="W1739">
        <v>0</v>
      </c>
      <c r="X1739">
        <v>0</v>
      </c>
      <c r="Y1739">
        <v>0</v>
      </c>
      <c r="Z1739">
        <v>0</v>
      </c>
      <c r="AA1739">
        <v>49</v>
      </c>
      <c r="AB1739">
        <v>83198</v>
      </c>
      <c r="AC1739">
        <v>0.7</v>
      </c>
      <c r="AD1739">
        <v>1.3</v>
      </c>
      <c r="AE1739">
        <v>0</v>
      </c>
      <c r="AF1739">
        <v>0</v>
      </c>
      <c r="AG1739">
        <v>0</v>
      </c>
      <c r="AH1739" s="1">
        <f t="shared" si="27"/>
        <v>0</v>
      </c>
      <c r="AI1739">
        <v>84572.434599999993</v>
      </c>
      <c r="AJ1739">
        <v>1.2968999999999999</v>
      </c>
      <c r="AK1739">
        <v>0</v>
      </c>
      <c r="AL1739">
        <v>0</v>
      </c>
      <c r="AM1739">
        <v>266.68090000000001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9.8766999999999996</v>
      </c>
      <c r="AT1739">
        <v>998434.07160000002</v>
      </c>
      <c r="AU1739" s="1">
        <v>100</v>
      </c>
      <c r="AV1739" s="1">
        <v>0</v>
      </c>
      <c r="AW1739" s="3">
        <v>96.428700567259767</v>
      </c>
      <c r="AX1739" s="1">
        <v>65.476233522419918</v>
      </c>
      <c r="AY1739" s="1">
        <v>105.672500192835</v>
      </c>
      <c r="AZ1739" s="1">
        <v>100.70107782006347</v>
      </c>
      <c r="BA1739" s="1">
        <v>4.4000000000000004</v>
      </c>
      <c r="BB1739" s="1">
        <f>BA1739-(((100-AH1739)/100)*4.9)</f>
        <v>-0.5</v>
      </c>
    </row>
    <row r="1740" spans="1:54" x14ac:dyDescent="0.3">
      <c r="A1740">
        <v>2</v>
      </c>
      <c r="B1740" t="s">
        <v>2036</v>
      </c>
      <c r="C1740">
        <v>2</v>
      </c>
      <c r="D1740" t="s">
        <v>1942</v>
      </c>
      <c r="E1740" t="s">
        <v>3182</v>
      </c>
      <c r="F1740" t="s">
        <v>3114</v>
      </c>
      <c r="G1740" t="s">
        <v>3104</v>
      </c>
      <c r="H1740" t="s">
        <v>3088</v>
      </c>
      <c r="I1740" t="s">
        <v>1961</v>
      </c>
      <c r="J1740" t="s">
        <v>3274</v>
      </c>
      <c r="K1740" t="s">
        <v>3713</v>
      </c>
      <c r="L1740" t="s">
        <v>4254</v>
      </c>
      <c r="M1740" t="s">
        <v>3276</v>
      </c>
      <c r="N1740" t="s">
        <v>3277</v>
      </c>
      <c r="O1740" t="s">
        <v>4846</v>
      </c>
      <c r="P1740" t="s">
        <v>1960</v>
      </c>
      <c r="Q1740" t="s">
        <v>1960</v>
      </c>
      <c r="R1740">
        <v>39194</v>
      </c>
      <c r="S1740">
        <v>0.59</v>
      </c>
      <c r="T1740">
        <v>73111</v>
      </c>
      <c r="U1740">
        <v>1.1000000000000001</v>
      </c>
      <c r="V1740">
        <v>66478</v>
      </c>
      <c r="W1740">
        <v>180</v>
      </c>
      <c r="X1740">
        <v>151664</v>
      </c>
      <c r="Y1740">
        <v>2.7</v>
      </c>
      <c r="Z1740">
        <v>2.2999999999999998</v>
      </c>
      <c r="AA1740">
        <v>375</v>
      </c>
      <c r="AB1740">
        <v>266381</v>
      </c>
      <c r="AC1740">
        <v>5.6</v>
      </c>
      <c r="AD1740">
        <v>4</v>
      </c>
      <c r="AE1740">
        <v>35</v>
      </c>
      <c r="AF1740">
        <v>36</v>
      </c>
      <c r="AG1740">
        <v>32</v>
      </c>
      <c r="AH1740" s="1">
        <f t="shared" si="27"/>
        <v>34.333333333333336</v>
      </c>
      <c r="AI1740">
        <v>34311.095600000001</v>
      </c>
      <c r="AJ1740">
        <v>0.51890000000000003</v>
      </c>
      <c r="AK1740">
        <v>0</v>
      </c>
      <c r="AL1740">
        <v>0</v>
      </c>
      <c r="AM1740">
        <v>71.05</v>
      </c>
      <c r="AN1740">
        <v>2147554.2036000001</v>
      </c>
      <c r="AO1740">
        <v>61186.654000000002</v>
      </c>
      <c r="AP1740">
        <v>0.9254</v>
      </c>
      <c r="AQ1740">
        <v>0</v>
      </c>
      <c r="AR1740">
        <v>0</v>
      </c>
      <c r="AS1740">
        <v>60.482199999999999</v>
      </c>
      <c r="AT1740">
        <v>2280014.7393999998</v>
      </c>
      <c r="AU1740" s="1">
        <v>35.928695433886951</v>
      </c>
      <c r="AV1740" s="1">
        <v>48.504139207031201</v>
      </c>
      <c r="AW1740" s="3">
        <v>54.017191227699378</v>
      </c>
      <c r="AX1740" s="1">
        <v>46.150008622872512</v>
      </c>
      <c r="AY1740" s="1">
        <v>69.749555521131896</v>
      </c>
      <c r="AZ1740" s="1">
        <v>68.94180565047499</v>
      </c>
      <c r="BA1740" s="1">
        <v>56.8</v>
      </c>
      <c r="BB1740" s="1">
        <f>BA1740-(((100-AH1740)/100)*8.5)</f>
        <v>51.218333333333334</v>
      </c>
    </row>
    <row r="1741" spans="1:54" x14ac:dyDescent="0.3">
      <c r="A1741">
        <v>2</v>
      </c>
      <c r="B1741" t="s">
        <v>559</v>
      </c>
      <c r="C1741">
        <v>4</v>
      </c>
      <c r="D1741" t="s">
        <v>2295</v>
      </c>
      <c r="E1741" t="s">
        <v>3181</v>
      </c>
      <c r="F1741" t="s">
        <v>3115</v>
      </c>
      <c r="G1741" t="s">
        <v>3089</v>
      </c>
      <c r="H1741" t="s">
        <v>3088</v>
      </c>
      <c r="I1741" t="s">
        <v>561</v>
      </c>
      <c r="J1741" t="s">
        <v>3274</v>
      </c>
      <c r="K1741" t="s">
        <v>3711</v>
      </c>
      <c r="L1741" t="s">
        <v>4216</v>
      </c>
      <c r="M1741" t="s">
        <v>3276</v>
      </c>
      <c r="N1741" t="s">
        <v>3277</v>
      </c>
      <c r="O1741" t="s">
        <v>4844</v>
      </c>
      <c r="P1741" t="s">
        <v>560</v>
      </c>
      <c r="Q1741" t="s">
        <v>560</v>
      </c>
      <c r="R1741">
        <v>0</v>
      </c>
      <c r="S1741">
        <v>0</v>
      </c>
      <c r="T1741">
        <v>66342</v>
      </c>
      <c r="U1741">
        <v>1.01</v>
      </c>
      <c r="V1741">
        <v>65642</v>
      </c>
      <c r="W1741">
        <v>0</v>
      </c>
      <c r="X1741">
        <v>0</v>
      </c>
      <c r="Y1741">
        <v>0</v>
      </c>
      <c r="Z1741">
        <v>0</v>
      </c>
      <c r="AA1741">
        <v>406</v>
      </c>
      <c r="AB1741">
        <v>152047</v>
      </c>
      <c r="AC1741">
        <v>6.2</v>
      </c>
      <c r="AD1741">
        <v>2.2999999999999998</v>
      </c>
      <c r="AE1741">
        <v>0</v>
      </c>
      <c r="AF1741">
        <v>0</v>
      </c>
      <c r="AG1741">
        <v>0</v>
      </c>
      <c r="AH1741" s="1">
        <f t="shared" si="27"/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54871.311000000002</v>
      </c>
      <c r="AP1741">
        <v>0.85599999999999998</v>
      </c>
      <c r="AQ1741">
        <v>2.0583</v>
      </c>
      <c r="AR1741">
        <v>0</v>
      </c>
      <c r="AS1741">
        <v>68.606099999999998</v>
      </c>
      <c r="AT1741">
        <v>3545580.5281000002</v>
      </c>
      <c r="AU1741" s="1">
        <v>0</v>
      </c>
      <c r="AV1741" s="1">
        <v>0</v>
      </c>
      <c r="AW1741" s="3">
        <v>0</v>
      </c>
      <c r="AX1741" s="1">
        <v>0</v>
      </c>
      <c r="AY1741" s="1">
        <v>30.766734812655901</v>
      </c>
      <c r="AZ1741" s="1">
        <v>30.766734812655901</v>
      </c>
      <c r="BA1741" s="1">
        <v>57.9</v>
      </c>
      <c r="BB1741" s="1">
        <f>BA1741-(((100-AH1741)/100)*14.1)</f>
        <v>43.8</v>
      </c>
    </row>
    <row r="1742" spans="1:54" x14ac:dyDescent="0.3">
      <c r="A1742">
        <v>2</v>
      </c>
      <c r="B1742" t="s">
        <v>743</v>
      </c>
      <c r="C1742">
        <v>4</v>
      </c>
      <c r="D1742" t="s">
        <v>1942</v>
      </c>
      <c r="E1742" t="s">
        <v>3182</v>
      </c>
      <c r="F1742" t="s">
        <v>3115</v>
      </c>
      <c r="G1742" t="s">
        <v>3104</v>
      </c>
      <c r="H1742" t="s">
        <v>3088</v>
      </c>
      <c r="I1742" t="s">
        <v>1939</v>
      </c>
      <c r="J1742" t="s">
        <v>3274</v>
      </c>
      <c r="K1742" t="s">
        <v>3714</v>
      </c>
      <c r="L1742" t="s">
        <v>4245</v>
      </c>
      <c r="M1742" t="s">
        <v>3276</v>
      </c>
      <c r="N1742" t="s">
        <v>3277</v>
      </c>
      <c r="O1742" t="s">
        <v>4847</v>
      </c>
      <c r="P1742" t="s">
        <v>1938</v>
      </c>
      <c r="Q1742" t="s">
        <v>1938</v>
      </c>
      <c r="R1742">
        <v>36587</v>
      </c>
      <c r="S1742">
        <v>0.54</v>
      </c>
      <c r="T1742">
        <v>64619</v>
      </c>
      <c r="U1742">
        <v>0.96</v>
      </c>
      <c r="V1742">
        <v>67165</v>
      </c>
      <c r="W1742">
        <v>197</v>
      </c>
      <c r="X1742">
        <v>79219</v>
      </c>
      <c r="Y1742">
        <v>2.9</v>
      </c>
      <c r="Z1742">
        <v>1.2</v>
      </c>
      <c r="AA1742">
        <v>362</v>
      </c>
      <c r="AB1742">
        <v>249823</v>
      </c>
      <c r="AC1742">
        <v>5.4</v>
      </c>
      <c r="AD1742">
        <v>3.7</v>
      </c>
      <c r="AE1742">
        <v>36</v>
      </c>
      <c r="AF1742">
        <v>24</v>
      </c>
      <c r="AG1742">
        <v>35</v>
      </c>
      <c r="AH1742" s="1">
        <f t="shared" si="27"/>
        <v>31.666666666666668</v>
      </c>
      <c r="AI1742">
        <v>36097.236700000001</v>
      </c>
      <c r="AJ1742">
        <v>0.55710000000000004</v>
      </c>
      <c r="AK1742">
        <v>0</v>
      </c>
      <c r="AL1742">
        <v>0</v>
      </c>
      <c r="AM1742">
        <v>56.2455</v>
      </c>
      <c r="AN1742">
        <v>2213585.9457</v>
      </c>
      <c r="AO1742">
        <v>56317.2065</v>
      </c>
      <c r="AP1742">
        <v>0.86919999999999997</v>
      </c>
      <c r="AQ1742">
        <v>0</v>
      </c>
      <c r="AR1742">
        <v>0</v>
      </c>
      <c r="AS1742">
        <v>71.704499999999996</v>
      </c>
      <c r="AT1742">
        <v>3062315.1422000001</v>
      </c>
      <c r="AU1742" s="1">
        <v>39.060167924054532</v>
      </c>
      <c r="AV1742" s="1">
        <v>41.956547494355846</v>
      </c>
      <c r="AW1742" s="3">
        <v>43.958968347010554</v>
      </c>
      <c r="AX1742" s="1">
        <v>41.658561255140306</v>
      </c>
      <c r="AY1742" s="1">
        <v>80.374975058822898</v>
      </c>
      <c r="AZ1742" s="1">
        <v>80.374975058822898</v>
      </c>
      <c r="BA1742" s="1">
        <v>81.8</v>
      </c>
      <c r="BB1742" s="1">
        <f>BA1742-(((100-AH1742)/100)*14.1)</f>
        <v>72.164999999999992</v>
      </c>
    </row>
    <row r="1743" spans="1:54" x14ac:dyDescent="0.3">
      <c r="A1743">
        <v>2</v>
      </c>
      <c r="B1743" t="s">
        <v>2032</v>
      </c>
      <c r="C1743">
        <v>2</v>
      </c>
      <c r="D1743" t="s">
        <v>2954</v>
      </c>
      <c r="E1743" t="s">
        <v>3182</v>
      </c>
      <c r="F1743" t="s">
        <v>3116</v>
      </c>
      <c r="G1743" t="s">
        <v>3104</v>
      </c>
      <c r="H1743" t="s">
        <v>3088</v>
      </c>
      <c r="I1743" t="s">
        <v>1727</v>
      </c>
      <c r="J1743" t="s">
        <v>3274</v>
      </c>
      <c r="K1743" t="s">
        <v>3715</v>
      </c>
      <c r="L1743" t="s">
        <v>4255</v>
      </c>
      <c r="M1743" t="s">
        <v>3276</v>
      </c>
      <c r="N1743" t="s">
        <v>3277</v>
      </c>
      <c r="O1743" t="s">
        <v>4848</v>
      </c>
      <c r="P1743" t="s">
        <v>1726</v>
      </c>
      <c r="Q1743" t="s">
        <v>1726</v>
      </c>
      <c r="R1743">
        <v>32125</v>
      </c>
      <c r="S1743">
        <v>0.49</v>
      </c>
      <c r="T1743">
        <v>58804</v>
      </c>
      <c r="U1743">
        <v>0.89</v>
      </c>
      <c r="V1743">
        <v>66071</v>
      </c>
      <c r="W1743">
        <v>200</v>
      </c>
      <c r="X1743">
        <v>141286</v>
      </c>
      <c r="Y1743">
        <v>3</v>
      </c>
      <c r="Z1743">
        <v>2.1</v>
      </c>
      <c r="AA1743">
        <v>326</v>
      </c>
      <c r="AB1743">
        <v>405300</v>
      </c>
      <c r="AC1743">
        <v>4.9000000000000004</v>
      </c>
      <c r="AD1743">
        <v>6.1</v>
      </c>
      <c r="AE1743">
        <v>35</v>
      </c>
      <c r="AF1743">
        <v>26</v>
      </c>
      <c r="AG1743">
        <v>38</v>
      </c>
      <c r="AH1743" s="1">
        <f t="shared" si="27"/>
        <v>33</v>
      </c>
      <c r="AI1743">
        <v>29132.3066</v>
      </c>
      <c r="AJ1743">
        <v>0.44259999999999999</v>
      </c>
      <c r="AK1743">
        <v>0</v>
      </c>
      <c r="AL1743">
        <v>0</v>
      </c>
      <c r="AM1743">
        <v>50.126899999999999</v>
      </c>
      <c r="AN1743">
        <v>2375644.0484000002</v>
      </c>
      <c r="AO1743">
        <v>55435.276700000002</v>
      </c>
      <c r="AP1743">
        <v>0.84230000000000005</v>
      </c>
      <c r="AQ1743">
        <v>0</v>
      </c>
      <c r="AR1743">
        <v>0</v>
      </c>
      <c r="AS1743">
        <v>95.143799999999999</v>
      </c>
      <c r="AT1743">
        <v>3333016.9948999998</v>
      </c>
      <c r="AU1743" s="1">
        <v>34.448550453019742</v>
      </c>
      <c r="AV1743" s="1">
        <v>41.614732953678995</v>
      </c>
      <c r="AW1743" s="3">
        <v>34.505856996627671</v>
      </c>
      <c r="AX1743" s="1">
        <v>36.856380134442134</v>
      </c>
      <c r="AY1743" s="1">
        <v>96.806509376288901</v>
      </c>
      <c r="AZ1743" s="1">
        <v>87.713828115648568</v>
      </c>
      <c r="BA1743" s="1">
        <v>57.7</v>
      </c>
      <c r="BB1743" s="1">
        <f>BA1743-(((100-AH1743)/100)*4.9)</f>
        <v>54.417000000000002</v>
      </c>
    </row>
    <row r="1744" spans="1:54" x14ac:dyDescent="0.3">
      <c r="A1744">
        <v>2</v>
      </c>
      <c r="B1744" t="s">
        <v>665</v>
      </c>
      <c r="C1744">
        <v>4</v>
      </c>
      <c r="D1744" t="s">
        <v>2954</v>
      </c>
      <c r="E1744" t="s">
        <v>3182</v>
      </c>
      <c r="F1744" t="s">
        <v>3114</v>
      </c>
      <c r="G1744" t="s">
        <v>3104</v>
      </c>
      <c r="H1744" t="s">
        <v>3090</v>
      </c>
      <c r="I1744" t="s">
        <v>1961</v>
      </c>
      <c r="J1744" t="s">
        <v>3274</v>
      </c>
      <c r="K1744" t="s">
        <v>3713</v>
      </c>
      <c r="L1744" t="s">
        <v>4254</v>
      </c>
      <c r="M1744" t="s">
        <v>3276</v>
      </c>
      <c r="N1744" t="s">
        <v>3277</v>
      </c>
      <c r="O1744" t="s">
        <v>4846</v>
      </c>
      <c r="P1744" t="s">
        <v>1960</v>
      </c>
      <c r="Q1744" t="s">
        <v>1960</v>
      </c>
      <c r="R1744">
        <v>47340</v>
      </c>
      <c r="S1744">
        <v>0.71</v>
      </c>
      <c r="T1744">
        <v>71348</v>
      </c>
      <c r="U1744">
        <v>1.08</v>
      </c>
      <c r="V1744">
        <v>66319</v>
      </c>
      <c r="W1744">
        <v>242</v>
      </c>
      <c r="X1744">
        <v>122179</v>
      </c>
      <c r="Y1744">
        <v>3.7</v>
      </c>
      <c r="Z1744">
        <v>1.8</v>
      </c>
      <c r="AA1744">
        <v>354</v>
      </c>
      <c r="AB1744">
        <v>204385</v>
      </c>
      <c r="AC1744">
        <v>5.3</v>
      </c>
      <c r="AD1744">
        <v>3.1</v>
      </c>
      <c r="AE1744">
        <v>40</v>
      </c>
      <c r="AF1744">
        <v>37</v>
      </c>
      <c r="AG1744">
        <v>41</v>
      </c>
      <c r="AH1744" s="1">
        <f t="shared" si="27"/>
        <v>39.333333333333336</v>
      </c>
      <c r="AI1744">
        <v>41323.312299999998</v>
      </c>
      <c r="AJ1744">
        <v>0.63529999999999998</v>
      </c>
      <c r="AK1744">
        <v>0</v>
      </c>
      <c r="AL1744">
        <v>0</v>
      </c>
      <c r="AM1744">
        <v>71.28</v>
      </c>
      <c r="AN1744">
        <v>2571328.3763000001</v>
      </c>
      <c r="AO1744">
        <v>60569.436099999999</v>
      </c>
      <c r="AP1744">
        <v>0.93120000000000003</v>
      </c>
      <c r="AQ1744">
        <v>0</v>
      </c>
      <c r="AR1744">
        <v>0</v>
      </c>
      <c r="AS1744">
        <v>54.54</v>
      </c>
      <c r="AT1744">
        <v>2691290.1126999999</v>
      </c>
      <c r="AU1744" s="1">
        <v>40.555695031188307</v>
      </c>
      <c r="AV1744" s="1">
        <v>48.86024669420037</v>
      </c>
      <c r="AW1744" s="3">
        <v>56.652360515021464</v>
      </c>
      <c r="AX1744" s="1">
        <v>48.689434080136714</v>
      </c>
      <c r="AY1744" s="1">
        <v>78.829737660253002</v>
      </c>
      <c r="AZ1744" s="1">
        <v>78.060079171455058</v>
      </c>
      <c r="BA1744" s="1">
        <v>80.3</v>
      </c>
      <c r="BB1744" s="1">
        <f>BA1744-(((100-AH1744)/100)*8.5)</f>
        <v>75.143333333333331</v>
      </c>
    </row>
    <row r="1745" spans="1:54" x14ac:dyDescent="0.3">
      <c r="A1745">
        <v>2</v>
      </c>
      <c r="B1745" t="s">
        <v>2708</v>
      </c>
      <c r="C1745">
        <v>2</v>
      </c>
      <c r="D1745" t="s">
        <v>2874</v>
      </c>
      <c r="E1745" t="s">
        <v>3182</v>
      </c>
      <c r="F1745" t="s">
        <v>3115</v>
      </c>
      <c r="G1745" t="s">
        <v>3104</v>
      </c>
      <c r="H1745" t="s">
        <v>3090</v>
      </c>
      <c r="I1745" t="s">
        <v>1939</v>
      </c>
      <c r="J1745" t="s">
        <v>3274</v>
      </c>
      <c r="K1745" t="s">
        <v>3714</v>
      </c>
      <c r="L1745" t="s">
        <v>4245</v>
      </c>
      <c r="M1745" t="s">
        <v>3276</v>
      </c>
      <c r="N1745" t="s">
        <v>3277</v>
      </c>
      <c r="O1745" t="s">
        <v>4847</v>
      </c>
      <c r="P1745" t="s">
        <v>1938</v>
      </c>
      <c r="Q1745" t="s">
        <v>1938</v>
      </c>
      <c r="R1745">
        <v>40580</v>
      </c>
      <c r="S1745">
        <v>0.62</v>
      </c>
      <c r="T1745">
        <v>62656</v>
      </c>
      <c r="U1745">
        <v>0.96</v>
      </c>
      <c r="V1745">
        <v>65504</v>
      </c>
      <c r="W1745">
        <v>246</v>
      </c>
      <c r="X1745">
        <v>149615</v>
      </c>
      <c r="Y1745">
        <v>3.8</v>
      </c>
      <c r="Z1745">
        <v>2.2999999999999998</v>
      </c>
      <c r="AA1745">
        <v>366</v>
      </c>
      <c r="AB1745">
        <v>347055</v>
      </c>
      <c r="AC1745">
        <v>5.6</v>
      </c>
      <c r="AD1745">
        <v>5.3</v>
      </c>
      <c r="AE1745">
        <v>39</v>
      </c>
      <c r="AF1745">
        <v>30</v>
      </c>
      <c r="AG1745">
        <v>40</v>
      </c>
      <c r="AH1745" s="1">
        <f t="shared" si="27"/>
        <v>36.333333333333336</v>
      </c>
      <c r="AI1745">
        <v>40764.398999999998</v>
      </c>
      <c r="AJ1745">
        <v>0.61519999999999997</v>
      </c>
      <c r="AK1745">
        <v>2.9958</v>
      </c>
      <c r="AL1745">
        <v>0</v>
      </c>
      <c r="AM1745">
        <v>72.544399999999996</v>
      </c>
      <c r="AN1745">
        <v>2544420.568</v>
      </c>
      <c r="AO1745">
        <v>55072.082799999996</v>
      </c>
      <c r="AP1745">
        <v>0.83109999999999995</v>
      </c>
      <c r="AQ1745">
        <v>3.2395</v>
      </c>
      <c r="AR1745">
        <v>0</v>
      </c>
      <c r="AS1745">
        <v>78.4452</v>
      </c>
      <c r="AT1745">
        <v>2886007.0096</v>
      </c>
      <c r="AU1745" s="1">
        <v>42.535366735467953</v>
      </c>
      <c r="AV1745" s="1">
        <v>46.854884475312659</v>
      </c>
      <c r="AW1745" s="3">
        <v>48.045958132215731</v>
      </c>
      <c r="AX1745" s="1">
        <v>45.812069780998776</v>
      </c>
      <c r="AY1745" s="1">
        <v>84.666451200395699</v>
      </c>
      <c r="AZ1745" s="1">
        <v>84.666451200395699</v>
      </c>
      <c r="BA1745" s="1">
        <v>7.7</v>
      </c>
      <c r="BB1745" s="1">
        <f>BA1745-(((100-AH1745)/100)*14.1)</f>
        <v>-1.2769999999999984</v>
      </c>
    </row>
    <row r="1746" spans="1:54" x14ac:dyDescent="0.3">
      <c r="A1746">
        <v>2</v>
      </c>
      <c r="B1746" t="s">
        <v>1560</v>
      </c>
      <c r="C1746">
        <v>4</v>
      </c>
      <c r="D1746" t="s">
        <v>2874</v>
      </c>
      <c r="E1746" t="s">
        <v>3182</v>
      </c>
      <c r="F1746" t="s">
        <v>3116</v>
      </c>
      <c r="G1746" t="s">
        <v>3104</v>
      </c>
      <c r="H1746" t="s">
        <v>3090</v>
      </c>
      <c r="I1746" t="s">
        <v>1727</v>
      </c>
      <c r="J1746" t="s">
        <v>3274</v>
      </c>
      <c r="K1746" t="s">
        <v>3715</v>
      </c>
      <c r="L1746" t="s">
        <v>4255</v>
      </c>
      <c r="M1746" t="s">
        <v>3276</v>
      </c>
      <c r="N1746" t="s">
        <v>3277</v>
      </c>
      <c r="O1746" t="s">
        <v>4848</v>
      </c>
      <c r="P1746" t="s">
        <v>1726</v>
      </c>
      <c r="Q1746" t="s">
        <v>1726</v>
      </c>
      <c r="R1746">
        <v>34954</v>
      </c>
      <c r="S1746">
        <v>0.53</v>
      </c>
      <c r="T1746">
        <v>62044</v>
      </c>
      <c r="U1746">
        <v>0.93</v>
      </c>
      <c r="V1746">
        <v>66524</v>
      </c>
      <c r="W1746">
        <v>222</v>
      </c>
      <c r="X1746">
        <v>113333</v>
      </c>
      <c r="Y1746">
        <v>3.3</v>
      </c>
      <c r="Z1746">
        <v>1.7</v>
      </c>
      <c r="AA1746">
        <v>338</v>
      </c>
      <c r="AB1746">
        <v>271724</v>
      </c>
      <c r="AC1746">
        <v>5.0999999999999996</v>
      </c>
      <c r="AD1746">
        <v>4.0999999999999996</v>
      </c>
      <c r="AE1746">
        <v>36</v>
      </c>
      <c r="AF1746">
        <v>29</v>
      </c>
      <c r="AG1746">
        <v>40</v>
      </c>
      <c r="AH1746" s="1">
        <f t="shared" si="27"/>
        <v>35</v>
      </c>
      <c r="AI1746">
        <v>29978.429700000001</v>
      </c>
      <c r="AJ1746">
        <v>0.46100000000000002</v>
      </c>
      <c r="AK1746">
        <v>0</v>
      </c>
      <c r="AL1746">
        <v>0</v>
      </c>
      <c r="AM1746">
        <v>53.524099999999997</v>
      </c>
      <c r="AN1746">
        <v>2503100.8857999998</v>
      </c>
      <c r="AO1746">
        <v>53467.858099999998</v>
      </c>
      <c r="AP1746">
        <v>0.82220000000000004</v>
      </c>
      <c r="AQ1746">
        <v>0</v>
      </c>
      <c r="AR1746">
        <v>0</v>
      </c>
      <c r="AS1746">
        <v>91.952500000000001</v>
      </c>
      <c r="AT1746">
        <v>3482565.1468000002</v>
      </c>
      <c r="AU1746" s="1">
        <v>35.925420399587871</v>
      </c>
      <c r="AV1746" s="1">
        <v>41.818251672700242</v>
      </c>
      <c r="AW1746" s="3">
        <v>36.792240126590805</v>
      </c>
      <c r="AX1746" s="1">
        <v>38.178637399626304</v>
      </c>
      <c r="AY1746" s="1">
        <v>92.2625934616823</v>
      </c>
      <c r="AZ1746" s="1">
        <v>83.360317247228494</v>
      </c>
      <c r="BA1746" s="1">
        <v>7.8</v>
      </c>
      <c r="BB1746" s="1">
        <f>BA1746-(((100-AH1746)/100)*4.9)</f>
        <v>4.6149999999999993</v>
      </c>
    </row>
    <row r="1747" spans="1:54" x14ac:dyDescent="0.3">
      <c r="A1747">
        <v>2</v>
      </c>
      <c r="B1747" t="s">
        <v>2636</v>
      </c>
      <c r="C1747">
        <v>2</v>
      </c>
      <c r="D1747" t="s">
        <v>2580</v>
      </c>
      <c r="E1747" t="s">
        <v>3183</v>
      </c>
      <c r="F1747" t="s">
        <v>3114</v>
      </c>
      <c r="G1747" t="s">
        <v>3089</v>
      </c>
      <c r="H1747" t="s">
        <v>3088</v>
      </c>
      <c r="I1747" t="s">
        <v>290</v>
      </c>
      <c r="J1747" t="s">
        <v>3274</v>
      </c>
      <c r="K1747" t="s">
        <v>3716</v>
      </c>
      <c r="L1747" t="s">
        <v>4256</v>
      </c>
      <c r="M1747" t="s">
        <v>3276</v>
      </c>
      <c r="N1747" t="s">
        <v>3277</v>
      </c>
      <c r="O1747" t="s">
        <v>4849</v>
      </c>
      <c r="P1747" t="s">
        <v>289</v>
      </c>
      <c r="Q1747" t="s">
        <v>289</v>
      </c>
      <c r="R1747">
        <v>331433</v>
      </c>
      <c r="S1747">
        <v>4.99</v>
      </c>
      <c r="T1747">
        <v>0</v>
      </c>
      <c r="U1747">
        <v>0</v>
      </c>
      <c r="V1747">
        <v>66438</v>
      </c>
      <c r="W1747">
        <v>1134</v>
      </c>
      <c r="X1747">
        <v>241242</v>
      </c>
      <c r="Y1747">
        <v>17.100000000000001</v>
      </c>
      <c r="Z1747">
        <v>3.6</v>
      </c>
      <c r="AA1747">
        <v>0</v>
      </c>
      <c r="AB1747">
        <v>30463</v>
      </c>
      <c r="AC1747">
        <v>0</v>
      </c>
      <c r="AD1747">
        <v>0.5</v>
      </c>
      <c r="AE1747">
        <v>100</v>
      </c>
      <c r="AF1747">
        <v>89</v>
      </c>
      <c r="AG1747">
        <v>100</v>
      </c>
      <c r="AH1747" s="1">
        <f t="shared" si="27"/>
        <v>96.333333333333329</v>
      </c>
      <c r="AI1747">
        <v>330375.70419999998</v>
      </c>
      <c r="AJ1747">
        <v>4.9882999999999997</v>
      </c>
      <c r="AK1747">
        <v>0</v>
      </c>
      <c r="AL1747">
        <v>0</v>
      </c>
      <c r="AM1747">
        <v>338.26900000000001</v>
      </c>
      <c r="AN1747">
        <v>3011458.5049999999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 s="1">
        <v>100</v>
      </c>
      <c r="AV1747" s="1">
        <v>100</v>
      </c>
      <c r="AW1747" s="3">
        <v>100</v>
      </c>
      <c r="AX1747" s="1">
        <v>100</v>
      </c>
      <c r="AY1747" s="1">
        <v>96.263381379761796</v>
      </c>
      <c r="AZ1747" s="1">
        <v>96.263381379761796</v>
      </c>
      <c r="BA1747" s="1">
        <v>32.9</v>
      </c>
      <c r="BB1747" s="1">
        <f>BA1747-(((100-AH1747)/100)*8.5)</f>
        <v>32.588333333333331</v>
      </c>
    </row>
    <row r="1748" spans="1:54" x14ac:dyDescent="0.3">
      <c r="A1748">
        <v>2</v>
      </c>
      <c r="B1748" t="s">
        <v>2350</v>
      </c>
      <c r="C1748">
        <v>4</v>
      </c>
      <c r="D1748" t="s">
        <v>2580</v>
      </c>
      <c r="E1748" t="s">
        <v>3183</v>
      </c>
      <c r="F1748" t="s">
        <v>3115</v>
      </c>
      <c r="G1748" t="s">
        <v>3089</v>
      </c>
      <c r="H1748" t="s">
        <v>3088</v>
      </c>
      <c r="I1748" t="s">
        <v>1364</v>
      </c>
      <c r="J1748" t="s">
        <v>3274</v>
      </c>
      <c r="K1748" t="s">
        <v>3717</v>
      </c>
      <c r="L1748" t="s">
        <v>4248</v>
      </c>
      <c r="M1748" t="s">
        <v>3276</v>
      </c>
      <c r="N1748" t="s">
        <v>3277</v>
      </c>
      <c r="O1748" t="s">
        <v>4850</v>
      </c>
      <c r="P1748" t="s">
        <v>1363</v>
      </c>
      <c r="Q1748" t="s">
        <v>1363</v>
      </c>
      <c r="R1748">
        <v>358238</v>
      </c>
      <c r="S1748">
        <v>5.37</v>
      </c>
      <c r="T1748">
        <v>226005</v>
      </c>
      <c r="U1748">
        <v>3.39</v>
      </c>
      <c r="V1748">
        <v>66725</v>
      </c>
      <c r="W1748">
        <v>1715</v>
      </c>
      <c r="X1748">
        <v>165939</v>
      </c>
      <c r="Y1748">
        <v>25.7</v>
      </c>
      <c r="Z1748">
        <v>2.5</v>
      </c>
      <c r="AA1748">
        <v>0</v>
      </c>
      <c r="AB1748">
        <v>191288</v>
      </c>
      <c r="AC1748">
        <v>0</v>
      </c>
      <c r="AD1748">
        <v>2.9</v>
      </c>
      <c r="AE1748">
        <v>61</v>
      </c>
      <c r="AF1748">
        <v>46</v>
      </c>
      <c r="AG1748">
        <v>100</v>
      </c>
      <c r="AH1748" s="1">
        <f t="shared" si="27"/>
        <v>69</v>
      </c>
      <c r="AI1748">
        <v>364099.98979999998</v>
      </c>
      <c r="AJ1748">
        <v>5.7450999999999999</v>
      </c>
      <c r="AK1748">
        <v>0</v>
      </c>
      <c r="AL1748">
        <v>0</v>
      </c>
      <c r="AM1748">
        <v>578.72299999999996</v>
      </c>
      <c r="AN1748">
        <v>3322977.0981000001</v>
      </c>
      <c r="AO1748">
        <v>0</v>
      </c>
      <c r="AP1748">
        <v>0</v>
      </c>
      <c r="AQ1748">
        <v>0</v>
      </c>
      <c r="AR1748">
        <v>0</v>
      </c>
      <c r="AS1748">
        <v>15.6975</v>
      </c>
      <c r="AT1748">
        <v>559329.72739999997</v>
      </c>
      <c r="AU1748" s="1">
        <v>100</v>
      </c>
      <c r="AV1748" s="1">
        <v>85.592851040876596</v>
      </c>
      <c r="AW1748" s="3">
        <v>97.359192692714998</v>
      </c>
      <c r="AX1748" s="1">
        <v>94.317347911197203</v>
      </c>
      <c r="AY1748" s="1">
        <v>101.832355766687</v>
      </c>
      <c r="AZ1748" s="1">
        <v>101.832355766687</v>
      </c>
      <c r="BA1748" s="1">
        <v>45.3</v>
      </c>
      <c r="BB1748" s="1">
        <f>BA1748-(((100-AH1748)/100)*14.1)</f>
        <v>40.928999999999995</v>
      </c>
    </row>
    <row r="1749" spans="1:54" x14ac:dyDescent="0.3">
      <c r="A1749">
        <v>2</v>
      </c>
      <c r="B1749" t="s">
        <v>2858</v>
      </c>
      <c r="C1749">
        <v>2</v>
      </c>
      <c r="D1749" t="s">
        <v>2306</v>
      </c>
      <c r="E1749" t="s">
        <v>3183</v>
      </c>
      <c r="F1749" t="s">
        <v>3116</v>
      </c>
      <c r="G1749" t="s">
        <v>3089</v>
      </c>
      <c r="H1749" t="s">
        <v>3088</v>
      </c>
      <c r="I1749" t="s">
        <v>409</v>
      </c>
      <c r="J1749" t="s">
        <v>3274</v>
      </c>
      <c r="K1749" t="s">
        <v>3718</v>
      </c>
      <c r="L1749" t="s">
        <v>4257</v>
      </c>
      <c r="M1749" t="s">
        <v>3276</v>
      </c>
      <c r="N1749" t="s">
        <v>3277</v>
      </c>
      <c r="O1749" t="s">
        <v>4851</v>
      </c>
      <c r="P1749" t="s">
        <v>408</v>
      </c>
      <c r="Q1749" t="s">
        <v>408</v>
      </c>
      <c r="R1749">
        <v>293771</v>
      </c>
      <c r="S1749">
        <v>4.46</v>
      </c>
      <c r="T1749">
        <v>0</v>
      </c>
      <c r="U1749">
        <v>0</v>
      </c>
      <c r="V1749">
        <v>65870</v>
      </c>
      <c r="W1749">
        <v>1382</v>
      </c>
      <c r="X1749">
        <v>260158</v>
      </c>
      <c r="Y1749">
        <v>21</v>
      </c>
      <c r="Z1749">
        <v>3.9</v>
      </c>
      <c r="AA1749">
        <v>0</v>
      </c>
      <c r="AB1749">
        <v>44823</v>
      </c>
      <c r="AC1749">
        <v>0</v>
      </c>
      <c r="AD1749">
        <v>0.7</v>
      </c>
      <c r="AE1749">
        <v>100</v>
      </c>
      <c r="AF1749">
        <v>85</v>
      </c>
      <c r="AG1749">
        <v>100</v>
      </c>
      <c r="AH1749" s="1">
        <f t="shared" si="27"/>
        <v>95</v>
      </c>
      <c r="AI1749">
        <v>288173.1139</v>
      </c>
      <c r="AJ1749">
        <v>4.3746999999999998</v>
      </c>
      <c r="AK1749">
        <v>0</v>
      </c>
      <c r="AL1749">
        <v>0</v>
      </c>
      <c r="AM1749">
        <v>390.2165</v>
      </c>
      <c r="AN1749">
        <v>3192757.4068</v>
      </c>
      <c r="AO1749">
        <v>0</v>
      </c>
      <c r="AP1749">
        <v>0</v>
      </c>
      <c r="AQ1749">
        <v>0</v>
      </c>
      <c r="AR1749">
        <v>0</v>
      </c>
      <c r="AS1749">
        <v>14.036099999999999</v>
      </c>
      <c r="AT1749">
        <v>382352.48969999998</v>
      </c>
      <c r="AU1749" s="1">
        <v>100</v>
      </c>
      <c r="AV1749" s="1">
        <v>89.30515422548774</v>
      </c>
      <c r="AW1749" s="3">
        <v>96.527888750746456</v>
      </c>
      <c r="AX1749" s="1">
        <v>95.277680992078061</v>
      </c>
      <c r="AY1749" s="1">
        <v>104.32615473665599</v>
      </c>
      <c r="AZ1749" s="1">
        <v>103.64614079951524</v>
      </c>
      <c r="BA1749" s="1">
        <v>3.7</v>
      </c>
      <c r="BB1749" s="1">
        <f>BA1749-(((100-AH1749)/100)*4.9)</f>
        <v>3.4550000000000001</v>
      </c>
    </row>
    <row r="1750" spans="1:54" x14ac:dyDescent="0.3">
      <c r="A1750">
        <v>2</v>
      </c>
      <c r="B1750" t="s">
        <v>818</v>
      </c>
      <c r="C1750">
        <v>4</v>
      </c>
      <c r="D1750" t="s">
        <v>2306</v>
      </c>
      <c r="E1750" t="s">
        <v>3183</v>
      </c>
      <c r="F1750" t="s">
        <v>3114</v>
      </c>
      <c r="G1750" t="s">
        <v>3089</v>
      </c>
      <c r="H1750" t="s">
        <v>3090</v>
      </c>
      <c r="I1750" t="s">
        <v>290</v>
      </c>
      <c r="J1750" t="s">
        <v>3274</v>
      </c>
      <c r="K1750" t="s">
        <v>3716</v>
      </c>
      <c r="L1750" t="s">
        <v>4256</v>
      </c>
      <c r="M1750" t="s">
        <v>3276</v>
      </c>
      <c r="N1750" t="s">
        <v>3277</v>
      </c>
      <c r="O1750" t="s">
        <v>4849</v>
      </c>
      <c r="P1750" t="s">
        <v>289</v>
      </c>
      <c r="Q1750" t="s">
        <v>289</v>
      </c>
      <c r="R1750">
        <v>294562</v>
      </c>
      <c r="S1750">
        <v>4.43</v>
      </c>
      <c r="T1750">
        <v>18579</v>
      </c>
      <c r="U1750">
        <v>0.28000000000000003</v>
      </c>
      <c r="V1750">
        <v>66456</v>
      </c>
      <c r="W1750">
        <v>1154</v>
      </c>
      <c r="X1750">
        <v>159658</v>
      </c>
      <c r="Y1750">
        <v>17.399999999999999</v>
      </c>
      <c r="Z1750">
        <v>2.4</v>
      </c>
      <c r="AA1750">
        <v>27</v>
      </c>
      <c r="AB1750">
        <v>78682</v>
      </c>
      <c r="AC1750">
        <v>0.4</v>
      </c>
      <c r="AD1750">
        <v>1.2</v>
      </c>
      <c r="AE1750">
        <v>94</v>
      </c>
      <c r="AF1750">
        <v>67</v>
      </c>
      <c r="AG1750">
        <v>98</v>
      </c>
      <c r="AH1750" s="1">
        <f t="shared" si="27"/>
        <v>86.333333333333329</v>
      </c>
      <c r="AI1750">
        <v>268469.23800000001</v>
      </c>
      <c r="AJ1750">
        <v>4.1368999999999998</v>
      </c>
      <c r="AK1750">
        <v>0</v>
      </c>
      <c r="AL1750">
        <v>0</v>
      </c>
      <c r="AM1750">
        <v>285.6542</v>
      </c>
      <c r="AN1750">
        <v>2646696.6847999999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 s="1">
        <v>100</v>
      </c>
      <c r="AV1750" s="1">
        <v>100</v>
      </c>
      <c r="AW1750" s="3">
        <v>100</v>
      </c>
      <c r="AX1750" s="1">
        <v>100</v>
      </c>
      <c r="AY1750" s="1">
        <v>89.7152466610696</v>
      </c>
      <c r="AZ1750" s="1">
        <v>89.7152466610696</v>
      </c>
      <c r="BA1750" s="1">
        <v>11</v>
      </c>
      <c r="BB1750" s="1">
        <f>BA1750-(((100-AH1750)/100)*8.5)</f>
        <v>9.8383333333333329</v>
      </c>
    </row>
    <row r="1751" spans="1:54" x14ac:dyDescent="0.3">
      <c r="A1751">
        <v>2</v>
      </c>
      <c r="B1751" t="s">
        <v>2861</v>
      </c>
      <c r="C1751">
        <v>2</v>
      </c>
      <c r="D1751" t="s">
        <v>2834</v>
      </c>
      <c r="E1751" t="s">
        <v>3183</v>
      </c>
      <c r="F1751" t="s">
        <v>3115</v>
      </c>
      <c r="G1751" t="s">
        <v>3089</v>
      </c>
      <c r="H1751" t="s">
        <v>3090</v>
      </c>
      <c r="I1751" t="s">
        <v>1364</v>
      </c>
      <c r="J1751" t="s">
        <v>3274</v>
      </c>
      <c r="K1751" t="s">
        <v>3717</v>
      </c>
      <c r="L1751" t="s">
        <v>4248</v>
      </c>
      <c r="M1751" t="s">
        <v>3276</v>
      </c>
      <c r="N1751" t="s">
        <v>3277</v>
      </c>
      <c r="O1751" t="s">
        <v>4850</v>
      </c>
      <c r="P1751" t="s">
        <v>1363</v>
      </c>
      <c r="Q1751" t="s">
        <v>1363</v>
      </c>
      <c r="R1751">
        <v>282672</v>
      </c>
      <c r="S1751">
        <v>4.3099999999999996</v>
      </c>
      <c r="T1751">
        <v>244689</v>
      </c>
      <c r="U1751">
        <v>3.73</v>
      </c>
      <c r="V1751">
        <v>65607</v>
      </c>
      <c r="W1751">
        <v>1079</v>
      </c>
      <c r="X1751">
        <v>245328</v>
      </c>
      <c r="Y1751">
        <v>16.399999999999999</v>
      </c>
      <c r="Z1751">
        <v>3.7</v>
      </c>
      <c r="AA1751">
        <v>35</v>
      </c>
      <c r="AB1751">
        <v>319727</v>
      </c>
      <c r="AC1751">
        <v>0.5</v>
      </c>
      <c r="AD1751">
        <v>4.9000000000000004</v>
      </c>
      <c r="AE1751">
        <v>54</v>
      </c>
      <c r="AF1751">
        <v>43</v>
      </c>
      <c r="AG1751">
        <v>97</v>
      </c>
      <c r="AH1751" s="1">
        <f t="shared" si="27"/>
        <v>64.666666666666671</v>
      </c>
      <c r="AI1751">
        <v>249785.49729999999</v>
      </c>
      <c r="AJ1751">
        <v>3.7178</v>
      </c>
      <c r="AK1751">
        <v>0</v>
      </c>
      <c r="AL1751">
        <v>0</v>
      </c>
      <c r="AM1751">
        <v>282.8261</v>
      </c>
      <c r="AN1751">
        <v>2661621.4273000001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945909.27969999996</v>
      </c>
      <c r="AU1751" s="1">
        <v>100</v>
      </c>
      <c r="AV1751" s="1">
        <v>73.779591733908973</v>
      </c>
      <c r="AW1751" s="3">
        <v>100</v>
      </c>
      <c r="AX1751" s="1">
        <v>91.259863911303</v>
      </c>
      <c r="AY1751" s="1">
        <v>99.384454937269297</v>
      </c>
      <c r="AZ1751" s="1">
        <v>99.384454937269297</v>
      </c>
      <c r="BA1751" s="1">
        <v>1.9</v>
      </c>
      <c r="BB1751" s="1">
        <f>BA1751-(((100-AH1751)/100)*14.1)</f>
        <v>-3.0819999999999994</v>
      </c>
    </row>
    <row r="1752" spans="1:54" x14ac:dyDescent="0.3">
      <c r="A1752">
        <v>2</v>
      </c>
      <c r="B1752" t="s">
        <v>2579</v>
      </c>
      <c r="C1752">
        <v>2</v>
      </c>
      <c r="D1752" t="s">
        <v>2704</v>
      </c>
      <c r="E1752" t="s">
        <v>3181</v>
      </c>
      <c r="F1752" t="s">
        <v>3116</v>
      </c>
      <c r="G1752" t="s">
        <v>3089</v>
      </c>
      <c r="H1752" t="s">
        <v>3088</v>
      </c>
      <c r="I1752" t="s">
        <v>469</v>
      </c>
      <c r="J1752" t="s">
        <v>3274</v>
      </c>
      <c r="K1752" t="s">
        <v>3712</v>
      </c>
      <c r="L1752" t="s">
        <v>4253</v>
      </c>
      <c r="M1752" t="s">
        <v>3276</v>
      </c>
      <c r="N1752" t="s">
        <v>3277</v>
      </c>
      <c r="O1752" t="s">
        <v>4845</v>
      </c>
      <c r="P1752" t="s">
        <v>468</v>
      </c>
      <c r="Q1752" t="s">
        <v>468</v>
      </c>
      <c r="R1752">
        <v>7411</v>
      </c>
      <c r="S1752">
        <v>0.11</v>
      </c>
      <c r="T1752">
        <v>59009</v>
      </c>
      <c r="U1752">
        <v>0.9</v>
      </c>
      <c r="V1752">
        <v>65752</v>
      </c>
      <c r="W1752">
        <v>0</v>
      </c>
      <c r="X1752">
        <v>0</v>
      </c>
      <c r="Y1752">
        <v>0</v>
      </c>
      <c r="Z1752">
        <v>0</v>
      </c>
      <c r="AA1752">
        <v>472</v>
      </c>
      <c r="AB1752">
        <v>317899</v>
      </c>
      <c r="AC1752">
        <v>7.2</v>
      </c>
      <c r="AD1752">
        <v>4.8</v>
      </c>
      <c r="AE1752">
        <v>11</v>
      </c>
      <c r="AF1752">
        <v>0</v>
      </c>
      <c r="AG1752">
        <v>0</v>
      </c>
      <c r="AH1752" s="1">
        <f t="shared" si="27"/>
        <v>3.6666666666666665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51557.431900000003</v>
      </c>
      <c r="AP1752">
        <v>0.79430000000000001</v>
      </c>
      <c r="AQ1752">
        <v>0</v>
      </c>
      <c r="AR1752">
        <v>0</v>
      </c>
      <c r="AS1752">
        <v>88.319400000000002</v>
      </c>
      <c r="AT1752">
        <v>3492468.7217999999</v>
      </c>
      <c r="AU1752" s="1">
        <v>0</v>
      </c>
      <c r="AV1752" s="1">
        <v>0</v>
      </c>
      <c r="AW1752" s="3">
        <v>0</v>
      </c>
      <c r="AX1752" s="1">
        <v>0</v>
      </c>
      <c r="AY1752" s="1">
        <v>42.440161892941298</v>
      </c>
      <c r="AZ1752" s="1">
        <v>28.040161892941299</v>
      </c>
      <c r="BA1752" s="1">
        <v>5</v>
      </c>
      <c r="BB1752" s="1">
        <f>BA1752-(((100-AH1752)/100)*4.9)</f>
        <v>0.27966666666666651</v>
      </c>
    </row>
    <row r="1753" spans="1:54" x14ac:dyDescent="0.3">
      <c r="A1753">
        <v>2</v>
      </c>
      <c r="B1753" t="s">
        <v>2768</v>
      </c>
      <c r="C1753">
        <v>4</v>
      </c>
      <c r="D1753" t="s">
        <v>2834</v>
      </c>
      <c r="E1753" t="s">
        <v>3183</v>
      </c>
      <c r="F1753" t="s">
        <v>3116</v>
      </c>
      <c r="G1753" t="s">
        <v>3089</v>
      </c>
      <c r="H1753" t="s">
        <v>3090</v>
      </c>
      <c r="I1753" t="s">
        <v>409</v>
      </c>
      <c r="J1753" t="s">
        <v>3274</v>
      </c>
      <c r="K1753" t="s">
        <v>3718</v>
      </c>
      <c r="L1753" t="s">
        <v>4257</v>
      </c>
      <c r="M1753" t="s">
        <v>3276</v>
      </c>
      <c r="N1753" t="s">
        <v>3277</v>
      </c>
      <c r="O1753" t="s">
        <v>4851</v>
      </c>
      <c r="P1753" t="s">
        <v>408</v>
      </c>
      <c r="Q1753" t="s">
        <v>408</v>
      </c>
      <c r="R1753">
        <v>305935</v>
      </c>
      <c r="S1753">
        <v>4.59</v>
      </c>
      <c r="T1753">
        <v>0</v>
      </c>
      <c r="U1753">
        <v>0</v>
      </c>
      <c r="V1753">
        <v>66628</v>
      </c>
      <c r="W1753">
        <v>1396</v>
      </c>
      <c r="X1753">
        <v>192874</v>
      </c>
      <c r="Y1753">
        <v>21</v>
      </c>
      <c r="Z1753">
        <v>2.9</v>
      </c>
      <c r="AA1753">
        <v>30</v>
      </c>
      <c r="AB1753">
        <v>111974</v>
      </c>
      <c r="AC1753">
        <v>0.4</v>
      </c>
      <c r="AD1753">
        <v>1.7</v>
      </c>
      <c r="AE1753">
        <v>100</v>
      </c>
      <c r="AF1753">
        <v>63</v>
      </c>
      <c r="AG1753">
        <v>98</v>
      </c>
      <c r="AH1753" s="1">
        <f t="shared" si="27"/>
        <v>87</v>
      </c>
      <c r="AI1753">
        <v>290219.21899999998</v>
      </c>
      <c r="AJ1753">
        <v>4.5551000000000004</v>
      </c>
      <c r="AK1753">
        <v>0</v>
      </c>
      <c r="AL1753">
        <v>0</v>
      </c>
      <c r="AM1753">
        <v>414.11520000000002</v>
      </c>
      <c r="AN1753">
        <v>3223772.2274000002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1297332.6207999999</v>
      </c>
      <c r="AU1753" s="1">
        <v>100</v>
      </c>
      <c r="AV1753" s="1">
        <v>71.3049649508458</v>
      </c>
      <c r="AW1753" s="3">
        <v>100</v>
      </c>
      <c r="AX1753" s="1">
        <v>90.434988316948605</v>
      </c>
      <c r="AY1753" s="1">
        <v>105.695449263111</v>
      </c>
      <c r="AZ1753" s="1">
        <v>104.31808758075159</v>
      </c>
      <c r="BA1753" s="1">
        <v>9.6999999999999993</v>
      </c>
      <c r="BB1753" s="1">
        <f>BA1753-(((100-AH1753)/100)*4.9)</f>
        <v>9.0629999999999988</v>
      </c>
    </row>
    <row r="1754" spans="1:54" x14ac:dyDescent="0.3">
      <c r="A1754">
        <v>2</v>
      </c>
      <c r="B1754" t="s">
        <v>2970</v>
      </c>
      <c r="C1754">
        <v>2</v>
      </c>
      <c r="D1754" t="s">
        <v>2756</v>
      </c>
      <c r="E1754" t="s">
        <v>3183</v>
      </c>
      <c r="F1754" t="s">
        <v>3114</v>
      </c>
      <c r="G1754" t="s">
        <v>3104</v>
      </c>
      <c r="H1754" t="s">
        <v>3088</v>
      </c>
      <c r="I1754" t="s">
        <v>290</v>
      </c>
      <c r="J1754" t="s">
        <v>3274</v>
      </c>
      <c r="K1754" t="s">
        <v>3716</v>
      </c>
      <c r="L1754" t="s">
        <v>4256</v>
      </c>
      <c r="M1754" t="s">
        <v>3276</v>
      </c>
      <c r="N1754" t="s">
        <v>3277</v>
      </c>
      <c r="O1754" t="s">
        <v>4849</v>
      </c>
      <c r="P1754" t="s">
        <v>289</v>
      </c>
      <c r="Q1754" t="s">
        <v>289</v>
      </c>
      <c r="R1754">
        <v>11076</v>
      </c>
      <c r="S1754">
        <v>0.17</v>
      </c>
      <c r="T1754">
        <v>66627</v>
      </c>
      <c r="U1754">
        <v>1.01</v>
      </c>
      <c r="V1754">
        <v>66281</v>
      </c>
      <c r="W1754">
        <v>0</v>
      </c>
      <c r="X1754">
        <v>14863</v>
      </c>
      <c r="Y1754">
        <v>0</v>
      </c>
      <c r="Z1754">
        <v>0.2</v>
      </c>
      <c r="AA1754">
        <v>294</v>
      </c>
      <c r="AB1754">
        <v>305075</v>
      </c>
      <c r="AC1754">
        <v>4.4000000000000004</v>
      </c>
      <c r="AD1754">
        <v>4.5999999999999996</v>
      </c>
      <c r="AE1754">
        <v>14</v>
      </c>
      <c r="AF1754">
        <v>5</v>
      </c>
      <c r="AG1754">
        <v>0</v>
      </c>
      <c r="AH1754" s="1">
        <f t="shared" si="27"/>
        <v>6.333333333333333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286802.31510000001</v>
      </c>
      <c r="AO1754">
        <v>55086.350200000001</v>
      </c>
      <c r="AP1754">
        <v>0.82989999999999997</v>
      </c>
      <c r="AQ1754">
        <v>0</v>
      </c>
      <c r="AR1754">
        <v>0</v>
      </c>
      <c r="AS1754">
        <v>78.061499999999995</v>
      </c>
      <c r="AT1754">
        <v>2310732.7398000001</v>
      </c>
      <c r="AU1754" s="1">
        <v>0</v>
      </c>
      <c r="AV1754" s="1">
        <v>11.04132606637878</v>
      </c>
      <c r="AW1754" s="3">
        <v>0</v>
      </c>
      <c r="AX1754" s="1">
        <v>3.6804420221262597</v>
      </c>
      <c r="AY1754" s="1">
        <v>35.172956305607599</v>
      </c>
      <c r="AZ1754" s="1">
        <v>33.728162935939494</v>
      </c>
      <c r="BA1754" s="1">
        <v>-2.2999999999999998</v>
      </c>
      <c r="BB1754" s="1">
        <f>BA1754-(((100-AH1754)/100)*8.5)</f>
        <v>-10.261666666666667</v>
      </c>
    </row>
    <row r="1755" spans="1:54" x14ac:dyDescent="0.3">
      <c r="A1755">
        <v>2</v>
      </c>
      <c r="B1755" t="s">
        <v>937</v>
      </c>
      <c r="C1755">
        <v>4</v>
      </c>
      <c r="D1755" t="s">
        <v>2756</v>
      </c>
      <c r="E1755" t="s">
        <v>3183</v>
      </c>
      <c r="F1755" t="s">
        <v>3115</v>
      </c>
      <c r="G1755" t="s">
        <v>3104</v>
      </c>
      <c r="H1755" t="s">
        <v>3088</v>
      </c>
      <c r="I1755" t="s">
        <v>1364</v>
      </c>
      <c r="J1755" t="s">
        <v>3274</v>
      </c>
      <c r="K1755" t="s">
        <v>3717</v>
      </c>
      <c r="L1755" t="s">
        <v>4248</v>
      </c>
      <c r="M1755" t="s">
        <v>3276</v>
      </c>
      <c r="N1755" t="s">
        <v>3277</v>
      </c>
      <c r="O1755" t="s">
        <v>4850</v>
      </c>
      <c r="P1755" t="s">
        <v>1363</v>
      </c>
      <c r="Q1755" t="s">
        <v>1363</v>
      </c>
      <c r="R1755">
        <v>8697</v>
      </c>
      <c r="S1755">
        <v>0.13</v>
      </c>
      <c r="T1755">
        <v>479434</v>
      </c>
      <c r="U1755">
        <v>7.14</v>
      </c>
      <c r="V1755">
        <v>67128</v>
      </c>
      <c r="W1755">
        <v>28</v>
      </c>
      <c r="X1755">
        <v>9606</v>
      </c>
      <c r="Y1755">
        <v>0.4</v>
      </c>
      <c r="Z1755">
        <v>0.1</v>
      </c>
      <c r="AA1755">
        <v>548</v>
      </c>
      <c r="AB1755">
        <v>538457</v>
      </c>
      <c r="AC1755">
        <v>8.1999999999999993</v>
      </c>
      <c r="AD1755">
        <v>8</v>
      </c>
      <c r="AE1755">
        <v>2</v>
      </c>
      <c r="AF1755">
        <v>2</v>
      </c>
      <c r="AG1755">
        <v>5</v>
      </c>
      <c r="AH1755" s="1">
        <f t="shared" si="27"/>
        <v>3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395806.85810000001</v>
      </c>
      <c r="AO1755">
        <v>61441.677600000003</v>
      </c>
      <c r="AP1755">
        <v>0.9486</v>
      </c>
      <c r="AQ1755">
        <v>0</v>
      </c>
      <c r="AR1755">
        <v>0</v>
      </c>
      <c r="AS1755">
        <v>116.4011</v>
      </c>
      <c r="AT1755">
        <v>3497318.9385000002</v>
      </c>
      <c r="AU1755" s="1">
        <v>0</v>
      </c>
      <c r="AV1755" s="1">
        <v>10.166813989048896</v>
      </c>
      <c r="AW1755" s="3">
        <v>0</v>
      </c>
      <c r="AX1755" s="1">
        <v>3.388937996349632</v>
      </c>
      <c r="AY1755" s="1">
        <v>40.466541849223297</v>
      </c>
      <c r="AZ1755" s="1">
        <v>40.466541849223297</v>
      </c>
      <c r="BA1755" s="1">
        <v>0.9</v>
      </c>
      <c r="BB1755" s="1">
        <f>BA1755-(((100-AH1755)/100)*14.1)</f>
        <v>-12.776999999999999</v>
      </c>
    </row>
    <row r="1756" spans="1:54" x14ac:dyDescent="0.3">
      <c r="A1756">
        <v>2</v>
      </c>
      <c r="B1756" t="s">
        <v>407</v>
      </c>
      <c r="C1756">
        <v>2</v>
      </c>
      <c r="D1756" t="s">
        <v>2731</v>
      </c>
      <c r="E1756" t="s">
        <v>3183</v>
      </c>
      <c r="F1756" t="s">
        <v>3116</v>
      </c>
      <c r="G1756" t="s">
        <v>3104</v>
      </c>
      <c r="H1756" t="s">
        <v>3088</v>
      </c>
      <c r="I1756" t="s">
        <v>409</v>
      </c>
      <c r="J1756" t="s">
        <v>3274</v>
      </c>
      <c r="K1756" t="s">
        <v>3718</v>
      </c>
      <c r="L1756" t="s">
        <v>4257</v>
      </c>
      <c r="M1756" t="s">
        <v>3276</v>
      </c>
      <c r="N1756" t="s">
        <v>3277</v>
      </c>
      <c r="O1756" t="s">
        <v>4851</v>
      </c>
      <c r="P1756" t="s">
        <v>408</v>
      </c>
      <c r="Q1756" t="s">
        <v>408</v>
      </c>
      <c r="R1756">
        <v>0</v>
      </c>
      <c r="S1756">
        <v>0</v>
      </c>
      <c r="T1756">
        <v>59908</v>
      </c>
      <c r="U1756">
        <v>0.91</v>
      </c>
      <c r="V1756">
        <v>65908</v>
      </c>
      <c r="W1756">
        <v>0</v>
      </c>
      <c r="X1756">
        <v>0</v>
      </c>
      <c r="Y1756">
        <v>0</v>
      </c>
      <c r="Z1756">
        <v>0</v>
      </c>
      <c r="AA1756">
        <v>473</v>
      </c>
      <c r="AB1756">
        <v>457102</v>
      </c>
      <c r="AC1756">
        <v>7.2</v>
      </c>
      <c r="AD1756">
        <v>6.9</v>
      </c>
      <c r="AE1756">
        <v>0</v>
      </c>
      <c r="AF1756">
        <v>0</v>
      </c>
      <c r="AG1756">
        <v>0</v>
      </c>
      <c r="AH1756" s="1">
        <f t="shared" si="27"/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284872.49979999999</v>
      </c>
      <c r="AO1756">
        <v>54711.837500000001</v>
      </c>
      <c r="AP1756">
        <v>0.81979999999999997</v>
      </c>
      <c r="AQ1756">
        <v>0</v>
      </c>
      <c r="AR1756">
        <v>0</v>
      </c>
      <c r="AS1756">
        <v>98.390500000000003</v>
      </c>
      <c r="AT1756">
        <v>3612312.9583999999</v>
      </c>
      <c r="AU1756" s="1">
        <v>0</v>
      </c>
      <c r="AV1756" s="1">
        <v>7.3096983157577151</v>
      </c>
      <c r="AW1756" s="3">
        <v>0</v>
      </c>
      <c r="AX1756" s="1">
        <v>2.4365661052525716</v>
      </c>
      <c r="AY1756" s="1">
        <v>58.275020383236701</v>
      </c>
      <c r="AZ1756" s="1">
        <v>44.225885902393074</v>
      </c>
      <c r="BA1756" s="1">
        <v>69</v>
      </c>
      <c r="BB1756" s="1">
        <f>BA1756-(((100-AH1756)/100)*4.9)</f>
        <v>64.099999999999994</v>
      </c>
    </row>
    <row r="1757" spans="1:54" x14ac:dyDescent="0.3">
      <c r="A1757">
        <v>2</v>
      </c>
      <c r="B1757" t="s">
        <v>288</v>
      </c>
      <c r="C1757">
        <v>4</v>
      </c>
      <c r="D1757" t="s">
        <v>2731</v>
      </c>
      <c r="E1757" t="s">
        <v>3183</v>
      </c>
      <c r="F1757" t="s">
        <v>3114</v>
      </c>
      <c r="G1757" t="s">
        <v>3104</v>
      </c>
      <c r="H1757" t="s">
        <v>3090</v>
      </c>
      <c r="I1757" t="s">
        <v>290</v>
      </c>
      <c r="J1757" t="s">
        <v>3274</v>
      </c>
      <c r="K1757" t="s">
        <v>3716</v>
      </c>
      <c r="L1757" t="s">
        <v>4256</v>
      </c>
      <c r="M1757" t="s">
        <v>3276</v>
      </c>
      <c r="N1757" t="s">
        <v>3277</v>
      </c>
      <c r="O1757" t="s">
        <v>4849</v>
      </c>
      <c r="P1757" t="s">
        <v>289</v>
      </c>
      <c r="Q1757" t="s">
        <v>289</v>
      </c>
      <c r="R1757">
        <v>0</v>
      </c>
      <c r="S1757">
        <v>0</v>
      </c>
      <c r="T1757">
        <v>86157</v>
      </c>
      <c r="U1757">
        <v>1.3</v>
      </c>
      <c r="V1757">
        <v>66400</v>
      </c>
      <c r="W1757">
        <v>0</v>
      </c>
      <c r="X1757">
        <v>0</v>
      </c>
      <c r="Y1757">
        <v>0</v>
      </c>
      <c r="Z1757">
        <v>0</v>
      </c>
      <c r="AA1757">
        <v>443</v>
      </c>
      <c r="AB1757">
        <v>256170</v>
      </c>
      <c r="AC1757">
        <v>6.7</v>
      </c>
      <c r="AD1757">
        <v>3.9</v>
      </c>
      <c r="AE1757">
        <v>0</v>
      </c>
      <c r="AF1757">
        <v>0</v>
      </c>
      <c r="AG1757">
        <v>0</v>
      </c>
      <c r="AH1757" s="1">
        <f t="shared" si="27"/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191269.89910000001</v>
      </c>
      <c r="AO1757">
        <v>77893.6348</v>
      </c>
      <c r="AP1757">
        <v>1.2166999999999999</v>
      </c>
      <c r="AQ1757">
        <v>0</v>
      </c>
      <c r="AR1757">
        <v>0</v>
      </c>
      <c r="AS1757">
        <v>123.0147</v>
      </c>
      <c r="AT1757">
        <v>2781613.0825999998</v>
      </c>
      <c r="AU1757" s="1">
        <v>0</v>
      </c>
      <c r="AV1757" s="1">
        <v>6.433818629168683</v>
      </c>
      <c r="AW1757" s="3">
        <v>0</v>
      </c>
      <c r="AX1757" s="1">
        <v>2.1446062097228942</v>
      </c>
      <c r="AY1757" s="1">
        <v>33.176387191613898</v>
      </c>
      <c r="AZ1757" s="1">
        <v>31.708556284759741</v>
      </c>
      <c r="BA1757" s="1">
        <v>79</v>
      </c>
      <c r="BB1757" s="1">
        <f>BA1757-(((100-AH1757)/100)*8.5)</f>
        <v>70.5</v>
      </c>
    </row>
    <row r="1758" spans="1:54" x14ac:dyDescent="0.3">
      <c r="A1758">
        <v>2</v>
      </c>
      <c r="B1758" t="s">
        <v>1362</v>
      </c>
      <c r="C1758">
        <v>2</v>
      </c>
      <c r="D1758" t="s">
        <v>2702</v>
      </c>
      <c r="E1758" t="s">
        <v>3183</v>
      </c>
      <c r="F1758" t="s">
        <v>3115</v>
      </c>
      <c r="G1758" t="s">
        <v>3104</v>
      </c>
      <c r="H1758" t="s">
        <v>3090</v>
      </c>
      <c r="I1758" t="s">
        <v>1364</v>
      </c>
      <c r="J1758" t="s">
        <v>3274</v>
      </c>
      <c r="K1758" t="s">
        <v>3717</v>
      </c>
      <c r="L1758" t="s">
        <v>4248</v>
      </c>
      <c r="M1758" t="s">
        <v>3276</v>
      </c>
      <c r="N1758" t="s">
        <v>3277</v>
      </c>
      <c r="O1758" t="s">
        <v>4850</v>
      </c>
      <c r="P1758" t="s">
        <v>1363</v>
      </c>
      <c r="Q1758" t="s">
        <v>1363</v>
      </c>
      <c r="R1758">
        <v>0</v>
      </c>
      <c r="S1758">
        <v>0</v>
      </c>
      <c r="T1758">
        <v>462526</v>
      </c>
      <c r="U1758">
        <v>7.09</v>
      </c>
      <c r="V1758">
        <v>65238</v>
      </c>
      <c r="W1758">
        <v>0</v>
      </c>
      <c r="X1758">
        <v>0</v>
      </c>
      <c r="Y1758">
        <v>0</v>
      </c>
      <c r="Z1758">
        <v>0</v>
      </c>
      <c r="AA1758">
        <v>638</v>
      </c>
      <c r="AB1758">
        <v>687290</v>
      </c>
      <c r="AC1758">
        <v>9.8000000000000007</v>
      </c>
      <c r="AD1758">
        <v>10.5</v>
      </c>
      <c r="AE1758">
        <v>0</v>
      </c>
      <c r="AF1758">
        <v>0</v>
      </c>
      <c r="AG1758">
        <v>0</v>
      </c>
      <c r="AH1758" s="1">
        <f t="shared" si="27"/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64840.420599999998</v>
      </c>
      <c r="AP1758">
        <v>0.97440000000000004</v>
      </c>
      <c r="AQ1758">
        <v>0</v>
      </c>
      <c r="AR1758">
        <v>0</v>
      </c>
      <c r="AS1758">
        <v>153.4546</v>
      </c>
      <c r="AT1758">
        <v>3168025.1189999999</v>
      </c>
      <c r="AU1758" s="1">
        <v>0</v>
      </c>
      <c r="AV1758" s="1">
        <v>0</v>
      </c>
      <c r="AW1758" s="3">
        <v>0</v>
      </c>
      <c r="AX1758" s="1">
        <v>0</v>
      </c>
      <c r="AY1758" s="1">
        <v>21.174023437375499</v>
      </c>
      <c r="AZ1758" s="1">
        <v>21.174023437375499</v>
      </c>
      <c r="BA1758" s="1">
        <v>10.4</v>
      </c>
      <c r="BB1758" s="1">
        <f>BA1758-(((100-AH1758)/100)*14.1)</f>
        <v>-3.6999999999999993</v>
      </c>
    </row>
    <row r="1759" spans="1:54" x14ac:dyDescent="0.3">
      <c r="A1759">
        <v>2</v>
      </c>
      <c r="B1759" t="s">
        <v>1280</v>
      </c>
      <c r="C1759">
        <v>4</v>
      </c>
      <c r="D1759" t="s">
        <v>2702</v>
      </c>
      <c r="E1759" t="s">
        <v>3183</v>
      </c>
      <c r="F1759" t="s">
        <v>3116</v>
      </c>
      <c r="G1759" t="s">
        <v>3104</v>
      </c>
      <c r="H1759" t="s">
        <v>3090</v>
      </c>
      <c r="I1759" t="s">
        <v>409</v>
      </c>
      <c r="J1759" t="s">
        <v>3274</v>
      </c>
      <c r="K1759" t="s">
        <v>3718</v>
      </c>
      <c r="L1759" t="s">
        <v>4257</v>
      </c>
      <c r="M1759" t="s">
        <v>3276</v>
      </c>
      <c r="N1759" t="s">
        <v>3277</v>
      </c>
      <c r="O1759" t="s">
        <v>4851</v>
      </c>
      <c r="P1759" t="s">
        <v>408</v>
      </c>
      <c r="Q1759" t="s">
        <v>408</v>
      </c>
      <c r="R1759">
        <v>0</v>
      </c>
      <c r="S1759">
        <v>0</v>
      </c>
      <c r="T1759">
        <v>70072</v>
      </c>
      <c r="U1759">
        <v>1.05</v>
      </c>
      <c r="V1759">
        <v>66591</v>
      </c>
      <c r="W1759">
        <v>0</v>
      </c>
      <c r="X1759">
        <v>0</v>
      </c>
      <c r="Y1759">
        <v>0</v>
      </c>
      <c r="Z1759">
        <v>0</v>
      </c>
      <c r="AA1759">
        <v>611</v>
      </c>
      <c r="AB1759">
        <v>370184</v>
      </c>
      <c r="AC1759">
        <v>9.1999999999999993</v>
      </c>
      <c r="AD1759">
        <v>5.6</v>
      </c>
      <c r="AE1759">
        <v>0</v>
      </c>
      <c r="AF1759">
        <v>0</v>
      </c>
      <c r="AG1759">
        <v>0</v>
      </c>
      <c r="AH1759" s="1">
        <f t="shared" si="27"/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69331.478700000007</v>
      </c>
      <c r="AP1759">
        <v>1.0843</v>
      </c>
      <c r="AQ1759">
        <v>0</v>
      </c>
      <c r="AR1759">
        <v>0</v>
      </c>
      <c r="AS1759">
        <v>135.00069999999999</v>
      </c>
      <c r="AT1759">
        <v>3895259.4276000001</v>
      </c>
      <c r="AU1759" s="1">
        <v>0</v>
      </c>
      <c r="AV1759" s="1">
        <v>0</v>
      </c>
      <c r="AW1759" s="3">
        <v>0</v>
      </c>
      <c r="AX1759" s="1">
        <v>0</v>
      </c>
      <c r="AY1759" s="1">
        <v>24.188001333595899</v>
      </c>
      <c r="AZ1759" s="1">
        <v>9.7880013335958989</v>
      </c>
      <c r="BA1759" s="1">
        <v>10.4</v>
      </c>
      <c r="BB1759" s="1">
        <f>BA1759-(((100-AH1759)/100)*4.9)</f>
        <v>5.5</v>
      </c>
    </row>
    <row r="1760" spans="1:54" x14ac:dyDescent="0.3">
      <c r="A1760">
        <v>2</v>
      </c>
      <c r="B1760" t="s">
        <v>2254</v>
      </c>
      <c r="C1760">
        <v>2</v>
      </c>
      <c r="D1760" t="s">
        <v>1485</v>
      </c>
      <c r="E1760" t="s">
        <v>3184</v>
      </c>
      <c r="F1760" t="s">
        <v>3114</v>
      </c>
      <c r="G1760" t="s">
        <v>3089</v>
      </c>
      <c r="H1760" t="s">
        <v>3088</v>
      </c>
      <c r="I1760" t="s">
        <v>683</v>
      </c>
      <c r="J1760" t="s">
        <v>3274</v>
      </c>
      <c r="K1760" t="s">
        <v>3719</v>
      </c>
      <c r="L1760" t="s">
        <v>4258</v>
      </c>
      <c r="M1760" t="s">
        <v>3276</v>
      </c>
      <c r="N1760" t="s">
        <v>3277</v>
      </c>
      <c r="O1760" t="s">
        <v>4852</v>
      </c>
      <c r="P1760" t="s">
        <v>682</v>
      </c>
      <c r="Q1760" t="s">
        <v>682</v>
      </c>
      <c r="R1760">
        <v>0</v>
      </c>
      <c r="S1760">
        <v>0</v>
      </c>
      <c r="T1760">
        <v>70333</v>
      </c>
      <c r="U1760">
        <v>1.06</v>
      </c>
      <c r="V1760">
        <v>66067</v>
      </c>
      <c r="W1760">
        <v>0</v>
      </c>
      <c r="X1760">
        <v>17184</v>
      </c>
      <c r="Y1760">
        <v>0</v>
      </c>
      <c r="Z1760">
        <v>0.3</v>
      </c>
      <c r="AA1760">
        <v>314</v>
      </c>
      <c r="AB1760">
        <v>292737</v>
      </c>
      <c r="AC1760">
        <v>4.8</v>
      </c>
      <c r="AD1760">
        <v>4.4000000000000004</v>
      </c>
      <c r="AE1760">
        <v>0</v>
      </c>
      <c r="AF1760">
        <v>6</v>
      </c>
      <c r="AG1760">
        <v>0</v>
      </c>
      <c r="AH1760" s="1">
        <f t="shared" si="27"/>
        <v>2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577236.24930000002</v>
      </c>
      <c r="AO1760">
        <v>70037.055800000002</v>
      </c>
      <c r="AP1760">
        <v>1.077</v>
      </c>
      <c r="AQ1760">
        <v>0</v>
      </c>
      <c r="AR1760">
        <v>0</v>
      </c>
      <c r="AS1760">
        <v>104.8736</v>
      </c>
      <c r="AT1760">
        <v>2422036.9418000001</v>
      </c>
      <c r="AU1760" s="1">
        <v>0</v>
      </c>
      <c r="AV1760" s="1">
        <v>19.245871000110377</v>
      </c>
      <c r="AW1760" s="3">
        <v>0</v>
      </c>
      <c r="AX1760" s="1">
        <v>6.4152903333701259</v>
      </c>
      <c r="AY1760" s="1">
        <v>35.440695458825203</v>
      </c>
      <c r="AZ1760" s="1">
        <v>34.036924813825756</v>
      </c>
      <c r="BA1760" s="1">
        <v>-6.1</v>
      </c>
      <c r="BB1760" s="1">
        <f>BA1760-(((100-AH1760)/100)*8.5)</f>
        <v>-14.43</v>
      </c>
    </row>
    <row r="1761" spans="1:54" x14ac:dyDescent="0.3">
      <c r="A1761">
        <v>2</v>
      </c>
      <c r="B1761" t="s">
        <v>1911</v>
      </c>
      <c r="C1761">
        <v>4</v>
      </c>
      <c r="D1761" t="s">
        <v>1485</v>
      </c>
      <c r="E1761" t="s">
        <v>3184</v>
      </c>
      <c r="F1761" t="s">
        <v>3115</v>
      </c>
      <c r="G1761" t="s">
        <v>3089</v>
      </c>
      <c r="H1761" t="s">
        <v>3088</v>
      </c>
      <c r="I1761" t="s">
        <v>1137</v>
      </c>
      <c r="J1761" t="s">
        <v>3274</v>
      </c>
      <c r="K1761" t="s">
        <v>3720</v>
      </c>
      <c r="L1761" t="s">
        <v>4251</v>
      </c>
      <c r="M1761" t="s">
        <v>3276</v>
      </c>
      <c r="N1761" t="s">
        <v>3277</v>
      </c>
      <c r="O1761" t="s">
        <v>4853</v>
      </c>
      <c r="P1761" t="s">
        <v>1136</v>
      </c>
      <c r="Q1761" t="s">
        <v>1136</v>
      </c>
      <c r="R1761">
        <v>0</v>
      </c>
      <c r="S1761">
        <v>0</v>
      </c>
      <c r="T1761">
        <v>74107</v>
      </c>
      <c r="U1761">
        <v>1.1200000000000001</v>
      </c>
      <c r="V1761">
        <v>66402</v>
      </c>
      <c r="W1761">
        <v>0</v>
      </c>
      <c r="X1761">
        <v>0</v>
      </c>
      <c r="Y1761">
        <v>0</v>
      </c>
      <c r="Z1761">
        <v>0</v>
      </c>
      <c r="AA1761">
        <v>414</v>
      </c>
      <c r="AB1761">
        <v>347714</v>
      </c>
      <c r="AC1761">
        <v>6.2</v>
      </c>
      <c r="AD1761">
        <v>5.2</v>
      </c>
      <c r="AE1761">
        <v>0</v>
      </c>
      <c r="AF1761">
        <v>0</v>
      </c>
      <c r="AG1761">
        <v>0</v>
      </c>
      <c r="AH1761" s="1">
        <f t="shared" si="27"/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586323.80740000005</v>
      </c>
      <c r="AO1761">
        <v>76336.324800000002</v>
      </c>
      <c r="AP1761">
        <v>1.2122999999999999</v>
      </c>
      <c r="AQ1761">
        <v>0</v>
      </c>
      <c r="AR1761">
        <v>0</v>
      </c>
      <c r="AS1761">
        <v>162.97669999999999</v>
      </c>
      <c r="AT1761">
        <v>3279660.9278000002</v>
      </c>
      <c r="AU1761" s="1">
        <v>0</v>
      </c>
      <c r="AV1761" s="1">
        <v>15.166221481980777</v>
      </c>
      <c r="AW1761" s="3">
        <v>0</v>
      </c>
      <c r="AX1761" s="1">
        <v>5.0554071606602591</v>
      </c>
      <c r="AY1761" s="1">
        <v>50.097501674963397</v>
      </c>
      <c r="AZ1761" s="1">
        <v>50.097501674963397</v>
      </c>
      <c r="BA1761" s="1">
        <v>2.4</v>
      </c>
      <c r="BB1761" s="1">
        <f>BA1761-(((100-AH1761)/100)*14.1)</f>
        <v>-11.7</v>
      </c>
    </row>
    <row r="1762" spans="1:54" x14ac:dyDescent="0.3">
      <c r="A1762">
        <v>2</v>
      </c>
      <c r="B1762" t="s">
        <v>917</v>
      </c>
      <c r="C1762">
        <v>2</v>
      </c>
      <c r="D1762" t="s">
        <v>972</v>
      </c>
      <c r="E1762" t="s">
        <v>3184</v>
      </c>
      <c r="F1762" t="s">
        <v>3116</v>
      </c>
      <c r="G1762" t="s">
        <v>3089</v>
      </c>
      <c r="H1762" t="s">
        <v>3088</v>
      </c>
      <c r="I1762" t="s">
        <v>919</v>
      </c>
      <c r="J1762" t="s">
        <v>3274</v>
      </c>
      <c r="K1762" t="s">
        <v>3721</v>
      </c>
      <c r="L1762" t="s">
        <v>4259</v>
      </c>
      <c r="M1762" t="s">
        <v>3276</v>
      </c>
      <c r="N1762" t="s">
        <v>3277</v>
      </c>
      <c r="O1762" t="s">
        <v>4854</v>
      </c>
      <c r="P1762" t="s">
        <v>918</v>
      </c>
      <c r="Q1762" t="s">
        <v>918</v>
      </c>
      <c r="R1762">
        <v>0</v>
      </c>
      <c r="S1762">
        <v>0</v>
      </c>
      <c r="T1762">
        <v>58201</v>
      </c>
      <c r="U1762">
        <v>0.89</v>
      </c>
      <c r="V1762">
        <v>65745</v>
      </c>
      <c r="W1762">
        <v>0</v>
      </c>
      <c r="X1762">
        <v>13434</v>
      </c>
      <c r="Y1762">
        <v>0</v>
      </c>
      <c r="Z1762">
        <v>0.2</v>
      </c>
      <c r="AA1762">
        <v>355</v>
      </c>
      <c r="AB1762">
        <v>432728</v>
      </c>
      <c r="AC1762">
        <v>5.4</v>
      </c>
      <c r="AD1762">
        <v>6.6</v>
      </c>
      <c r="AE1762">
        <v>0</v>
      </c>
      <c r="AF1762">
        <v>3</v>
      </c>
      <c r="AG1762">
        <v>0</v>
      </c>
      <c r="AH1762" s="1">
        <f t="shared" si="27"/>
        <v>1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707580.97560000001</v>
      </c>
      <c r="AO1762">
        <v>54636.004300000001</v>
      </c>
      <c r="AP1762">
        <v>0.82179999999999997</v>
      </c>
      <c r="AQ1762">
        <v>0</v>
      </c>
      <c r="AR1762">
        <v>0</v>
      </c>
      <c r="AS1762">
        <v>91.401899999999998</v>
      </c>
      <c r="AT1762">
        <v>3269218.1157</v>
      </c>
      <c r="AU1762" s="1">
        <v>0</v>
      </c>
      <c r="AV1762" s="1">
        <v>17.792726244279404</v>
      </c>
      <c r="AW1762" s="3">
        <v>0</v>
      </c>
      <c r="AX1762" s="1">
        <v>5.9309087480931346</v>
      </c>
      <c r="AY1762" s="1">
        <v>52.484204983645597</v>
      </c>
      <c r="AZ1762" s="1">
        <v>38.93825584337101</v>
      </c>
      <c r="BA1762" s="1">
        <v>32.200000000000003</v>
      </c>
      <c r="BB1762" s="1">
        <f>BA1762-(((100-AH1762)/100)*4.9)</f>
        <v>27.349000000000004</v>
      </c>
    </row>
    <row r="1763" spans="1:54" x14ac:dyDescent="0.3">
      <c r="A1763">
        <v>2</v>
      </c>
      <c r="B1763" t="s">
        <v>1769</v>
      </c>
      <c r="C1763">
        <v>4</v>
      </c>
      <c r="D1763" t="s">
        <v>2704</v>
      </c>
      <c r="E1763" t="s">
        <v>3181</v>
      </c>
      <c r="F1763" t="s">
        <v>3114</v>
      </c>
      <c r="G1763" t="s">
        <v>3089</v>
      </c>
      <c r="H1763" t="s">
        <v>3090</v>
      </c>
      <c r="I1763" t="s">
        <v>781</v>
      </c>
      <c r="J1763" t="s">
        <v>3274</v>
      </c>
      <c r="K1763" t="s">
        <v>3710</v>
      </c>
      <c r="L1763" t="s">
        <v>4252</v>
      </c>
      <c r="M1763" t="s">
        <v>3276</v>
      </c>
      <c r="N1763" t="s">
        <v>3277</v>
      </c>
      <c r="O1763" t="s">
        <v>4843</v>
      </c>
      <c r="P1763" t="s">
        <v>780</v>
      </c>
      <c r="Q1763" t="s">
        <v>780</v>
      </c>
      <c r="R1763">
        <v>0</v>
      </c>
      <c r="S1763">
        <v>0</v>
      </c>
      <c r="T1763">
        <v>55359</v>
      </c>
      <c r="U1763">
        <v>0.85</v>
      </c>
      <c r="V1763">
        <v>65472</v>
      </c>
      <c r="W1763">
        <v>0</v>
      </c>
      <c r="X1763">
        <v>17481</v>
      </c>
      <c r="Y1763">
        <v>0</v>
      </c>
      <c r="Z1763">
        <v>0.3</v>
      </c>
      <c r="AA1763">
        <v>336</v>
      </c>
      <c r="AB1763">
        <v>110349</v>
      </c>
      <c r="AC1763">
        <v>5.0999999999999996</v>
      </c>
      <c r="AD1763">
        <v>1.7</v>
      </c>
      <c r="AE1763">
        <v>0</v>
      </c>
      <c r="AF1763">
        <v>14</v>
      </c>
      <c r="AG1763">
        <v>0</v>
      </c>
      <c r="AH1763" s="1">
        <f t="shared" si="27"/>
        <v>4.666666666666667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720567.98060000001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1071224.4835000001</v>
      </c>
      <c r="AU1763" s="1">
        <v>0</v>
      </c>
      <c r="AV1763" s="1">
        <v>40.214924163214086</v>
      </c>
      <c r="AW1763" s="3">
        <v>0</v>
      </c>
      <c r="AX1763" s="1">
        <v>0</v>
      </c>
      <c r="AY1763" s="1">
        <v>29.0302551617877</v>
      </c>
      <c r="AZ1763" s="1">
        <v>0</v>
      </c>
      <c r="BA1763" s="1">
        <v>3.9</v>
      </c>
      <c r="BB1763" s="1">
        <f>BA1763-(((100-AH1763)/100)*8.5)</f>
        <v>-4.2033333333333331</v>
      </c>
    </row>
    <row r="1764" spans="1:54" x14ac:dyDescent="0.3">
      <c r="A1764">
        <v>2</v>
      </c>
      <c r="B1764" t="s">
        <v>317</v>
      </c>
      <c r="C1764">
        <v>4</v>
      </c>
      <c r="D1764" t="s">
        <v>972</v>
      </c>
      <c r="E1764" t="s">
        <v>3184</v>
      </c>
      <c r="F1764" t="s">
        <v>3114</v>
      </c>
      <c r="G1764" t="s">
        <v>3089</v>
      </c>
      <c r="H1764" t="s">
        <v>3090</v>
      </c>
      <c r="I1764" t="s">
        <v>683</v>
      </c>
      <c r="J1764" t="s">
        <v>3274</v>
      </c>
      <c r="K1764" t="s">
        <v>3719</v>
      </c>
      <c r="L1764" t="s">
        <v>4258</v>
      </c>
      <c r="M1764" t="s">
        <v>3276</v>
      </c>
      <c r="N1764" t="s">
        <v>3277</v>
      </c>
      <c r="O1764" t="s">
        <v>4852</v>
      </c>
      <c r="P1764" t="s">
        <v>682</v>
      </c>
      <c r="Q1764" t="s">
        <v>682</v>
      </c>
      <c r="R1764">
        <v>0</v>
      </c>
      <c r="S1764">
        <v>0</v>
      </c>
      <c r="T1764">
        <v>92835</v>
      </c>
      <c r="U1764">
        <v>1.39</v>
      </c>
      <c r="V1764">
        <v>66826</v>
      </c>
      <c r="W1764">
        <v>0</v>
      </c>
      <c r="X1764">
        <v>0</v>
      </c>
      <c r="Y1764">
        <v>0</v>
      </c>
      <c r="Z1764">
        <v>0</v>
      </c>
      <c r="AA1764">
        <v>512</v>
      </c>
      <c r="AB1764">
        <v>293803</v>
      </c>
      <c r="AC1764">
        <v>7.7</v>
      </c>
      <c r="AD1764">
        <v>4.4000000000000004</v>
      </c>
      <c r="AE1764">
        <v>0</v>
      </c>
      <c r="AF1764">
        <v>0</v>
      </c>
      <c r="AG1764">
        <v>0</v>
      </c>
      <c r="AH1764" s="1">
        <f t="shared" si="27"/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80586.342699999994</v>
      </c>
      <c r="AP1764">
        <v>1.2949999999999999</v>
      </c>
      <c r="AQ1764">
        <v>0</v>
      </c>
      <c r="AR1764">
        <v>0</v>
      </c>
      <c r="AS1764">
        <v>92.192099999999996</v>
      </c>
      <c r="AT1764">
        <v>2650545.6208000001</v>
      </c>
      <c r="AU1764" s="1">
        <v>0</v>
      </c>
      <c r="AV1764" s="1">
        <v>0</v>
      </c>
      <c r="AW1764" s="3">
        <v>0</v>
      </c>
      <c r="AX1764" s="1">
        <v>0</v>
      </c>
      <c r="AY1764" s="1">
        <v>22.3444260214408</v>
      </c>
      <c r="AZ1764" s="1">
        <v>20.8444260214408</v>
      </c>
      <c r="BA1764" s="1">
        <v>47.3</v>
      </c>
      <c r="BB1764" s="1">
        <f>BA1764-(((100-AH1764)/100)*8.5)</f>
        <v>38.799999999999997</v>
      </c>
    </row>
    <row r="1765" spans="1:54" x14ac:dyDescent="0.3">
      <c r="A1765">
        <v>2</v>
      </c>
      <c r="B1765" t="s">
        <v>1301</v>
      </c>
      <c r="C1765">
        <v>2</v>
      </c>
      <c r="D1765" t="s">
        <v>1795</v>
      </c>
      <c r="E1765" t="s">
        <v>3184</v>
      </c>
      <c r="F1765" t="s">
        <v>3115</v>
      </c>
      <c r="G1765" t="s">
        <v>3089</v>
      </c>
      <c r="H1765" t="s">
        <v>3090</v>
      </c>
      <c r="I1765" t="s">
        <v>1137</v>
      </c>
      <c r="J1765" t="s">
        <v>3274</v>
      </c>
      <c r="K1765" t="s">
        <v>3720</v>
      </c>
      <c r="L1765" t="s">
        <v>4251</v>
      </c>
      <c r="M1765" t="s">
        <v>3276</v>
      </c>
      <c r="N1765" t="s">
        <v>3277</v>
      </c>
      <c r="O1765" t="s">
        <v>4853</v>
      </c>
      <c r="P1765" t="s">
        <v>1136</v>
      </c>
      <c r="Q1765" t="s">
        <v>1136</v>
      </c>
      <c r="R1765">
        <v>0</v>
      </c>
      <c r="S1765">
        <v>0</v>
      </c>
      <c r="T1765">
        <v>86067</v>
      </c>
      <c r="U1765">
        <v>1.31</v>
      </c>
      <c r="V1765">
        <v>65578</v>
      </c>
      <c r="W1765">
        <v>0</v>
      </c>
      <c r="X1765">
        <v>0</v>
      </c>
      <c r="Y1765">
        <v>0</v>
      </c>
      <c r="Z1765">
        <v>0</v>
      </c>
      <c r="AA1765">
        <v>617</v>
      </c>
      <c r="AB1765">
        <v>491992</v>
      </c>
      <c r="AC1765">
        <v>9.4</v>
      </c>
      <c r="AD1765">
        <v>7.5</v>
      </c>
      <c r="AE1765">
        <v>0</v>
      </c>
      <c r="AF1765">
        <v>0</v>
      </c>
      <c r="AG1765">
        <v>0</v>
      </c>
      <c r="AH1765" s="1">
        <f t="shared" si="27"/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67681.325100000002</v>
      </c>
      <c r="AP1765">
        <v>1.0246999999999999</v>
      </c>
      <c r="AQ1765">
        <v>0</v>
      </c>
      <c r="AR1765">
        <v>0</v>
      </c>
      <c r="AS1765">
        <v>92.796899999999994</v>
      </c>
      <c r="AT1765">
        <v>3139169.2503999998</v>
      </c>
      <c r="AU1765" s="1">
        <v>0</v>
      </c>
      <c r="AV1765" s="1">
        <v>0</v>
      </c>
      <c r="AW1765" s="3">
        <v>0</v>
      </c>
      <c r="AX1765" s="1">
        <v>0</v>
      </c>
      <c r="AY1765" s="1">
        <v>42.646703525423398</v>
      </c>
      <c r="AZ1765" s="1">
        <v>42.646703525423398</v>
      </c>
      <c r="BA1765" s="1">
        <v>-3.6</v>
      </c>
      <c r="BB1765" s="1">
        <f>BA1765-(((100-AH1765)/100)*14.1)</f>
        <v>-17.7</v>
      </c>
    </row>
    <row r="1766" spans="1:54" x14ac:dyDescent="0.3">
      <c r="A1766">
        <v>2</v>
      </c>
      <c r="B1766" t="s">
        <v>1561</v>
      </c>
      <c r="C1766">
        <v>4</v>
      </c>
      <c r="D1766" t="s">
        <v>1795</v>
      </c>
      <c r="E1766" t="s">
        <v>3184</v>
      </c>
      <c r="F1766" t="s">
        <v>3116</v>
      </c>
      <c r="G1766" t="s">
        <v>3089</v>
      </c>
      <c r="H1766" t="s">
        <v>3090</v>
      </c>
      <c r="I1766" t="s">
        <v>919</v>
      </c>
      <c r="J1766" t="s">
        <v>3274</v>
      </c>
      <c r="K1766" t="s">
        <v>3721</v>
      </c>
      <c r="L1766" t="s">
        <v>4259</v>
      </c>
      <c r="M1766" t="s">
        <v>3276</v>
      </c>
      <c r="N1766" t="s">
        <v>3277</v>
      </c>
      <c r="O1766" t="s">
        <v>4854</v>
      </c>
      <c r="P1766" t="s">
        <v>918</v>
      </c>
      <c r="Q1766" t="s">
        <v>918</v>
      </c>
      <c r="R1766">
        <v>0</v>
      </c>
      <c r="S1766">
        <v>0</v>
      </c>
      <c r="T1766">
        <v>82119</v>
      </c>
      <c r="U1766">
        <v>1.23</v>
      </c>
      <c r="V1766">
        <v>66853</v>
      </c>
      <c r="W1766">
        <v>0</v>
      </c>
      <c r="X1766">
        <v>0</v>
      </c>
      <c r="Y1766">
        <v>0</v>
      </c>
      <c r="Z1766">
        <v>0</v>
      </c>
      <c r="AA1766">
        <v>721</v>
      </c>
      <c r="AB1766">
        <v>438206</v>
      </c>
      <c r="AC1766">
        <v>10.8</v>
      </c>
      <c r="AD1766">
        <v>6.6</v>
      </c>
      <c r="AE1766">
        <v>0</v>
      </c>
      <c r="AF1766">
        <v>0</v>
      </c>
      <c r="AG1766">
        <v>0</v>
      </c>
      <c r="AH1766" s="1">
        <f t="shared" si="27"/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75199.220100000006</v>
      </c>
      <c r="AP1766">
        <v>1.1528</v>
      </c>
      <c r="AQ1766">
        <v>10.2883</v>
      </c>
      <c r="AR1766">
        <v>0</v>
      </c>
      <c r="AS1766">
        <v>162.14490000000001</v>
      </c>
      <c r="AT1766">
        <v>3861479.7074000002</v>
      </c>
      <c r="AU1766" s="1">
        <v>0</v>
      </c>
      <c r="AV1766" s="1">
        <v>0</v>
      </c>
      <c r="AW1766" s="3">
        <v>0</v>
      </c>
      <c r="AX1766" s="1">
        <v>0</v>
      </c>
      <c r="AY1766" s="1">
        <v>48.621111487220801</v>
      </c>
      <c r="AZ1766" s="1">
        <v>34.221111487220803</v>
      </c>
      <c r="BA1766" s="1">
        <v>4</v>
      </c>
      <c r="BB1766" s="1">
        <f>BA1766-(((100-AH1766)/100)*4.9)</f>
        <v>-0.90000000000000036</v>
      </c>
    </row>
    <row r="1767" spans="1:54" x14ac:dyDescent="0.3">
      <c r="A1767">
        <v>2</v>
      </c>
      <c r="B1767" t="s">
        <v>3048</v>
      </c>
      <c r="C1767">
        <v>2</v>
      </c>
      <c r="D1767" t="s">
        <v>1099</v>
      </c>
      <c r="E1767" t="s">
        <v>3184</v>
      </c>
      <c r="F1767" t="s">
        <v>3114</v>
      </c>
      <c r="G1767" t="s">
        <v>3104</v>
      </c>
      <c r="H1767" t="s">
        <v>3088</v>
      </c>
      <c r="I1767" t="s">
        <v>683</v>
      </c>
      <c r="J1767" t="s">
        <v>3274</v>
      </c>
      <c r="K1767" t="s">
        <v>3719</v>
      </c>
      <c r="L1767" t="s">
        <v>4258</v>
      </c>
      <c r="M1767" t="s">
        <v>3276</v>
      </c>
      <c r="N1767" t="s">
        <v>3277</v>
      </c>
      <c r="O1767" t="s">
        <v>4852</v>
      </c>
      <c r="P1767" t="s">
        <v>682</v>
      </c>
      <c r="Q1767" t="s">
        <v>682</v>
      </c>
      <c r="R1767">
        <v>0</v>
      </c>
      <c r="S1767">
        <v>0</v>
      </c>
      <c r="T1767">
        <v>71810</v>
      </c>
      <c r="U1767">
        <v>1.1000000000000001</v>
      </c>
      <c r="V1767">
        <v>65408</v>
      </c>
      <c r="W1767">
        <v>0</v>
      </c>
      <c r="X1767">
        <v>0</v>
      </c>
      <c r="Y1767">
        <v>0</v>
      </c>
      <c r="Z1767">
        <v>0</v>
      </c>
      <c r="AA1767">
        <v>379</v>
      </c>
      <c r="AB1767">
        <v>337436</v>
      </c>
      <c r="AC1767">
        <v>5.8</v>
      </c>
      <c r="AD1767">
        <v>5.2</v>
      </c>
      <c r="AE1767">
        <v>0</v>
      </c>
      <c r="AF1767">
        <v>0</v>
      </c>
      <c r="AG1767">
        <v>0</v>
      </c>
      <c r="AH1767" s="1">
        <f t="shared" si="27"/>
        <v>0</v>
      </c>
      <c r="AI1767">
        <v>0</v>
      </c>
      <c r="AJ1767">
        <v>0</v>
      </c>
      <c r="AK1767">
        <v>0</v>
      </c>
      <c r="AL1767">
        <v>0</v>
      </c>
      <c r="AM1767">
        <v>14.1378</v>
      </c>
      <c r="AN1767">
        <v>0</v>
      </c>
      <c r="AO1767">
        <v>59881.328300000001</v>
      </c>
      <c r="AP1767">
        <v>0.9012</v>
      </c>
      <c r="AQ1767">
        <v>0</v>
      </c>
      <c r="AR1767">
        <v>0</v>
      </c>
      <c r="AS1767">
        <v>74.299899999999994</v>
      </c>
      <c r="AT1767">
        <v>2548871.3698</v>
      </c>
      <c r="AU1767" s="1">
        <v>0</v>
      </c>
      <c r="AV1767" s="1">
        <v>0</v>
      </c>
      <c r="AW1767" s="3">
        <v>15.986168794529936</v>
      </c>
      <c r="AX1767" s="1">
        <v>5.3287229315099784</v>
      </c>
      <c r="AY1767" s="1">
        <v>20.332557527263099</v>
      </c>
      <c r="AZ1767" s="1">
        <v>18.912488371235749</v>
      </c>
      <c r="BA1767" s="1">
        <v>-10.8</v>
      </c>
      <c r="BB1767" s="1">
        <f>BA1767-(((100-AH1767)/100)*8.5)</f>
        <v>-19.3</v>
      </c>
    </row>
    <row r="1768" spans="1:54" x14ac:dyDescent="0.3">
      <c r="A1768">
        <v>2</v>
      </c>
      <c r="B1768" t="s">
        <v>231</v>
      </c>
      <c r="C1768">
        <v>4</v>
      </c>
      <c r="D1768" t="s">
        <v>1099</v>
      </c>
      <c r="E1768" t="s">
        <v>3184</v>
      </c>
      <c r="F1768" t="s">
        <v>3115</v>
      </c>
      <c r="G1768" t="s">
        <v>3104</v>
      </c>
      <c r="H1768" t="s">
        <v>3088</v>
      </c>
      <c r="I1768" t="s">
        <v>1137</v>
      </c>
      <c r="J1768" t="s">
        <v>3274</v>
      </c>
      <c r="K1768" t="s">
        <v>3720</v>
      </c>
      <c r="L1768" t="s">
        <v>4251</v>
      </c>
      <c r="M1768" t="s">
        <v>3276</v>
      </c>
      <c r="N1768" t="s">
        <v>3277</v>
      </c>
      <c r="O1768" t="s">
        <v>4853</v>
      </c>
      <c r="P1768" t="s">
        <v>1136</v>
      </c>
      <c r="Q1768" t="s">
        <v>1136</v>
      </c>
      <c r="R1768">
        <v>0</v>
      </c>
      <c r="S1768">
        <v>0</v>
      </c>
      <c r="T1768">
        <v>77466</v>
      </c>
      <c r="U1768">
        <v>1.1499999999999999</v>
      </c>
      <c r="V1768">
        <v>67193</v>
      </c>
      <c r="W1768">
        <v>0</v>
      </c>
      <c r="X1768">
        <v>0</v>
      </c>
      <c r="Y1768">
        <v>0</v>
      </c>
      <c r="Z1768">
        <v>0</v>
      </c>
      <c r="AA1768">
        <v>451</v>
      </c>
      <c r="AB1768">
        <v>380490</v>
      </c>
      <c r="AC1768">
        <v>6.7</v>
      </c>
      <c r="AD1768">
        <v>5.7</v>
      </c>
      <c r="AE1768">
        <v>0</v>
      </c>
      <c r="AF1768">
        <v>0</v>
      </c>
      <c r="AG1768">
        <v>0</v>
      </c>
      <c r="AH1768" s="1">
        <f t="shared" si="27"/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232626.53820000001</v>
      </c>
      <c r="AO1768">
        <v>70782.184599999993</v>
      </c>
      <c r="AP1768">
        <v>1.0989</v>
      </c>
      <c r="AQ1768">
        <v>0</v>
      </c>
      <c r="AR1768">
        <v>0</v>
      </c>
      <c r="AS1768">
        <v>124.2306</v>
      </c>
      <c r="AT1768">
        <v>3882951.7615</v>
      </c>
      <c r="AU1768" s="1">
        <v>0</v>
      </c>
      <c r="AV1768" s="1">
        <v>5.6523414514299732</v>
      </c>
      <c r="AW1768" s="3">
        <v>0</v>
      </c>
      <c r="AX1768" s="1">
        <v>1.8841138171433245</v>
      </c>
      <c r="AY1768" s="1">
        <v>28.578923446363799</v>
      </c>
      <c r="AZ1768" s="1">
        <v>28.578923446363799</v>
      </c>
      <c r="BA1768" s="1">
        <v>18</v>
      </c>
      <c r="BB1768" s="1">
        <f>BA1768-(((100-AH1768)/100)*14.1)</f>
        <v>3.9000000000000004</v>
      </c>
    </row>
    <row r="1769" spans="1:54" x14ac:dyDescent="0.3">
      <c r="A1769">
        <v>2</v>
      </c>
      <c r="B1769" t="s">
        <v>1155</v>
      </c>
      <c r="C1769">
        <v>2</v>
      </c>
      <c r="D1769" t="s">
        <v>3033</v>
      </c>
      <c r="E1769" t="s">
        <v>3184</v>
      </c>
      <c r="F1769" t="s">
        <v>3116</v>
      </c>
      <c r="G1769" t="s">
        <v>3104</v>
      </c>
      <c r="H1769" t="s">
        <v>3088</v>
      </c>
      <c r="I1769" t="s">
        <v>919</v>
      </c>
      <c r="J1769" t="s">
        <v>3274</v>
      </c>
      <c r="K1769" t="s">
        <v>3721</v>
      </c>
      <c r="L1769" t="s">
        <v>4259</v>
      </c>
      <c r="M1769" t="s">
        <v>3276</v>
      </c>
      <c r="N1769" t="s">
        <v>3277</v>
      </c>
      <c r="O1769" t="s">
        <v>4854</v>
      </c>
      <c r="P1769" t="s">
        <v>918</v>
      </c>
      <c r="Q1769" t="s">
        <v>918</v>
      </c>
      <c r="R1769">
        <v>0</v>
      </c>
      <c r="S1769">
        <v>0</v>
      </c>
      <c r="T1769">
        <v>63586</v>
      </c>
      <c r="U1769">
        <v>0.97</v>
      </c>
      <c r="V1769">
        <v>65651</v>
      </c>
      <c r="W1769">
        <v>0</v>
      </c>
      <c r="X1769">
        <v>0</v>
      </c>
      <c r="Y1769">
        <v>0</v>
      </c>
      <c r="Z1769">
        <v>0</v>
      </c>
      <c r="AA1769">
        <v>478</v>
      </c>
      <c r="AB1769">
        <v>521194</v>
      </c>
      <c r="AC1769">
        <v>7.3</v>
      </c>
      <c r="AD1769">
        <v>7.9</v>
      </c>
      <c r="AE1769">
        <v>0</v>
      </c>
      <c r="AF1769">
        <v>0</v>
      </c>
      <c r="AG1769">
        <v>0</v>
      </c>
      <c r="AH1769" s="1">
        <f t="shared" si="27"/>
        <v>0</v>
      </c>
      <c r="AI1769">
        <v>0</v>
      </c>
      <c r="AJ1769">
        <v>0</v>
      </c>
      <c r="AK1769">
        <v>0.7631</v>
      </c>
      <c r="AL1769">
        <v>0</v>
      </c>
      <c r="AM1769">
        <v>11.5448</v>
      </c>
      <c r="AN1769">
        <v>90508.191699999996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 s="1">
        <v>0</v>
      </c>
      <c r="AV1769" s="1">
        <v>100</v>
      </c>
      <c r="AW1769" s="3">
        <v>100</v>
      </c>
      <c r="AX1769" s="1">
        <v>0</v>
      </c>
      <c r="AY1769" s="1">
        <v>40.535389060050697</v>
      </c>
      <c r="AZ1769" s="1">
        <v>0</v>
      </c>
      <c r="BA1769" s="1">
        <v>16.899999999999999</v>
      </c>
      <c r="BB1769" s="1">
        <f>BA1769-(((100-AH1769)/100)*4.9)</f>
        <v>11.999999999999998</v>
      </c>
    </row>
    <row r="1770" spans="1:54" x14ac:dyDescent="0.3">
      <c r="A1770">
        <v>2</v>
      </c>
      <c r="B1770" t="s">
        <v>48</v>
      </c>
      <c r="C1770">
        <v>4</v>
      </c>
      <c r="D1770" t="s">
        <v>3033</v>
      </c>
      <c r="E1770" t="s">
        <v>3184</v>
      </c>
      <c r="F1770" t="s">
        <v>3114</v>
      </c>
      <c r="G1770" t="s">
        <v>3104</v>
      </c>
      <c r="H1770" t="s">
        <v>3090</v>
      </c>
      <c r="I1770" t="s">
        <v>683</v>
      </c>
      <c r="J1770" t="s">
        <v>3274</v>
      </c>
      <c r="K1770" t="s">
        <v>3719</v>
      </c>
      <c r="L1770" t="s">
        <v>4258</v>
      </c>
      <c r="M1770" t="s">
        <v>3276</v>
      </c>
      <c r="N1770" t="s">
        <v>3277</v>
      </c>
      <c r="O1770" t="s">
        <v>4852</v>
      </c>
      <c r="P1770" t="s">
        <v>682</v>
      </c>
      <c r="Q1770" t="s">
        <v>682</v>
      </c>
      <c r="R1770">
        <v>0</v>
      </c>
      <c r="S1770">
        <v>0</v>
      </c>
      <c r="T1770">
        <v>85970</v>
      </c>
      <c r="U1770">
        <v>1.27</v>
      </c>
      <c r="V1770">
        <v>67543</v>
      </c>
      <c r="W1770">
        <v>0</v>
      </c>
      <c r="X1770">
        <v>0</v>
      </c>
      <c r="Y1770">
        <v>0</v>
      </c>
      <c r="Z1770">
        <v>0</v>
      </c>
      <c r="AA1770">
        <v>465</v>
      </c>
      <c r="AB1770">
        <v>292829</v>
      </c>
      <c r="AC1770">
        <v>6.9</v>
      </c>
      <c r="AD1770">
        <v>4.3</v>
      </c>
      <c r="AE1770">
        <v>0</v>
      </c>
      <c r="AF1770">
        <v>0</v>
      </c>
      <c r="AG1770">
        <v>0</v>
      </c>
      <c r="AH1770" s="1">
        <f t="shared" si="27"/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232855.77970000001</v>
      </c>
      <c r="AO1770">
        <v>71787.793399999995</v>
      </c>
      <c r="AP1770">
        <v>1.0975999999999999</v>
      </c>
      <c r="AQ1770">
        <v>0</v>
      </c>
      <c r="AR1770">
        <v>0</v>
      </c>
      <c r="AS1770">
        <v>84.011799999999994</v>
      </c>
      <c r="AT1770">
        <v>3008285.2228000001</v>
      </c>
      <c r="AU1770" s="1">
        <v>0</v>
      </c>
      <c r="AV1770" s="1">
        <v>7.1843767216665553</v>
      </c>
      <c r="AW1770" s="3">
        <v>0</v>
      </c>
      <c r="AX1770" s="1">
        <v>2.3947922405555184</v>
      </c>
      <c r="AY1770" s="1">
        <v>27.852202887630501</v>
      </c>
      <c r="AZ1770" s="1">
        <v>26.388124771238832</v>
      </c>
      <c r="BA1770" s="1">
        <v>46.1</v>
      </c>
      <c r="BB1770" s="1">
        <f>BA1770-(((100-AH1770)/100)*8.5)</f>
        <v>37.6</v>
      </c>
    </row>
    <row r="1771" spans="1:54" x14ac:dyDescent="0.3">
      <c r="A1771">
        <v>2</v>
      </c>
      <c r="B1771" t="s">
        <v>1583</v>
      </c>
      <c r="C1771">
        <v>2</v>
      </c>
      <c r="D1771" t="s">
        <v>1915</v>
      </c>
      <c r="E1771" t="s">
        <v>3184</v>
      </c>
      <c r="F1771" t="s">
        <v>3115</v>
      </c>
      <c r="G1771" t="s">
        <v>3104</v>
      </c>
      <c r="H1771" t="s">
        <v>3090</v>
      </c>
      <c r="I1771" t="s">
        <v>1137</v>
      </c>
      <c r="J1771" t="s">
        <v>3274</v>
      </c>
      <c r="K1771" t="s">
        <v>3720</v>
      </c>
      <c r="L1771" t="s">
        <v>4251</v>
      </c>
      <c r="M1771" t="s">
        <v>3276</v>
      </c>
      <c r="N1771" t="s">
        <v>3277</v>
      </c>
      <c r="O1771" t="s">
        <v>4853</v>
      </c>
      <c r="P1771" t="s">
        <v>1136</v>
      </c>
      <c r="Q1771" t="s">
        <v>1136</v>
      </c>
      <c r="R1771">
        <v>0</v>
      </c>
      <c r="S1771">
        <v>0</v>
      </c>
      <c r="T1771">
        <v>93215</v>
      </c>
      <c r="U1771">
        <v>1.43</v>
      </c>
      <c r="V1771">
        <v>65231</v>
      </c>
      <c r="W1771">
        <v>0</v>
      </c>
      <c r="X1771">
        <v>0</v>
      </c>
      <c r="Y1771">
        <v>0</v>
      </c>
      <c r="Z1771">
        <v>0</v>
      </c>
      <c r="AA1771">
        <v>690</v>
      </c>
      <c r="AB1771">
        <v>489053</v>
      </c>
      <c r="AC1771">
        <v>10.6</v>
      </c>
      <c r="AD1771">
        <v>7.5</v>
      </c>
      <c r="AE1771">
        <v>0</v>
      </c>
      <c r="AF1771">
        <v>0</v>
      </c>
      <c r="AG1771">
        <v>0</v>
      </c>
      <c r="AH1771" s="1">
        <f t="shared" si="27"/>
        <v>0</v>
      </c>
      <c r="AI1771">
        <v>0</v>
      </c>
      <c r="AJ1771">
        <v>0</v>
      </c>
      <c r="AK1771">
        <v>0</v>
      </c>
      <c r="AL1771">
        <v>0</v>
      </c>
      <c r="AM1771">
        <v>8.5419</v>
      </c>
      <c r="AN1771">
        <v>0</v>
      </c>
      <c r="AO1771">
        <v>96863.411699999997</v>
      </c>
      <c r="AP1771">
        <v>1.4885999999999999</v>
      </c>
      <c r="AQ1771">
        <v>0</v>
      </c>
      <c r="AR1771">
        <v>0</v>
      </c>
      <c r="AS1771">
        <v>160.63839999999999</v>
      </c>
      <c r="AT1771">
        <v>3915151.6974999998</v>
      </c>
      <c r="AU1771" s="1">
        <v>0</v>
      </c>
      <c r="AV1771" s="1">
        <v>0</v>
      </c>
      <c r="AW1771" s="3">
        <v>5.0489921107835842</v>
      </c>
      <c r="AX1771" s="1">
        <v>1.6829973702611947</v>
      </c>
      <c r="AY1771" s="1">
        <v>23.6984211677124</v>
      </c>
      <c r="AZ1771" s="1">
        <v>23.6984211677124</v>
      </c>
      <c r="BA1771" s="1">
        <v>6.2</v>
      </c>
      <c r="BB1771" s="1">
        <f>BA1771-(((100-AH1771)/100)*14.1)</f>
        <v>-7.8999999999999995</v>
      </c>
    </row>
    <row r="1772" spans="1:54" x14ac:dyDescent="0.3">
      <c r="A1772">
        <v>2</v>
      </c>
      <c r="B1772" t="s">
        <v>1439</v>
      </c>
      <c r="C1772">
        <v>4</v>
      </c>
      <c r="D1772" t="s">
        <v>1915</v>
      </c>
      <c r="E1772" t="s">
        <v>3184</v>
      </c>
      <c r="F1772" t="s">
        <v>3116</v>
      </c>
      <c r="G1772" t="s">
        <v>3104</v>
      </c>
      <c r="H1772" t="s">
        <v>3090</v>
      </c>
      <c r="I1772" t="s">
        <v>919</v>
      </c>
      <c r="J1772" t="s">
        <v>3274</v>
      </c>
      <c r="K1772" t="s">
        <v>3721</v>
      </c>
      <c r="L1772" t="s">
        <v>4259</v>
      </c>
      <c r="M1772" t="s">
        <v>3276</v>
      </c>
      <c r="N1772" t="s">
        <v>3277</v>
      </c>
      <c r="O1772" t="s">
        <v>4854</v>
      </c>
      <c r="P1772" t="s">
        <v>918</v>
      </c>
      <c r="Q1772" t="s">
        <v>918</v>
      </c>
      <c r="R1772">
        <v>0</v>
      </c>
      <c r="S1772">
        <v>0</v>
      </c>
      <c r="T1772">
        <v>81101</v>
      </c>
      <c r="U1772">
        <v>1.21</v>
      </c>
      <c r="V1772">
        <v>67146</v>
      </c>
      <c r="W1772">
        <v>0</v>
      </c>
      <c r="X1772">
        <v>0</v>
      </c>
      <c r="Y1772">
        <v>0</v>
      </c>
      <c r="Z1772">
        <v>0</v>
      </c>
      <c r="AA1772">
        <v>669</v>
      </c>
      <c r="AB1772">
        <v>467686</v>
      </c>
      <c r="AC1772">
        <v>10</v>
      </c>
      <c r="AD1772">
        <v>7</v>
      </c>
      <c r="AE1772">
        <v>0</v>
      </c>
      <c r="AF1772">
        <v>0</v>
      </c>
      <c r="AG1772">
        <v>0</v>
      </c>
      <c r="AH1772" s="1">
        <f t="shared" si="27"/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76491.557199999996</v>
      </c>
      <c r="AP1772">
        <v>1.2242</v>
      </c>
      <c r="AQ1772">
        <v>0</v>
      </c>
      <c r="AR1772">
        <v>0</v>
      </c>
      <c r="AS1772">
        <v>140.67349999999999</v>
      </c>
      <c r="AT1772">
        <v>4044157.7316999999</v>
      </c>
      <c r="AU1772" s="1">
        <v>0</v>
      </c>
      <c r="AV1772" s="1">
        <v>0</v>
      </c>
      <c r="AW1772" s="3">
        <v>0</v>
      </c>
      <c r="AX1772" s="1">
        <v>0</v>
      </c>
      <c r="AY1772" s="1">
        <v>31.547003202032698</v>
      </c>
      <c r="AZ1772" s="1">
        <v>17.1470032020327</v>
      </c>
      <c r="BA1772" s="1">
        <v>8.8000000000000007</v>
      </c>
      <c r="BB1772" s="1">
        <f>BA1772-(((100-AH1772)/100)*4.9)</f>
        <v>3.9000000000000004</v>
      </c>
    </row>
    <row r="1773" spans="1:54" x14ac:dyDescent="0.3">
      <c r="A1773">
        <v>2</v>
      </c>
      <c r="B1773" t="s">
        <v>2686</v>
      </c>
      <c r="C1773">
        <v>2</v>
      </c>
      <c r="D1773" t="s">
        <v>2336</v>
      </c>
      <c r="E1773" t="s">
        <v>3181</v>
      </c>
      <c r="F1773" t="s">
        <v>3115</v>
      </c>
      <c r="G1773" t="s">
        <v>3089</v>
      </c>
      <c r="H1773" t="s">
        <v>3090</v>
      </c>
      <c r="I1773" t="s">
        <v>561</v>
      </c>
      <c r="J1773" t="s">
        <v>3274</v>
      </c>
      <c r="K1773" t="s">
        <v>3711</v>
      </c>
      <c r="L1773" t="s">
        <v>4216</v>
      </c>
      <c r="M1773" t="s">
        <v>3276</v>
      </c>
      <c r="N1773" t="s">
        <v>3277</v>
      </c>
      <c r="O1773" t="s">
        <v>4844</v>
      </c>
      <c r="P1773" t="s">
        <v>560</v>
      </c>
      <c r="Q1773" t="s">
        <v>560</v>
      </c>
      <c r="R1773">
        <v>11827</v>
      </c>
      <c r="S1773">
        <v>0.18</v>
      </c>
      <c r="T1773">
        <v>57675</v>
      </c>
      <c r="U1773">
        <v>0.87</v>
      </c>
      <c r="V1773">
        <v>66070</v>
      </c>
      <c r="W1773">
        <v>0</v>
      </c>
      <c r="X1773">
        <v>0</v>
      </c>
      <c r="Y1773">
        <v>0</v>
      </c>
      <c r="Z1773">
        <v>0</v>
      </c>
      <c r="AA1773">
        <v>349</v>
      </c>
      <c r="AB1773">
        <v>268564</v>
      </c>
      <c r="AC1773">
        <v>5.3</v>
      </c>
      <c r="AD1773">
        <v>4.0999999999999996</v>
      </c>
      <c r="AE1773">
        <v>17</v>
      </c>
      <c r="AF1773">
        <v>0</v>
      </c>
      <c r="AG1773">
        <v>0</v>
      </c>
      <c r="AH1773" s="1">
        <f t="shared" si="27"/>
        <v>5.666666666666667</v>
      </c>
      <c r="AI1773">
        <v>0</v>
      </c>
      <c r="AJ1773">
        <v>0</v>
      </c>
      <c r="AK1773">
        <v>0</v>
      </c>
      <c r="AL1773">
        <v>0</v>
      </c>
      <c r="AM1773">
        <v>21.616299999999999</v>
      </c>
      <c r="AN1773">
        <v>0</v>
      </c>
      <c r="AO1773">
        <v>0</v>
      </c>
      <c r="AP1773">
        <v>0</v>
      </c>
      <c r="AQ1773">
        <v>0</v>
      </c>
      <c r="AR1773">
        <v>14.0436</v>
      </c>
      <c r="AS1773">
        <v>0</v>
      </c>
      <c r="AT1773">
        <v>2492206.7034999998</v>
      </c>
      <c r="AU1773" s="1">
        <v>0</v>
      </c>
      <c r="AV1773" s="1">
        <v>0</v>
      </c>
      <c r="AW1773" s="3">
        <v>100</v>
      </c>
      <c r="AX1773" s="1">
        <v>0</v>
      </c>
      <c r="AY1773" s="1">
        <v>51.489745271694602</v>
      </c>
      <c r="AZ1773" s="1">
        <v>0</v>
      </c>
      <c r="BA1773" s="1">
        <v>-2.2000000000000002</v>
      </c>
      <c r="BB1773" s="1">
        <f>BA1773-(((100-AH1773)/100)*14.1)</f>
        <v>-15.500999999999998</v>
      </c>
    </row>
    <row r="1774" spans="1:54" x14ac:dyDescent="0.3">
      <c r="A1774">
        <v>2</v>
      </c>
      <c r="B1774" t="s">
        <v>2665</v>
      </c>
      <c r="C1774">
        <v>4</v>
      </c>
      <c r="D1774" t="s">
        <v>2336</v>
      </c>
      <c r="E1774" t="s">
        <v>3181</v>
      </c>
      <c r="F1774" t="s">
        <v>3116</v>
      </c>
      <c r="G1774" t="s">
        <v>3089</v>
      </c>
      <c r="H1774" t="s">
        <v>3090</v>
      </c>
      <c r="I1774" t="s">
        <v>469</v>
      </c>
      <c r="J1774" t="s">
        <v>3274</v>
      </c>
      <c r="K1774" t="s">
        <v>3712</v>
      </c>
      <c r="L1774" t="s">
        <v>4253</v>
      </c>
      <c r="M1774" t="s">
        <v>3276</v>
      </c>
      <c r="N1774" t="s">
        <v>3277</v>
      </c>
      <c r="O1774" t="s">
        <v>4845</v>
      </c>
      <c r="P1774" t="s">
        <v>468</v>
      </c>
      <c r="Q1774" t="s">
        <v>468</v>
      </c>
      <c r="R1774">
        <v>14214</v>
      </c>
      <c r="S1774">
        <v>0.22</v>
      </c>
      <c r="T1774">
        <v>59842</v>
      </c>
      <c r="U1774">
        <v>0.92</v>
      </c>
      <c r="V1774">
        <v>65380</v>
      </c>
      <c r="W1774">
        <v>0</v>
      </c>
      <c r="X1774">
        <v>0</v>
      </c>
      <c r="Y1774">
        <v>0</v>
      </c>
      <c r="Z1774">
        <v>0</v>
      </c>
      <c r="AA1774">
        <v>559</v>
      </c>
      <c r="AB1774">
        <v>228067</v>
      </c>
      <c r="AC1774">
        <v>8.5</v>
      </c>
      <c r="AD1774">
        <v>3.5</v>
      </c>
      <c r="AE1774">
        <v>19</v>
      </c>
      <c r="AF1774">
        <v>0</v>
      </c>
      <c r="AG1774">
        <v>0</v>
      </c>
      <c r="AH1774" s="1">
        <f t="shared" si="27"/>
        <v>6.333333333333333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28226.633099999999</v>
      </c>
      <c r="AP1774">
        <v>0.43430000000000002</v>
      </c>
      <c r="AQ1774">
        <v>0</v>
      </c>
      <c r="AR1774">
        <v>0</v>
      </c>
      <c r="AS1774">
        <v>24.769300000000001</v>
      </c>
      <c r="AT1774">
        <v>3192850.2675999999</v>
      </c>
      <c r="AU1774" s="1">
        <v>0</v>
      </c>
      <c r="AV1774" s="1">
        <v>0</v>
      </c>
      <c r="AW1774" s="3">
        <v>0</v>
      </c>
      <c r="AX1774" s="1">
        <v>0</v>
      </c>
      <c r="AY1774" s="1">
        <v>61.740329994881002</v>
      </c>
      <c r="AZ1774" s="1">
        <v>47.340329994881003</v>
      </c>
      <c r="BA1774" s="1">
        <v>0.5</v>
      </c>
      <c r="BB1774" s="1">
        <f>BA1774-(((100-AH1774)/100)*4.9)</f>
        <v>-4.089666666666667</v>
      </c>
    </row>
    <row r="1775" spans="1:54" x14ac:dyDescent="0.3">
      <c r="A1775">
        <v>2</v>
      </c>
      <c r="B1775" t="s">
        <v>1580</v>
      </c>
      <c r="C1775">
        <v>2</v>
      </c>
      <c r="D1775" t="s">
        <v>2618</v>
      </c>
      <c r="E1775" t="s">
        <v>3181</v>
      </c>
      <c r="F1775" t="s">
        <v>3114</v>
      </c>
      <c r="G1775" t="s">
        <v>3104</v>
      </c>
      <c r="H1775" t="s">
        <v>3088</v>
      </c>
      <c r="I1775" t="s">
        <v>781</v>
      </c>
      <c r="J1775" t="s">
        <v>3274</v>
      </c>
      <c r="K1775" t="s">
        <v>3710</v>
      </c>
      <c r="L1775" t="s">
        <v>4252</v>
      </c>
      <c r="M1775" t="s">
        <v>3276</v>
      </c>
      <c r="N1775" t="s">
        <v>3277</v>
      </c>
      <c r="O1775" t="s">
        <v>4843</v>
      </c>
      <c r="P1775" t="s">
        <v>780</v>
      </c>
      <c r="Q1775" t="s">
        <v>780</v>
      </c>
      <c r="R1775">
        <v>42459</v>
      </c>
      <c r="S1775">
        <v>0.64</v>
      </c>
      <c r="T1775">
        <v>75033</v>
      </c>
      <c r="U1775">
        <v>1.1299999999999999</v>
      </c>
      <c r="V1775">
        <v>66288</v>
      </c>
      <c r="W1775">
        <v>108</v>
      </c>
      <c r="X1775">
        <v>65125</v>
      </c>
      <c r="Y1775">
        <v>1.6</v>
      </c>
      <c r="Z1775">
        <v>1</v>
      </c>
      <c r="AA1775">
        <v>357</v>
      </c>
      <c r="AB1775">
        <v>240835</v>
      </c>
      <c r="AC1775">
        <v>5.4</v>
      </c>
      <c r="AD1775">
        <v>3.6</v>
      </c>
      <c r="AE1775">
        <v>36</v>
      </c>
      <c r="AF1775">
        <v>21</v>
      </c>
      <c r="AG1775">
        <v>23</v>
      </c>
      <c r="AH1775" s="1">
        <f t="shared" si="27"/>
        <v>26.666666666666668</v>
      </c>
      <c r="AI1775">
        <v>42668.029600000002</v>
      </c>
      <c r="AJ1775">
        <v>0.64529999999999998</v>
      </c>
      <c r="AK1775">
        <v>0</v>
      </c>
      <c r="AL1775">
        <v>0</v>
      </c>
      <c r="AM1775">
        <v>0</v>
      </c>
      <c r="AN1775">
        <v>1487462.1442</v>
      </c>
      <c r="AO1775">
        <v>66432.488700000002</v>
      </c>
      <c r="AP1775">
        <v>1.0046999999999999</v>
      </c>
      <c r="AQ1775">
        <v>0</v>
      </c>
      <c r="AR1775">
        <v>0</v>
      </c>
      <c r="AS1775">
        <v>88.767700000000005</v>
      </c>
      <c r="AT1775">
        <v>2375692.2590999999</v>
      </c>
      <c r="AU1775" s="1">
        <v>39.108915580651285</v>
      </c>
      <c r="AV1775" s="1">
        <v>38.503823272747624</v>
      </c>
      <c r="AW1775" s="3">
        <v>0</v>
      </c>
      <c r="AX1775" s="1">
        <v>25.870912951132969</v>
      </c>
      <c r="AY1775" s="1">
        <v>36.496352691511497</v>
      </c>
      <c r="AZ1775" s="1">
        <v>35.384416385778493</v>
      </c>
      <c r="BA1775" s="1">
        <v>-4.4000000000000004</v>
      </c>
      <c r="BB1775" s="1">
        <f>BA1775-(((100-AH1775)/100)*8.5)</f>
        <v>-10.633333333333333</v>
      </c>
    </row>
    <row r="1776" spans="1:54" x14ac:dyDescent="0.3">
      <c r="A1776">
        <v>2</v>
      </c>
      <c r="B1776" t="s">
        <v>332</v>
      </c>
      <c r="C1776">
        <v>4</v>
      </c>
      <c r="D1776" t="s">
        <v>2618</v>
      </c>
      <c r="E1776" t="s">
        <v>3181</v>
      </c>
      <c r="F1776" t="s">
        <v>3115</v>
      </c>
      <c r="G1776" t="s">
        <v>3104</v>
      </c>
      <c r="H1776" t="s">
        <v>3088</v>
      </c>
      <c r="I1776" t="s">
        <v>561</v>
      </c>
      <c r="J1776" t="s">
        <v>3274</v>
      </c>
      <c r="K1776" t="s">
        <v>3711</v>
      </c>
      <c r="L1776" t="s">
        <v>4216</v>
      </c>
      <c r="M1776" t="s">
        <v>3276</v>
      </c>
      <c r="N1776" t="s">
        <v>3277</v>
      </c>
      <c r="O1776" t="s">
        <v>4844</v>
      </c>
      <c r="P1776" t="s">
        <v>560</v>
      </c>
      <c r="Q1776" t="s">
        <v>560</v>
      </c>
      <c r="R1776">
        <v>48035</v>
      </c>
      <c r="S1776">
        <v>0.72</v>
      </c>
      <c r="T1776">
        <v>65776</v>
      </c>
      <c r="U1776">
        <v>0.99</v>
      </c>
      <c r="V1776">
        <v>66643</v>
      </c>
      <c r="W1776">
        <v>0</v>
      </c>
      <c r="X1776">
        <v>0</v>
      </c>
      <c r="Y1776">
        <v>0</v>
      </c>
      <c r="Z1776">
        <v>0</v>
      </c>
      <c r="AA1776">
        <v>669</v>
      </c>
      <c r="AB1776">
        <v>287185</v>
      </c>
      <c r="AC1776">
        <v>10</v>
      </c>
      <c r="AD1776">
        <v>4.3</v>
      </c>
      <c r="AE1776">
        <v>42</v>
      </c>
      <c r="AF1776">
        <v>0</v>
      </c>
      <c r="AG1776">
        <v>0</v>
      </c>
      <c r="AH1776" s="1">
        <f t="shared" si="27"/>
        <v>14</v>
      </c>
      <c r="AI1776">
        <v>45363.892099999997</v>
      </c>
      <c r="AJ1776">
        <v>0.70179999999999998</v>
      </c>
      <c r="AK1776">
        <v>0</v>
      </c>
      <c r="AL1776">
        <v>0</v>
      </c>
      <c r="AM1776">
        <v>0</v>
      </c>
      <c r="AN1776">
        <v>0</v>
      </c>
      <c r="AO1776">
        <v>57813.093000000001</v>
      </c>
      <c r="AP1776">
        <v>0.89439999999999997</v>
      </c>
      <c r="AQ1776">
        <v>0</v>
      </c>
      <c r="AR1776">
        <v>0</v>
      </c>
      <c r="AS1776">
        <v>150.84530000000001</v>
      </c>
      <c r="AT1776">
        <v>4842939.3760000002</v>
      </c>
      <c r="AU1776" s="1">
        <v>43.967064996164538</v>
      </c>
      <c r="AV1776" s="1">
        <v>0</v>
      </c>
      <c r="AW1776" s="3">
        <v>0</v>
      </c>
      <c r="AX1776" s="1">
        <v>14.655688332054845</v>
      </c>
      <c r="AY1776" s="1">
        <v>44.658572019601003</v>
      </c>
      <c r="AZ1776" s="1">
        <v>44.658572019601003</v>
      </c>
      <c r="BA1776" s="1">
        <v>2.1</v>
      </c>
      <c r="BB1776" s="1">
        <f>BA1776-(((100-AH1776)/100)*14.1)</f>
        <v>-10.026</v>
      </c>
    </row>
    <row r="1777" spans="1:54" x14ac:dyDescent="0.3">
      <c r="A1777">
        <v>2</v>
      </c>
      <c r="B1777" t="s">
        <v>467</v>
      </c>
      <c r="C1777">
        <v>2</v>
      </c>
      <c r="D1777" t="s">
        <v>2144</v>
      </c>
      <c r="E1777" t="s">
        <v>3181</v>
      </c>
      <c r="F1777" t="s">
        <v>3116</v>
      </c>
      <c r="G1777" t="s">
        <v>3104</v>
      </c>
      <c r="H1777" t="s">
        <v>3088</v>
      </c>
      <c r="I1777" t="s">
        <v>469</v>
      </c>
      <c r="J1777" t="s">
        <v>3274</v>
      </c>
      <c r="K1777" t="s">
        <v>3712</v>
      </c>
      <c r="L1777" t="s">
        <v>4253</v>
      </c>
      <c r="M1777" t="s">
        <v>3276</v>
      </c>
      <c r="N1777" t="s">
        <v>3277</v>
      </c>
      <c r="O1777" t="s">
        <v>4845</v>
      </c>
      <c r="P1777" t="s">
        <v>468</v>
      </c>
      <c r="Q1777" t="s">
        <v>468</v>
      </c>
      <c r="R1777">
        <v>0</v>
      </c>
      <c r="S1777">
        <v>0</v>
      </c>
      <c r="T1777">
        <v>66029</v>
      </c>
      <c r="U1777">
        <v>1.01</v>
      </c>
      <c r="V1777">
        <v>65484</v>
      </c>
      <c r="W1777">
        <v>0</v>
      </c>
      <c r="X1777">
        <v>0</v>
      </c>
      <c r="Y1777">
        <v>0</v>
      </c>
      <c r="Z1777">
        <v>0</v>
      </c>
      <c r="AA1777">
        <v>712</v>
      </c>
      <c r="AB1777">
        <v>432768</v>
      </c>
      <c r="AC1777">
        <v>10.9</v>
      </c>
      <c r="AD1777">
        <v>6.6</v>
      </c>
      <c r="AE1777">
        <v>0</v>
      </c>
      <c r="AF1777">
        <v>0</v>
      </c>
      <c r="AG1777">
        <v>0</v>
      </c>
      <c r="AH1777" s="1">
        <f t="shared" si="27"/>
        <v>0</v>
      </c>
      <c r="AI1777">
        <v>37250.334300000002</v>
      </c>
      <c r="AJ1777">
        <v>0.57050000000000001</v>
      </c>
      <c r="AK1777">
        <v>0</v>
      </c>
      <c r="AL1777">
        <v>0</v>
      </c>
      <c r="AM1777">
        <v>0</v>
      </c>
      <c r="AN1777">
        <v>0</v>
      </c>
      <c r="AO1777">
        <v>54194.491800000003</v>
      </c>
      <c r="AP1777">
        <v>0.83</v>
      </c>
      <c r="AQ1777">
        <v>0</v>
      </c>
      <c r="AR1777">
        <v>36.476700000000001</v>
      </c>
      <c r="AS1777">
        <v>159.38630000000001</v>
      </c>
      <c r="AT1777">
        <v>5163209.4367000004</v>
      </c>
      <c r="AU1777" s="1">
        <v>40.735310994265205</v>
      </c>
      <c r="AV1777" s="1">
        <v>0</v>
      </c>
      <c r="AW1777" s="3">
        <v>0</v>
      </c>
      <c r="AX1777" s="1">
        <v>13.578436998088401</v>
      </c>
      <c r="AY1777" s="1">
        <v>60.210391976495004</v>
      </c>
      <c r="AZ1777" s="1">
        <v>47.765686904219734</v>
      </c>
      <c r="BA1777" s="1">
        <v>64.2</v>
      </c>
      <c r="BB1777" s="1">
        <f>BA1777-(((100-AH1777)/100)*4.9)</f>
        <v>59.300000000000004</v>
      </c>
    </row>
    <row r="1778" spans="1:54" x14ac:dyDescent="0.3">
      <c r="A1778">
        <v>2</v>
      </c>
      <c r="B1778" t="s">
        <v>2412</v>
      </c>
      <c r="C1778">
        <v>1</v>
      </c>
      <c r="D1778" t="s">
        <v>2495</v>
      </c>
      <c r="E1778" t="s">
        <v>3185</v>
      </c>
      <c r="F1778" t="s">
        <v>3103</v>
      </c>
      <c r="G1778" t="s">
        <v>3089</v>
      </c>
      <c r="H1778" t="s">
        <v>3088</v>
      </c>
      <c r="I1778" t="s">
        <v>2079</v>
      </c>
      <c r="J1778" t="s">
        <v>3274</v>
      </c>
      <c r="K1778" t="s">
        <v>3722</v>
      </c>
      <c r="L1778" t="s">
        <v>4214</v>
      </c>
      <c r="M1778" t="s">
        <v>3276</v>
      </c>
      <c r="N1778" t="s">
        <v>3277</v>
      </c>
      <c r="O1778" t="s">
        <v>4855</v>
      </c>
      <c r="P1778" t="s">
        <v>2078</v>
      </c>
      <c r="Q1778" t="s">
        <v>2078</v>
      </c>
      <c r="R1778">
        <v>132195</v>
      </c>
      <c r="S1778">
        <v>1.97</v>
      </c>
      <c r="T1778">
        <v>11418</v>
      </c>
      <c r="U1778">
        <v>0.17</v>
      </c>
      <c r="V1778">
        <v>67049</v>
      </c>
      <c r="W1778">
        <v>873</v>
      </c>
      <c r="X1778">
        <v>167452</v>
      </c>
      <c r="Y1778">
        <v>13</v>
      </c>
      <c r="Z1778">
        <v>2.5</v>
      </c>
      <c r="AA1778">
        <v>0</v>
      </c>
      <c r="AB1778">
        <v>15472</v>
      </c>
      <c r="AC1778">
        <v>0</v>
      </c>
      <c r="AD1778">
        <v>0.2</v>
      </c>
      <c r="AE1778">
        <v>92</v>
      </c>
      <c r="AF1778">
        <v>92</v>
      </c>
      <c r="AG1778">
        <v>100</v>
      </c>
      <c r="AH1778" s="1">
        <f t="shared" si="27"/>
        <v>94.666666666666671</v>
      </c>
      <c r="AI1778">
        <v>139782.2746</v>
      </c>
      <c r="AJ1778">
        <v>2.2143000000000002</v>
      </c>
      <c r="AK1778">
        <v>0</v>
      </c>
      <c r="AL1778">
        <v>0</v>
      </c>
      <c r="AM1778">
        <v>200.13890000000001</v>
      </c>
      <c r="AN1778">
        <v>2747126.5060000001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 s="1">
        <v>100</v>
      </c>
      <c r="AV1778" s="1">
        <v>100</v>
      </c>
      <c r="AW1778" s="3">
        <v>100</v>
      </c>
      <c r="AX1778" s="1">
        <v>100</v>
      </c>
      <c r="AY1778" s="1">
        <v>87.213798001008399</v>
      </c>
      <c r="AZ1778" s="1">
        <v>87.213798001008399</v>
      </c>
      <c r="BA1778" s="1">
        <v>15.9</v>
      </c>
      <c r="BB1778" s="1">
        <f>BA1778-(((100-AH1778)/100)*16.7)</f>
        <v>15.009333333333334</v>
      </c>
    </row>
    <row r="1779" spans="1:54" x14ac:dyDescent="0.3">
      <c r="A1779">
        <v>2</v>
      </c>
      <c r="B1779" t="s">
        <v>791</v>
      </c>
      <c r="C1779">
        <v>3</v>
      </c>
      <c r="D1779" t="s">
        <v>2430</v>
      </c>
      <c r="E1779" t="s">
        <v>3185</v>
      </c>
      <c r="F1779" t="s">
        <v>3103</v>
      </c>
      <c r="G1779" t="s">
        <v>3104</v>
      </c>
      <c r="H1779" t="s">
        <v>3090</v>
      </c>
      <c r="I1779" t="s">
        <v>2079</v>
      </c>
      <c r="J1779" t="s">
        <v>3274</v>
      </c>
      <c r="K1779" t="s">
        <v>3722</v>
      </c>
      <c r="L1779" t="s">
        <v>4214</v>
      </c>
      <c r="M1779" t="s">
        <v>3276</v>
      </c>
      <c r="N1779" t="s">
        <v>3277</v>
      </c>
      <c r="O1779" t="s">
        <v>4855</v>
      </c>
      <c r="P1779" t="s">
        <v>2078</v>
      </c>
      <c r="Q1779" t="s">
        <v>2078</v>
      </c>
      <c r="R1779">
        <v>76008</v>
      </c>
      <c r="S1779">
        <v>1.1599999999999999</v>
      </c>
      <c r="T1779">
        <v>58837</v>
      </c>
      <c r="U1779">
        <v>0.9</v>
      </c>
      <c r="V1779">
        <v>65609</v>
      </c>
      <c r="W1779">
        <v>271</v>
      </c>
      <c r="X1779">
        <v>0</v>
      </c>
      <c r="Y1779">
        <v>4.0999999999999996</v>
      </c>
      <c r="Z1779">
        <v>0</v>
      </c>
      <c r="AA1779">
        <v>209</v>
      </c>
      <c r="AB1779">
        <v>423348</v>
      </c>
      <c r="AC1779">
        <v>3.2</v>
      </c>
      <c r="AD1779">
        <v>6.5</v>
      </c>
      <c r="AE1779">
        <v>56</v>
      </c>
      <c r="AF1779">
        <v>0</v>
      </c>
      <c r="AG1779">
        <v>56</v>
      </c>
      <c r="AH1779" s="1">
        <f t="shared" si="27"/>
        <v>37.333333333333336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 s="1">
        <v>0</v>
      </c>
      <c r="AV1779" s="1">
        <v>0</v>
      </c>
      <c r="AW1779" s="3">
        <v>0</v>
      </c>
      <c r="AX1779" s="1">
        <v>0</v>
      </c>
      <c r="AY1779" s="1">
        <v>3.2507995519831501</v>
      </c>
      <c r="AZ1779" s="1">
        <v>0</v>
      </c>
      <c r="BA1779" s="1">
        <v>82.7</v>
      </c>
      <c r="BB1779" s="1">
        <f>BA1779-(((100-AH1779)/100)*16.7)</f>
        <v>72.234666666666669</v>
      </c>
    </row>
    <row r="1780" spans="1:54" x14ac:dyDescent="0.3">
      <c r="A1780">
        <v>2</v>
      </c>
      <c r="B1780" t="s">
        <v>2991</v>
      </c>
      <c r="C1780">
        <v>1</v>
      </c>
      <c r="D1780" t="s">
        <v>2584</v>
      </c>
      <c r="E1780" t="s">
        <v>3185</v>
      </c>
      <c r="F1780" t="s">
        <v>3105</v>
      </c>
      <c r="G1780" t="s">
        <v>3104</v>
      </c>
      <c r="H1780" t="s">
        <v>3090</v>
      </c>
      <c r="I1780" t="s">
        <v>2930</v>
      </c>
      <c r="J1780" t="s">
        <v>3274</v>
      </c>
      <c r="K1780" t="s">
        <v>3723</v>
      </c>
      <c r="L1780" t="s">
        <v>4215</v>
      </c>
      <c r="M1780" t="s">
        <v>3276</v>
      </c>
      <c r="N1780" t="s">
        <v>3277</v>
      </c>
      <c r="O1780" t="s">
        <v>4856</v>
      </c>
      <c r="P1780" t="s">
        <v>2929</v>
      </c>
      <c r="Q1780" t="s">
        <v>2929</v>
      </c>
      <c r="R1780">
        <v>65598</v>
      </c>
      <c r="S1780">
        <v>1</v>
      </c>
      <c r="T1780">
        <v>51743</v>
      </c>
      <c r="U1780">
        <v>0.79</v>
      </c>
      <c r="V1780">
        <v>65811</v>
      </c>
      <c r="W1780">
        <v>0</v>
      </c>
      <c r="X1780">
        <v>0</v>
      </c>
      <c r="Y1780">
        <v>0</v>
      </c>
      <c r="Z1780">
        <v>0</v>
      </c>
      <c r="AA1780">
        <v>631</v>
      </c>
      <c r="AB1780">
        <v>247463</v>
      </c>
      <c r="AC1780">
        <v>9.6</v>
      </c>
      <c r="AD1780">
        <v>3.8</v>
      </c>
      <c r="AE1780">
        <v>56</v>
      </c>
      <c r="AF1780">
        <v>0</v>
      </c>
      <c r="AG1780">
        <v>0</v>
      </c>
      <c r="AH1780" s="1">
        <f t="shared" si="27"/>
        <v>18.666666666666668</v>
      </c>
      <c r="AI1780">
        <v>56101.357199999999</v>
      </c>
      <c r="AJ1780">
        <v>0.85589999999999999</v>
      </c>
      <c r="AK1780">
        <v>0</v>
      </c>
      <c r="AL1780">
        <v>0</v>
      </c>
      <c r="AM1780">
        <v>0</v>
      </c>
      <c r="AN1780">
        <v>0</v>
      </c>
      <c r="AO1780">
        <v>48754.614399999999</v>
      </c>
      <c r="AP1780">
        <v>0.74380000000000002</v>
      </c>
      <c r="AQ1780">
        <v>0</v>
      </c>
      <c r="AR1780">
        <v>0</v>
      </c>
      <c r="AS1780">
        <v>102.4378</v>
      </c>
      <c r="AT1780">
        <v>4281212.784</v>
      </c>
      <c r="AU1780" s="1">
        <v>53.503254363054317</v>
      </c>
      <c r="AV1780" s="1">
        <v>0</v>
      </c>
      <c r="AW1780" s="3">
        <v>0</v>
      </c>
      <c r="AX1780" s="1">
        <v>17.834418121018107</v>
      </c>
      <c r="AY1780" s="1">
        <v>57.5635992046872</v>
      </c>
      <c r="AZ1780" s="1">
        <v>53.455320110738107</v>
      </c>
      <c r="BA1780" s="1">
        <v>-14.6</v>
      </c>
      <c r="BB1780" s="1">
        <f>BA1780-(((100-AH1780)/100)*19.7)</f>
        <v>-30.622666666666667</v>
      </c>
    </row>
    <row r="1781" spans="1:54" x14ac:dyDescent="0.3">
      <c r="A1781">
        <v>2</v>
      </c>
      <c r="B1781" t="s">
        <v>2873</v>
      </c>
      <c r="C1781">
        <v>3</v>
      </c>
      <c r="D1781" t="s">
        <v>2584</v>
      </c>
      <c r="E1781" t="s">
        <v>3185</v>
      </c>
      <c r="F1781" t="s">
        <v>3106</v>
      </c>
      <c r="G1781" t="s">
        <v>3104</v>
      </c>
      <c r="H1781" t="s">
        <v>3090</v>
      </c>
      <c r="I1781" t="s">
        <v>2049</v>
      </c>
      <c r="J1781" t="s">
        <v>3274</v>
      </c>
      <c r="K1781" t="s">
        <v>3724</v>
      </c>
      <c r="L1781" t="s">
        <v>4216</v>
      </c>
      <c r="M1781" t="s">
        <v>3276</v>
      </c>
      <c r="N1781" t="s">
        <v>3277</v>
      </c>
      <c r="O1781" t="s">
        <v>4857</v>
      </c>
      <c r="P1781" t="s">
        <v>2048</v>
      </c>
      <c r="Q1781" t="s">
        <v>2048</v>
      </c>
      <c r="R1781">
        <v>67552</v>
      </c>
      <c r="S1781">
        <v>1.03</v>
      </c>
      <c r="T1781">
        <v>46651</v>
      </c>
      <c r="U1781">
        <v>0.71</v>
      </c>
      <c r="V1781">
        <v>65416</v>
      </c>
      <c r="W1781">
        <v>0</v>
      </c>
      <c r="X1781">
        <v>0</v>
      </c>
      <c r="Y1781">
        <v>0</v>
      </c>
      <c r="Z1781">
        <v>0</v>
      </c>
      <c r="AA1781">
        <v>570</v>
      </c>
      <c r="AB1781">
        <v>515359</v>
      </c>
      <c r="AC1781">
        <v>8.6999999999999993</v>
      </c>
      <c r="AD1781">
        <v>7.9</v>
      </c>
      <c r="AE1781">
        <v>59</v>
      </c>
      <c r="AF1781">
        <v>0</v>
      </c>
      <c r="AG1781">
        <v>0</v>
      </c>
      <c r="AH1781" s="1">
        <f t="shared" si="27"/>
        <v>19.666666666666668</v>
      </c>
      <c r="AI1781">
        <v>56996.040200000003</v>
      </c>
      <c r="AJ1781">
        <v>0.87090000000000001</v>
      </c>
      <c r="AK1781">
        <v>0</v>
      </c>
      <c r="AL1781">
        <v>0</v>
      </c>
      <c r="AM1781">
        <v>103.16849999999999</v>
      </c>
      <c r="AN1781">
        <v>0</v>
      </c>
      <c r="AO1781">
        <v>42793.304199999999</v>
      </c>
      <c r="AP1781">
        <v>0.65390000000000004</v>
      </c>
      <c r="AQ1781">
        <v>0</v>
      </c>
      <c r="AR1781">
        <v>0</v>
      </c>
      <c r="AS1781">
        <v>0</v>
      </c>
      <c r="AT1781">
        <v>4378038.2592000002</v>
      </c>
      <c r="AU1781" s="1">
        <v>57.116359008768079</v>
      </c>
      <c r="AV1781" s="1">
        <v>0</v>
      </c>
      <c r="AW1781" s="3">
        <v>100</v>
      </c>
      <c r="AX1781" s="1">
        <v>52.37211966958936</v>
      </c>
      <c r="AY1781" s="1">
        <v>82.157352850242603</v>
      </c>
      <c r="AZ1781" s="1">
        <v>75.632333244976351</v>
      </c>
      <c r="BA1781" s="1">
        <v>1.3</v>
      </c>
      <c r="BB1781" s="1">
        <f>BA1781-(((100-AH1781)/100)*17.6)</f>
        <v>-12.838666666666665</v>
      </c>
    </row>
    <row r="1782" spans="1:54" x14ac:dyDescent="0.3">
      <c r="A1782">
        <v>2</v>
      </c>
      <c r="B1782" t="s">
        <v>2095</v>
      </c>
      <c r="C1782">
        <v>1</v>
      </c>
      <c r="D1782" t="s">
        <v>2135</v>
      </c>
      <c r="E1782" t="s">
        <v>3186</v>
      </c>
      <c r="F1782" t="s">
        <v>3103</v>
      </c>
      <c r="G1782" t="s">
        <v>3089</v>
      </c>
      <c r="H1782" t="s">
        <v>3088</v>
      </c>
      <c r="I1782" t="s">
        <v>294</v>
      </c>
      <c r="J1782" t="s">
        <v>3274</v>
      </c>
      <c r="K1782" t="s">
        <v>3725</v>
      </c>
      <c r="L1782" t="s">
        <v>4217</v>
      </c>
      <c r="M1782" t="s">
        <v>3276</v>
      </c>
      <c r="N1782" t="s">
        <v>3277</v>
      </c>
      <c r="O1782" t="s">
        <v>4858</v>
      </c>
      <c r="P1782" t="s">
        <v>293</v>
      </c>
      <c r="Q1782" t="s">
        <v>293</v>
      </c>
      <c r="R1782">
        <v>104866</v>
      </c>
      <c r="S1782">
        <v>1.58</v>
      </c>
      <c r="T1782">
        <v>0</v>
      </c>
      <c r="U1782">
        <v>0</v>
      </c>
      <c r="V1782">
        <v>66302</v>
      </c>
      <c r="W1782">
        <v>1205</v>
      </c>
      <c r="X1782">
        <v>174297</v>
      </c>
      <c r="Y1782">
        <v>18.2</v>
      </c>
      <c r="Z1782">
        <v>2.6</v>
      </c>
      <c r="AA1782">
        <v>0</v>
      </c>
      <c r="AB1782">
        <v>7822</v>
      </c>
      <c r="AC1782">
        <v>0</v>
      </c>
      <c r="AD1782">
        <v>0.1</v>
      </c>
      <c r="AE1782">
        <v>100</v>
      </c>
      <c r="AF1782">
        <v>96</v>
      </c>
      <c r="AG1782">
        <v>100</v>
      </c>
      <c r="AH1782" s="1">
        <f t="shared" si="27"/>
        <v>98.666666666666671</v>
      </c>
      <c r="AI1782">
        <v>93883.590400000001</v>
      </c>
      <c r="AJ1782">
        <v>1.4438</v>
      </c>
      <c r="AK1782">
        <v>0</v>
      </c>
      <c r="AL1782">
        <v>0</v>
      </c>
      <c r="AM1782">
        <v>304.54629999999997</v>
      </c>
      <c r="AN1782">
        <v>3262851.7080000001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 s="1">
        <v>100</v>
      </c>
      <c r="AV1782" s="1">
        <v>100</v>
      </c>
      <c r="AW1782" s="3">
        <v>100</v>
      </c>
      <c r="AX1782" s="1">
        <v>100</v>
      </c>
      <c r="AY1782" s="1">
        <v>103.400542235532</v>
      </c>
      <c r="AZ1782" s="1">
        <v>103.400542235532</v>
      </c>
      <c r="BA1782" s="1">
        <v>-0.8</v>
      </c>
      <c r="BB1782" s="1">
        <f>BA1782-(((100-AH1782)/100)*16.7)</f>
        <v>-1.0226666666666659</v>
      </c>
    </row>
    <row r="1783" spans="1:54" x14ac:dyDescent="0.3">
      <c r="A1783">
        <v>2</v>
      </c>
      <c r="B1783" t="s">
        <v>2784</v>
      </c>
      <c r="C1783">
        <v>3</v>
      </c>
      <c r="D1783" t="s">
        <v>2135</v>
      </c>
      <c r="E1783" t="s">
        <v>3186</v>
      </c>
      <c r="F1783" t="s">
        <v>3105</v>
      </c>
      <c r="G1783" t="s">
        <v>3089</v>
      </c>
      <c r="H1783" t="s">
        <v>3088</v>
      </c>
      <c r="I1783" t="s">
        <v>2786</v>
      </c>
      <c r="J1783" t="s">
        <v>3274</v>
      </c>
      <c r="K1783" t="s">
        <v>3726</v>
      </c>
      <c r="L1783" t="s">
        <v>4218</v>
      </c>
      <c r="M1783" t="s">
        <v>3276</v>
      </c>
      <c r="N1783" t="s">
        <v>3277</v>
      </c>
      <c r="O1783" t="s">
        <v>4859</v>
      </c>
      <c r="P1783" t="s">
        <v>2785</v>
      </c>
      <c r="Q1783" t="s">
        <v>2785</v>
      </c>
      <c r="R1783">
        <v>109485</v>
      </c>
      <c r="S1783">
        <v>1.66</v>
      </c>
      <c r="T1783">
        <v>0</v>
      </c>
      <c r="U1783">
        <v>0</v>
      </c>
      <c r="V1783">
        <v>65891</v>
      </c>
      <c r="W1783">
        <v>1239</v>
      </c>
      <c r="X1783">
        <v>391551</v>
      </c>
      <c r="Y1783">
        <v>18.8</v>
      </c>
      <c r="Z1783">
        <v>5.9</v>
      </c>
      <c r="AA1783">
        <v>0</v>
      </c>
      <c r="AB1783">
        <v>31823</v>
      </c>
      <c r="AC1783">
        <v>0</v>
      </c>
      <c r="AD1783">
        <v>0.5</v>
      </c>
      <c r="AE1783">
        <v>100</v>
      </c>
      <c r="AF1783">
        <v>92</v>
      </c>
      <c r="AG1783">
        <v>100</v>
      </c>
      <c r="AH1783" s="1">
        <f t="shared" si="27"/>
        <v>97.333333333333329</v>
      </c>
      <c r="AI1783">
        <v>95814.328800000003</v>
      </c>
      <c r="AJ1783">
        <v>1.4738</v>
      </c>
      <c r="AK1783">
        <v>0</v>
      </c>
      <c r="AL1783">
        <v>0</v>
      </c>
      <c r="AM1783">
        <v>304.18220000000002</v>
      </c>
      <c r="AN1783">
        <v>3628389.5011999998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324870.6617</v>
      </c>
      <c r="AU1783" s="1">
        <v>100</v>
      </c>
      <c r="AV1783" s="1">
        <v>91.782208903203482</v>
      </c>
      <c r="AW1783" s="3">
        <v>100</v>
      </c>
      <c r="AX1783" s="1">
        <v>97.260736301067823</v>
      </c>
      <c r="AY1783" s="1">
        <v>99.981130764439897</v>
      </c>
      <c r="AZ1783" s="1">
        <v>99.844167579493288</v>
      </c>
      <c r="BA1783" s="1">
        <v>10.199999999999999</v>
      </c>
      <c r="BB1783" s="1">
        <f>BA1783-(((100-AH1783)/100)*19.7)</f>
        <v>9.6746666666666652</v>
      </c>
    </row>
    <row r="1784" spans="1:54" x14ac:dyDescent="0.3">
      <c r="A1784">
        <v>2</v>
      </c>
      <c r="B1784" t="s">
        <v>2329</v>
      </c>
      <c r="C1784">
        <v>1</v>
      </c>
      <c r="D1784" t="s">
        <v>1774</v>
      </c>
      <c r="E1784" t="s">
        <v>3186</v>
      </c>
      <c r="F1784" t="s">
        <v>3106</v>
      </c>
      <c r="G1784" t="s">
        <v>3089</v>
      </c>
      <c r="H1784" t="s">
        <v>3088</v>
      </c>
      <c r="I1784" t="s">
        <v>1875</v>
      </c>
      <c r="J1784" t="s">
        <v>3274</v>
      </c>
      <c r="K1784" t="s">
        <v>3727</v>
      </c>
      <c r="L1784" t="s">
        <v>4219</v>
      </c>
      <c r="M1784" t="s">
        <v>3276</v>
      </c>
      <c r="N1784" t="s">
        <v>3277</v>
      </c>
      <c r="O1784" t="s">
        <v>4860</v>
      </c>
      <c r="P1784" t="s">
        <v>1874</v>
      </c>
      <c r="Q1784" t="s">
        <v>1874</v>
      </c>
      <c r="R1784">
        <v>89729</v>
      </c>
      <c r="S1784">
        <v>1.36</v>
      </c>
      <c r="T1784">
        <v>0</v>
      </c>
      <c r="U1784">
        <v>0</v>
      </c>
      <c r="V1784">
        <v>66152</v>
      </c>
      <c r="W1784">
        <v>1124</v>
      </c>
      <c r="X1784">
        <v>95807</v>
      </c>
      <c r="Y1784">
        <v>17</v>
      </c>
      <c r="Z1784">
        <v>1.4</v>
      </c>
      <c r="AA1784">
        <v>0</v>
      </c>
      <c r="AB1784">
        <v>12263</v>
      </c>
      <c r="AC1784">
        <v>0</v>
      </c>
      <c r="AD1784">
        <v>0.2</v>
      </c>
      <c r="AE1784">
        <v>100</v>
      </c>
      <c r="AF1784">
        <v>89</v>
      </c>
      <c r="AG1784">
        <v>100</v>
      </c>
      <c r="AH1784" s="1">
        <f t="shared" si="27"/>
        <v>96.333333333333329</v>
      </c>
      <c r="AI1784">
        <v>118396.13499999999</v>
      </c>
      <c r="AJ1784">
        <v>1.8312999999999999</v>
      </c>
      <c r="AK1784">
        <v>0</v>
      </c>
      <c r="AL1784">
        <v>0</v>
      </c>
      <c r="AM1784">
        <v>424.17790000000002</v>
      </c>
      <c r="AN1784">
        <v>4109013.2629999998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365145.92690000002</v>
      </c>
      <c r="AU1784" s="1">
        <v>100</v>
      </c>
      <c r="AV1784" s="1">
        <v>91.838781066970469</v>
      </c>
      <c r="AW1784" s="3">
        <v>100</v>
      </c>
      <c r="AX1784" s="1">
        <v>97.279593688990147</v>
      </c>
      <c r="AY1784" s="1">
        <v>108.00565567087401</v>
      </c>
      <c r="AZ1784" s="1">
        <v>107.63296000626566</v>
      </c>
      <c r="BA1784" s="1">
        <v>83.9</v>
      </c>
      <c r="BB1784" s="1">
        <f>BA1784-(((100-AH1784)/100)*17.6)</f>
        <v>83.254666666666665</v>
      </c>
    </row>
    <row r="1785" spans="1:54" x14ac:dyDescent="0.3">
      <c r="A1785">
        <v>2</v>
      </c>
      <c r="B1785" t="s">
        <v>292</v>
      </c>
      <c r="C1785">
        <v>3</v>
      </c>
      <c r="D1785" t="s">
        <v>1774</v>
      </c>
      <c r="E1785" t="s">
        <v>3186</v>
      </c>
      <c r="F1785" t="s">
        <v>3103</v>
      </c>
      <c r="G1785" t="s">
        <v>3089</v>
      </c>
      <c r="H1785" t="s">
        <v>3090</v>
      </c>
      <c r="I1785" t="s">
        <v>294</v>
      </c>
      <c r="J1785" t="s">
        <v>3274</v>
      </c>
      <c r="K1785" t="s">
        <v>3725</v>
      </c>
      <c r="L1785" t="s">
        <v>4217</v>
      </c>
      <c r="M1785" t="s">
        <v>3276</v>
      </c>
      <c r="N1785" t="s">
        <v>3277</v>
      </c>
      <c r="O1785" t="s">
        <v>4858</v>
      </c>
      <c r="P1785" t="s">
        <v>293</v>
      </c>
      <c r="Q1785" t="s">
        <v>293</v>
      </c>
      <c r="R1785">
        <v>0</v>
      </c>
      <c r="S1785">
        <v>0</v>
      </c>
      <c r="T1785">
        <v>12332</v>
      </c>
      <c r="U1785">
        <v>0.19</v>
      </c>
      <c r="V1785">
        <v>65736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85103</v>
      </c>
      <c r="AC1785">
        <v>0</v>
      </c>
      <c r="AD1785">
        <v>1.3</v>
      </c>
      <c r="AE1785">
        <v>0</v>
      </c>
      <c r="AF1785">
        <v>0</v>
      </c>
      <c r="AG1785">
        <v>0</v>
      </c>
      <c r="AH1785" s="1">
        <f t="shared" si="27"/>
        <v>0</v>
      </c>
      <c r="AI1785">
        <v>102284.808</v>
      </c>
      <c r="AJ1785">
        <v>1.5768</v>
      </c>
      <c r="AK1785">
        <v>0</v>
      </c>
      <c r="AL1785">
        <v>0</v>
      </c>
      <c r="AM1785">
        <v>341.0043</v>
      </c>
      <c r="AN1785">
        <v>3470957.719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686063.9608</v>
      </c>
      <c r="AU1785" s="1">
        <v>100</v>
      </c>
      <c r="AV1785" s="1">
        <v>83.496262140422431</v>
      </c>
      <c r="AW1785" s="3">
        <v>100</v>
      </c>
      <c r="AX1785" s="1">
        <v>94.498754046807491</v>
      </c>
      <c r="AY1785" s="1">
        <v>105.527156081089</v>
      </c>
      <c r="AZ1785" s="1">
        <v>105.40062742416558</v>
      </c>
      <c r="BA1785" s="1">
        <v>78.8</v>
      </c>
      <c r="BB1785" s="1">
        <f>BA1785-(((100-AH1785)/100)*16.7)</f>
        <v>62.099999999999994</v>
      </c>
    </row>
    <row r="1786" spans="1:54" x14ac:dyDescent="0.3">
      <c r="A1786">
        <v>2</v>
      </c>
      <c r="B1786" t="s">
        <v>2774</v>
      </c>
      <c r="C1786">
        <v>1</v>
      </c>
      <c r="D1786" t="s">
        <v>1856</v>
      </c>
      <c r="E1786" t="s">
        <v>3186</v>
      </c>
      <c r="F1786" t="s">
        <v>3105</v>
      </c>
      <c r="G1786" t="s">
        <v>3089</v>
      </c>
      <c r="H1786" t="s">
        <v>3090</v>
      </c>
      <c r="I1786" t="s">
        <v>2786</v>
      </c>
      <c r="J1786" t="s">
        <v>3274</v>
      </c>
      <c r="K1786" t="s">
        <v>3726</v>
      </c>
      <c r="L1786" t="s">
        <v>4218</v>
      </c>
      <c r="M1786" t="s">
        <v>3276</v>
      </c>
      <c r="N1786" t="s">
        <v>3277</v>
      </c>
      <c r="O1786" t="s">
        <v>4859</v>
      </c>
      <c r="P1786" t="s">
        <v>2785</v>
      </c>
      <c r="Q1786" t="s">
        <v>2785</v>
      </c>
      <c r="R1786">
        <v>97378</v>
      </c>
      <c r="S1786">
        <v>1.48</v>
      </c>
      <c r="T1786">
        <v>0</v>
      </c>
      <c r="U1786">
        <v>0</v>
      </c>
      <c r="V1786">
        <v>65785</v>
      </c>
      <c r="W1786">
        <v>971</v>
      </c>
      <c r="X1786">
        <v>109833</v>
      </c>
      <c r="Y1786">
        <v>14.8</v>
      </c>
      <c r="Z1786">
        <v>1.7</v>
      </c>
      <c r="AA1786">
        <v>25</v>
      </c>
      <c r="AB1786">
        <v>43193</v>
      </c>
      <c r="AC1786">
        <v>0.4</v>
      </c>
      <c r="AD1786">
        <v>0.7</v>
      </c>
      <c r="AE1786">
        <v>100</v>
      </c>
      <c r="AF1786">
        <v>72</v>
      </c>
      <c r="AG1786">
        <v>98</v>
      </c>
      <c r="AH1786" s="1">
        <f t="shared" si="27"/>
        <v>90</v>
      </c>
      <c r="AI1786">
        <v>105516.46550000001</v>
      </c>
      <c r="AJ1786">
        <v>1.6206</v>
      </c>
      <c r="AK1786">
        <v>0</v>
      </c>
      <c r="AL1786">
        <v>0</v>
      </c>
      <c r="AM1786">
        <v>357.57920000000001</v>
      </c>
      <c r="AN1786">
        <v>3615830.3670000001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1022735.525</v>
      </c>
      <c r="AU1786" s="1">
        <v>100</v>
      </c>
      <c r="AV1786" s="1">
        <v>77.951471450176399</v>
      </c>
      <c r="AW1786" s="3">
        <v>100</v>
      </c>
      <c r="AX1786" s="1">
        <v>92.650490483392147</v>
      </c>
      <c r="AY1786" s="1">
        <v>99.866385413060897</v>
      </c>
      <c r="AZ1786" s="1">
        <v>99.498909937230508</v>
      </c>
      <c r="BA1786" s="1">
        <v>-11.6</v>
      </c>
      <c r="BB1786" s="1">
        <f>BA1786-(((100-AH1786)/100)*19.7)</f>
        <v>-13.57</v>
      </c>
    </row>
    <row r="1787" spans="1:54" x14ac:dyDescent="0.3">
      <c r="A1787">
        <v>2</v>
      </c>
      <c r="B1787" t="s">
        <v>2769</v>
      </c>
      <c r="C1787">
        <v>3</v>
      </c>
      <c r="D1787" t="s">
        <v>1856</v>
      </c>
      <c r="E1787" t="s">
        <v>3186</v>
      </c>
      <c r="F1787" t="s">
        <v>3106</v>
      </c>
      <c r="G1787" t="s">
        <v>3089</v>
      </c>
      <c r="H1787" t="s">
        <v>3090</v>
      </c>
      <c r="I1787" t="s">
        <v>1875</v>
      </c>
      <c r="J1787" t="s">
        <v>3274</v>
      </c>
      <c r="K1787" t="s">
        <v>3727</v>
      </c>
      <c r="L1787" t="s">
        <v>4219</v>
      </c>
      <c r="M1787" t="s">
        <v>3276</v>
      </c>
      <c r="N1787" t="s">
        <v>3277</v>
      </c>
      <c r="O1787" t="s">
        <v>4860</v>
      </c>
      <c r="P1787" t="s">
        <v>1874</v>
      </c>
      <c r="Q1787" t="s">
        <v>1874</v>
      </c>
      <c r="R1787">
        <v>101551</v>
      </c>
      <c r="S1787">
        <v>1.55</v>
      </c>
      <c r="T1787">
        <v>10383</v>
      </c>
      <c r="U1787">
        <v>0.16</v>
      </c>
      <c r="V1787">
        <v>65622</v>
      </c>
      <c r="W1787">
        <v>1166</v>
      </c>
      <c r="X1787">
        <v>453066</v>
      </c>
      <c r="Y1787">
        <v>17.8</v>
      </c>
      <c r="Z1787">
        <v>6.9</v>
      </c>
      <c r="AA1787">
        <v>24</v>
      </c>
      <c r="AB1787">
        <v>118737</v>
      </c>
      <c r="AC1787">
        <v>0.4</v>
      </c>
      <c r="AD1787">
        <v>1.8</v>
      </c>
      <c r="AE1787">
        <v>91</v>
      </c>
      <c r="AF1787">
        <v>79</v>
      </c>
      <c r="AG1787">
        <v>98</v>
      </c>
      <c r="AH1787" s="1">
        <f t="shared" si="27"/>
        <v>89.333333333333329</v>
      </c>
      <c r="AI1787">
        <v>95974.396900000007</v>
      </c>
      <c r="AJ1787">
        <v>1.4869000000000001</v>
      </c>
      <c r="AK1787">
        <v>0</v>
      </c>
      <c r="AL1787">
        <v>0</v>
      </c>
      <c r="AM1787">
        <v>324.29390000000001</v>
      </c>
      <c r="AN1787">
        <v>3926090.0761000002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871291.95420000004</v>
      </c>
      <c r="AU1787" s="1">
        <v>100</v>
      </c>
      <c r="AV1787" s="1">
        <v>81.838178642080862</v>
      </c>
      <c r="AW1787" s="3">
        <v>100</v>
      </c>
      <c r="AX1787" s="1">
        <v>93.946059547360278</v>
      </c>
      <c r="AY1787" s="1">
        <v>103.45409006617599</v>
      </c>
      <c r="AZ1787" s="1">
        <v>102.62470022416436</v>
      </c>
      <c r="BA1787" s="1">
        <v>5.8</v>
      </c>
      <c r="BB1787" s="1">
        <f>BA1787-(((100-AH1787)/100)*17.6)</f>
        <v>3.9226666666666654</v>
      </c>
    </row>
    <row r="1788" spans="1:54" x14ac:dyDescent="0.3">
      <c r="A1788">
        <v>2</v>
      </c>
      <c r="B1788" t="s">
        <v>2722</v>
      </c>
      <c r="C1788">
        <v>1</v>
      </c>
      <c r="D1788" t="s">
        <v>1260</v>
      </c>
      <c r="E1788" t="s">
        <v>3186</v>
      </c>
      <c r="F1788" t="s">
        <v>3103</v>
      </c>
      <c r="G1788" t="s">
        <v>3104</v>
      </c>
      <c r="H1788" t="s">
        <v>3088</v>
      </c>
      <c r="I1788" t="s">
        <v>294</v>
      </c>
      <c r="J1788" t="s">
        <v>3274</v>
      </c>
      <c r="K1788" t="s">
        <v>3725</v>
      </c>
      <c r="L1788" t="s">
        <v>4217</v>
      </c>
      <c r="M1788" t="s">
        <v>3276</v>
      </c>
      <c r="N1788" t="s">
        <v>3277</v>
      </c>
      <c r="O1788" t="s">
        <v>4858</v>
      </c>
      <c r="P1788" t="s">
        <v>293</v>
      </c>
      <c r="Q1788" t="s">
        <v>293</v>
      </c>
      <c r="R1788">
        <v>30298</v>
      </c>
      <c r="S1788">
        <v>0.46</v>
      </c>
      <c r="T1788">
        <v>59486</v>
      </c>
      <c r="U1788">
        <v>0.89</v>
      </c>
      <c r="V1788">
        <v>66498</v>
      </c>
      <c r="W1788">
        <v>166</v>
      </c>
      <c r="X1788">
        <v>53850</v>
      </c>
      <c r="Y1788">
        <v>2.5</v>
      </c>
      <c r="Z1788">
        <v>0.8</v>
      </c>
      <c r="AA1788">
        <v>340</v>
      </c>
      <c r="AB1788">
        <v>135699</v>
      </c>
      <c r="AC1788">
        <v>5.0999999999999996</v>
      </c>
      <c r="AD1788">
        <v>2</v>
      </c>
      <c r="AE1788">
        <v>34</v>
      </c>
      <c r="AF1788">
        <v>28</v>
      </c>
      <c r="AG1788">
        <v>33</v>
      </c>
      <c r="AH1788" s="1">
        <f t="shared" si="27"/>
        <v>31.666666666666668</v>
      </c>
      <c r="AI1788">
        <v>30072.554199999999</v>
      </c>
      <c r="AJ1788">
        <v>0.45610000000000001</v>
      </c>
      <c r="AK1788">
        <v>0</v>
      </c>
      <c r="AL1788">
        <v>9.9353999999999996</v>
      </c>
      <c r="AM1788">
        <v>57.5212</v>
      </c>
      <c r="AN1788">
        <v>1903055.8130000001</v>
      </c>
      <c r="AO1788">
        <v>53211.472800000003</v>
      </c>
      <c r="AP1788">
        <v>0.80700000000000005</v>
      </c>
      <c r="AQ1788">
        <v>0</v>
      </c>
      <c r="AR1788">
        <v>11.661199999999999</v>
      </c>
      <c r="AS1788">
        <v>68.366</v>
      </c>
      <c r="AT1788">
        <v>2233638.6340000001</v>
      </c>
      <c r="AU1788" s="1">
        <v>36.108429531151273</v>
      </c>
      <c r="AV1788" s="1">
        <v>46.004263485791846</v>
      </c>
      <c r="AW1788" s="3">
        <v>45.69265183434058</v>
      </c>
      <c r="AX1788" s="1">
        <v>42.601781617094566</v>
      </c>
      <c r="AY1788" s="1">
        <v>98.841326940742306</v>
      </c>
      <c r="AZ1788" s="1">
        <v>97.521167917935486</v>
      </c>
      <c r="BA1788" s="1">
        <v>6.3</v>
      </c>
      <c r="BB1788" s="1">
        <f>BA1788-(((100-AH1788)/100)*16.7)</f>
        <v>-5.1116666666666655</v>
      </c>
    </row>
    <row r="1789" spans="1:54" x14ac:dyDescent="0.3">
      <c r="A1789">
        <v>2</v>
      </c>
      <c r="B1789" t="s">
        <v>2928</v>
      </c>
      <c r="C1789">
        <v>3</v>
      </c>
      <c r="D1789" t="s">
        <v>2495</v>
      </c>
      <c r="E1789" t="s">
        <v>3185</v>
      </c>
      <c r="F1789" t="s">
        <v>3105</v>
      </c>
      <c r="G1789" t="s">
        <v>3089</v>
      </c>
      <c r="H1789" t="s">
        <v>3088</v>
      </c>
      <c r="I1789" t="s">
        <v>2930</v>
      </c>
      <c r="J1789" t="s">
        <v>3274</v>
      </c>
      <c r="K1789" t="s">
        <v>3723</v>
      </c>
      <c r="L1789" t="s">
        <v>4215</v>
      </c>
      <c r="M1789" t="s">
        <v>3276</v>
      </c>
      <c r="N1789" t="s">
        <v>3277</v>
      </c>
      <c r="O1789" t="s">
        <v>4856</v>
      </c>
      <c r="P1789" t="s">
        <v>2929</v>
      </c>
      <c r="Q1789" t="s">
        <v>2929</v>
      </c>
      <c r="R1789">
        <v>116625</v>
      </c>
      <c r="S1789">
        <v>1.78</v>
      </c>
      <c r="T1789">
        <v>15818</v>
      </c>
      <c r="U1789">
        <v>0.24</v>
      </c>
      <c r="V1789">
        <v>65515</v>
      </c>
      <c r="W1789">
        <v>579</v>
      </c>
      <c r="X1789">
        <v>0</v>
      </c>
      <c r="Y1789">
        <v>8.8000000000000007</v>
      </c>
      <c r="Z1789">
        <v>0</v>
      </c>
      <c r="AA1789">
        <v>0</v>
      </c>
      <c r="AB1789">
        <v>318849</v>
      </c>
      <c r="AC1789">
        <v>0</v>
      </c>
      <c r="AD1789">
        <v>4.9000000000000004</v>
      </c>
      <c r="AE1789">
        <v>88</v>
      </c>
      <c r="AF1789">
        <v>0</v>
      </c>
      <c r="AG1789">
        <v>100</v>
      </c>
      <c r="AH1789" s="1">
        <f t="shared" si="27"/>
        <v>62.666666666666664</v>
      </c>
      <c r="AI1789">
        <v>112613.2919</v>
      </c>
      <c r="AJ1789">
        <v>1.7351000000000001</v>
      </c>
      <c r="AK1789">
        <v>0</v>
      </c>
      <c r="AL1789">
        <v>0</v>
      </c>
      <c r="AM1789">
        <v>112.21250000000001</v>
      </c>
      <c r="AN1789">
        <v>3800285.1447000001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440023.49320000003</v>
      </c>
      <c r="AU1789" s="1">
        <v>100</v>
      </c>
      <c r="AV1789" s="1">
        <v>89.622842798114803</v>
      </c>
      <c r="AW1789" s="3">
        <v>100</v>
      </c>
      <c r="AX1789" s="1">
        <v>96.540947599371592</v>
      </c>
      <c r="AY1789" s="1">
        <v>68.257865953205496</v>
      </c>
      <c r="AZ1789" s="1">
        <v>68.084913333174072</v>
      </c>
      <c r="BA1789" s="1">
        <v>-3.6</v>
      </c>
      <c r="BB1789" s="1">
        <f>BA1789-(((100-AH1789)/100)*19.7)</f>
        <v>-10.954666666666666</v>
      </c>
    </row>
    <row r="1790" spans="1:54" x14ac:dyDescent="0.3">
      <c r="A1790">
        <v>2</v>
      </c>
      <c r="B1790" t="s">
        <v>2964</v>
      </c>
      <c r="C1790">
        <v>3</v>
      </c>
      <c r="D1790" t="s">
        <v>1260</v>
      </c>
      <c r="E1790" t="s">
        <v>3186</v>
      </c>
      <c r="F1790" t="s">
        <v>3105</v>
      </c>
      <c r="G1790" t="s">
        <v>3104</v>
      </c>
      <c r="H1790" t="s">
        <v>3088</v>
      </c>
      <c r="I1790" t="s">
        <v>2786</v>
      </c>
      <c r="J1790" t="s">
        <v>3274</v>
      </c>
      <c r="K1790" t="s">
        <v>3726</v>
      </c>
      <c r="L1790" t="s">
        <v>4218</v>
      </c>
      <c r="M1790" t="s">
        <v>3276</v>
      </c>
      <c r="N1790" t="s">
        <v>3277</v>
      </c>
      <c r="O1790" t="s">
        <v>4859</v>
      </c>
      <c r="P1790" t="s">
        <v>2785</v>
      </c>
      <c r="Q1790" t="s">
        <v>2785</v>
      </c>
      <c r="R1790">
        <v>33259</v>
      </c>
      <c r="S1790">
        <v>0.5</v>
      </c>
      <c r="T1790">
        <v>67770</v>
      </c>
      <c r="U1790">
        <v>1.03</v>
      </c>
      <c r="V1790">
        <v>65879</v>
      </c>
      <c r="W1790">
        <v>181</v>
      </c>
      <c r="X1790">
        <v>210519</v>
      </c>
      <c r="Y1790">
        <v>2.7</v>
      </c>
      <c r="Z1790">
        <v>3.2</v>
      </c>
      <c r="AA1790">
        <v>354</v>
      </c>
      <c r="AB1790">
        <v>467982</v>
      </c>
      <c r="AC1790">
        <v>5.4</v>
      </c>
      <c r="AD1790">
        <v>7.1</v>
      </c>
      <c r="AE1790">
        <v>33</v>
      </c>
      <c r="AF1790">
        <v>31</v>
      </c>
      <c r="AG1790">
        <v>34</v>
      </c>
      <c r="AH1790" s="1">
        <f t="shared" si="27"/>
        <v>32.666666666666664</v>
      </c>
      <c r="AI1790">
        <v>28186.6001</v>
      </c>
      <c r="AJ1790">
        <v>0.42949999999999999</v>
      </c>
      <c r="AK1790">
        <v>0</v>
      </c>
      <c r="AL1790">
        <v>0</v>
      </c>
      <c r="AM1790">
        <v>40.934699999999999</v>
      </c>
      <c r="AN1790">
        <v>2293573.3484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109921.4553</v>
      </c>
      <c r="AU1790" s="1">
        <v>100</v>
      </c>
      <c r="AV1790" s="1">
        <v>95.426599003634877</v>
      </c>
      <c r="AW1790" s="3">
        <v>100</v>
      </c>
      <c r="AX1790" s="1">
        <v>98.475533001211616</v>
      </c>
      <c r="AY1790" s="1">
        <v>90.549062881089995</v>
      </c>
      <c r="AZ1790" s="1">
        <v>90.472839531150569</v>
      </c>
      <c r="BA1790" s="1">
        <v>-3.6</v>
      </c>
      <c r="BB1790" s="1">
        <f>BA1790-(((100-AH1790)/100)*19.7)</f>
        <v>-16.864666666666668</v>
      </c>
    </row>
    <row r="1791" spans="1:54" x14ac:dyDescent="0.3">
      <c r="A1791">
        <v>2</v>
      </c>
      <c r="B1791" t="s">
        <v>1873</v>
      </c>
      <c r="C1791">
        <v>1</v>
      </c>
      <c r="D1791" t="s">
        <v>3045</v>
      </c>
      <c r="E1791" t="s">
        <v>3186</v>
      </c>
      <c r="F1791" t="s">
        <v>3106</v>
      </c>
      <c r="G1791" t="s">
        <v>3104</v>
      </c>
      <c r="H1791" t="s">
        <v>3088</v>
      </c>
      <c r="I1791" t="s">
        <v>1875</v>
      </c>
      <c r="J1791" t="s">
        <v>3274</v>
      </c>
      <c r="K1791" t="s">
        <v>3727</v>
      </c>
      <c r="L1791" t="s">
        <v>4219</v>
      </c>
      <c r="M1791" t="s">
        <v>3276</v>
      </c>
      <c r="N1791" t="s">
        <v>3277</v>
      </c>
      <c r="O1791" t="s">
        <v>4860</v>
      </c>
      <c r="P1791" t="s">
        <v>1874</v>
      </c>
      <c r="Q1791" t="s">
        <v>1874</v>
      </c>
      <c r="R1791">
        <v>24237</v>
      </c>
      <c r="S1791">
        <v>0.37</v>
      </c>
      <c r="T1791">
        <v>55688</v>
      </c>
      <c r="U1791">
        <v>0.84</v>
      </c>
      <c r="V1791">
        <v>66001</v>
      </c>
      <c r="W1791">
        <v>128</v>
      </c>
      <c r="X1791">
        <v>56619</v>
      </c>
      <c r="Y1791">
        <v>1.9</v>
      </c>
      <c r="Z1791">
        <v>0.9</v>
      </c>
      <c r="AA1791">
        <v>314</v>
      </c>
      <c r="AB1791">
        <v>171211</v>
      </c>
      <c r="AC1791">
        <v>4.8</v>
      </c>
      <c r="AD1791">
        <v>2.6</v>
      </c>
      <c r="AE1791">
        <v>30</v>
      </c>
      <c r="AF1791">
        <v>25</v>
      </c>
      <c r="AG1791">
        <v>29</v>
      </c>
      <c r="AH1791" s="1">
        <f t="shared" si="27"/>
        <v>28</v>
      </c>
      <c r="AI1791">
        <v>21077.673999999999</v>
      </c>
      <c r="AJ1791">
        <v>0.32290000000000002</v>
      </c>
      <c r="AK1791">
        <v>0</v>
      </c>
      <c r="AL1791">
        <v>0</v>
      </c>
      <c r="AM1791">
        <v>36.234200000000001</v>
      </c>
      <c r="AN1791">
        <v>1993065.743</v>
      </c>
      <c r="AO1791">
        <v>47963.625399999997</v>
      </c>
      <c r="AP1791">
        <v>0.73470000000000002</v>
      </c>
      <c r="AQ1791">
        <v>0</v>
      </c>
      <c r="AR1791">
        <v>0</v>
      </c>
      <c r="AS1791">
        <v>68.154399999999995</v>
      </c>
      <c r="AT1791">
        <v>2652399.1189999999</v>
      </c>
      <c r="AU1791" s="1">
        <v>30.529080685291969</v>
      </c>
      <c r="AV1791" s="1">
        <v>42.903472573935922</v>
      </c>
      <c r="AW1791" s="3">
        <v>34.710878390935413</v>
      </c>
      <c r="AX1791" s="1">
        <v>36.047810550054436</v>
      </c>
      <c r="AY1791" s="1">
        <v>93.654837058413605</v>
      </c>
      <c r="AZ1791" s="1">
        <v>84.893387103771062</v>
      </c>
      <c r="BA1791" s="1">
        <v>82.2</v>
      </c>
      <c r="BB1791" s="1">
        <f>BA1791-(((100-AH1791)/100)*17.6)</f>
        <v>69.528000000000006</v>
      </c>
    </row>
    <row r="1792" spans="1:54" x14ac:dyDescent="0.3">
      <c r="A1792">
        <v>2</v>
      </c>
      <c r="B1792" t="s">
        <v>1025</v>
      </c>
      <c r="C1792">
        <v>3</v>
      </c>
      <c r="D1792" t="s">
        <v>3045</v>
      </c>
      <c r="E1792" t="s">
        <v>3186</v>
      </c>
      <c r="F1792" t="s">
        <v>3103</v>
      </c>
      <c r="G1792" t="s">
        <v>3104</v>
      </c>
      <c r="H1792" t="s">
        <v>3090</v>
      </c>
      <c r="I1792" t="s">
        <v>294</v>
      </c>
      <c r="J1792" t="s">
        <v>3274</v>
      </c>
      <c r="K1792" t="s">
        <v>3725</v>
      </c>
      <c r="L1792" t="s">
        <v>4217</v>
      </c>
      <c r="M1792" t="s">
        <v>3276</v>
      </c>
      <c r="N1792" t="s">
        <v>3277</v>
      </c>
      <c r="O1792" t="s">
        <v>4858</v>
      </c>
      <c r="P1792" t="s">
        <v>293</v>
      </c>
      <c r="Q1792" t="s">
        <v>293</v>
      </c>
      <c r="R1792">
        <v>34840</v>
      </c>
      <c r="S1792">
        <v>0.53</v>
      </c>
      <c r="T1792">
        <v>66488</v>
      </c>
      <c r="U1792">
        <v>1.01</v>
      </c>
      <c r="V1792">
        <v>65916</v>
      </c>
      <c r="W1792">
        <v>239</v>
      </c>
      <c r="X1792">
        <v>219539</v>
      </c>
      <c r="Y1792">
        <v>3.6</v>
      </c>
      <c r="Z1792">
        <v>3.3</v>
      </c>
      <c r="AA1792">
        <v>349</v>
      </c>
      <c r="AB1792">
        <v>372172</v>
      </c>
      <c r="AC1792">
        <v>5.3</v>
      </c>
      <c r="AD1792">
        <v>5.6</v>
      </c>
      <c r="AE1792">
        <v>34</v>
      </c>
      <c r="AF1792">
        <v>37</v>
      </c>
      <c r="AG1792">
        <v>41</v>
      </c>
      <c r="AH1792" s="1">
        <f t="shared" si="27"/>
        <v>37.333333333333336</v>
      </c>
      <c r="AI1792">
        <v>32929.3851</v>
      </c>
      <c r="AJ1792">
        <v>0.50360000000000005</v>
      </c>
      <c r="AK1792">
        <v>4.1501000000000001</v>
      </c>
      <c r="AL1792">
        <v>0</v>
      </c>
      <c r="AM1792">
        <v>55.194800000000001</v>
      </c>
      <c r="AN1792">
        <v>2073933.76</v>
      </c>
      <c r="AO1792">
        <v>53534.819000000003</v>
      </c>
      <c r="AP1792">
        <v>0.81859999999999999</v>
      </c>
      <c r="AQ1792">
        <v>6.9579000000000004</v>
      </c>
      <c r="AR1792">
        <v>0</v>
      </c>
      <c r="AS1792">
        <v>92.536699999999996</v>
      </c>
      <c r="AT1792">
        <v>2575191.8810000001</v>
      </c>
      <c r="AU1792" s="1">
        <v>38.084413593763713</v>
      </c>
      <c r="AV1792" s="1">
        <v>44.609114060292612</v>
      </c>
      <c r="AW1792" s="3">
        <v>37.361564730609253</v>
      </c>
      <c r="AX1792" s="1">
        <v>40.018364128221862</v>
      </c>
      <c r="AY1792" s="1">
        <v>95.980342846360401</v>
      </c>
      <c r="AZ1792" s="1">
        <v>94.600765221309501</v>
      </c>
      <c r="BA1792" s="1">
        <v>86.1</v>
      </c>
      <c r="BB1792" s="1">
        <f>BA1792-(((100-AH1792)/100)*16.7)</f>
        <v>75.634666666666661</v>
      </c>
    </row>
    <row r="1793" spans="1:54" x14ac:dyDescent="0.3">
      <c r="A1793">
        <v>2</v>
      </c>
      <c r="B1793" t="s">
        <v>3000</v>
      </c>
      <c r="C1793">
        <v>1</v>
      </c>
      <c r="D1793" t="s">
        <v>1352</v>
      </c>
      <c r="E1793" t="s">
        <v>3186</v>
      </c>
      <c r="F1793" t="s">
        <v>3105</v>
      </c>
      <c r="G1793" t="s">
        <v>3104</v>
      </c>
      <c r="H1793" t="s">
        <v>3090</v>
      </c>
      <c r="I1793" t="s">
        <v>2786</v>
      </c>
      <c r="J1793" t="s">
        <v>3274</v>
      </c>
      <c r="K1793" t="s">
        <v>3726</v>
      </c>
      <c r="L1793" t="s">
        <v>4218</v>
      </c>
      <c r="M1793" t="s">
        <v>3276</v>
      </c>
      <c r="N1793" t="s">
        <v>3277</v>
      </c>
      <c r="O1793" t="s">
        <v>4859</v>
      </c>
      <c r="P1793" t="s">
        <v>2785</v>
      </c>
      <c r="Q1793" t="s">
        <v>2785</v>
      </c>
      <c r="R1793">
        <v>28908</v>
      </c>
      <c r="S1793">
        <v>0.44</v>
      </c>
      <c r="T1793">
        <v>64692</v>
      </c>
      <c r="U1793">
        <v>0.98</v>
      </c>
      <c r="V1793">
        <v>65904</v>
      </c>
      <c r="W1793">
        <v>154</v>
      </c>
      <c r="X1793">
        <v>59104</v>
      </c>
      <c r="Y1793">
        <v>2.2999999999999998</v>
      </c>
      <c r="Z1793">
        <v>0.9</v>
      </c>
      <c r="AA1793">
        <v>366</v>
      </c>
      <c r="AB1793">
        <v>187682</v>
      </c>
      <c r="AC1793">
        <v>5.6</v>
      </c>
      <c r="AD1793">
        <v>2.8</v>
      </c>
      <c r="AE1793">
        <v>31</v>
      </c>
      <c r="AF1793">
        <v>24</v>
      </c>
      <c r="AG1793">
        <v>30</v>
      </c>
      <c r="AH1793" s="1">
        <f t="shared" si="27"/>
        <v>28.333333333333332</v>
      </c>
      <c r="AI1793">
        <v>26802.4264</v>
      </c>
      <c r="AJ1793">
        <v>0.40960000000000002</v>
      </c>
      <c r="AK1793">
        <v>0</v>
      </c>
      <c r="AL1793">
        <v>0</v>
      </c>
      <c r="AM1793">
        <v>64.800700000000006</v>
      </c>
      <c r="AN1793">
        <v>2215946.7779999999</v>
      </c>
      <c r="AO1793">
        <v>60158.254999999997</v>
      </c>
      <c r="AP1793">
        <v>0.91930000000000001</v>
      </c>
      <c r="AQ1793">
        <v>0</v>
      </c>
      <c r="AR1793">
        <v>0</v>
      </c>
      <c r="AS1793">
        <v>75.834699999999998</v>
      </c>
      <c r="AT1793">
        <v>2968812.2749999999</v>
      </c>
      <c r="AU1793" s="1">
        <v>30.821315988446248</v>
      </c>
      <c r="AV1793" s="1">
        <v>42.739628888208628</v>
      </c>
      <c r="AW1793" s="3">
        <v>46.077090120979506</v>
      </c>
      <c r="AX1793" s="1">
        <v>39.879344999211462</v>
      </c>
      <c r="AY1793" s="1">
        <v>90.7250057532044</v>
      </c>
      <c r="AZ1793" s="1">
        <v>87.718973003164976</v>
      </c>
      <c r="BA1793" s="1">
        <v>-9.6</v>
      </c>
      <c r="BB1793" s="1">
        <f>BA1793-(((100-AH1793)/100)*19.7)</f>
        <v>-23.718333333333334</v>
      </c>
    </row>
    <row r="1794" spans="1:54" x14ac:dyDescent="0.3">
      <c r="A1794">
        <v>2</v>
      </c>
      <c r="B1794" t="s">
        <v>2647</v>
      </c>
      <c r="C1794">
        <v>3</v>
      </c>
      <c r="D1794" t="s">
        <v>1352</v>
      </c>
      <c r="E1794" t="s">
        <v>3186</v>
      </c>
      <c r="F1794" t="s">
        <v>3106</v>
      </c>
      <c r="G1794" t="s">
        <v>3104</v>
      </c>
      <c r="H1794" t="s">
        <v>3090</v>
      </c>
      <c r="I1794" t="s">
        <v>1875</v>
      </c>
      <c r="J1794" t="s">
        <v>3274</v>
      </c>
      <c r="K1794" t="s">
        <v>3727</v>
      </c>
      <c r="L1794" t="s">
        <v>4219</v>
      </c>
      <c r="M1794" t="s">
        <v>3276</v>
      </c>
      <c r="N1794" t="s">
        <v>3277</v>
      </c>
      <c r="O1794" t="s">
        <v>4860</v>
      </c>
      <c r="P1794" t="s">
        <v>1874</v>
      </c>
      <c r="Q1794" t="s">
        <v>1874</v>
      </c>
      <c r="R1794">
        <v>29023</v>
      </c>
      <c r="S1794">
        <v>0.44</v>
      </c>
      <c r="T1794">
        <v>64616</v>
      </c>
      <c r="U1794">
        <v>0.99</v>
      </c>
      <c r="V1794">
        <v>65548</v>
      </c>
      <c r="W1794">
        <v>160</v>
      </c>
      <c r="X1794">
        <v>181041</v>
      </c>
      <c r="Y1794">
        <v>2.4</v>
      </c>
      <c r="Z1794">
        <v>2.8</v>
      </c>
      <c r="AA1794">
        <v>395</v>
      </c>
      <c r="AB1794">
        <v>485864</v>
      </c>
      <c r="AC1794">
        <v>6</v>
      </c>
      <c r="AD1794">
        <v>7.4</v>
      </c>
      <c r="AE1794">
        <v>31</v>
      </c>
      <c r="AF1794">
        <v>27</v>
      </c>
      <c r="AG1794">
        <v>29</v>
      </c>
      <c r="AH1794" s="1">
        <f t="shared" ref="AH1794:AH1857" si="28">AVERAGE(AE1794,AG1794,AF1794)</f>
        <v>29</v>
      </c>
      <c r="AI1794">
        <v>25177.600299999998</v>
      </c>
      <c r="AJ1794">
        <v>0.39040000000000002</v>
      </c>
      <c r="AK1794">
        <v>0</v>
      </c>
      <c r="AL1794">
        <v>8.1286000000000005</v>
      </c>
      <c r="AM1794">
        <v>40.566800000000001</v>
      </c>
      <c r="AN1794">
        <v>2210225.9907999998</v>
      </c>
      <c r="AO1794">
        <v>55744.089699999997</v>
      </c>
      <c r="AP1794">
        <v>0.86439999999999995</v>
      </c>
      <c r="AQ1794">
        <v>0</v>
      </c>
      <c r="AR1794">
        <v>11.484500000000001</v>
      </c>
      <c r="AS1794">
        <v>92.664599999999993</v>
      </c>
      <c r="AT1794">
        <v>3122720.8358</v>
      </c>
      <c r="AU1794" s="1">
        <v>31.113537421178421</v>
      </c>
      <c r="AV1794" s="1">
        <v>41.444740828385882</v>
      </c>
      <c r="AW1794" s="3">
        <v>30.44837778481649</v>
      </c>
      <c r="AX1794" s="1">
        <v>34.335552011460258</v>
      </c>
      <c r="AY1794" s="1">
        <v>101.258629009792</v>
      </c>
      <c r="AZ1794" s="1">
        <v>92.262599635362065</v>
      </c>
      <c r="BA1794" s="1">
        <v>6.7</v>
      </c>
      <c r="BB1794" s="1">
        <f>BA1794-(((100-AH1794)/100)*17.6)</f>
        <v>-5.7960000000000003</v>
      </c>
    </row>
    <row r="1795" spans="1:54" x14ac:dyDescent="0.3">
      <c r="A1795">
        <v>2</v>
      </c>
      <c r="B1795" t="s">
        <v>2179</v>
      </c>
      <c r="C1795">
        <v>1</v>
      </c>
      <c r="D1795" t="s">
        <v>2599</v>
      </c>
      <c r="E1795" t="s">
        <v>3187</v>
      </c>
      <c r="F1795" t="s">
        <v>3103</v>
      </c>
      <c r="G1795" t="s">
        <v>3089</v>
      </c>
      <c r="H1795" t="s">
        <v>3088</v>
      </c>
      <c r="I1795" t="s">
        <v>197</v>
      </c>
      <c r="J1795" t="s">
        <v>3274</v>
      </c>
      <c r="K1795" t="s">
        <v>3728</v>
      </c>
      <c r="L1795" t="s">
        <v>4214</v>
      </c>
      <c r="M1795" t="s">
        <v>3276</v>
      </c>
      <c r="N1795" t="s">
        <v>3277</v>
      </c>
      <c r="O1795" t="s">
        <v>4861</v>
      </c>
      <c r="P1795" t="s">
        <v>196</v>
      </c>
      <c r="Q1795" t="s">
        <v>196</v>
      </c>
      <c r="R1795">
        <v>195834</v>
      </c>
      <c r="S1795">
        <v>2.98</v>
      </c>
      <c r="T1795">
        <v>8578</v>
      </c>
      <c r="U1795">
        <v>0.13</v>
      </c>
      <c r="V1795">
        <v>65668</v>
      </c>
      <c r="W1795">
        <v>791</v>
      </c>
      <c r="X1795">
        <v>86367</v>
      </c>
      <c r="Y1795">
        <v>12.1</v>
      </c>
      <c r="Z1795">
        <v>1.3</v>
      </c>
      <c r="AA1795">
        <v>25</v>
      </c>
      <c r="AB1795">
        <v>23668</v>
      </c>
      <c r="AC1795">
        <v>0.4</v>
      </c>
      <c r="AD1795">
        <v>0.4</v>
      </c>
      <c r="AE1795">
        <v>96</v>
      </c>
      <c r="AF1795">
        <v>78</v>
      </c>
      <c r="AG1795">
        <v>97</v>
      </c>
      <c r="AH1795" s="1">
        <f t="shared" si="28"/>
        <v>90.333333333333329</v>
      </c>
      <c r="AI1795">
        <v>192530.36420000001</v>
      </c>
      <c r="AJ1795">
        <v>2.9300999999999999</v>
      </c>
      <c r="AK1795">
        <v>0</v>
      </c>
      <c r="AL1795">
        <v>0</v>
      </c>
      <c r="AM1795">
        <v>196.14230000000001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442464.41840000002</v>
      </c>
      <c r="AU1795" s="1">
        <v>100</v>
      </c>
      <c r="AV1795" s="1">
        <v>0</v>
      </c>
      <c r="AW1795" s="3">
        <v>100</v>
      </c>
      <c r="AX1795" s="1">
        <v>66.666666666666671</v>
      </c>
      <c r="AY1795" s="1">
        <v>98.611836237984406</v>
      </c>
      <c r="AZ1795" s="1">
        <v>97.84516957131774</v>
      </c>
      <c r="BA1795" s="1">
        <v>10.199999999999999</v>
      </c>
      <c r="BB1795" s="1">
        <f>BA1795-(((100-AH1795)/100)*16.7)</f>
        <v>8.5856666666666648</v>
      </c>
    </row>
    <row r="1796" spans="1:54" x14ac:dyDescent="0.3">
      <c r="A1796">
        <v>2</v>
      </c>
      <c r="B1796" t="s">
        <v>2869</v>
      </c>
      <c r="C1796">
        <v>3</v>
      </c>
      <c r="D1796" t="s">
        <v>2599</v>
      </c>
      <c r="E1796" t="s">
        <v>3187</v>
      </c>
      <c r="F1796" t="s">
        <v>3105</v>
      </c>
      <c r="G1796" t="s">
        <v>3089</v>
      </c>
      <c r="H1796" t="s">
        <v>3088</v>
      </c>
      <c r="I1796" t="s">
        <v>2871</v>
      </c>
      <c r="J1796" t="s">
        <v>3274</v>
      </c>
      <c r="K1796" t="s">
        <v>3729</v>
      </c>
      <c r="L1796" t="s">
        <v>4215</v>
      </c>
      <c r="M1796" t="s">
        <v>3276</v>
      </c>
      <c r="N1796" t="s">
        <v>3277</v>
      </c>
      <c r="O1796" t="s">
        <v>4862</v>
      </c>
      <c r="P1796" t="s">
        <v>2870</v>
      </c>
      <c r="Q1796" t="s">
        <v>2870</v>
      </c>
      <c r="R1796">
        <v>192596</v>
      </c>
      <c r="S1796">
        <v>2.9</v>
      </c>
      <c r="T1796">
        <v>0</v>
      </c>
      <c r="U1796">
        <v>0</v>
      </c>
      <c r="V1796">
        <v>66365</v>
      </c>
      <c r="W1796">
        <v>730</v>
      </c>
      <c r="X1796">
        <v>288756</v>
      </c>
      <c r="Y1796">
        <v>11</v>
      </c>
      <c r="Z1796">
        <v>4.4000000000000004</v>
      </c>
      <c r="AA1796">
        <v>0</v>
      </c>
      <c r="AB1796">
        <v>88379</v>
      </c>
      <c r="AC1796">
        <v>0</v>
      </c>
      <c r="AD1796">
        <v>1.3</v>
      </c>
      <c r="AE1796">
        <v>100</v>
      </c>
      <c r="AF1796">
        <v>77</v>
      </c>
      <c r="AG1796">
        <v>100</v>
      </c>
      <c r="AH1796" s="1">
        <f t="shared" si="28"/>
        <v>92.333333333333329</v>
      </c>
      <c r="AI1796">
        <v>170626.1202</v>
      </c>
      <c r="AJ1796">
        <v>2.6114000000000002</v>
      </c>
      <c r="AK1796">
        <v>0</v>
      </c>
      <c r="AL1796">
        <v>0</v>
      </c>
      <c r="AM1796">
        <v>171.3126</v>
      </c>
      <c r="AN1796">
        <v>2731743.6255000001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669444.48529999994</v>
      </c>
      <c r="AU1796" s="1">
        <v>100</v>
      </c>
      <c r="AV1796" s="1">
        <v>80.317334311081709</v>
      </c>
      <c r="AW1796" s="3">
        <v>100</v>
      </c>
      <c r="AX1796" s="1">
        <v>93.439111437027236</v>
      </c>
      <c r="AY1796" s="1">
        <v>98.076357931549296</v>
      </c>
      <c r="AZ1796" s="1">
        <v>97.748313503400652</v>
      </c>
      <c r="BA1796" s="1">
        <v>3</v>
      </c>
      <c r="BB1796" s="1">
        <f>BA1796-(((100-AH1796)/100)*19.7)</f>
        <v>1.4896666666666658</v>
      </c>
    </row>
    <row r="1797" spans="1:54" x14ac:dyDescent="0.3">
      <c r="A1797">
        <v>2</v>
      </c>
      <c r="B1797" t="s">
        <v>2335</v>
      </c>
      <c r="C1797">
        <v>1</v>
      </c>
      <c r="D1797" t="s">
        <v>2684</v>
      </c>
      <c r="E1797" t="s">
        <v>3187</v>
      </c>
      <c r="F1797" t="s">
        <v>3106</v>
      </c>
      <c r="G1797" t="s">
        <v>3089</v>
      </c>
      <c r="H1797" t="s">
        <v>3088</v>
      </c>
      <c r="I1797" t="s">
        <v>130</v>
      </c>
      <c r="J1797" t="s">
        <v>3274</v>
      </c>
      <c r="K1797" t="s">
        <v>3730</v>
      </c>
      <c r="L1797" t="s">
        <v>4216</v>
      </c>
      <c r="M1797" t="s">
        <v>3276</v>
      </c>
      <c r="N1797" t="s">
        <v>3277</v>
      </c>
      <c r="O1797" t="s">
        <v>4863</v>
      </c>
      <c r="P1797" t="s">
        <v>129</v>
      </c>
      <c r="Q1797" t="s">
        <v>129</v>
      </c>
      <c r="R1797">
        <v>157613</v>
      </c>
      <c r="S1797">
        <v>2.4</v>
      </c>
      <c r="T1797">
        <v>0</v>
      </c>
      <c r="U1797">
        <v>0</v>
      </c>
      <c r="V1797">
        <v>65714</v>
      </c>
      <c r="W1797">
        <v>614</v>
      </c>
      <c r="X1797">
        <v>89659</v>
      </c>
      <c r="Y1797">
        <v>9.3000000000000007</v>
      </c>
      <c r="Z1797">
        <v>1.4</v>
      </c>
      <c r="AA1797">
        <v>0</v>
      </c>
      <c r="AB1797">
        <v>33682</v>
      </c>
      <c r="AC1797">
        <v>0</v>
      </c>
      <c r="AD1797">
        <v>0.5</v>
      </c>
      <c r="AE1797">
        <v>100</v>
      </c>
      <c r="AF1797">
        <v>73</v>
      </c>
      <c r="AG1797">
        <v>100</v>
      </c>
      <c r="AH1797" s="1">
        <f t="shared" si="28"/>
        <v>91</v>
      </c>
      <c r="AI1797">
        <v>139861.7438</v>
      </c>
      <c r="AJ1797">
        <v>2.1318000000000001</v>
      </c>
      <c r="AK1797">
        <v>0</v>
      </c>
      <c r="AL1797">
        <v>0</v>
      </c>
      <c r="AM1797">
        <v>138.31290000000001</v>
      </c>
      <c r="AN1797">
        <v>2420340.1179999998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509454.05530000001</v>
      </c>
      <c r="AU1797" s="1">
        <v>100</v>
      </c>
      <c r="AV1797" s="1">
        <v>82.611268056207095</v>
      </c>
      <c r="AW1797" s="3">
        <v>100</v>
      </c>
      <c r="AX1797" s="1">
        <v>94.203756018735703</v>
      </c>
      <c r="AY1797" s="1">
        <v>106.35332261101701</v>
      </c>
      <c r="AZ1797" s="1">
        <v>105.5592371855838</v>
      </c>
      <c r="BA1797" s="1">
        <v>-3</v>
      </c>
      <c r="BB1797" s="1">
        <f>BA1797-(((100-AH1797)/100)*17.6)</f>
        <v>-4.5839999999999996</v>
      </c>
    </row>
    <row r="1798" spans="1:54" x14ac:dyDescent="0.3">
      <c r="A1798">
        <v>2</v>
      </c>
      <c r="B1798" t="s">
        <v>638</v>
      </c>
      <c r="C1798">
        <v>3</v>
      </c>
      <c r="D1798" t="s">
        <v>2684</v>
      </c>
      <c r="E1798" t="s">
        <v>3187</v>
      </c>
      <c r="F1798" t="s">
        <v>3103</v>
      </c>
      <c r="G1798" t="s">
        <v>3089</v>
      </c>
      <c r="H1798" t="s">
        <v>3090</v>
      </c>
      <c r="I1798" t="s">
        <v>197</v>
      </c>
      <c r="J1798" t="s">
        <v>3274</v>
      </c>
      <c r="K1798" t="s">
        <v>3728</v>
      </c>
      <c r="L1798" t="s">
        <v>4214</v>
      </c>
      <c r="M1798" t="s">
        <v>3276</v>
      </c>
      <c r="N1798" t="s">
        <v>3277</v>
      </c>
      <c r="O1798" t="s">
        <v>4861</v>
      </c>
      <c r="P1798" t="s">
        <v>196</v>
      </c>
      <c r="Q1798" t="s">
        <v>196</v>
      </c>
      <c r="R1798">
        <v>235935</v>
      </c>
      <c r="S1798">
        <v>3.56</v>
      </c>
      <c r="T1798">
        <v>21438</v>
      </c>
      <c r="U1798">
        <v>0.32</v>
      </c>
      <c r="V1798">
        <v>66276</v>
      </c>
      <c r="W1798">
        <v>1051</v>
      </c>
      <c r="X1798">
        <v>289722</v>
      </c>
      <c r="Y1798">
        <v>15.9</v>
      </c>
      <c r="Z1798">
        <v>4.4000000000000004</v>
      </c>
      <c r="AA1798">
        <v>40</v>
      </c>
      <c r="AB1798">
        <v>168814</v>
      </c>
      <c r="AC1798">
        <v>0.6</v>
      </c>
      <c r="AD1798">
        <v>2.5</v>
      </c>
      <c r="AE1798">
        <v>92</v>
      </c>
      <c r="AF1798">
        <v>63</v>
      </c>
      <c r="AG1798">
        <v>96</v>
      </c>
      <c r="AH1798" s="1">
        <f t="shared" si="28"/>
        <v>83.666666666666671</v>
      </c>
      <c r="AI1798">
        <v>192092.56400000001</v>
      </c>
      <c r="AJ1798">
        <v>2.9174000000000002</v>
      </c>
      <c r="AK1798">
        <v>0</v>
      </c>
      <c r="AL1798">
        <v>0</v>
      </c>
      <c r="AM1798">
        <v>195.11959999999999</v>
      </c>
      <c r="AN1798">
        <v>2643963.6302999998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918254.73600000003</v>
      </c>
      <c r="AU1798" s="1">
        <v>100</v>
      </c>
      <c r="AV1798" s="1">
        <v>74.222390612348349</v>
      </c>
      <c r="AW1798" s="3">
        <v>100</v>
      </c>
      <c r="AX1798" s="1">
        <v>91.407463537449459</v>
      </c>
      <c r="AY1798" s="1">
        <v>102.78856702817799</v>
      </c>
      <c r="AZ1798" s="1">
        <v>102.59093868953933</v>
      </c>
      <c r="BA1798" s="1">
        <v>2.1</v>
      </c>
      <c r="BB1798" s="1">
        <f>BA1798-(((100-AH1798)/100)*16.7)</f>
        <v>-0.62766666666666548</v>
      </c>
    </row>
    <row r="1799" spans="1:54" x14ac:dyDescent="0.3">
      <c r="A1799">
        <v>2</v>
      </c>
      <c r="B1799" t="s">
        <v>2944</v>
      </c>
      <c r="C1799">
        <v>1</v>
      </c>
      <c r="D1799" t="s">
        <v>2799</v>
      </c>
      <c r="E1799" t="s">
        <v>3187</v>
      </c>
      <c r="F1799" t="s">
        <v>3105</v>
      </c>
      <c r="G1799" t="s">
        <v>3089</v>
      </c>
      <c r="H1799" t="s">
        <v>3090</v>
      </c>
      <c r="I1799" t="s">
        <v>2871</v>
      </c>
      <c r="J1799" t="s">
        <v>3274</v>
      </c>
      <c r="K1799" t="s">
        <v>3729</v>
      </c>
      <c r="L1799" t="s">
        <v>4215</v>
      </c>
      <c r="M1799" t="s">
        <v>3276</v>
      </c>
      <c r="N1799" t="s">
        <v>3277</v>
      </c>
      <c r="O1799" t="s">
        <v>4862</v>
      </c>
      <c r="P1799" t="s">
        <v>2870</v>
      </c>
      <c r="Q1799" t="s">
        <v>2870</v>
      </c>
      <c r="R1799">
        <v>205633</v>
      </c>
      <c r="S1799">
        <v>3.11</v>
      </c>
      <c r="T1799">
        <v>16910</v>
      </c>
      <c r="U1799">
        <v>0.26</v>
      </c>
      <c r="V1799">
        <v>66047</v>
      </c>
      <c r="W1799">
        <v>884</v>
      </c>
      <c r="X1799">
        <v>113417</v>
      </c>
      <c r="Y1799">
        <v>13.4</v>
      </c>
      <c r="Z1799">
        <v>1.7</v>
      </c>
      <c r="AA1799">
        <v>39</v>
      </c>
      <c r="AB1799">
        <v>81851</v>
      </c>
      <c r="AC1799">
        <v>0.6</v>
      </c>
      <c r="AD1799">
        <v>1.2</v>
      </c>
      <c r="AE1799">
        <v>92</v>
      </c>
      <c r="AF1799">
        <v>58</v>
      </c>
      <c r="AG1799">
        <v>96</v>
      </c>
      <c r="AH1799" s="1">
        <f t="shared" si="28"/>
        <v>82</v>
      </c>
      <c r="AI1799">
        <v>200495.48269999999</v>
      </c>
      <c r="AJ1799">
        <v>3.0411000000000001</v>
      </c>
      <c r="AK1799">
        <v>0</v>
      </c>
      <c r="AL1799">
        <v>0</v>
      </c>
      <c r="AM1799">
        <v>190.3391</v>
      </c>
      <c r="AN1799">
        <v>3013664.25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1213391.5660000001</v>
      </c>
      <c r="AU1799" s="1">
        <v>100</v>
      </c>
      <c r="AV1799" s="1">
        <v>71.294640553192082</v>
      </c>
      <c r="AW1799" s="3">
        <v>100</v>
      </c>
      <c r="AX1799" s="1">
        <v>90.431546851064027</v>
      </c>
      <c r="AY1799" s="1">
        <v>97.969262270262206</v>
      </c>
      <c r="AZ1799" s="1">
        <v>97.490839612815407</v>
      </c>
      <c r="BA1799" s="1">
        <v>-5.8</v>
      </c>
      <c r="BB1799" s="1">
        <f>BA1799-(((100-AH1799)/100)*19.7)</f>
        <v>-9.3460000000000001</v>
      </c>
    </row>
    <row r="1800" spans="1:54" x14ac:dyDescent="0.3">
      <c r="A1800">
        <v>2</v>
      </c>
      <c r="B1800" t="s">
        <v>2489</v>
      </c>
      <c r="C1800">
        <v>1</v>
      </c>
      <c r="D1800" t="s">
        <v>2746</v>
      </c>
      <c r="E1800" t="s">
        <v>3185</v>
      </c>
      <c r="F1800" t="s">
        <v>3106</v>
      </c>
      <c r="G1800" t="s">
        <v>3089</v>
      </c>
      <c r="H1800" t="s">
        <v>3088</v>
      </c>
      <c r="I1800" t="s">
        <v>2049</v>
      </c>
      <c r="J1800" t="s">
        <v>3274</v>
      </c>
      <c r="K1800" t="s">
        <v>3724</v>
      </c>
      <c r="L1800" t="s">
        <v>4216</v>
      </c>
      <c r="M1800" t="s">
        <v>3276</v>
      </c>
      <c r="N1800" t="s">
        <v>3277</v>
      </c>
      <c r="O1800" t="s">
        <v>4857</v>
      </c>
      <c r="P1800" t="s">
        <v>2048</v>
      </c>
      <c r="Q1800" t="s">
        <v>2048</v>
      </c>
      <c r="R1800">
        <v>123848</v>
      </c>
      <c r="S1800">
        <v>1.82</v>
      </c>
      <c r="T1800">
        <v>16959</v>
      </c>
      <c r="U1800">
        <v>0.25</v>
      </c>
      <c r="V1800">
        <v>68203</v>
      </c>
      <c r="W1800">
        <v>0</v>
      </c>
      <c r="X1800">
        <v>0</v>
      </c>
      <c r="Y1800">
        <v>0</v>
      </c>
      <c r="Z1800">
        <v>0</v>
      </c>
      <c r="AA1800">
        <v>844</v>
      </c>
      <c r="AB1800">
        <v>247843</v>
      </c>
      <c r="AC1800">
        <v>12.4</v>
      </c>
      <c r="AD1800">
        <v>3.6</v>
      </c>
      <c r="AE1800">
        <v>88</v>
      </c>
      <c r="AF1800">
        <v>0</v>
      </c>
      <c r="AG1800">
        <v>0</v>
      </c>
      <c r="AH1800" s="1">
        <f t="shared" si="28"/>
        <v>29.333333333333332</v>
      </c>
      <c r="AI1800">
        <v>119323.1244</v>
      </c>
      <c r="AJ1800">
        <v>1.8233999999999999</v>
      </c>
      <c r="AK1800">
        <v>0</v>
      </c>
      <c r="AL1800">
        <v>0</v>
      </c>
      <c r="AM1800">
        <v>193.34379999999999</v>
      </c>
      <c r="AN1800">
        <v>3806221.6179999998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 s="1">
        <v>100</v>
      </c>
      <c r="AV1800" s="1">
        <v>100</v>
      </c>
      <c r="AW1800" s="3">
        <v>100</v>
      </c>
      <c r="AX1800" s="1">
        <v>100</v>
      </c>
      <c r="AY1800" s="1">
        <v>94.228563815308405</v>
      </c>
      <c r="AZ1800" s="1">
        <v>94.228563815308405</v>
      </c>
      <c r="BA1800" s="1">
        <v>-15.4</v>
      </c>
      <c r="BB1800" s="1">
        <f>BA1800-(((100-AH1800)/100)*17.6)</f>
        <v>-27.837333333333333</v>
      </c>
    </row>
    <row r="1801" spans="1:54" x14ac:dyDescent="0.3">
      <c r="A1801">
        <v>2</v>
      </c>
      <c r="B1801" t="s">
        <v>2690</v>
      </c>
      <c r="C1801">
        <v>3</v>
      </c>
      <c r="D1801" t="s">
        <v>2799</v>
      </c>
      <c r="E1801" t="s">
        <v>3187</v>
      </c>
      <c r="F1801" t="s">
        <v>3106</v>
      </c>
      <c r="G1801" t="s">
        <v>3089</v>
      </c>
      <c r="H1801" t="s">
        <v>3090</v>
      </c>
      <c r="I1801" t="s">
        <v>130</v>
      </c>
      <c r="J1801" t="s">
        <v>3274</v>
      </c>
      <c r="K1801" t="s">
        <v>3730</v>
      </c>
      <c r="L1801" t="s">
        <v>4216</v>
      </c>
      <c r="M1801" t="s">
        <v>3276</v>
      </c>
      <c r="N1801" t="s">
        <v>3277</v>
      </c>
      <c r="O1801" t="s">
        <v>4863</v>
      </c>
      <c r="P1801" t="s">
        <v>129</v>
      </c>
      <c r="Q1801" t="s">
        <v>129</v>
      </c>
      <c r="R1801">
        <v>201170</v>
      </c>
      <c r="S1801">
        <v>3.07</v>
      </c>
      <c r="T1801">
        <v>14949</v>
      </c>
      <c r="U1801">
        <v>0.23</v>
      </c>
      <c r="V1801">
        <v>65514</v>
      </c>
      <c r="W1801">
        <v>868</v>
      </c>
      <c r="X1801">
        <v>313934</v>
      </c>
      <c r="Y1801">
        <v>13.2</v>
      </c>
      <c r="Z1801">
        <v>4.8</v>
      </c>
      <c r="AA1801">
        <v>36</v>
      </c>
      <c r="AB1801">
        <v>145330</v>
      </c>
      <c r="AC1801">
        <v>0.6</v>
      </c>
      <c r="AD1801">
        <v>2.2000000000000002</v>
      </c>
      <c r="AE1801">
        <v>93</v>
      </c>
      <c r="AF1801">
        <v>68</v>
      </c>
      <c r="AG1801">
        <v>96</v>
      </c>
      <c r="AH1801" s="1">
        <f t="shared" si="28"/>
        <v>85.666666666666671</v>
      </c>
      <c r="AI1801">
        <v>189490.24710000001</v>
      </c>
      <c r="AJ1801">
        <v>2.9134000000000002</v>
      </c>
      <c r="AK1801">
        <v>0</v>
      </c>
      <c r="AL1801">
        <v>0</v>
      </c>
      <c r="AM1801">
        <v>220.0437</v>
      </c>
      <c r="AN1801">
        <v>3068315.7524000001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1181271.8158</v>
      </c>
      <c r="AU1801" s="1">
        <v>100</v>
      </c>
      <c r="AV1801" s="1">
        <v>72.202671510064874</v>
      </c>
      <c r="AW1801" s="3">
        <v>100</v>
      </c>
      <c r="AX1801" s="1">
        <v>90.734223836688287</v>
      </c>
      <c r="AY1801" s="1">
        <v>103.415841615716</v>
      </c>
      <c r="AZ1801" s="1">
        <v>102.1464302813423</v>
      </c>
      <c r="BA1801" s="1">
        <v>11.2</v>
      </c>
      <c r="BB1801" s="1">
        <f>BA1801-(((100-AH1801)/100)*17.6)</f>
        <v>8.6773333333333333</v>
      </c>
    </row>
    <row r="1802" spans="1:54" x14ac:dyDescent="0.3">
      <c r="A1802">
        <v>2</v>
      </c>
      <c r="B1802" t="s">
        <v>3086</v>
      </c>
      <c r="C1802">
        <v>1</v>
      </c>
      <c r="D1802" t="s">
        <v>2773</v>
      </c>
      <c r="E1802" t="s">
        <v>3187</v>
      </c>
      <c r="F1802" t="s">
        <v>3103</v>
      </c>
      <c r="G1802" t="s">
        <v>3104</v>
      </c>
      <c r="H1802" t="s">
        <v>3088</v>
      </c>
      <c r="I1802" t="s">
        <v>197</v>
      </c>
      <c r="J1802" t="s">
        <v>3274</v>
      </c>
      <c r="K1802" t="s">
        <v>3728</v>
      </c>
      <c r="L1802" t="s">
        <v>4214</v>
      </c>
      <c r="M1802" t="s">
        <v>3276</v>
      </c>
      <c r="N1802" t="s">
        <v>3277</v>
      </c>
      <c r="O1802" t="s">
        <v>4861</v>
      </c>
      <c r="P1802" t="s">
        <v>196</v>
      </c>
      <c r="Q1802" t="s">
        <v>196</v>
      </c>
      <c r="R1802">
        <v>0</v>
      </c>
      <c r="S1802">
        <v>0</v>
      </c>
      <c r="T1802">
        <v>62369</v>
      </c>
      <c r="U1802">
        <v>0.94</v>
      </c>
      <c r="V1802">
        <v>66307</v>
      </c>
      <c r="W1802">
        <v>0</v>
      </c>
      <c r="X1802">
        <v>0</v>
      </c>
      <c r="Y1802">
        <v>0</v>
      </c>
      <c r="Z1802">
        <v>0</v>
      </c>
      <c r="AA1802">
        <v>298</v>
      </c>
      <c r="AB1802">
        <v>167642</v>
      </c>
      <c r="AC1802">
        <v>4.5</v>
      </c>
      <c r="AD1802">
        <v>2.5</v>
      </c>
      <c r="AE1802">
        <v>0</v>
      </c>
      <c r="AF1802">
        <v>0</v>
      </c>
      <c r="AG1802">
        <v>0</v>
      </c>
      <c r="AH1802" s="1">
        <f t="shared" si="28"/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53050.224600000001</v>
      </c>
      <c r="AP1802">
        <v>0.80420000000000003</v>
      </c>
      <c r="AQ1802">
        <v>0</v>
      </c>
      <c r="AR1802">
        <v>0</v>
      </c>
      <c r="AS1802">
        <v>82.275300000000001</v>
      </c>
      <c r="AT1802">
        <v>2179690.6540000001</v>
      </c>
      <c r="AU1802" s="1">
        <v>0</v>
      </c>
      <c r="AV1802" s="1">
        <v>0</v>
      </c>
      <c r="AW1802" s="3">
        <v>0</v>
      </c>
      <c r="AX1802" s="1">
        <v>0</v>
      </c>
      <c r="AY1802" s="1">
        <v>42.799697327262002</v>
      </c>
      <c r="AZ1802" s="1">
        <v>40.499697327262005</v>
      </c>
      <c r="BA1802" s="1">
        <v>-16.600000000000001</v>
      </c>
      <c r="BB1802" s="1">
        <f>BA1802-(((100-AH1802)/100)*16.7)</f>
        <v>-33.299999999999997</v>
      </c>
    </row>
    <row r="1803" spans="1:54" x14ac:dyDescent="0.3">
      <c r="A1803">
        <v>2</v>
      </c>
      <c r="B1803" t="s">
        <v>3061</v>
      </c>
      <c r="C1803">
        <v>3</v>
      </c>
      <c r="D1803" t="s">
        <v>2773</v>
      </c>
      <c r="E1803" t="s">
        <v>3187</v>
      </c>
      <c r="F1803" t="s">
        <v>3105</v>
      </c>
      <c r="G1803" t="s">
        <v>3104</v>
      </c>
      <c r="H1803" t="s">
        <v>3088</v>
      </c>
      <c r="I1803" t="s">
        <v>2871</v>
      </c>
      <c r="J1803" t="s">
        <v>3274</v>
      </c>
      <c r="K1803" t="s">
        <v>3729</v>
      </c>
      <c r="L1803" t="s">
        <v>4215</v>
      </c>
      <c r="M1803" t="s">
        <v>3276</v>
      </c>
      <c r="N1803" t="s">
        <v>3277</v>
      </c>
      <c r="O1803" t="s">
        <v>4862</v>
      </c>
      <c r="P1803" t="s">
        <v>2870</v>
      </c>
      <c r="Q1803" t="s">
        <v>2870</v>
      </c>
      <c r="R1803">
        <v>0</v>
      </c>
      <c r="S1803">
        <v>0</v>
      </c>
      <c r="T1803">
        <v>67550</v>
      </c>
      <c r="U1803">
        <v>1.03</v>
      </c>
      <c r="V1803">
        <v>65569</v>
      </c>
      <c r="W1803">
        <v>0</v>
      </c>
      <c r="X1803">
        <v>0</v>
      </c>
      <c r="Y1803">
        <v>0</v>
      </c>
      <c r="Z1803">
        <v>0</v>
      </c>
      <c r="AA1803">
        <v>337</v>
      </c>
      <c r="AB1803">
        <v>544090</v>
      </c>
      <c r="AC1803">
        <v>5.0999999999999996</v>
      </c>
      <c r="AD1803">
        <v>8.3000000000000007</v>
      </c>
      <c r="AE1803">
        <v>0</v>
      </c>
      <c r="AF1803">
        <v>0</v>
      </c>
      <c r="AG1803">
        <v>0</v>
      </c>
      <c r="AH1803" s="1">
        <f t="shared" si="28"/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148853.72409999999</v>
      </c>
      <c r="AO1803">
        <v>57823.541700000002</v>
      </c>
      <c r="AP1803">
        <v>0.88700000000000001</v>
      </c>
      <c r="AQ1803">
        <v>0</v>
      </c>
      <c r="AR1803">
        <v>0</v>
      </c>
      <c r="AS1803">
        <v>78.876499999999993</v>
      </c>
      <c r="AT1803">
        <v>3067709.7207999998</v>
      </c>
      <c r="AU1803" s="1">
        <v>0</v>
      </c>
      <c r="AV1803" s="1">
        <v>4.6277254171999624</v>
      </c>
      <c r="AW1803" s="3">
        <v>0</v>
      </c>
      <c r="AX1803" s="1">
        <v>1.5425751390666542</v>
      </c>
      <c r="AY1803" s="1">
        <v>33.688916427773201</v>
      </c>
      <c r="AZ1803" s="1">
        <v>28.766045184726533</v>
      </c>
      <c r="BA1803" s="1">
        <v>-6.7</v>
      </c>
      <c r="BB1803" s="1">
        <f>BA1803-(((100-AH1803)/100)*19.7)</f>
        <v>-26.4</v>
      </c>
    </row>
    <row r="1804" spans="1:54" x14ac:dyDescent="0.3">
      <c r="A1804">
        <v>2</v>
      </c>
      <c r="B1804" t="s">
        <v>128</v>
      </c>
      <c r="C1804">
        <v>1</v>
      </c>
      <c r="D1804" t="s">
        <v>2772</v>
      </c>
      <c r="E1804" t="s">
        <v>3187</v>
      </c>
      <c r="F1804" t="s">
        <v>3106</v>
      </c>
      <c r="G1804" t="s">
        <v>3104</v>
      </c>
      <c r="H1804" t="s">
        <v>3088</v>
      </c>
      <c r="I1804" t="s">
        <v>130</v>
      </c>
      <c r="J1804" t="s">
        <v>3274</v>
      </c>
      <c r="K1804" t="s">
        <v>3730</v>
      </c>
      <c r="L1804" t="s">
        <v>4216</v>
      </c>
      <c r="M1804" t="s">
        <v>3276</v>
      </c>
      <c r="N1804" t="s">
        <v>3277</v>
      </c>
      <c r="O1804" t="s">
        <v>4863</v>
      </c>
      <c r="P1804" t="s">
        <v>129</v>
      </c>
      <c r="Q1804" t="s">
        <v>129</v>
      </c>
      <c r="R1804">
        <v>0</v>
      </c>
      <c r="S1804">
        <v>0</v>
      </c>
      <c r="T1804">
        <v>56189</v>
      </c>
      <c r="U1804">
        <v>0.85</v>
      </c>
      <c r="V1804">
        <v>66023</v>
      </c>
      <c r="W1804">
        <v>0</v>
      </c>
      <c r="X1804">
        <v>0</v>
      </c>
      <c r="Y1804">
        <v>0</v>
      </c>
      <c r="Z1804">
        <v>0</v>
      </c>
      <c r="AA1804">
        <v>268</v>
      </c>
      <c r="AB1804">
        <v>180792</v>
      </c>
      <c r="AC1804">
        <v>4.0999999999999996</v>
      </c>
      <c r="AD1804">
        <v>2.7</v>
      </c>
      <c r="AE1804">
        <v>0</v>
      </c>
      <c r="AF1804">
        <v>0</v>
      </c>
      <c r="AG1804">
        <v>0</v>
      </c>
      <c r="AH1804" s="1">
        <f t="shared" si="28"/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49090.767200000002</v>
      </c>
      <c r="AP1804">
        <v>0.748</v>
      </c>
      <c r="AQ1804">
        <v>0</v>
      </c>
      <c r="AR1804">
        <v>0</v>
      </c>
      <c r="AS1804">
        <v>58.058</v>
      </c>
      <c r="AT1804">
        <v>2882622.5989999999</v>
      </c>
      <c r="AU1804" s="1">
        <v>0</v>
      </c>
      <c r="AV1804" s="1">
        <v>0</v>
      </c>
      <c r="AW1804" s="3">
        <v>0</v>
      </c>
      <c r="AX1804" s="1">
        <v>0</v>
      </c>
      <c r="AY1804" s="1">
        <v>32.151328719295201</v>
      </c>
      <c r="AZ1804" s="1">
        <v>18.451328719295201</v>
      </c>
      <c r="BA1804" s="1">
        <v>89.1</v>
      </c>
      <c r="BB1804" s="1">
        <f>BA1804-(((100-AH1804)/100)*17.6)</f>
        <v>71.5</v>
      </c>
    </row>
    <row r="1805" spans="1:54" x14ac:dyDescent="0.3">
      <c r="A1805">
        <v>2</v>
      </c>
      <c r="B1805" t="s">
        <v>195</v>
      </c>
      <c r="C1805">
        <v>3</v>
      </c>
      <c r="D1805" t="s">
        <v>2772</v>
      </c>
      <c r="E1805" t="s">
        <v>3187</v>
      </c>
      <c r="F1805" t="s">
        <v>3103</v>
      </c>
      <c r="G1805" t="s">
        <v>3104</v>
      </c>
      <c r="H1805" t="s">
        <v>3090</v>
      </c>
      <c r="I1805" t="s">
        <v>197</v>
      </c>
      <c r="J1805" t="s">
        <v>3274</v>
      </c>
      <c r="K1805" t="s">
        <v>3728</v>
      </c>
      <c r="L1805" t="s">
        <v>4214</v>
      </c>
      <c r="M1805" t="s">
        <v>3276</v>
      </c>
      <c r="N1805" t="s">
        <v>3277</v>
      </c>
      <c r="O1805" t="s">
        <v>4861</v>
      </c>
      <c r="P1805" t="s">
        <v>196</v>
      </c>
      <c r="Q1805" t="s">
        <v>196</v>
      </c>
      <c r="R1805">
        <v>0</v>
      </c>
      <c r="S1805">
        <v>0</v>
      </c>
      <c r="T1805">
        <v>93237</v>
      </c>
      <c r="U1805">
        <v>1.41</v>
      </c>
      <c r="V1805">
        <v>65983</v>
      </c>
      <c r="W1805">
        <v>0</v>
      </c>
      <c r="X1805">
        <v>0</v>
      </c>
      <c r="Y1805">
        <v>0</v>
      </c>
      <c r="Z1805">
        <v>0</v>
      </c>
      <c r="AA1805">
        <v>580</v>
      </c>
      <c r="AB1805">
        <v>491749</v>
      </c>
      <c r="AC1805">
        <v>8.8000000000000007</v>
      </c>
      <c r="AD1805">
        <v>7.5</v>
      </c>
      <c r="AE1805">
        <v>0</v>
      </c>
      <c r="AF1805">
        <v>0</v>
      </c>
      <c r="AG1805">
        <v>0</v>
      </c>
      <c r="AH1805" s="1">
        <f t="shared" si="28"/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72101.596900000004</v>
      </c>
      <c r="AP1805">
        <v>1.1004</v>
      </c>
      <c r="AQ1805">
        <v>0</v>
      </c>
      <c r="AR1805">
        <v>0</v>
      </c>
      <c r="AS1805">
        <v>102.89190000000001</v>
      </c>
      <c r="AT1805">
        <v>2910415.0844999999</v>
      </c>
      <c r="AU1805" s="1">
        <v>0</v>
      </c>
      <c r="AV1805" s="1">
        <v>0</v>
      </c>
      <c r="AW1805" s="3">
        <v>0</v>
      </c>
      <c r="AX1805" s="1">
        <v>0</v>
      </c>
      <c r="AY1805" s="1">
        <v>29.6039819186825</v>
      </c>
      <c r="AZ1805" s="1">
        <v>27.303981918682499</v>
      </c>
      <c r="BA1805" s="1">
        <v>83.8</v>
      </c>
      <c r="BB1805" s="1">
        <f>BA1805-(((100-AH1805)/100)*16.7)</f>
        <v>67.099999999999994</v>
      </c>
    </row>
    <row r="1806" spans="1:54" x14ac:dyDescent="0.3">
      <c r="A1806">
        <v>2</v>
      </c>
      <c r="B1806" t="s">
        <v>3071</v>
      </c>
      <c r="C1806">
        <v>1</v>
      </c>
      <c r="D1806" t="s">
        <v>2715</v>
      </c>
      <c r="E1806" t="s">
        <v>3187</v>
      </c>
      <c r="F1806" t="s">
        <v>3105</v>
      </c>
      <c r="G1806" t="s">
        <v>3104</v>
      </c>
      <c r="H1806" t="s">
        <v>3090</v>
      </c>
      <c r="I1806" t="s">
        <v>2871</v>
      </c>
      <c r="J1806" t="s">
        <v>3274</v>
      </c>
      <c r="K1806" t="s">
        <v>3729</v>
      </c>
      <c r="L1806" t="s">
        <v>4215</v>
      </c>
      <c r="M1806" t="s">
        <v>3276</v>
      </c>
      <c r="N1806" t="s">
        <v>3277</v>
      </c>
      <c r="O1806" t="s">
        <v>4862</v>
      </c>
      <c r="P1806" t="s">
        <v>2870</v>
      </c>
      <c r="Q1806" t="s">
        <v>2870</v>
      </c>
      <c r="R1806">
        <v>0</v>
      </c>
      <c r="S1806">
        <v>0</v>
      </c>
      <c r="T1806">
        <v>74845</v>
      </c>
      <c r="U1806">
        <v>1.1399999999999999</v>
      </c>
      <c r="V1806">
        <v>65814</v>
      </c>
      <c r="W1806">
        <v>0</v>
      </c>
      <c r="X1806">
        <v>0</v>
      </c>
      <c r="Y1806">
        <v>0</v>
      </c>
      <c r="Z1806">
        <v>0</v>
      </c>
      <c r="AA1806">
        <v>479</v>
      </c>
      <c r="AB1806">
        <v>265207</v>
      </c>
      <c r="AC1806">
        <v>7.3</v>
      </c>
      <c r="AD1806">
        <v>4</v>
      </c>
      <c r="AE1806">
        <v>0</v>
      </c>
      <c r="AF1806">
        <v>0</v>
      </c>
      <c r="AG1806">
        <v>0</v>
      </c>
      <c r="AH1806" s="1">
        <f t="shared" si="28"/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73021.087</v>
      </c>
      <c r="AP1806">
        <v>1.1169</v>
      </c>
      <c r="AQ1806">
        <v>0</v>
      </c>
      <c r="AR1806">
        <v>0</v>
      </c>
      <c r="AS1806">
        <v>123.9785</v>
      </c>
      <c r="AT1806">
        <v>0</v>
      </c>
      <c r="AU1806" s="1">
        <v>0</v>
      </c>
      <c r="AV1806" s="1">
        <v>0</v>
      </c>
      <c r="AW1806" s="3">
        <v>0</v>
      </c>
      <c r="AX1806" s="1">
        <v>0</v>
      </c>
      <c r="AY1806" s="1">
        <v>20.569697920113001</v>
      </c>
      <c r="AZ1806" s="1">
        <v>0</v>
      </c>
      <c r="BA1806" s="1">
        <v>-8.5</v>
      </c>
      <c r="BB1806" s="1">
        <f>BA1806-(((100-AH1806)/100)*19.7)</f>
        <v>-28.2</v>
      </c>
    </row>
    <row r="1807" spans="1:54" x14ac:dyDescent="0.3">
      <c r="A1807">
        <v>2</v>
      </c>
      <c r="B1807" t="s">
        <v>1248</v>
      </c>
      <c r="C1807">
        <v>3</v>
      </c>
      <c r="D1807" t="s">
        <v>2715</v>
      </c>
      <c r="E1807" t="s">
        <v>3187</v>
      </c>
      <c r="F1807" t="s">
        <v>3106</v>
      </c>
      <c r="G1807" t="s">
        <v>3104</v>
      </c>
      <c r="H1807" t="s">
        <v>3090</v>
      </c>
      <c r="I1807" t="s">
        <v>130</v>
      </c>
      <c r="J1807" t="s">
        <v>3274</v>
      </c>
      <c r="K1807" t="s">
        <v>3730</v>
      </c>
      <c r="L1807" t="s">
        <v>4216</v>
      </c>
      <c r="M1807" t="s">
        <v>3276</v>
      </c>
      <c r="N1807" t="s">
        <v>3277</v>
      </c>
      <c r="O1807" t="s">
        <v>4863</v>
      </c>
      <c r="P1807" t="s">
        <v>129</v>
      </c>
      <c r="Q1807" t="s">
        <v>129</v>
      </c>
      <c r="R1807">
        <v>0</v>
      </c>
      <c r="S1807">
        <v>0</v>
      </c>
      <c r="T1807">
        <v>77433</v>
      </c>
      <c r="U1807">
        <v>1.18</v>
      </c>
      <c r="V1807">
        <v>65494</v>
      </c>
      <c r="W1807">
        <v>0</v>
      </c>
      <c r="X1807">
        <v>0</v>
      </c>
      <c r="Y1807">
        <v>0</v>
      </c>
      <c r="Z1807">
        <v>0</v>
      </c>
      <c r="AA1807">
        <v>497</v>
      </c>
      <c r="AB1807">
        <v>566932</v>
      </c>
      <c r="AC1807">
        <v>7.6</v>
      </c>
      <c r="AD1807">
        <v>8.6999999999999993</v>
      </c>
      <c r="AE1807">
        <v>0</v>
      </c>
      <c r="AF1807">
        <v>0</v>
      </c>
      <c r="AG1807">
        <v>0</v>
      </c>
      <c r="AH1807" s="1">
        <f t="shared" si="28"/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70778.797600000005</v>
      </c>
      <c r="AP1807">
        <v>1.1000000000000001</v>
      </c>
      <c r="AQ1807">
        <v>0</v>
      </c>
      <c r="AR1807">
        <v>0</v>
      </c>
      <c r="AS1807">
        <v>108.3546</v>
      </c>
      <c r="AT1807">
        <v>3480431.3757000002</v>
      </c>
      <c r="AU1807" s="1">
        <v>0</v>
      </c>
      <c r="AV1807" s="1">
        <v>0</v>
      </c>
      <c r="AW1807" s="3">
        <v>0</v>
      </c>
      <c r="AX1807" s="1">
        <v>0</v>
      </c>
      <c r="AY1807" s="1">
        <v>30.751435432472</v>
      </c>
      <c r="AZ1807" s="1">
        <v>17.051435432472001</v>
      </c>
      <c r="BA1807" s="1">
        <v>13.3</v>
      </c>
      <c r="BB1807" s="1">
        <f>BA1807-(((100-AH1807)/100)*17.6)</f>
        <v>-4.3000000000000007</v>
      </c>
    </row>
    <row r="1808" spans="1:54" x14ac:dyDescent="0.3">
      <c r="A1808">
        <v>2</v>
      </c>
      <c r="B1808" t="s">
        <v>1743</v>
      </c>
      <c r="C1808">
        <v>1</v>
      </c>
      <c r="D1808" t="s">
        <v>1609</v>
      </c>
      <c r="E1808" t="s">
        <v>3188</v>
      </c>
      <c r="F1808" t="s">
        <v>3103</v>
      </c>
      <c r="G1808" t="s">
        <v>3089</v>
      </c>
      <c r="H1808" t="s">
        <v>3088</v>
      </c>
      <c r="I1808" t="s">
        <v>967</v>
      </c>
      <c r="J1808" t="s">
        <v>3274</v>
      </c>
      <c r="K1808" t="s">
        <v>3731</v>
      </c>
      <c r="L1808" t="s">
        <v>4260</v>
      </c>
      <c r="M1808" t="s">
        <v>3276</v>
      </c>
      <c r="N1808" t="s">
        <v>3277</v>
      </c>
      <c r="O1808" t="s">
        <v>4864</v>
      </c>
      <c r="P1808" t="s">
        <v>966</v>
      </c>
      <c r="Q1808" t="s">
        <v>966</v>
      </c>
      <c r="R1808">
        <v>95416</v>
      </c>
      <c r="S1808">
        <v>1.44</v>
      </c>
      <c r="T1808">
        <v>0</v>
      </c>
      <c r="U1808">
        <v>0</v>
      </c>
      <c r="V1808">
        <v>66236</v>
      </c>
      <c r="W1808">
        <v>544</v>
      </c>
      <c r="X1808">
        <v>88013</v>
      </c>
      <c r="Y1808">
        <v>8.1999999999999993</v>
      </c>
      <c r="Z1808">
        <v>1.3</v>
      </c>
      <c r="AA1808">
        <v>0</v>
      </c>
      <c r="AB1808">
        <v>0</v>
      </c>
      <c r="AC1808">
        <v>0</v>
      </c>
      <c r="AD1808">
        <v>0</v>
      </c>
      <c r="AE1808">
        <v>100</v>
      </c>
      <c r="AF1808">
        <v>100</v>
      </c>
      <c r="AG1808">
        <v>100</v>
      </c>
      <c r="AH1808" s="1">
        <f t="shared" si="28"/>
        <v>100</v>
      </c>
      <c r="AI1808">
        <v>103416.4635</v>
      </c>
      <c r="AJ1808">
        <v>1.6133</v>
      </c>
      <c r="AK1808">
        <v>0</v>
      </c>
      <c r="AL1808">
        <v>0</v>
      </c>
      <c r="AM1808">
        <v>178.70869999999999</v>
      </c>
      <c r="AN1808">
        <v>2265802.1860000002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 s="1">
        <v>100</v>
      </c>
      <c r="AV1808" s="1">
        <v>100</v>
      </c>
      <c r="AW1808" s="3">
        <v>100</v>
      </c>
      <c r="AX1808" s="1">
        <v>100</v>
      </c>
      <c r="AY1808" s="1">
        <v>104.35675349702301</v>
      </c>
      <c r="AZ1808" s="1">
        <v>104.35675349702301</v>
      </c>
      <c r="BA1808" s="1">
        <v>-14</v>
      </c>
      <c r="BB1808" s="1">
        <f>BA1808-(((100-AH1808)/100)*16.7)</f>
        <v>-14</v>
      </c>
    </row>
    <row r="1809" spans="1:54" x14ac:dyDescent="0.3">
      <c r="A1809">
        <v>2</v>
      </c>
      <c r="B1809" t="s">
        <v>2910</v>
      </c>
      <c r="C1809">
        <v>3</v>
      </c>
      <c r="D1809" t="s">
        <v>1609</v>
      </c>
      <c r="E1809" t="s">
        <v>3188</v>
      </c>
      <c r="F1809" t="s">
        <v>3105</v>
      </c>
      <c r="G1809" t="s">
        <v>3089</v>
      </c>
      <c r="H1809" t="s">
        <v>3088</v>
      </c>
      <c r="I1809" t="s">
        <v>1833</v>
      </c>
      <c r="J1809" t="s">
        <v>3274</v>
      </c>
      <c r="K1809" t="s">
        <v>3732</v>
      </c>
      <c r="L1809" t="s">
        <v>4261</v>
      </c>
      <c r="M1809" t="s">
        <v>3276</v>
      </c>
      <c r="N1809" t="s">
        <v>3277</v>
      </c>
      <c r="O1809" t="s">
        <v>4865</v>
      </c>
      <c r="P1809" t="s">
        <v>1832</v>
      </c>
      <c r="Q1809" t="s">
        <v>1832</v>
      </c>
      <c r="R1809">
        <v>104464</v>
      </c>
      <c r="S1809">
        <v>1.59</v>
      </c>
      <c r="T1809">
        <v>0</v>
      </c>
      <c r="U1809">
        <v>0</v>
      </c>
      <c r="V1809">
        <v>65786</v>
      </c>
      <c r="W1809">
        <v>605</v>
      </c>
      <c r="X1809">
        <v>312651</v>
      </c>
      <c r="Y1809">
        <v>9.1999999999999993</v>
      </c>
      <c r="Z1809">
        <v>4.8</v>
      </c>
      <c r="AA1809">
        <v>0</v>
      </c>
      <c r="AB1809">
        <v>17231</v>
      </c>
      <c r="AC1809">
        <v>0</v>
      </c>
      <c r="AD1809">
        <v>0.3</v>
      </c>
      <c r="AE1809">
        <v>100</v>
      </c>
      <c r="AF1809">
        <v>95</v>
      </c>
      <c r="AG1809">
        <v>100</v>
      </c>
      <c r="AH1809" s="1">
        <f t="shared" si="28"/>
        <v>98.333333333333329</v>
      </c>
      <c r="AI1809">
        <v>95386.3943</v>
      </c>
      <c r="AJ1809">
        <v>1.4515</v>
      </c>
      <c r="AK1809">
        <v>0</v>
      </c>
      <c r="AL1809">
        <v>0</v>
      </c>
      <c r="AM1809">
        <v>136.93629999999999</v>
      </c>
      <c r="AN1809">
        <v>2399544.5101999999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 s="1">
        <v>100</v>
      </c>
      <c r="AV1809" s="1">
        <v>100</v>
      </c>
      <c r="AW1809" s="3">
        <v>100</v>
      </c>
      <c r="AX1809" s="1">
        <v>100</v>
      </c>
      <c r="AY1809" s="1">
        <v>102.52082787496001</v>
      </c>
      <c r="AZ1809" s="1">
        <v>102.52082787496001</v>
      </c>
      <c r="BA1809" s="1">
        <v>-1.6</v>
      </c>
      <c r="BB1809" s="1">
        <f>BA1809-(((100-AH1809)/100)*19.7)</f>
        <v>-1.9283333333333343</v>
      </c>
    </row>
    <row r="1810" spans="1:54" x14ac:dyDescent="0.3">
      <c r="A1810">
        <v>2</v>
      </c>
      <c r="B1810" t="s">
        <v>2059</v>
      </c>
      <c r="C1810">
        <v>1</v>
      </c>
      <c r="D1810" t="s">
        <v>1141</v>
      </c>
      <c r="E1810" t="s">
        <v>3188</v>
      </c>
      <c r="F1810" t="s">
        <v>3106</v>
      </c>
      <c r="G1810" t="s">
        <v>3089</v>
      </c>
      <c r="H1810" t="s">
        <v>3088</v>
      </c>
      <c r="I1810" t="s">
        <v>601</v>
      </c>
      <c r="J1810" t="s">
        <v>3274</v>
      </c>
      <c r="K1810" t="s">
        <v>3733</v>
      </c>
      <c r="L1810" t="s">
        <v>4262</v>
      </c>
      <c r="M1810" t="s">
        <v>3276</v>
      </c>
      <c r="N1810" t="s">
        <v>3277</v>
      </c>
      <c r="O1810" t="s">
        <v>4866</v>
      </c>
      <c r="P1810" t="s">
        <v>600</v>
      </c>
      <c r="Q1810" t="s">
        <v>600</v>
      </c>
      <c r="R1810">
        <v>91204</v>
      </c>
      <c r="S1810">
        <v>1.39</v>
      </c>
      <c r="T1810">
        <v>0</v>
      </c>
      <c r="U1810">
        <v>0</v>
      </c>
      <c r="V1810">
        <v>65601</v>
      </c>
      <c r="W1810">
        <v>585</v>
      </c>
      <c r="X1810">
        <v>118375</v>
      </c>
      <c r="Y1810">
        <v>8.9</v>
      </c>
      <c r="Z1810">
        <v>1.8</v>
      </c>
      <c r="AA1810">
        <v>0</v>
      </c>
      <c r="AB1810">
        <v>0</v>
      </c>
      <c r="AC1810">
        <v>0</v>
      </c>
      <c r="AD1810">
        <v>0</v>
      </c>
      <c r="AE1810">
        <v>100</v>
      </c>
      <c r="AF1810">
        <v>100</v>
      </c>
      <c r="AG1810">
        <v>100</v>
      </c>
      <c r="AH1810" s="1">
        <f t="shared" si="28"/>
        <v>100</v>
      </c>
      <c r="AI1810">
        <v>79784.190100000007</v>
      </c>
      <c r="AJ1810">
        <v>1.2281</v>
      </c>
      <c r="AK1810">
        <v>0</v>
      </c>
      <c r="AL1810">
        <v>0</v>
      </c>
      <c r="AM1810">
        <v>119.4984</v>
      </c>
      <c r="AN1810">
        <v>2492026.071</v>
      </c>
      <c r="AO1810">
        <v>0</v>
      </c>
      <c r="AP1810">
        <v>0</v>
      </c>
      <c r="AQ1810">
        <v>0</v>
      </c>
      <c r="AR1810">
        <v>0</v>
      </c>
      <c r="AS1810">
        <v>23.76</v>
      </c>
      <c r="AT1810">
        <v>236893.60879999999</v>
      </c>
      <c r="AU1810" s="1">
        <v>100</v>
      </c>
      <c r="AV1810" s="1">
        <v>91.319143228965913</v>
      </c>
      <c r="AW1810" s="3">
        <v>83.414585113333672</v>
      </c>
      <c r="AX1810" s="1">
        <v>91.577909447433186</v>
      </c>
      <c r="AY1810" s="1">
        <v>107.22538728149701</v>
      </c>
      <c r="AZ1810" s="1">
        <v>106.07156087579536</v>
      </c>
      <c r="BA1810" s="1">
        <v>45.6</v>
      </c>
      <c r="BB1810" s="1">
        <f>BA1810-(((100-AH1810)/100)*17.6)</f>
        <v>45.6</v>
      </c>
    </row>
    <row r="1811" spans="1:54" x14ac:dyDescent="0.3">
      <c r="A1811">
        <v>2</v>
      </c>
      <c r="B1811" t="s">
        <v>1559</v>
      </c>
      <c r="C1811">
        <v>3</v>
      </c>
      <c r="D1811" t="s">
        <v>2746</v>
      </c>
      <c r="E1811" t="s">
        <v>3185</v>
      </c>
      <c r="F1811" t="s">
        <v>3103</v>
      </c>
      <c r="G1811" t="s">
        <v>3089</v>
      </c>
      <c r="H1811" t="s">
        <v>3090</v>
      </c>
      <c r="I1811" t="s">
        <v>2079</v>
      </c>
      <c r="J1811" t="s">
        <v>3274</v>
      </c>
      <c r="K1811" t="s">
        <v>3722</v>
      </c>
      <c r="L1811" t="s">
        <v>4214</v>
      </c>
      <c r="M1811" t="s">
        <v>3276</v>
      </c>
      <c r="N1811" t="s">
        <v>3277</v>
      </c>
      <c r="O1811" t="s">
        <v>4855</v>
      </c>
      <c r="P1811" t="s">
        <v>2078</v>
      </c>
      <c r="Q1811" t="s">
        <v>2078</v>
      </c>
      <c r="R1811">
        <v>13867</v>
      </c>
      <c r="S1811">
        <v>0.21</v>
      </c>
      <c r="T1811">
        <v>76415</v>
      </c>
      <c r="U1811">
        <v>1.1599999999999999</v>
      </c>
      <c r="V1811">
        <v>65621</v>
      </c>
      <c r="W1811">
        <v>0</v>
      </c>
      <c r="X1811">
        <v>0</v>
      </c>
      <c r="Y1811">
        <v>0</v>
      </c>
      <c r="Z1811">
        <v>0</v>
      </c>
      <c r="AA1811">
        <v>426</v>
      </c>
      <c r="AB1811">
        <v>362310</v>
      </c>
      <c r="AC1811">
        <v>6.5</v>
      </c>
      <c r="AD1811">
        <v>5.5</v>
      </c>
      <c r="AE1811">
        <v>15</v>
      </c>
      <c r="AF1811">
        <v>0</v>
      </c>
      <c r="AG1811">
        <v>0</v>
      </c>
      <c r="AH1811" s="1">
        <f t="shared" si="28"/>
        <v>5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532345.80039999995</v>
      </c>
      <c r="AO1811">
        <v>64920.328300000001</v>
      </c>
      <c r="AP1811">
        <v>0.98899999999999999</v>
      </c>
      <c r="AQ1811">
        <v>0</v>
      </c>
      <c r="AR1811">
        <v>0</v>
      </c>
      <c r="AS1811">
        <v>89.977599999999995</v>
      </c>
      <c r="AT1811">
        <v>2518689.7371</v>
      </c>
      <c r="AU1811" s="1">
        <v>0</v>
      </c>
      <c r="AV1811" s="1">
        <v>17.448036702850104</v>
      </c>
      <c r="AW1811" s="3">
        <v>0</v>
      </c>
      <c r="AX1811" s="1">
        <v>5.8160122342833676</v>
      </c>
      <c r="AY1811" s="1">
        <v>54.656716969753703</v>
      </c>
      <c r="AZ1811" s="1">
        <v>52.490485251142218</v>
      </c>
      <c r="BA1811" s="1">
        <v>-1.6</v>
      </c>
      <c r="BB1811" s="1">
        <f>BA1811-(((100-AH1811)/100)*16.7)</f>
        <v>-17.465</v>
      </c>
    </row>
    <row r="1812" spans="1:54" x14ac:dyDescent="0.3">
      <c r="A1812">
        <v>2</v>
      </c>
      <c r="B1812" t="s">
        <v>1923</v>
      </c>
      <c r="C1812">
        <v>3</v>
      </c>
      <c r="D1812" t="s">
        <v>1141</v>
      </c>
      <c r="E1812" t="s">
        <v>3188</v>
      </c>
      <c r="F1812" t="s">
        <v>3103</v>
      </c>
      <c r="G1812" t="s">
        <v>3089</v>
      </c>
      <c r="H1812" t="s">
        <v>3090</v>
      </c>
      <c r="I1812" t="s">
        <v>967</v>
      </c>
      <c r="J1812" t="s">
        <v>3274</v>
      </c>
      <c r="K1812" t="s">
        <v>3731</v>
      </c>
      <c r="L1812" t="s">
        <v>4260</v>
      </c>
      <c r="M1812" t="s">
        <v>3276</v>
      </c>
      <c r="N1812" t="s">
        <v>3277</v>
      </c>
      <c r="O1812" t="s">
        <v>4864</v>
      </c>
      <c r="P1812" t="s">
        <v>966</v>
      </c>
      <c r="Q1812" t="s">
        <v>966</v>
      </c>
      <c r="R1812">
        <v>31270</v>
      </c>
      <c r="S1812">
        <v>0.47</v>
      </c>
      <c r="T1812">
        <v>43181</v>
      </c>
      <c r="U1812">
        <v>0.66</v>
      </c>
      <c r="V1812">
        <v>65848</v>
      </c>
      <c r="W1812">
        <v>115</v>
      </c>
      <c r="X1812">
        <v>153629</v>
      </c>
      <c r="Y1812">
        <v>1.7</v>
      </c>
      <c r="Z1812">
        <v>2.2999999999999998</v>
      </c>
      <c r="AA1812">
        <v>164</v>
      </c>
      <c r="AB1812">
        <v>277758</v>
      </c>
      <c r="AC1812">
        <v>2.5</v>
      </c>
      <c r="AD1812">
        <v>4.2</v>
      </c>
      <c r="AE1812">
        <v>42</v>
      </c>
      <c r="AF1812">
        <v>36</v>
      </c>
      <c r="AG1812">
        <v>41</v>
      </c>
      <c r="AH1812" s="1">
        <f t="shared" si="28"/>
        <v>39.666666666666664</v>
      </c>
      <c r="AI1812">
        <v>27612.3642</v>
      </c>
      <c r="AJ1812">
        <v>0.42059999999999997</v>
      </c>
      <c r="AK1812">
        <v>0</v>
      </c>
      <c r="AL1812">
        <v>0</v>
      </c>
      <c r="AM1812">
        <v>37.3337</v>
      </c>
      <c r="AN1812">
        <v>1229141.1454</v>
      </c>
      <c r="AO1812">
        <v>32584.305100000001</v>
      </c>
      <c r="AP1812">
        <v>0.49630000000000002</v>
      </c>
      <c r="AQ1812">
        <v>0</v>
      </c>
      <c r="AR1812">
        <v>0</v>
      </c>
      <c r="AS1812">
        <v>30.101199999999999</v>
      </c>
      <c r="AT1812">
        <v>1744145.0822000001</v>
      </c>
      <c r="AU1812" s="1">
        <v>45.870252492524536</v>
      </c>
      <c r="AV1812" s="1">
        <v>41.33948269057661</v>
      </c>
      <c r="AW1812" s="3">
        <v>55.362579317237817</v>
      </c>
      <c r="AX1812" s="1">
        <v>47.524104833446323</v>
      </c>
      <c r="AY1812" s="1">
        <v>101.04443768721799</v>
      </c>
      <c r="AZ1812" s="1">
        <v>99.837492098387258</v>
      </c>
      <c r="BA1812" s="1">
        <v>52.2</v>
      </c>
      <c r="BB1812" s="1">
        <f>BA1812-(((100-AH1812)/100)*16.7)</f>
        <v>42.12433333333334</v>
      </c>
    </row>
    <row r="1813" spans="1:54" x14ac:dyDescent="0.3">
      <c r="A1813">
        <v>2</v>
      </c>
      <c r="B1813" t="s">
        <v>2993</v>
      </c>
      <c r="C1813">
        <v>1</v>
      </c>
      <c r="D1813" t="s">
        <v>3028</v>
      </c>
      <c r="E1813" t="s">
        <v>3188</v>
      </c>
      <c r="F1813" t="s">
        <v>3105</v>
      </c>
      <c r="G1813" t="s">
        <v>3089</v>
      </c>
      <c r="H1813" t="s">
        <v>3090</v>
      </c>
      <c r="I1813" t="s">
        <v>1833</v>
      </c>
      <c r="J1813" t="s">
        <v>3274</v>
      </c>
      <c r="K1813" t="s">
        <v>3732</v>
      </c>
      <c r="L1813" t="s">
        <v>4261</v>
      </c>
      <c r="M1813" t="s">
        <v>3276</v>
      </c>
      <c r="N1813" t="s">
        <v>3277</v>
      </c>
      <c r="O1813" t="s">
        <v>4865</v>
      </c>
      <c r="P1813" t="s">
        <v>1832</v>
      </c>
      <c r="Q1813" t="s">
        <v>1832</v>
      </c>
      <c r="R1813">
        <v>37614</v>
      </c>
      <c r="S1813">
        <v>0.56999999999999995</v>
      </c>
      <c r="T1813">
        <v>38790</v>
      </c>
      <c r="U1813">
        <v>0.59</v>
      </c>
      <c r="V1813">
        <v>65853</v>
      </c>
      <c r="W1813">
        <v>107</v>
      </c>
      <c r="X1813">
        <v>75621</v>
      </c>
      <c r="Y1813">
        <v>1.6</v>
      </c>
      <c r="Z1813">
        <v>1.1000000000000001</v>
      </c>
      <c r="AA1813">
        <v>151</v>
      </c>
      <c r="AB1813">
        <v>184230</v>
      </c>
      <c r="AC1813">
        <v>2.2999999999999998</v>
      </c>
      <c r="AD1813">
        <v>2.8</v>
      </c>
      <c r="AE1813">
        <v>49</v>
      </c>
      <c r="AF1813">
        <v>29</v>
      </c>
      <c r="AG1813">
        <v>42</v>
      </c>
      <c r="AH1813" s="1">
        <f t="shared" si="28"/>
        <v>40</v>
      </c>
      <c r="AI1813">
        <v>37704.451099999998</v>
      </c>
      <c r="AJ1813">
        <v>0.5776</v>
      </c>
      <c r="AK1813">
        <v>0</v>
      </c>
      <c r="AL1813">
        <v>0</v>
      </c>
      <c r="AM1813">
        <v>37.456000000000003</v>
      </c>
      <c r="AN1813">
        <v>1930105.118</v>
      </c>
      <c r="AO1813">
        <v>35540.888099999996</v>
      </c>
      <c r="AP1813">
        <v>0.5444</v>
      </c>
      <c r="AQ1813">
        <v>0</v>
      </c>
      <c r="AR1813">
        <v>0</v>
      </c>
      <c r="AS1813">
        <v>28.0579</v>
      </c>
      <c r="AT1813">
        <v>2305264.077</v>
      </c>
      <c r="AU1813" s="1">
        <v>51.476928787299556</v>
      </c>
      <c r="AV1813" s="1">
        <v>45.571118576358252</v>
      </c>
      <c r="AW1813" s="3">
        <v>57.172600013126981</v>
      </c>
      <c r="AX1813" s="1">
        <v>51.406882458928266</v>
      </c>
      <c r="AY1813" s="1">
        <v>95.261271977718906</v>
      </c>
      <c r="AZ1813" s="1">
        <v>92.831616100665315</v>
      </c>
      <c r="BA1813" s="1">
        <v>-13.8</v>
      </c>
      <c r="BB1813" s="1">
        <f>BA1813-(((100-AH1813)/100)*19.7)</f>
        <v>-25.619999999999997</v>
      </c>
    </row>
    <row r="1814" spans="1:54" x14ac:dyDescent="0.3">
      <c r="A1814">
        <v>2</v>
      </c>
      <c r="B1814" t="s">
        <v>2828</v>
      </c>
      <c r="C1814">
        <v>3</v>
      </c>
      <c r="D1814" t="s">
        <v>3028</v>
      </c>
      <c r="E1814" t="s">
        <v>3188</v>
      </c>
      <c r="F1814" t="s">
        <v>3106</v>
      </c>
      <c r="G1814" t="s">
        <v>3089</v>
      </c>
      <c r="H1814" t="s">
        <v>3090</v>
      </c>
      <c r="I1814" t="s">
        <v>601</v>
      </c>
      <c r="J1814" t="s">
        <v>3274</v>
      </c>
      <c r="K1814" t="s">
        <v>3733</v>
      </c>
      <c r="L1814" t="s">
        <v>4262</v>
      </c>
      <c r="M1814" t="s">
        <v>3276</v>
      </c>
      <c r="N1814" t="s">
        <v>3277</v>
      </c>
      <c r="O1814" t="s">
        <v>4866</v>
      </c>
      <c r="P1814" t="s">
        <v>600</v>
      </c>
      <c r="Q1814" t="s">
        <v>600</v>
      </c>
      <c r="R1814">
        <v>32667</v>
      </c>
      <c r="S1814">
        <v>0.5</v>
      </c>
      <c r="T1814">
        <v>43182</v>
      </c>
      <c r="U1814">
        <v>0.66</v>
      </c>
      <c r="V1814">
        <v>65253</v>
      </c>
      <c r="W1814">
        <v>105</v>
      </c>
      <c r="X1814">
        <v>146021</v>
      </c>
      <c r="Y1814">
        <v>1.6</v>
      </c>
      <c r="Z1814">
        <v>2.2000000000000002</v>
      </c>
      <c r="AA1814">
        <v>216</v>
      </c>
      <c r="AB1814">
        <v>445197</v>
      </c>
      <c r="AC1814">
        <v>3.3</v>
      </c>
      <c r="AD1814">
        <v>6.8</v>
      </c>
      <c r="AE1814">
        <v>43</v>
      </c>
      <c r="AF1814">
        <v>25</v>
      </c>
      <c r="AG1814">
        <v>33</v>
      </c>
      <c r="AH1814" s="1">
        <f t="shared" si="28"/>
        <v>33.666666666666664</v>
      </c>
      <c r="AI1814">
        <v>32796.640099999997</v>
      </c>
      <c r="AJ1814">
        <v>0.50749999999999995</v>
      </c>
      <c r="AK1814">
        <v>0</v>
      </c>
      <c r="AL1814">
        <v>0</v>
      </c>
      <c r="AM1814">
        <v>23.752800000000001</v>
      </c>
      <c r="AN1814">
        <v>1739016.1603000001</v>
      </c>
      <c r="AO1814">
        <v>41237.920100000003</v>
      </c>
      <c r="AP1814">
        <v>0.6381</v>
      </c>
      <c r="AQ1814">
        <v>0</v>
      </c>
      <c r="AR1814">
        <v>0</v>
      </c>
      <c r="AS1814">
        <v>47.105400000000003</v>
      </c>
      <c r="AT1814">
        <v>2542842.8639000002</v>
      </c>
      <c r="AU1814" s="1">
        <v>44.299094924589006</v>
      </c>
      <c r="AV1814" s="1">
        <v>40.613578132103697</v>
      </c>
      <c r="AW1814" s="3">
        <v>33.521596653598309</v>
      </c>
      <c r="AX1814" s="1">
        <v>39.478089903430337</v>
      </c>
      <c r="AY1814" s="1">
        <v>101.48047002245799</v>
      </c>
      <c r="AZ1814" s="1">
        <v>93.188968339227955</v>
      </c>
      <c r="BA1814" s="1">
        <v>2.7</v>
      </c>
      <c r="BB1814" s="1">
        <f>BA1814-(((100-AH1814)/100)*17.6)</f>
        <v>-8.9746666666666677</v>
      </c>
    </row>
    <row r="1815" spans="1:54" x14ac:dyDescent="0.3">
      <c r="A1815">
        <v>2</v>
      </c>
      <c r="B1815" t="s">
        <v>1207</v>
      </c>
      <c r="C1815">
        <v>1</v>
      </c>
      <c r="D1815" t="s">
        <v>1121</v>
      </c>
      <c r="E1815" t="s">
        <v>3188</v>
      </c>
      <c r="F1815" t="s">
        <v>3103</v>
      </c>
      <c r="G1815" t="s">
        <v>3104</v>
      </c>
      <c r="H1815" t="s">
        <v>3088</v>
      </c>
      <c r="I1815" t="s">
        <v>967</v>
      </c>
      <c r="J1815" t="s">
        <v>3274</v>
      </c>
      <c r="K1815" t="s">
        <v>3731</v>
      </c>
      <c r="L1815" t="s">
        <v>4260</v>
      </c>
      <c r="M1815" t="s">
        <v>3276</v>
      </c>
      <c r="N1815" t="s">
        <v>3277</v>
      </c>
      <c r="O1815" t="s">
        <v>4864</v>
      </c>
      <c r="P1815" t="s">
        <v>966</v>
      </c>
      <c r="Q1815" t="s">
        <v>966</v>
      </c>
      <c r="R1815">
        <v>0</v>
      </c>
      <c r="S1815">
        <v>0</v>
      </c>
      <c r="T1815">
        <v>60117</v>
      </c>
      <c r="U1815">
        <v>0.91</v>
      </c>
      <c r="V1815">
        <v>66311</v>
      </c>
      <c r="W1815">
        <v>0</v>
      </c>
      <c r="X1815">
        <v>0</v>
      </c>
      <c r="Y1815">
        <v>0</v>
      </c>
      <c r="Z1815">
        <v>0</v>
      </c>
      <c r="AA1815">
        <v>281</v>
      </c>
      <c r="AB1815">
        <v>195382</v>
      </c>
      <c r="AC1815">
        <v>4.2</v>
      </c>
      <c r="AD1815">
        <v>2.9</v>
      </c>
      <c r="AE1815">
        <v>0</v>
      </c>
      <c r="AF1815">
        <v>0</v>
      </c>
      <c r="AG1815">
        <v>0</v>
      </c>
      <c r="AH1815" s="1">
        <f t="shared" si="28"/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53221.115899999997</v>
      </c>
      <c r="AP1815">
        <v>0.80089999999999995</v>
      </c>
      <c r="AQ1815">
        <v>0</v>
      </c>
      <c r="AR1815">
        <v>0</v>
      </c>
      <c r="AS1815">
        <v>84.367199999999997</v>
      </c>
      <c r="AT1815">
        <v>2351459.9750000001</v>
      </c>
      <c r="AU1815" s="1">
        <v>0</v>
      </c>
      <c r="AV1815" s="1">
        <v>0</v>
      </c>
      <c r="AW1815" s="3">
        <v>0</v>
      </c>
      <c r="AX1815" s="1">
        <v>0</v>
      </c>
      <c r="AY1815" s="1">
        <v>54.7179144904892</v>
      </c>
      <c r="AZ1815" s="1">
        <v>52.417914490489203</v>
      </c>
      <c r="BA1815" s="1">
        <v>14.8</v>
      </c>
      <c r="BB1815" s="1">
        <f>BA1815-(((100-AH1815)/100)*16.7)</f>
        <v>-1.8999999999999986</v>
      </c>
    </row>
    <row r="1816" spans="1:54" x14ac:dyDescent="0.3">
      <c r="A1816">
        <v>2</v>
      </c>
      <c r="B1816" t="s">
        <v>1831</v>
      </c>
      <c r="C1816">
        <v>3</v>
      </c>
      <c r="D1816" t="s">
        <v>1121</v>
      </c>
      <c r="E1816" t="s">
        <v>3188</v>
      </c>
      <c r="F1816" t="s">
        <v>3105</v>
      </c>
      <c r="G1816" t="s">
        <v>3104</v>
      </c>
      <c r="H1816" t="s">
        <v>3088</v>
      </c>
      <c r="I1816" t="s">
        <v>1833</v>
      </c>
      <c r="J1816" t="s">
        <v>3274</v>
      </c>
      <c r="K1816" t="s">
        <v>3732</v>
      </c>
      <c r="L1816" t="s">
        <v>4261</v>
      </c>
      <c r="M1816" t="s">
        <v>3276</v>
      </c>
      <c r="N1816" t="s">
        <v>3277</v>
      </c>
      <c r="O1816" t="s">
        <v>4865</v>
      </c>
      <c r="P1816" t="s">
        <v>1832</v>
      </c>
      <c r="Q1816" t="s">
        <v>1832</v>
      </c>
      <c r="R1816">
        <v>0</v>
      </c>
      <c r="S1816">
        <v>0</v>
      </c>
      <c r="T1816">
        <v>64274</v>
      </c>
      <c r="U1816">
        <v>0.97</v>
      </c>
      <c r="V1816">
        <v>66120</v>
      </c>
      <c r="W1816">
        <v>0</v>
      </c>
      <c r="X1816">
        <v>0</v>
      </c>
      <c r="Y1816">
        <v>0</v>
      </c>
      <c r="Z1816">
        <v>0</v>
      </c>
      <c r="AA1816">
        <v>345</v>
      </c>
      <c r="AB1816">
        <v>580302</v>
      </c>
      <c r="AC1816">
        <v>5.2</v>
      </c>
      <c r="AD1816">
        <v>8.8000000000000007</v>
      </c>
      <c r="AE1816">
        <v>0</v>
      </c>
      <c r="AF1816">
        <v>0</v>
      </c>
      <c r="AG1816">
        <v>0</v>
      </c>
      <c r="AH1816" s="1">
        <f t="shared" si="28"/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53520.733899999999</v>
      </c>
      <c r="AP1816">
        <v>0.83209999999999995</v>
      </c>
      <c r="AQ1816">
        <v>0</v>
      </c>
      <c r="AR1816">
        <v>0</v>
      </c>
      <c r="AS1816">
        <v>74.821299999999994</v>
      </c>
      <c r="AT1816">
        <v>3186973.3604000001</v>
      </c>
      <c r="AU1816" s="1">
        <v>0</v>
      </c>
      <c r="AV1816" s="1">
        <v>0</v>
      </c>
      <c r="AW1816" s="3">
        <v>0</v>
      </c>
      <c r="AX1816" s="1">
        <v>0</v>
      </c>
      <c r="AY1816" s="1">
        <v>41.216211478232402</v>
      </c>
      <c r="AZ1816" s="1">
        <v>36.216211478232402</v>
      </c>
      <c r="BA1816" s="1">
        <v>3.2</v>
      </c>
      <c r="BB1816" s="1">
        <f>BA1816-(((100-AH1816)/100)*19.7)</f>
        <v>-16.5</v>
      </c>
    </row>
    <row r="1817" spans="1:54" x14ac:dyDescent="0.3">
      <c r="A1817">
        <v>2</v>
      </c>
      <c r="B1817" t="s">
        <v>599</v>
      </c>
      <c r="C1817">
        <v>1</v>
      </c>
      <c r="D1817" t="s">
        <v>2862</v>
      </c>
      <c r="E1817" t="s">
        <v>3188</v>
      </c>
      <c r="F1817" t="s">
        <v>3106</v>
      </c>
      <c r="G1817" t="s">
        <v>3104</v>
      </c>
      <c r="H1817" t="s">
        <v>3088</v>
      </c>
      <c r="I1817" t="s">
        <v>601</v>
      </c>
      <c r="J1817" t="s">
        <v>3274</v>
      </c>
      <c r="K1817" t="s">
        <v>3733</v>
      </c>
      <c r="L1817" t="s">
        <v>4262</v>
      </c>
      <c r="M1817" t="s">
        <v>3276</v>
      </c>
      <c r="N1817" t="s">
        <v>3277</v>
      </c>
      <c r="O1817" t="s">
        <v>4866</v>
      </c>
      <c r="P1817" t="s">
        <v>600</v>
      </c>
      <c r="Q1817" t="s">
        <v>600</v>
      </c>
      <c r="R1817">
        <v>0</v>
      </c>
      <c r="S1817">
        <v>0</v>
      </c>
      <c r="T1817">
        <v>52046</v>
      </c>
      <c r="U1817">
        <v>0.79</v>
      </c>
      <c r="V1817">
        <v>66114</v>
      </c>
      <c r="W1817">
        <v>0</v>
      </c>
      <c r="X1817">
        <v>0</v>
      </c>
      <c r="Y1817">
        <v>0</v>
      </c>
      <c r="Z1817">
        <v>0</v>
      </c>
      <c r="AA1817">
        <v>259</v>
      </c>
      <c r="AB1817">
        <v>239279</v>
      </c>
      <c r="AC1817">
        <v>3.9</v>
      </c>
      <c r="AD1817">
        <v>3.6</v>
      </c>
      <c r="AE1817">
        <v>0</v>
      </c>
      <c r="AF1817">
        <v>0</v>
      </c>
      <c r="AG1817">
        <v>0</v>
      </c>
      <c r="AH1817" s="1">
        <f t="shared" si="28"/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52344.299899999998</v>
      </c>
      <c r="AP1817">
        <v>0.81599999999999995</v>
      </c>
      <c r="AQ1817">
        <v>0</v>
      </c>
      <c r="AR1817">
        <v>0</v>
      </c>
      <c r="AS1817">
        <v>74.213999999999999</v>
      </c>
      <c r="AT1817">
        <v>2917308.4109999998</v>
      </c>
      <c r="AU1817" s="1">
        <v>0</v>
      </c>
      <c r="AV1817" s="1">
        <v>0</v>
      </c>
      <c r="AW1817" s="3">
        <v>0</v>
      </c>
      <c r="AX1817" s="1">
        <v>0</v>
      </c>
      <c r="AY1817" s="1">
        <v>47.182969749938003</v>
      </c>
      <c r="AZ1817" s="1">
        <v>33.482969749938007</v>
      </c>
      <c r="BA1817" s="1">
        <v>54.7</v>
      </c>
      <c r="BB1817" s="1">
        <f>BA1817-(((100-AH1817)/100)*17.6)</f>
        <v>37.1</v>
      </c>
    </row>
    <row r="1818" spans="1:54" x14ac:dyDescent="0.3">
      <c r="A1818">
        <v>2</v>
      </c>
      <c r="B1818" t="s">
        <v>965</v>
      </c>
      <c r="C1818">
        <v>3</v>
      </c>
      <c r="D1818" t="s">
        <v>2862</v>
      </c>
      <c r="E1818" t="s">
        <v>3188</v>
      </c>
      <c r="F1818" t="s">
        <v>3103</v>
      </c>
      <c r="G1818" t="s">
        <v>3104</v>
      </c>
      <c r="H1818" t="s">
        <v>3090</v>
      </c>
      <c r="I1818" t="s">
        <v>967</v>
      </c>
      <c r="J1818" t="s">
        <v>3274</v>
      </c>
      <c r="K1818" t="s">
        <v>3731</v>
      </c>
      <c r="L1818" t="s">
        <v>4260</v>
      </c>
      <c r="M1818" t="s">
        <v>3276</v>
      </c>
      <c r="N1818" t="s">
        <v>3277</v>
      </c>
      <c r="O1818" t="s">
        <v>4864</v>
      </c>
      <c r="P1818" t="s">
        <v>966</v>
      </c>
      <c r="Q1818" t="s">
        <v>966</v>
      </c>
      <c r="R1818">
        <v>0</v>
      </c>
      <c r="S1818">
        <v>0</v>
      </c>
      <c r="T1818">
        <v>81206</v>
      </c>
      <c r="U1818">
        <v>1.23</v>
      </c>
      <c r="V1818">
        <v>66248</v>
      </c>
      <c r="W1818">
        <v>0</v>
      </c>
      <c r="X1818">
        <v>0</v>
      </c>
      <c r="Y1818">
        <v>0</v>
      </c>
      <c r="Z1818">
        <v>0</v>
      </c>
      <c r="AA1818">
        <v>426</v>
      </c>
      <c r="AB1818">
        <v>510623</v>
      </c>
      <c r="AC1818">
        <v>6.4</v>
      </c>
      <c r="AD1818">
        <v>7.7</v>
      </c>
      <c r="AE1818">
        <v>0</v>
      </c>
      <c r="AF1818">
        <v>0</v>
      </c>
      <c r="AG1818">
        <v>0</v>
      </c>
      <c r="AH1818" s="1">
        <f t="shared" si="28"/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65405.391100000001</v>
      </c>
      <c r="AP1818">
        <v>1.0056</v>
      </c>
      <c r="AQ1818">
        <v>0</v>
      </c>
      <c r="AR1818">
        <v>0</v>
      </c>
      <c r="AS1818">
        <v>108.2991</v>
      </c>
      <c r="AT1818">
        <v>2666389.3865</v>
      </c>
      <c r="AU1818" s="1">
        <v>0</v>
      </c>
      <c r="AV1818" s="1">
        <v>0</v>
      </c>
      <c r="AW1818" s="3">
        <v>0</v>
      </c>
      <c r="AX1818" s="1">
        <v>0</v>
      </c>
      <c r="AY1818" s="1">
        <v>49.531424608160499</v>
      </c>
      <c r="AZ1818" s="1">
        <v>47.231424608160502</v>
      </c>
      <c r="BA1818" s="1">
        <v>27.5</v>
      </c>
      <c r="BB1818" s="1">
        <f>BA1818-(((100-AH1818)/100)*16.7)</f>
        <v>10.8</v>
      </c>
    </row>
    <row r="1819" spans="1:54" x14ac:dyDescent="0.3">
      <c r="A1819">
        <v>2</v>
      </c>
      <c r="B1819" t="s">
        <v>3085</v>
      </c>
      <c r="C1819">
        <v>1</v>
      </c>
      <c r="D1819" t="s">
        <v>1329</v>
      </c>
      <c r="E1819" t="s">
        <v>3188</v>
      </c>
      <c r="F1819" t="s">
        <v>3105</v>
      </c>
      <c r="G1819" t="s">
        <v>3104</v>
      </c>
      <c r="H1819" t="s">
        <v>3090</v>
      </c>
      <c r="I1819" t="s">
        <v>1833</v>
      </c>
      <c r="J1819" t="s">
        <v>3274</v>
      </c>
      <c r="K1819" t="s">
        <v>3732</v>
      </c>
      <c r="L1819" t="s">
        <v>4261</v>
      </c>
      <c r="M1819" t="s">
        <v>3276</v>
      </c>
      <c r="N1819" t="s">
        <v>3277</v>
      </c>
      <c r="O1819" t="s">
        <v>4865</v>
      </c>
      <c r="P1819" t="s">
        <v>1832</v>
      </c>
      <c r="Q1819" t="s">
        <v>1832</v>
      </c>
      <c r="R1819">
        <v>0</v>
      </c>
      <c r="S1819">
        <v>0</v>
      </c>
      <c r="T1819">
        <v>75150</v>
      </c>
      <c r="U1819">
        <v>1.1399999999999999</v>
      </c>
      <c r="V1819">
        <v>65751</v>
      </c>
      <c r="W1819">
        <v>0</v>
      </c>
      <c r="X1819">
        <v>0</v>
      </c>
      <c r="Y1819">
        <v>0</v>
      </c>
      <c r="Z1819">
        <v>0</v>
      </c>
      <c r="AA1819">
        <v>455</v>
      </c>
      <c r="AB1819">
        <v>268738</v>
      </c>
      <c r="AC1819">
        <v>6.9</v>
      </c>
      <c r="AD1819">
        <v>4.0999999999999996</v>
      </c>
      <c r="AE1819">
        <v>0</v>
      </c>
      <c r="AF1819">
        <v>0</v>
      </c>
      <c r="AG1819">
        <v>0</v>
      </c>
      <c r="AH1819" s="1">
        <f t="shared" si="28"/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67554.991999999998</v>
      </c>
      <c r="AP1819">
        <v>1.0264</v>
      </c>
      <c r="AQ1819">
        <v>0</v>
      </c>
      <c r="AR1819">
        <v>0</v>
      </c>
      <c r="AS1819">
        <v>114.5342</v>
      </c>
      <c r="AT1819">
        <v>2939681.7990000001</v>
      </c>
      <c r="AU1819" s="1">
        <v>0</v>
      </c>
      <c r="AV1819" s="1">
        <v>0</v>
      </c>
      <c r="AW1819" s="3">
        <v>0</v>
      </c>
      <c r="AX1819" s="1">
        <v>0</v>
      </c>
      <c r="AY1819" s="1">
        <v>32.5185138437079</v>
      </c>
      <c r="AZ1819" s="1">
        <v>27.5185138437079</v>
      </c>
      <c r="BA1819" s="1">
        <v>-15.1</v>
      </c>
      <c r="BB1819" s="1">
        <f>BA1819-(((100-AH1819)/100)*19.7)</f>
        <v>-34.799999999999997</v>
      </c>
    </row>
    <row r="1820" spans="1:54" x14ac:dyDescent="0.3">
      <c r="A1820">
        <v>2</v>
      </c>
      <c r="B1820" t="s">
        <v>1869</v>
      </c>
      <c r="C1820">
        <v>3</v>
      </c>
      <c r="D1820" t="s">
        <v>1329</v>
      </c>
      <c r="E1820" t="s">
        <v>3188</v>
      </c>
      <c r="F1820" t="s">
        <v>3106</v>
      </c>
      <c r="G1820" t="s">
        <v>3104</v>
      </c>
      <c r="H1820" t="s">
        <v>3090</v>
      </c>
      <c r="I1820" t="s">
        <v>601</v>
      </c>
      <c r="J1820" t="s">
        <v>3274</v>
      </c>
      <c r="K1820" t="s">
        <v>3733</v>
      </c>
      <c r="L1820" t="s">
        <v>4262</v>
      </c>
      <c r="M1820" t="s">
        <v>3276</v>
      </c>
      <c r="N1820" t="s">
        <v>3277</v>
      </c>
      <c r="O1820" t="s">
        <v>4866</v>
      </c>
      <c r="P1820" t="s">
        <v>600</v>
      </c>
      <c r="Q1820" t="s">
        <v>600</v>
      </c>
      <c r="R1820">
        <v>0</v>
      </c>
      <c r="S1820">
        <v>0</v>
      </c>
      <c r="T1820">
        <v>71263</v>
      </c>
      <c r="U1820">
        <v>1.06</v>
      </c>
      <c r="V1820">
        <v>67201</v>
      </c>
      <c r="W1820">
        <v>0</v>
      </c>
      <c r="X1820">
        <v>0</v>
      </c>
      <c r="Y1820">
        <v>0</v>
      </c>
      <c r="Z1820">
        <v>0</v>
      </c>
      <c r="AA1820">
        <v>378</v>
      </c>
      <c r="AB1820">
        <v>628092</v>
      </c>
      <c r="AC1820">
        <v>5.6</v>
      </c>
      <c r="AD1820">
        <v>9.3000000000000007</v>
      </c>
      <c r="AE1820">
        <v>0</v>
      </c>
      <c r="AF1820">
        <v>0</v>
      </c>
      <c r="AG1820">
        <v>0</v>
      </c>
      <c r="AH1820" s="1">
        <f t="shared" si="28"/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56973.482799999998</v>
      </c>
      <c r="AP1820">
        <v>0.86909999999999998</v>
      </c>
      <c r="AQ1820">
        <v>0</v>
      </c>
      <c r="AR1820">
        <v>0</v>
      </c>
      <c r="AS1820">
        <v>86.203599999999994</v>
      </c>
      <c r="AT1820">
        <v>3121529.3760000002</v>
      </c>
      <c r="AU1820" s="1">
        <v>0</v>
      </c>
      <c r="AV1820" s="1">
        <v>0</v>
      </c>
      <c r="AW1820" s="3">
        <v>0</v>
      </c>
      <c r="AX1820" s="1">
        <v>0</v>
      </c>
      <c r="AY1820" s="1">
        <v>59.170034123992501</v>
      </c>
      <c r="AZ1820" s="1">
        <v>45.470034123992505</v>
      </c>
      <c r="BA1820" s="1">
        <v>2.8</v>
      </c>
      <c r="BB1820" s="1">
        <f>BA1820-(((100-AH1820)/100)*17.6)</f>
        <v>-14.8</v>
      </c>
    </row>
    <row r="1821" spans="1:54" x14ac:dyDescent="0.3">
      <c r="A1821">
        <v>2</v>
      </c>
      <c r="B1821" t="s">
        <v>3004</v>
      </c>
      <c r="C1821">
        <v>1</v>
      </c>
      <c r="D1821" t="s">
        <v>2370</v>
      </c>
      <c r="E1821" t="s">
        <v>3185</v>
      </c>
      <c r="F1821" t="s">
        <v>3105</v>
      </c>
      <c r="G1821" t="s">
        <v>3089</v>
      </c>
      <c r="H1821" t="s">
        <v>3090</v>
      </c>
      <c r="I1821" t="s">
        <v>2930</v>
      </c>
      <c r="J1821" t="s">
        <v>3274</v>
      </c>
      <c r="K1821" t="s">
        <v>3723</v>
      </c>
      <c r="L1821" t="s">
        <v>4215</v>
      </c>
      <c r="M1821" t="s">
        <v>3276</v>
      </c>
      <c r="N1821" t="s">
        <v>3277</v>
      </c>
      <c r="O1821" t="s">
        <v>4856</v>
      </c>
      <c r="P1821" t="s">
        <v>2929</v>
      </c>
      <c r="Q1821" t="s">
        <v>2929</v>
      </c>
      <c r="R1821">
        <v>28872</v>
      </c>
      <c r="S1821">
        <v>0.42</v>
      </c>
      <c r="T1821">
        <v>69137</v>
      </c>
      <c r="U1821">
        <v>1.02</v>
      </c>
      <c r="V1821">
        <v>68020</v>
      </c>
      <c r="W1821">
        <v>0</v>
      </c>
      <c r="X1821">
        <v>0</v>
      </c>
      <c r="Y1821">
        <v>0</v>
      </c>
      <c r="Z1821">
        <v>0</v>
      </c>
      <c r="AA1821">
        <v>559</v>
      </c>
      <c r="AB1821">
        <v>410862</v>
      </c>
      <c r="AC1821">
        <v>8.1999999999999993</v>
      </c>
      <c r="AD1821">
        <v>6</v>
      </c>
      <c r="AE1821">
        <v>29</v>
      </c>
      <c r="AF1821">
        <v>0</v>
      </c>
      <c r="AG1821">
        <v>0</v>
      </c>
      <c r="AH1821" s="1">
        <f t="shared" si="28"/>
        <v>9.6666666666666661</v>
      </c>
      <c r="AI1821">
        <v>23616.7716</v>
      </c>
      <c r="AJ1821">
        <v>0.36230000000000001</v>
      </c>
      <c r="AK1821">
        <v>0</v>
      </c>
      <c r="AL1821">
        <v>0</v>
      </c>
      <c r="AM1821">
        <v>0</v>
      </c>
      <c r="AN1821">
        <v>0</v>
      </c>
      <c r="AO1821">
        <v>64505.4617</v>
      </c>
      <c r="AP1821">
        <v>0.98950000000000005</v>
      </c>
      <c r="AQ1821">
        <v>0</v>
      </c>
      <c r="AR1821">
        <v>0</v>
      </c>
      <c r="AS1821">
        <v>94.103300000000004</v>
      </c>
      <c r="AT1821">
        <v>3950901.8560000001</v>
      </c>
      <c r="AU1821" s="1">
        <v>26.800014838026126</v>
      </c>
      <c r="AV1821" s="1">
        <v>0</v>
      </c>
      <c r="AW1821" s="3">
        <v>0</v>
      </c>
      <c r="AX1821" s="1">
        <v>8.9333382793420419</v>
      </c>
      <c r="AY1821" s="1">
        <v>37.827398767507397</v>
      </c>
      <c r="AZ1821" s="1">
        <v>33.274065681474497</v>
      </c>
      <c r="BA1821" s="1">
        <v>-13.4</v>
      </c>
      <c r="BB1821" s="1">
        <f>BA1821-(((100-AH1821)/100)*19.7)</f>
        <v>-31.195666666666668</v>
      </c>
    </row>
    <row r="1822" spans="1:54" x14ac:dyDescent="0.3">
      <c r="A1822">
        <v>2</v>
      </c>
      <c r="B1822" t="s">
        <v>2958</v>
      </c>
      <c r="C1822">
        <v>3</v>
      </c>
      <c r="D1822" t="s">
        <v>2370</v>
      </c>
      <c r="E1822" t="s">
        <v>3185</v>
      </c>
      <c r="F1822" t="s">
        <v>3106</v>
      </c>
      <c r="G1822" t="s">
        <v>3089</v>
      </c>
      <c r="H1822" t="s">
        <v>3090</v>
      </c>
      <c r="I1822" t="s">
        <v>2049</v>
      </c>
      <c r="J1822" t="s">
        <v>3274</v>
      </c>
      <c r="K1822" t="s">
        <v>3724</v>
      </c>
      <c r="L1822" t="s">
        <v>4216</v>
      </c>
      <c r="M1822" t="s">
        <v>3276</v>
      </c>
      <c r="N1822" t="s">
        <v>3277</v>
      </c>
      <c r="O1822" t="s">
        <v>4857</v>
      </c>
      <c r="P1822" t="s">
        <v>2048</v>
      </c>
      <c r="Q1822" t="s">
        <v>2048</v>
      </c>
      <c r="R1822">
        <v>27115</v>
      </c>
      <c r="S1822">
        <v>0.41</v>
      </c>
      <c r="T1822">
        <v>62426</v>
      </c>
      <c r="U1822">
        <v>0.95</v>
      </c>
      <c r="V1822">
        <v>65607</v>
      </c>
      <c r="W1822">
        <v>0</v>
      </c>
      <c r="X1822">
        <v>0</v>
      </c>
      <c r="Y1822">
        <v>0</v>
      </c>
      <c r="Z1822">
        <v>0</v>
      </c>
      <c r="AA1822">
        <v>456</v>
      </c>
      <c r="AB1822">
        <v>485327</v>
      </c>
      <c r="AC1822">
        <v>7</v>
      </c>
      <c r="AD1822">
        <v>7.4</v>
      </c>
      <c r="AE1822">
        <v>30</v>
      </c>
      <c r="AF1822">
        <v>0</v>
      </c>
      <c r="AG1822">
        <v>0</v>
      </c>
      <c r="AH1822" s="1">
        <f t="shared" si="28"/>
        <v>10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55800.7935</v>
      </c>
      <c r="AP1822">
        <v>0.85119999999999996</v>
      </c>
      <c r="AQ1822">
        <v>0</v>
      </c>
      <c r="AR1822">
        <v>0</v>
      </c>
      <c r="AS1822">
        <v>75.08</v>
      </c>
      <c r="AT1822">
        <v>3878328.1403999999</v>
      </c>
      <c r="AU1822" s="1">
        <v>0</v>
      </c>
      <c r="AV1822" s="1">
        <v>0</v>
      </c>
      <c r="AW1822" s="3">
        <v>0</v>
      </c>
      <c r="AX1822" s="1">
        <v>0</v>
      </c>
      <c r="AY1822" s="1">
        <v>57.494751993859801</v>
      </c>
      <c r="AZ1822" s="1">
        <v>43.794751993859805</v>
      </c>
      <c r="BA1822" s="1">
        <v>-3</v>
      </c>
      <c r="BB1822" s="1">
        <f>BA1822-(((100-AH1822)/100)*17.6)</f>
        <v>-18.840000000000003</v>
      </c>
    </row>
    <row r="1823" spans="1:54" x14ac:dyDescent="0.3">
      <c r="A1823">
        <v>2</v>
      </c>
      <c r="B1823" t="s">
        <v>2992</v>
      </c>
      <c r="C1823">
        <v>1</v>
      </c>
      <c r="D1823" t="s">
        <v>2644</v>
      </c>
      <c r="E1823" t="s">
        <v>3185</v>
      </c>
      <c r="F1823" t="s">
        <v>3103</v>
      </c>
      <c r="G1823" t="s">
        <v>3104</v>
      </c>
      <c r="H1823" t="s">
        <v>3088</v>
      </c>
      <c r="I1823" t="s">
        <v>2079</v>
      </c>
      <c r="J1823" t="s">
        <v>3274</v>
      </c>
      <c r="K1823" t="s">
        <v>3722</v>
      </c>
      <c r="L1823" t="s">
        <v>4214</v>
      </c>
      <c r="M1823" t="s">
        <v>3276</v>
      </c>
      <c r="N1823" t="s">
        <v>3277</v>
      </c>
      <c r="O1823" t="s">
        <v>4855</v>
      </c>
      <c r="P1823" t="s">
        <v>2078</v>
      </c>
      <c r="Q1823" t="s">
        <v>2078</v>
      </c>
      <c r="R1823">
        <v>55568</v>
      </c>
      <c r="S1823">
        <v>0.82</v>
      </c>
      <c r="T1823">
        <v>54493</v>
      </c>
      <c r="U1823">
        <v>0.81</v>
      </c>
      <c r="V1823">
        <v>67689</v>
      </c>
      <c r="W1823">
        <v>251</v>
      </c>
      <c r="X1823">
        <v>0</v>
      </c>
      <c r="Y1823">
        <v>3.7</v>
      </c>
      <c r="Z1823">
        <v>0</v>
      </c>
      <c r="AA1823">
        <v>282</v>
      </c>
      <c r="AB1823">
        <v>289350</v>
      </c>
      <c r="AC1823">
        <v>4.2</v>
      </c>
      <c r="AD1823">
        <v>4.3</v>
      </c>
      <c r="AE1823">
        <v>50</v>
      </c>
      <c r="AF1823">
        <v>0</v>
      </c>
      <c r="AG1823">
        <v>47</v>
      </c>
      <c r="AH1823" s="1">
        <f t="shared" si="28"/>
        <v>32.333333333333336</v>
      </c>
      <c r="AI1823">
        <v>50138.508900000001</v>
      </c>
      <c r="AJ1823">
        <v>0.75670000000000004</v>
      </c>
      <c r="AK1823">
        <v>0</v>
      </c>
      <c r="AL1823">
        <v>0</v>
      </c>
      <c r="AM1823">
        <v>39.471400000000003</v>
      </c>
      <c r="AN1823">
        <v>1409255.3370000001</v>
      </c>
      <c r="AO1823">
        <v>49835.686900000001</v>
      </c>
      <c r="AP1823">
        <v>0.75219999999999998</v>
      </c>
      <c r="AQ1823">
        <v>0</v>
      </c>
      <c r="AR1823">
        <v>0</v>
      </c>
      <c r="AS1823">
        <v>73.067300000000003</v>
      </c>
      <c r="AT1823">
        <v>2137811.3640000001</v>
      </c>
      <c r="AU1823" s="1">
        <v>50.151450080481666</v>
      </c>
      <c r="AV1823" s="1">
        <v>39.730161730612465</v>
      </c>
      <c r="AW1823" s="3">
        <v>35.073623562383425</v>
      </c>
      <c r="AX1823" s="1">
        <v>41.651745124492521</v>
      </c>
      <c r="AY1823" s="1">
        <v>77.735831977106997</v>
      </c>
      <c r="AZ1823" s="1">
        <v>76.39382211497032</v>
      </c>
      <c r="BA1823" s="1">
        <v>-13.9</v>
      </c>
      <c r="BB1823" s="1">
        <f>BA1823-(((100-AH1823)/100)*16.7)</f>
        <v>-25.200333333333333</v>
      </c>
    </row>
    <row r="1824" spans="1:54" x14ac:dyDescent="0.3">
      <c r="A1824">
        <v>2</v>
      </c>
      <c r="B1824" t="s">
        <v>2960</v>
      </c>
      <c r="C1824">
        <v>3</v>
      </c>
      <c r="D1824" t="s">
        <v>2644</v>
      </c>
      <c r="E1824" t="s">
        <v>3185</v>
      </c>
      <c r="F1824" t="s">
        <v>3105</v>
      </c>
      <c r="G1824" t="s">
        <v>3104</v>
      </c>
      <c r="H1824" t="s">
        <v>3088</v>
      </c>
      <c r="I1824" t="s">
        <v>2930</v>
      </c>
      <c r="J1824" t="s">
        <v>3274</v>
      </c>
      <c r="K1824" t="s">
        <v>3723</v>
      </c>
      <c r="L1824" t="s">
        <v>4215</v>
      </c>
      <c r="M1824" t="s">
        <v>3276</v>
      </c>
      <c r="N1824" t="s">
        <v>3277</v>
      </c>
      <c r="O1824" t="s">
        <v>4856</v>
      </c>
      <c r="P1824" t="s">
        <v>2929</v>
      </c>
      <c r="Q1824" t="s">
        <v>2929</v>
      </c>
      <c r="R1824">
        <v>67460</v>
      </c>
      <c r="S1824">
        <v>1.03</v>
      </c>
      <c r="T1824">
        <v>53823</v>
      </c>
      <c r="U1824">
        <v>0.82</v>
      </c>
      <c r="V1824">
        <v>65714</v>
      </c>
      <c r="W1824">
        <v>0</v>
      </c>
      <c r="X1824">
        <v>0</v>
      </c>
      <c r="Y1824">
        <v>0</v>
      </c>
      <c r="Z1824">
        <v>0</v>
      </c>
      <c r="AA1824">
        <v>527</v>
      </c>
      <c r="AB1824">
        <v>535697</v>
      </c>
      <c r="AC1824">
        <v>8</v>
      </c>
      <c r="AD1824">
        <v>8.1999999999999993</v>
      </c>
      <c r="AE1824">
        <v>56</v>
      </c>
      <c r="AF1824">
        <v>0</v>
      </c>
      <c r="AG1824">
        <v>0</v>
      </c>
      <c r="AH1824" s="1">
        <f t="shared" si="28"/>
        <v>18.666666666666668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47977.701200000003</v>
      </c>
      <c r="AP1824">
        <v>0.7429</v>
      </c>
      <c r="AQ1824">
        <v>0</v>
      </c>
      <c r="AR1824">
        <v>0</v>
      </c>
      <c r="AS1824">
        <v>112.938</v>
      </c>
      <c r="AT1824">
        <v>4481010.7741999999</v>
      </c>
      <c r="AU1824" s="1">
        <v>0</v>
      </c>
      <c r="AV1824" s="1">
        <v>0</v>
      </c>
      <c r="AW1824" s="3">
        <v>0</v>
      </c>
      <c r="AX1824" s="1">
        <v>0</v>
      </c>
      <c r="AY1824" s="1">
        <v>58.787549619396003</v>
      </c>
      <c r="AZ1824" s="1">
        <v>53.787549619396003</v>
      </c>
      <c r="BA1824" s="1">
        <v>-5.7</v>
      </c>
      <c r="BB1824" s="1">
        <f>BA1824-(((100-AH1824)/100)*19.7)</f>
        <v>-21.722666666666665</v>
      </c>
    </row>
    <row r="1825" spans="1:54" x14ac:dyDescent="0.3">
      <c r="A1825">
        <v>2</v>
      </c>
      <c r="B1825" t="s">
        <v>2047</v>
      </c>
      <c r="C1825">
        <v>1</v>
      </c>
      <c r="D1825" t="s">
        <v>2430</v>
      </c>
      <c r="E1825" t="s">
        <v>3185</v>
      </c>
      <c r="F1825" t="s">
        <v>3106</v>
      </c>
      <c r="G1825" t="s">
        <v>3104</v>
      </c>
      <c r="H1825" t="s">
        <v>3088</v>
      </c>
      <c r="I1825" t="s">
        <v>2049</v>
      </c>
      <c r="J1825" t="s">
        <v>3274</v>
      </c>
      <c r="K1825" t="s">
        <v>3724</v>
      </c>
      <c r="L1825" t="s">
        <v>4216</v>
      </c>
      <c r="M1825" t="s">
        <v>3276</v>
      </c>
      <c r="N1825" t="s">
        <v>3277</v>
      </c>
      <c r="O1825" t="s">
        <v>4857</v>
      </c>
      <c r="P1825" t="s">
        <v>2048</v>
      </c>
      <c r="Q1825" t="s">
        <v>2048</v>
      </c>
      <c r="R1825">
        <v>58273</v>
      </c>
      <c r="S1825">
        <v>0.88</v>
      </c>
      <c r="T1825">
        <v>51455</v>
      </c>
      <c r="U1825">
        <v>0.78</v>
      </c>
      <c r="V1825">
        <v>65958</v>
      </c>
      <c r="W1825">
        <v>0</v>
      </c>
      <c r="X1825">
        <v>0</v>
      </c>
      <c r="Y1825">
        <v>0</v>
      </c>
      <c r="Z1825">
        <v>0</v>
      </c>
      <c r="AA1825">
        <v>639</v>
      </c>
      <c r="AB1825">
        <v>219925</v>
      </c>
      <c r="AC1825">
        <v>9.6999999999999993</v>
      </c>
      <c r="AD1825">
        <v>3.3</v>
      </c>
      <c r="AE1825">
        <v>53</v>
      </c>
      <c r="AF1825">
        <v>0</v>
      </c>
      <c r="AG1825">
        <v>0</v>
      </c>
      <c r="AH1825" s="1">
        <f t="shared" si="28"/>
        <v>17.666666666666668</v>
      </c>
      <c r="AI1825">
        <v>51870.622900000002</v>
      </c>
      <c r="AJ1825">
        <v>0.80420000000000003</v>
      </c>
      <c r="AK1825">
        <v>0</v>
      </c>
      <c r="AL1825">
        <v>0</v>
      </c>
      <c r="AM1825">
        <v>0</v>
      </c>
      <c r="AN1825">
        <v>0</v>
      </c>
      <c r="AO1825">
        <v>50426.423000000003</v>
      </c>
      <c r="AP1825">
        <v>0.78180000000000005</v>
      </c>
      <c r="AQ1825">
        <v>7.3244999999999996</v>
      </c>
      <c r="AR1825">
        <v>0</v>
      </c>
      <c r="AS1825">
        <v>124.72280000000001</v>
      </c>
      <c r="AT1825">
        <v>4259839.6409999998</v>
      </c>
      <c r="AU1825" s="1">
        <v>50.705885437499234</v>
      </c>
      <c r="AV1825" s="1">
        <v>0</v>
      </c>
      <c r="AW1825" s="3">
        <v>0</v>
      </c>
      <c r="AX1825" s="1">
        <v>16.901961812499746</v>
      </c>
      <c r="AY1825" s="1">
        <v>75.104338585483006</v>
      </c>
      <c r="AZ1825" s="1">
        <v>63.71990735379547</v>
      </c>
      <c r="BA1825" s="1">
        <v>83.5</v>
      </c>
      <c r="BB1825" s="1">
        <f>BA1825-(((100-AH1825)/100)*17.6)</f>
        <v>69.009333333333331</v>
      </c>
    </row>
    <row r="1826" spans="1:54" x14ac:dyDescent="0.3">
      <c r="A1826">
        <v>2</v>
      </c>
      <c r="B1826" t="s">
        <v>2713</v>
      </c>
      <c r="C1826">
        <v>2</v>
      </c>
      <c r="D1826" t="s">
        <v>2495</v>
      </c>
      <c r="E1826" t="s">
        <v>3185</v>
      </c>
      <c r="F1826" t="s">
        <v>3114</v>
      </c>
      <c r="G1826" t="s">
        <v>3089</v>
      </c>
      <c r="H1826" t="s">
        <v>3088</v>
      </c>
      <c r="I1826" t="s">
        <v>2149</v>
      </c>
      <c r="J1826" t="s">
        <v>3274</v>
      </c>
      <c r="K1826" t="s">
        <v>3734</v>
      </c>
      <c r="L1826" t="s">
        <v>4252</v>
      </c>
      <c r="M1826" t="s">
        <v>3276</v>
      </c>
      <c r="N1826" t="s">
        <v>3277</v>
      </c>
      <c r="O1826" t="s">
        <v>4867</v>
      </c>
      <c r="P1826" t="s">
        <v>2148</v>
      </c>
      <c r="Q1826" t="s">
        <v>2148</v>
      </c>
      <c r="R1826">
        <v>107785</v>
      </c>
      <c r="S1826">
        <v>1.63</v>
      </c>
      <c r="T1826">
        <v>28398</v>
      </c>
      <c r="U1826">
        <v>0.43</v>
      </c>
      <c r="V1826">
        <v>66046</v>
      </c>
      <c r="W1826">
        <v>490</v>
      </c>
      <c r="X1826">
        <v>80220</v>
      </c>
      <c r="Y1826">
        <v>7.4</v>
      </c>
      <c r="Z1826">
        <v>1.2</v>
      </c>
      <c r="AA1826">
        <v>0</v>
      </c>
      <c r="AB1826">
        <v>107852</v>
      </c>
      <c r="AC1826">
        <v>0</v>
      </c>
      <c r="AD1826">
        <v>1.6</v>
      </c>
      <c r="AE1826">
        <v>79</v>
      </c>
      <c r="AF1826">
        <v>43</v>
      </c>
      <c r="AG1826">
        <v>100</v>
      </c>
      <c r="AH1826" s="1">
        <f t="shared" si="28"/>
        <v>74</v>
      </c>
      <c r="AI1826">
        <v>112915.37820000001</v>
      </c>
      <c r="AJ1826">
        <v>1.7292000000000001</v>
      </c>
      <c r="AK1826">
        <v>0</v>
      </c>
      <c r="AL1826">
        <v>0</v>
      </c>
      <c r="AM1826">
        <v>138.56970000000001</v>
      </c>
      <c r="AN1826">
        <v>2468768.0134000001</v>
      </c>
      <c r="AO1826">
        <v>29749.3524</v>
      </c>
      <c r="AP1826">
        <v>0.4556</v>
      </c>
      <c r="AQ1826">
        <v>0</v>
      </c>
      <c r="AR1826">
        <v>0</v>
      </c>
      <c r="AS1826">
        <v>0</v>
      </c>
      <c r="AT1826">
        <v>1501758.3657</v>
      </c>
      <c r="AU1826" s="1">
        <v>79.147367204995788</v>
      </c>
      <c r="AV1826" s="1">
        <v>62.177348232593687</v>
      </c>
      <c r="AW1826" s="3">
        <v>100</v>
      </c>
      <c r="AX1826" s="1">
        <v>80.44157181252983</v>
      </c>
      <c r="AY1826" s="1">
        <v>57.5635992046872</v>
      </c>
      <c r="AZ1826" s="1">
        <v>57.270222781875148</v>
      </c>
      <c r="BA1826" s="1">
        <v>1.8</v>
      </c>
      <c r="BB1826" s="1">
        <f>BA1826-(((100-AH1826)/100)*8.5)</f>
        <v>-0.40999999999999992</v>
      </c>
    </row>
    <row r="1827" spans="1:54" x14ac:dyDescent="0.3">
      <c r="A1827">
        <v>2</v>
      </c>
      <c r="B1827" t="s">
        <v>1165</v>
      </c>
      <c r="C1827">
        <v>4</v>
      </c>
      <c r="D1827" t="s">
        <v>2430</v>
      </c>
      <c r="E1827" t="s">
        <v>3185</v>
      </c>
      <c r="F1827" t="s">
        <v>3114</v>
      </c>
      <c r="G1827" t="s">
        <v>3104</v>
      </c>
      <c r="H1827" t="s">
        <v>3090</v>
      </c>
      <c r="I1827" t="s">
        <v>2149</v>
      </c>
      <c r="J1827" t="s">
        <v>3274</v>
      </c>
      <c r="K1827" t="s">
        <v>3734</v>
      </c>
      <c r="L1827" t="s">
        <v>4252</v>
      </c>
      <c r="M1827" t="s">
        <v>3276</v>
      </c>
      <c r="N1827" t="s">
        <v>3277</v>
      </c>
      <c r="O1827" t="s">
        <v>4867</v>
      </c>
      <c r="P1827" t="s">
        <v>2148</v>
      </c>
      <c r="Q1827" t="s">
        <v>2148</v>
      </c>
      <c r="R1827">
        <v>68359</v>
      </c>
      <c r="S1827">
        <v>1.04</v>
      </c>
      <c r="T1827">
        <v>54028</v>
      </c>
      <c r="U1827">
        <v>0.82</v>
      </c>
      <c r="V1827">
        <v>65975</v>
      </c>
      <c r="W1827">
        <v>317</v>
      </c>
      <c r="X1827">
        <v>0</v>
      </c>
      <c r="Y1827">
        <v>4.8</v>
      </c>
      <c r="Z1827">
        <v>0</v>
      </c>
      <c r="AA1827">
        <v>219</v>
      </c>
      <c r="AB1827">
        <v>207387</v>
      </c>
      <c r="AC1827">
        <v>3.3</v>
      </c>
      <c r="AD1827">
        <v>3.1</v>
      </c>
      <c r="AE1827">
        <v>56</v>
      </c>
      <c r="AF1827">
        <v>0</v>
      </c>
      <c r="AG1827">
        <v>59</v>
      </c>
      <c r="AH1827" s="1">
        <f t="shared" si="28"/>
        <v>38.333333333333336</v>
      </c>
      <c r="AI1827">
        <v>59667.599000000002</v>
      </c>
      <c r="AJ1827">
        <v>0.91539999999999999</v>
      </c>
      <c r="AK1827">
        <v>0</v>
      </c>
      <c r="AL1827">
        <v>0</v>
      </c>
      <c r="AM1827">
        <v>76.026200000000003</v>
      </c>
      <c r="AN1827">
        <v>1755423.5951</v>
      </c>
      <c r="AO1827">
        <v>46131.332799999996</v>
      </c>
      <c r="AP1827">
        <v>0.7077</v>
      </c>
      <c r="AQ1827">
        <v>0</v>
      </c>
      <c r="AR1827">
        <v>0</v>
      </c>
      <c r="AS1827">
        <v>35.997300000000003</v>
      </c>
      <c r="AT1827">
        <v>1950323.3266</v>
      </c>
      <c r="AU1827" s="1">
        <v>56.397165817131636</v>
      </c>
      <c r="AV1827" s="1">
        <v>47.370304345950991</v>
      </c>
      <c r="AW1827" s="3">
        <v>67.866295911125789</v>
      </c>
      <c r="AX1827" s="1">
        <v>57.211255358069479</v>
      </c>
      <c r="AY1827" s="1">
        <v>43.143933381398803</v>
      </c>
      <c r="AZ1827" s="1">
        <v>42.502102211769845</v>
      </c>
      <c r="BA1827" s="1">
        <v>63.6</v>
      </c>
      <c r="BB1827" s="1">
        <f>BA1827-(((100-AH1827)/100)*8.5)</f>
        <v>58.358333333333334</v>
      </c>
    </row>
    <row r="1828" spans="1:54" x14ac:dyDescent="0.3">
      <c r="A1828">
        <v>2</v>
      </c>
      <c r="B1828" t="s">
        <v>2943</v>
      </c>
      <c r="C1828">
        <v>2</v>
      </c>
      <c r="D1828" t="s">
        <v>2584</v>
      </c>
      <c r="E1828" t="s">
        <v>3185</v>
      </c>
      <c r="F1828" t="s">
        <v>3115</v>
      </c>
      <c r="G1828" t="s">
        <v>3104</v>
      </c>
      <c r="H1828" t="s">
        <v>3090</v>
      </c>
      <c r="I1828" t="s">
        <v>2764</v>
      </c>
      <c r="J1828" t="s">
        <v>3274</v>
      </c>
      <c r="K1828" t="s">
        <v>3735</v>
      </c>
      <c r="L1828" t="s">
        <v>4216</v>
      </c>
      <c r="M1828" t="s">
        <v>3276</v>
      </c>
      <c r="N1828" t="s">
        <v>3277</v>
      </c>
      <c r="O1828" t="s">
        <v>4868</v>
      </c>
      <c r="P1828" t="s">
        <v>2763</v>
      </c>
      <c r="Q1828" t="s">
        <v>2763</v>
      </c>
      <c r="R1828">
        <v>54106</v>
      </c>
      <c r="S1828">
        <v>0.82</v>
      </c>
      <c r="T1828">
        <v>39361</v>
      </c>
      <c r="U1828">
        <v>0.6</v>
      </c>
      <c r="V1828">
        <v>66079</v>
      </c>
      <c r="W1828">
        <v>367</v>
      </c>
      <c r="X1828">
        <v>0</v>
      </c>
      <c r="Y1828">
        <v>5.5</v>
      </c>
      <c r="Z1828">
        <v>0</v>
      </c>
      <c r="AA1828">
        <v>0</v>
      </c>
      <c r="AB1828">
        <v>300547</v>
      </c>
      <c r="AC1828">
        <v>0</v>
      </c>
      <c r="AD1828">
        <v>4.5</v>
      </c>
      <c r="AE1828">
        <v>58</v>
      </c>
      <c r="AF1828">
        <v>0</v>
      </c>
      <c r="AG1828">
        <v>100</v>
      </c>
      <c r="AH1828" s="1">
        <f t="shared" si="28"/>
        <v>52.666666666666664</v>
      </c>
      <c r="AI1828">
        <v>46609.710800000001</v>
      </c>
      <c r="AJ1828">
        <v>0.69769999999999999</v>
      </c>
      <c r="AK1828">
        <v>0</v>
      </c>
      <c r="AL1828">
        <v>0</v>
      </c>
      <c r="AM1828">
        <v>0</v>
      </c>
      <c r="AN1828">
        <v>0</v>
      </c>
      <c r="AO1828">
        <v>36544.614600000001</v>
      </c>
      <c r="AP1828">
        <v>0.54700000000000004</v>
      </c>
      <c r="AQ1828">
        <v>7.931</v>
      </c>
      <c r="AR1828">
        <v>0</v>
      </c>
      <c r="AS1828">
        <v>94.070899999999995</v>
      </c>
      <c r="AT1828">
        <v>3903086.5173999998</v>
      </c>
      <c r="AU1828" s="1">
        <v>56.052058116991233</v>
      </c>
      <c r="AV1828" s="1">
        <v>0</v>
      </c>
      <c r="AW1828" s="3">
        <v>0</v>
      </c>
      <c r="AX1828" s="1">
        <v>18.684019372330411</v>
      </c>
      <c r="AY1828" s="1">
        <v>61.962171007546999</v>
      </c>
      <c r="AZ1828" s="1">
        <v>61.962171007546999</v>
      </c>
      <c r="BA1828" s="1">
        <v>-3.3</v>
      </c>
      <c r="BB1828" s="1">
        <f>BA1828-(((100-AH1828)/100)*14.1)</f>
        <v>-9.9740000000000002</v>
      </c>
    </row>
    <row r="1829" spans="1:54" x14ac:dyDescent="0.3">
      <c r="A1829">
        <v>2</v>
      </c>
      <c r="B1829" t="s">
        <v>1227</v>
      </c>
      <c r="C1829">
        <v>4</v>
      </c>
      <c r="D1829" t="s">
        <v>2584</v>
      </c>
      <c r="E1829" t="s">
        <v>3185</v>
      </c>
      <c r="F1829" t="s">
        <v>3116</v>
      </c>
      <c r="G1829" t="s">
        <v>3104</v>
      </c>
      <c r="H1829" t="s">
        <v>3090</v>
      </c>
      <c r="I1829" t="s">
        <v>1894</v>
      </c>
      <c r="J1829" t="s">
        <v>3274</v>
      </c>
      <c r="K1829" t="s">
        <v>3736</v>
      </c>
      <c r="L1829" t="s">
        <v>4253</v>
      </c>
      <c r="M1829" t="s">
        <v>3276</v>
      </c>
      <c r="N1829" t="s">
        <v>3277</v>
      </c>
      <c r="O1829" t="s">
        <v>4869</v>
      </c>
      <c r="P1829" t="s">
        <v>1893</v>
      </c>
      <c r="Q1829" t="s">
        <v>1893</v>
      </c>
      <c r="R1829">
        <v>58327</v>
      </c>
      <c r="S1829">
        <v>0.88</v>
      </c>
      <c r="T1829">
        <v>37906</v>
      </c>
      <c r="U1829">
        <v>0.56999999999999995</v>
      </c>
      <c r="V1829">
        <v>65941</v>
      </c>
      <c r="W1829">
        <v>0</v>
      </c>
      <c r="X1829">
        <v>0</v>
      </c>
      <c r="Y1829">
        <v>0</v>
      </c>
      <c r="Z1829">
        <v>0</v>
      </c>
      <c r="AA1829">
        <v>545</v>
      </c>
      <c r="AB1829">
        <v>275323</v>
      </c>
      <c r="AC1829">
        <v>8.3000000000000007</v>
      </c>
      <c r="AD1829">
        <v>4.2</v>
      </c>
      <c r="AE1829">
        <v>61</v>
      </c>
      <c r="AF1829">
        <v>0</v>
      </c>
      <c r="AG1829">
        <v>0</v>
      </c>
      <c r="AH1829" s="1">
        <f t="shared" si="28"/>
        <v>20.333333333333332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82128.667700000005</v>
      </c>
      <c r="AP1829">
        <v>1.2753000000000001</v>
      </c>
      <c r="AQ1829">
        <v>0</v>
      </c>
      <c r="AR1829">
        <v>0</v>
      </c>
      <c r="AS1829">
        <v>96.482900000000001</v>
      </c>
      <c r="AT1829">
        <v>4069274.2349</v>
      </c>
      <c r="AU1829" s="1">
        <v>0</v>
      </c>
      <c r="AV1829" s="1">
        <v>0</v>
      </c>
      <c r="AW1829" s="3">
        <v>0</v>
      </c>
      <c r="AX1829" s="1">
        <v>0</v>
      </c>
      <c r="AY1829" s="1">
        <v>74.668306250243006</v>
      </c>
      <c r="AZ1829" s="1">
        <v>60.268306250243008</v>
      </c>
      <c r="BA1829" s="1">
        <v>2.9</v>
      </c>
      <c r="BB1829" s="1">
        <f>BA1829-(((100-AH1829)/100)*4.9)</f>
        <v>-1.0036666666666676</v>
      </c>
    </row>
    <row r="1830" spans="1:54" x14ac:dyDescent="0.3">
      <c r="A1830">
        <v>2</v>
      </c>
      <c r="B1830" t="s">
        <v>2559</v>
      </c>
      <c r="C1830">
        <v>2</v>
      </c>
      <c r="D1830" t="s">
        <v>2135</v>
      </c>
      <c r="E1830" t="s">
        <v>3186</v>
      </c>
      <c r="F1830" t="s">
        <v>3114</v>
      </c>
      <c r="G1830" t="s">
        <v>3089</v>
      </c>
      <c r="H1830" t="s">
        <v>3088</v>
      </c>
      <c r="I1830" t="s">
        <v>1989</v>
      </c>
      <c r="J1830" t="s">
        <v>3274</v>
      </c>
      <c r="K1830" t="s">
        <v>3737</v>
      </c>
      <c r="L1830" t="s">
        <v>4263</v>
      </c>
      <c r="M1830" t="s">
        <v>3276</v>
      </c>
      <c r="N1830" t="s">
        <v>3277</v>
      </c>
      <c r="O1830" t="s">
        <v>4870</v>
      </c>
      <c r="P1830" t="s">
        <v>1988</v>
      </c>
      <c r="Q1830" t="s">
        <v>1988</v>
      </c>
      <c r="R1830">
        <v>112179</v>
      </c>
      <c r="S1830">
        <v>1.69</v>
      </c>
      <c r="T1830">
        <v>0</v>
      </c>
      <c r="U1830">
        <v>0</v>
      </c>
      <c r="V1830">
        <v>66245</v>
      </c>
      <c r="W1830">
        <v>1039</v>
      </c>
      <c r="X1830">
        <v>274790</v>
      </c>
      <c r="Y1830">
        <v>15.7</v>
      </c>
      <c r="Z1830">
        <v>4.0999999999999996</v>
      </c>
      <c r="AA1830">
        <v>22</v>
      </c>
      <c r="AB1830">
        <v>0</v>
      </c>
      <c r="AC1830">
        <v>0.3</v>
      </c>
      <c r="AD1830">
        <v>0</v>
      </c>
      <c r="AE1830">
        <v>100</v>
      </c>
      <c r="AF1830">
        <v>100</v>
      </c>
      <c r="AG1830">
        <v>98</v>
      </c>
      <c r="AH1830" s="1">
        <f t="shared" si="28"/>
        <v>99.333333333333329</v>
      </c>
      <c r="AI1830">
        <v>110838.6735</v>
      </c>
      <c r="AJ1830">
        <v>1.6596</v>
      </c>
      <c r="AK1830">
        <v>0</v>
      </c>
      <c r="AL1830">
        <v>0</v>
      </c>
      <c r="AM1830">
        <v>330.80889999999999</v>
      </c>
      <c r="AN1830">
        <v>3624655.3931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 s="1">
        <v>100</v>
      </c>
      <c r="AV1830" s="1">
        <v>100</v>
      </c>
      <c r="AW1830" s="3">
        <v>100</v>
      </c>
      <c r="AX1830" s="1">
        <v>100</v>
      </c>
      <c r="AY1830" s="1">
        <v>91.428777241662004</v>
      </c>
      <c r="AZ1830" s="1">
        <v>91.428777241662004</v>
      </c>
      <c r="BA1830" s="1">
        <v>0.4</v>
      </c>
      <c r="BB1830" s="1">
        <f>BA1830-(((100-AH1830)/100)*8.5)</f>
        <v>0.34333333333333294</v>
      </c>
    </row>
    <row r="1831" spans="1:54" x14ac:dyDescent="0.3">
      <c r="A1831">
        <v>2</v>
      </c>
      <c r="B1831" t="s">
        <v>2805</v>
      </c>
      <c r="C1831">
        <v>4</v>
      </c>
      <c r="D1831" t="s">
        <v>2135</v>
      </c>
      <c r="E1831" t="s">
        <v>3186</v>
      </c>
      <c r="F1831" t="s">
        <v>3115</v>
      </c>
      <c r="G1831" t="s">
        <v>3089</v>
      </c>
      <c r="H1831" t="s">
        <v>3088</v>
      </c>
      <c r="I1831" t="s">
        <v>2726</v>
      </c>
      <c r="J1831" t="s">
        <v>3274</v>
      </c>
      <c r="K1831" t="s">
        <v>3738</v>
      </c>
      <c r="L1831" t="s">
        <v>4219</v>
      </c>
      <c r="M1831" t="s">
        <v>3276</v>
      </c>
      <c r="N1831" t="s">
        <v>3277</v>
      </c>
      <c r="O1831" t="s">
        <v>4871</v>
      </c>
      <c r="P1831" t="s">
        <v>2725</v>
      </c>
      <c r="Q1831" t="s">
        <v>2725</v>
      </c>
      <c r="R1831">
        <v>105063</v>
      </c>
      <c r="S1831">
        <v>1.64</v>
      </c>
      <c r="T1831">
        <v>0</v>
      </c>
      <c r="U1831">
        <v>0</v>
      </c>
      <c r="V1831">
        <v>64018</v>
      </c>
      <c r="W1831">
        <v>1685</v>
      </c>
      <c r="X1831">
        <v>129689</v>
      </c>
      <c r="Y1831">
        <v>26.3</v>
      </c>
      <c r="Z1831">
        <v>2</v>
      </c>
      <c r="AA1831">
        <v>0</v>
      </c>
      <c r="AB1831">
        <v>12413</v>
      </c>
      <c r="AC1831">
        <v>0</v>
      </c>
      <c r="AD1831">
        <v>0.2</v>
      </c>
      <c r="AE1831">
        <v>100</v>
      </c>
      <c r="AF1831">
        <v>91</v>
      </c>
      <c r="AG1831">
        <v>100</v>
      </c>
      <c r="AH1831" s="1">
        <f t="shared" si="28"/>
        <v>97</v>
      </c>
      <c r="AI1831">
        <v>108153.3588</v>
      </c>
      <c r="AJ1831">
        <v>1.6684000000000001</v>
      </c>
      <c r="AK1831">
        <v>0</v>
      </c>
      <c r="AL1831">
        <v>0</v>
      </c>
      <c r="AM1831">
        <v>462.39249999999998</v>
      </c>
      <c r="AN1831">
        <v>3525943.5729999999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213508.75020000001</v>
      </c>
      <c r="AU1831" s="1">
        <v>100</v>
      </c>
      <c r="AV1831" s="1">
        <v>94.290373783471793</v>
      </c>
      <c r="AW1831" s="3">
        <v>100</v>
      </c>
      <c r="AX1831" s="1">
        <v>98.096791261157264</v>
      </c>
      <c r="AY1831" s="1">
        <v>99.721041301314202</v>
      </c>
      <c r="AZ1831" s="1">
        <v>99.721041301314202</v>
      </c>
      <c r="BA1831" s="1">
        <v>8.4</v>
      </c>
      <c r="BB1831" s="1">
        <f>BA1831-(((100-AH1831)/100)*14.1)</f>
        <v>7.9770000000000003</v>
      </c>
    </row>
    <row r="1832" spans="1:54" x14ac:dyDescent="0.3">
      <c r="A1832">
        <v>2</v>
      </c>
      <c r="B1832" t="s">
        <v>2367</v>
      </c>
      <c r="C1832">
        <v>2</v>
      </c>
      <c r="D1832" t="s">
        <v>1774</v>
      </c>
      <c r="E1832" t="s">
        <v>3186</v>
      </c>
      <c r="F1832" t="s">
        <v>3116</v>
      </c>
      <c r="G1832" t="s">
        <v>3089</v>
      </c>
      <c r="H1832" t="s">
        <v>3088</v>
      </c>
      <c r="I1832" t="s">
        <v>1909</v>
      </c>
      <c r="J1832" t="s">
        <v>3274</v>
      </c>
      <c r="K1832" t="s">
        <v>3739</v>
      </c>
      <c r="L1832" t="s">
        <v>4264</v>
      </c>
      <c r="M1832" t="s">
        <v>3276</v>
      </c>
      <c r="N1832" t="s">
        <v>3277</v>
      </c>
      <c r="O1832" t="s">
        <v>4872</v>
      </c>
      <c r="P1832" t="s">
        <v>1908</v>
      </c>
      <c r="Q1832" t="s">
        <v>1908</v>
      </c>
      <c r="R1832">
        <v>109147</v>
      </c>
      <c r="S1832">
        <v>1.66</v>
      </c>
      <c r="T1832">
        <v>0</v>
      </c>
      <c r="U1832">
        <v>0</v>
      </c>
      <c r="V1832">
        <v>65816</v>
      </c>
      <c r="W1832">
        <v>1369</v>
      </c>
      <c r="X1832">
        <v>262038</v>
      </c>
      <c r="Y1832">
        <v>20.8</v>
      </c>
      <c r="Z1832">
        <v>4</v>
      </c>
      <c r="AA1832">
        <v>0</v>
      </c>
      <c r="AB1832">
        <v>22432</v>
      </c>
      <c r="AC1832">
        <v>0</v>
      </c>
      <c r="AD1832">
        <v>0.3</v>
      </c>
      <c r="AE1832">
        <v>100</v>
      </c>
      <c r="AF1832">
        <v>92</v>
      </c>
      <c r="AG1832">
        <v>100</v>
      </c>
      <c r="AH1832" s="1">
        <f t="shared" si="28"/>
        <v>97.333333333333329</v>
      </c>
      <c r="AI1832">
        <v>101017.7211</v>
      </c>
      <c r="AJ1832">
        <v>1.5129999999999999</v>
      </c>
      <c r="AK1832">
        <v>0</v>
      </c>
      <c r="AL1832">
        <v>0</v>
      </c>
      <c r="AM1832">
        <v>356.52350000000001</v>
      </c>
      <c r="AN1832">
        <v>3865169.6889999998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236680.95019999999</v>
      </c>
      <c r="AU1832" s="1">
        <v>100</v>
      </c>
      <c r="AV1832" s="1">
        <v>94.22989837957239</v>
      </c>
      <c r="AW1832" s="3">
        <v>100</v>
      </c>
      <c r="AX1832" s="1">
        <v>98.076632793190797</v>
      </c>
      <c r="AY1832" s="1">
        <v>106.797004636349</v>
      </c>
      <c r="AZ1832" s="1">
        <v>106.52003975856847</v>
      </c>
      <c r="BA1832" s="1">
        <v>79.900000000000006</v>
      </c>
      <c r="BB1832" s="1">
        <f>BA1832-(((100-AH1832)/100)*4.9)</f>
        <v>79.769333333333336</v>
      </c>
    </row>
    <row r="1833" spans="1:54" x14ac:dyDescent="0.3">
      <c r="A1833">
        <v>2</v>
      </c>
      <c r="B1833" t="s">
        <v>2477</v>
      </c>
      <c r="C1833">
        <v>4</v>
      </c>
      <c r="D1833" t="s">
        <v>1774</v>
      </c>
      <c r="E1833" t="s">
        <v>3186</v>
      </c>
      <c r="F1833" t="s">
        <v>3114</v>
      </c>
      <c r="G1833" t="s">
        <v>3089</v>
      </c>
      <c r="H1833" t="s">
        <v>3090</v>
      </c>
      <c r="I1833" t="s">
        <v>1989</v>
      </c>
      <c r="J1833" t="s">
        <v>3274</v>
      </c>
      <c r="K1833" t="s">
        <v>3737</v>
      </c>
      <c r="L1833" t="s">
        <v>4263</v>
      </c>
      <c r="M1833" t="s">
        <v>3276</v>
      </c>
      <c r="N1833" t="s">
        <v>3277</v>
      </c>
      <c r="O1833" t="s">
        <v>4870</v>
      </c>
      <c r="P1833" t="s">
        <v>1988</v>
      </c>
      <c r="Q1833" t="s">
        <v>1988</v>
      </c>
      <c r="R1833">
        <v>103984</v>
      </c>
      <c r="S1833">
        <v>1.57</v>
      </c>
      <c r="T1833">
        <v>10777</v>
      </c>
      <c r="U1833">
        <v>0.16</v>
      </c>
      <c r="V1833">
        <v>66347</v>
      </c>
      <c r="W1833">
        <v>1061</v>
      </c>
      <c r="X1833">
        <v>190730</v>
      </c>
      <c r="Y1833">
        <v>16</v>
      </c>
      <c r="Z1833">
        <v>2.9</v>
      </c>
      <c r="AA1833">
        <v>0</v>
      </c>
      <c r="AB1833">
        <v>43525</v>
      </c>
      <c r="AC1833">
        <v>0</v>
      </c>
      <c r="AD1833">
        <v>0.7</v>
      </c>
      <c r="AE1833">
        <v>91</v>
      </c>
      <c r="AF1833">
        <v>81</v>
      </c>
      <c r="AG1833">
        <v>100</v>
      </c>
      <c r="AH1833" s="1">
        <f t="shared" si="28"/>
        <v>90.666666666666671</v>
      </c>
      <c r="AI1833">
        <v>102709.0368</v>
      </c>
      <c r="AJ1833">
        <v>1.5853999999999999</v>
      </c>
      <c r="AK1833">
        <v>27.7042</v>
      </c>
      <c r="AL1833">
        <v>0</v>
      </c>
      <c r="AM1833">
        <v>280.5444</v>
      </c>
      <c r="AN1833">
        <v>3400083.7615999999</v>
      </c>
      <c r="AO1833">
        <v>0</v>
      </c>
      <c r="AP1833">
        <v>0</v>
      </c>
      <c r="AQ1833">
        <v>3.0693999999999999</v>
      </c>
      <c r="AR1833">
        <v>0</v>
      </c>
      <c r="AS1833">
        <v>31.082000000000001</v>
      </c>
      <c r="AT1833">
        <v>573692.52859999996</v>
      </c>
      <c r="AU1833" s="1">
        <v>100</v>
      </c>
      <c r="AV1833" s="1">
        <v>85.563039116851598</v>
      </c>
      <c r="AW1833" s="3">
        <v>90.02587714006259</v>
      </c>
      <c r="AX1833" s="1">
        <v>91.862972085638077</v>
      </c>
      <c r="AY1833" s="1">
        <v>94.572799869445205</v>
      </c>
      <c r="AZ1833" s="1">
        <v>94.450744450729772</v>
      </c>
      <c r="BA1833" s="1">
        <v>54.2</v>
      </c>
      <c r="BB1833" s="1">
        <f>BA1833-(((100-AH1833)/100)*8.5)</f>
        <v>53.406666666666673</v>
      </c>
    </row>
    <row r="1834" spans="1:54" x14ac:dyDescent="0.3">
      <c r="A1834">
        <v>2</v>
      </c>
      <c r="B1834" t="s">
        <v>2914</v>
      </c>
      <c r="C1834">
        <v>2</v>
      </c>
      <c r="D1834" t="s">
        <v>1856</v>
      </c>
      <c r="E1834" t="s">
        <v>3186</v>
      </c>
      <c r="F1834" t="s">
        <v>3115</v>
      </c>
      <c r="G1834" t="s">
        <v>3089</v>
      </c>
      <c r="H1834" t="s">
        <v>3090</v>
      </c>
      <c r="I1834" t="s">
        <v>2726</v>
      </c>
      <c r="J1834" t="s">
        <v>3274</v>
      </c>
      <c r="K1834" t="s">
        <v>3738</v>
      </c>
      <c r="L1834" t="s">
        <v>4219</v>
      </c>
      <c r="M1834" t="s">
        <v>3276</v>
      </c>
      <c r="N1834" t="s">
        <v>3277</v>
      </c>
      <c r="O1834" t="s">
        <v>4871</v>
      </c>
      <c r="P1834" t="s">
        <v>2725</v>
      </c>
      <c r="Q1834" t="s">
        <v>2725</v>
      </c>
      <c r="R1834">
        <v>103329</v>
      </c>
      <c r="S1834">
        <v>1.55</v>
      </c>
      <c r="T1834">
        <v>12516</v>
      </c>
      <c r="U1834">
        <v>0.19</v>
      </c>
      <c r="V1834">
        <v>66456</v>
      </c>
      <c r="W1834">
        <v>1244</v>
      </c>
      <c r="X1834">
        <v>265540</v>
      </c>
      <c r="Y1834">
        <v>18.7</v>
      </c>
      <c r="Z1834">
        <v>4</v>
      </c>
      <c r="AA1834">
        <v>0</v>
      </c>
      <c r="AB1834">
        <v>86023</v>
      </c>
      <c r="AC1834">
        <v>0</v>
      </c>
      <c r="AD1834">
        <v>1.3</v>
      </c>
      <c r="AE1834">
        <v>89</v>
      </c>
      <c r="AF1834">
        <v>76</v>
      </c>
      <c r="AG1834">
        <v>100</v>
      </c>
      <c r="AH1834" s="1">
        <f t="shared" si="28"/>
        <v>88.333333333333329</v>
      </c>
      <c r="AI1834">
        <v>85387.707999999999</v>
      </c>
      <c r="AJ1834">
        <v>1.2676000000000001</v>
      </c>
      <c r="AK1834">
        <v>0</v>
      </c>
      <c r="AL1834">
        <v>35.676900000000003</v>
      </c>
      <c r="AM1834">
        <v>297.10059999999999</v>
      </c>
      <c r="AN1834">
        <v>3757039.5366000002</v>
      </c>
      <c r="AO1834">
        <v>0</v>
      </c>
      <c r="AP1834">
        <v>0</v>
      </c>
      <c r="AQ1834">
        <v>0</v>
      </c>
      <c r="AR1834">
        <v>7.1448999999999998</v>
      </c>
      <c r="AS1834">
        <v>16.910499999999999</v>
      </c>
      <c r="AT1834">
        <v>752413.84939999995</v>
      </c>
      <c r="AU1834" s="1">
        <v>100</v>
      </c>
      <c r="AV1834" s="1">
        <v>83.314743828244559</v>
      </c>
      <c r="AW1834" s="3">
        <v>94.614680818607994</v>
      </c>
      <c r="AX1834" s="1">
        <v>92.643141548950851</v>
      </c>
      <c r="AY1834" s="1">
        <v>98.084007621641206</v>
      </c>
      <c r="AZ1834" s="1">
        <v>98.084007621641206</v>
      </c>
      <c r="BA1834" s="1">
        <v>-2</v>
      </c>
      <c r="BB1834" s="1">
        <f>BA1834-(((100-AH1834)/100)*14.1)</f>
        <v>-3.6450000000000005</v>
      </c>
    </row>
    <row r="1835" spans="1:54" x14ac:dyDescent="0.3">
      <c r="A1835">
        <v>2</v>
      </c>
      <c r="B1835" t="s">
        <v>2351</v>
      </c>
      <c r="C1835">
        <v>4</v>
      </c>
      <c r="D1835" t="s">
        <v>1856</v>
      </c>
      <c r="E1835" t="s">
        <v>3186</v>
      </c>
      <c r="F1835" t="s">
        <v>3116</v>
      </c>
      <c r="G1835" t="s">
        <v>3089</v>
      </c>
      <c r="H1835" t="s">
        <v>3090</v>
      </c>
      <c r="I1835" t="s">
        <v>1909</v>
      </c>
      <c r="J1835" t="s">
        <v>3274</v>
      </c>
      <c r="K1835" t="s">
        <v>3739</v>
      </c>
      <c r="L1835" t="s">
        <v>4264</v>
      </c>
      <c r="M1835" t="s">
        <v>3276</v>
      </c>
      <c r="N1835" t="s">
        <v>3277</v>
      </c>
      <c r="O1835" t="s">
        <v>4872</v>
      </c>
      <c r="P1835" t="s">
        <v>1908</v>
      </c>
      <c r="Q1835" t="s">
        <v>1908</v>
      </c>
      <c r="R1835">
        <v>97872</v>
      </c>
      <c r="S1835">
        <v>1.47</v>
      </c>
      <c r="T1835">
        <v>9320</v>
      </c>
      <c r="U1835">
        <v>0.14000000000000001</v>
      </c>
      <c r="V1835">
        <v>66734</v>
      </c>
      <c r="W1835">
        <v>1087</v>
      </c>
      <c r="X1835">
        <v>187280</v>
      </c>
      <c r="Y1835">
        <v>16.3</v>
      </c>
      <c r="Z1835">
        <v>2.8</v>
      </c>
      <c r="AA1835">
        <v>0</v>
      </c>
      <c r="AB1835">
        <v>69316</v>
      </c>
      <c r="AC1835">
        <v>0</v>
      </c>
      <c r="AD1835">
        <v>1</v>
      </c>
      <c r="AE1835">
        <v>91</v>
      </c>
      <c r="AF1835">
        <v>73</v>
      </c>
      <c r="AG1835">
        <v>100</v>
      </c>
      <c r="AH1835" s="1">
        <f t="shared" si="28"/>
        <v>88</v>
      </c>
      <c r="AI1835">
        <v>84102.606899999999</v>
      </c>
      <c r="AJ1835">
        <v>1.3021</v>
      </c>
      <c r="AK1835">
        <v>0</v>
      </c>
      <c r="AL1835">
        <v>0</v>
      </c>
      <c r="AM1835">
        <v>304.53019999999998</v>
      </c>
      <c r="AN1835">
        <v>3590736.8796999999</v>
      </c>
      <c r="AO1835">
        <v>0</v>
      </c>
      <c r="AP1835">
        <v>0</v>
      </c>
      <c r="AQ1835">
        <v>0</v>
      </c>
      <c r="AR1835">
        <v>0</v>
      </c>
      <c r="AS1835">
        <v>10.891999999999999</v>
      </c>
      <c r="AT1835">
        <v>797122.83860000002</v>
      </c>
      <c r="AU1835" s="1">
        <v>100</v>
      </c>
      <c r="AV1835" s="1">
        <v>81.833447517122735</v>
      </c>
      <c r="AW1835" s="3">
        <v>96.546850538738241</v>
      </c>
      <c r="AX1835" s="1">
        <v>92.793432685286987</v>
      </c>
      <c r="AY1835" s="1">
        <v>102.69677074707501</v>
      </c>
      <c r="AZ1835" s="1">
        <v>101.65902505375634</v>
      </c>
      <c r="BA1835" s="1">
        <v>6.4</v>
      </c>
      <c r="BB1835" s="1">
        <f>BA1835-(((100-AH1835)/100)*4.9)</f>
        <v>5.8120000000000003</v>
      </c>
    </row>
    <row r="1836" spans="1:54" x14ac:dyDescent="0.3">
      <c r="A1836">
        <v>2</v>
      </c>
      <c r="B1836" t="s">
        <v>2608</v>
      </c>
      <c r="C1836">
        <v>2</v>
      </c>
      <c r="D1836" t="s">
        <v>1260</v>
      </c>
      <c r="E1836" t="s">
        <v>3186</v>
      </c>
      <c r="F1836" t="s">
        <v>3114</v>
      </c>
      <c r="G1836" t="s">
        <v>3104</v>
      </c>
      <c r="H1836" t="s">
        <v>3088</v>
      </c>
      <c r="I1836" t="s">
        <v>1989</v>
      </c>
      <c r="J1836" t="s">
        <v>3274</v>
      </c>
      <c r="K1836" t="s">
        <v>3737</v>
      </c>
      <c r="L1836" t="s">
        <v>4263</v>
      </c>
      <c r="M1836" t="s">
        <v>3276</v>
      </c>
      <c r="N1836" t="s">
        <v>3277</v>
      </c>
      <c r="O1836" t="s">
        <v>4870</v>
      </c>
      <c r="P1836" t="s">
        <v>1988</v>
      </c>
      <c r="Q1836" t="s">
        <v>1988</v>
      </c>
      <c r="R1836">
        <v>33611</v>
      </c>
      <c r="S1836">
        <v>0.51</v>
      </c>
      <c r="T1836">
        <v>64352</v>
      </c>
      <c r="U1836">
        <v>0.97</v>
      </c>
      <c r="V1836">
        <v>66126</v>
      </c>
      <c r="W1836">
        <v>172</v>
      </c>
      <c r="X1836">
        <v>121238</v>
      </c>
      <c r="Y1836">
        <v>2.6</v>
      </c>
      <c r="Z1836">
        <v>1.8</v>
      </c>
      <c r="AA1836">
        <v>231</v>
      </c>
      <c r="AB1836">
        <v>245876</v>
      </c>
      <c r="AC1836">
        <v>3.5</v>
      </c>
      <c r="AD1836">
        <v>3.7</v>
      </c>
      <c r="AE1836">
        <v>34</v>
      </c>
      <c r="AF1836">
        <v>33</v>
      </c>
      <c r="AG1836">
        <v>43</v>
      </c>
      <c r="AH1836" s="1">
        <f t="shared" si="28"/>
        <v>36.666666666666664</v>
      </c>
      <c r="AI1836">
        <v>32878.671699999999</v>
      </c>
      <c r="AJ1836">
        <v>0.4975</v>
      </c>
      <c r="AK1836">
        <v>0</v>
      </c>
      <c r="AL1836">
        <v>0</v>
      </c>
      <c r="AM1836">
        <v>50.7316</v>
      </c>
      <c r="AN1836">
        <v>2230032.4457</v>
      </c>
      <c r="AO1836">
        <v>55802.2952</v>
      </c>
      <c r="AP1836">
        <v>0.84430000000000005</v>
      </c>
      <c r="AQ1836">
        <v>0</v>
      </c>
      <c r="AR1836">
        <v>0</v>
      </c>
      <c r="AS1836">
        <v>60.738399999999999</v>
      </c>
      <c r="AT1836">
        <v>2136262.5027000001</v>
      </c>
      <c r="AU1836" s="1">
        <v>37.075229160587782</v>
      </c>
      <c r="AV1836" s="1">
        <v>51.073793045455638</v>
      </c>
      <c r="AW1836" s="3">
        <v>45.511438055082088</v>
      </c>
      <c r="AX1836" s="1">
        <v>44.553486753708505</v>
      </c>
      <c r="AY1836" s="1">
        <v>79.281069375676907</v>
      </c>
      <c r="AZ1836" s="1">
        <v>78.449371676982537</v>
      </c>
      <c r="BA1836" s="1">
        <v>-2.2999999999999998</v>
      </c>
      <c r="BB1836" s="1">
        <f>BA1836-(((100-AH1836)/100)*8.5)</f>
        <v>-7.6833333333333327</v>
      </c>
    </row>
    <row r="1837" spans="1:54" x14ac:dyDescent="0.3">
      <c r="A1837">
        <v>2</v>
      </c>
      <c r="B1837" t="s">
        <v>2762</v>
      </c>
      <c r="C1837">
        <v>4</v>
      </c>
      <c r="D1837" t="s">
        <v>2495</v>
      </c>
      <c r="E1837" t="s">
        <v>3185</v>
      </c>
      <c r="F1837" t="s">
        <v>3115</v>
      </c>
      <c r="G1837" t="s">
        <v>3089</v>
      </c>
      <c r="H1837" t="s">
        <v>3088</v>
      </c>
      <c r="I1837" t="s">
        <v>2764</v>
      </c>
      <c r="J1837" t="s">
        <v>3274</v>
      </c>
      <c r="K1837" t="s">
        <v>3735</v>
      </c>
      <c r="L1837" t="s">
        <v>4216</v>
      </c>
      <c r="M1837" t="s">
        <v>3276</v>
      </c>
      <c r="N1837" t="s">
        <v>3277</v>
      </c>
      <c r="O1837" t="s">
        <v>4868</v>
      </c>
      <c r="P1837" t="s">
        <v>2763</v>
      </c>
      <c r="Q1837" t="s">
        <v>2763</v>
      </c>
      <c r="R1837">
        <v>113725</v>
      </c>
      <c r="S1837">
        <v>1.72</v>
      </c>
      <c r="T1837">
        <v>28507</v>
      </c>
      <c r="U1837">
        <v>0.43</v>
      </c>
      <c r="V1837">
        <v>66286</v>
      </c>
      <c r="W1837">
        <v>771</v>
      </c>
      <c r="X1837">
        <v>0</v>
      </c>
      <c r="Y1837">
        <v>11.6</v>
      </c>
      <c r="Z1837">
        <v>0</v>
      </c>
      <c r="AA1837">
        <v>0</v>
      </c>
      <c r="AB1837">
        <v>131368</v>
      </c>
      <c r="AC1837">
        <v>0</v>
      </c>
      <c r="AD1837">
        <v>2</v>
      </c>
      <c r="AE1837">
        <v>80</v>
      </c>
      <c r="AF1837">
        <v>0</v>
      </c>
      <c r="AG1837">
        <v>100</v>
      </c>
      <c r="AH1837" s="1">
        <f t="shared" si="28"/>
        <v>60</v>
      </c>
      <c r="AI1837">
        <v>98975.969299999997</v>
      </c>
      <c r="AJ1837">
        <v>1.5317000000000001</v>
      </c>
      <c r="AK1837">
        <v>9.0937999999999999</v>
      </c>
      <c r="AL1837">
        <v>0</v>
      </c>
      <c r="AM1837">
        <v>149.38489999999999</v>
      </c>
      <c r="AN1837">
        <v>0</v>
      </c>
      <c r="AO1837">
        <v>24760.682799999999</v>
      </c>
      <c r="AP1837">
        <v>0.38319999999999999</v>
      </c>
      <c r="AQ1837">
        <v>0</v>
      </c>
      <c r="AR1837">
        <v>0</v>
      </c>
      <c r="AS1837">
        <v>0</v>
      </c>
      <c r="AT1837">
        <v>4388197.9330000002</v>
      </c>
      <c r="AU1837" s="1">
        <v>79.989209034046596</v>
      </c>
      <c r="AV1837" s="1">
        <v>0</v>
      </c>
      <c r="AW1837" s="3">
        <v>100</v>
      </c>
      <c r="AX1837" s="1">
        <v>59.996403011348868</v>
      </c>
      <c r="AY1837" s="1">
        <v>71.111200357495505</v>
      </c>
      <c r="AZ1837" s="1">
        <v>71.111200357495505</v>
      </c>
      <c r="BA1837" s="1">
        <v>10.3</v>
      </c>
      <c r="BB1837" s="1">
        <f>BA1837-(((100-AH1837)/100)*14.1)</f>
        <v>4.66</v>
      </c>
    </row>
    <row r="1838" spans="1:54" x14ac:dyDescent="0.3">
      <c r="A1838">
        <v>2</v>
      </c>
      <c r="B1838" t="s">
        <v>2724</v>
      </c>
      <c r="C1838">
        <v>4</v>
      </c>
      <c r="D1838" t="s">
        <v>1260</v>
      </c>
      <c r="E1838" t="s">
        <v>3186</v>
      </c>
      <c r="F1838" t="s">
        <v>3115</v>
      </c>
      <c r="G1838" t="s">
        <v>3104</v>
      </c>
      <c r="H1838" t="s">
        <v>3088</v>
      </c>
      <c r="I1838" t="s">
        <v>2726</v>
      </c>
      <c r="J1838" t="s">
        <v>3274</v>
      </c>
      <c r="K1838" t="s">
        <v>3738</v>
      </c>
      <c r="L1838" t="s">
        <v>4219</v>
      </c>
      <c r="M1838" t="s">
        <v>3276</v>
      </c>
      <c r="N1838" t="s">
        <v>3277</v>
      </c>
      <c r="O1838" t="s">
        <v>4871</v>
      </c>
      <c r="P1838" t="s">
        <v>2725</v>
      </c>
      <c r="Q1838" t="s">
        <v>2725</v>
      </c>
      <c r="R1838">
        <v>33936</v>
      </c>
      <c r="S1838">
        <v>0.51</v>
      </c>
      <c r="T1838">
        <v>62773</v>
      </c>
      <c r="U1838">
        <v>0.94</v>
      </c>
      <c r="V1838">
        <v>66881</v>
      </c>
      <c r="W1838">
        <v>200</v>
      </c>
      <c r="X1838">
        <v>91925</v>
      </c>
      <c r="Y1838">
        <v>3</v>
      </c>
      <c r="Z1838">
        <v>1.4</v>
      </c>
      <c r="AA1838">
        <v>330</v>
      </c>
      <c r="AB1838">
        <v>249261</v>
      </c>
      <c r="AC1838">
        <v>4.9000000000000004</v>
      </c>
      <c r="AD1838">
        <v>3.7</v>
      </c>
      <c r="AE1838">
        <v>35</v>
      </c>
      <c r="AF1838">
        <v>27</v>
      </c>
      <c r="AG1838">
        <v>38</v>
      </c>
      <c r="AH1838" s="1">
        <f t="shared" si="28"/>
        <v>33.333333333333336</v>
      </c>
      <c r="AI1838">
        <v>31651.423999999999</v>
      </c>
      <c r="AJ1838">
        <v>0.495</v>
      </c>
      <c r="AK1838">
        <v>0</v>
      </c>
      <c r="AL1838">
        <v>0</v>
      </c>
      <c r="AM1838">
        <v>72.371600000000001</v>
      </c>
      <c r="AN1838">
        <v>2214566.0225</v>
      </c>
      <c r="AO1838">
        <v>54324.416700000002</v>
      </c>
      <c r="AP1838">
        <v>0.84960000000000002</v>
      </c>
      <c r="AQ1838">
        <v>0</v>
      </c>
      <c r="AR1838">
        <v>0</v>
      </c>
      <c r="AS1838">
        <v>66.124899999999997</v>
      </c>
      <c r="AT1838">
        <v>3086178.9616999999</v>
      </c>
      <c r="AU1838" s="1">
        <v>36.814323352118151</v>
      </c>
      <c r="AV1838" s="1">
        <v>41.778392076981369</v>
      </c>
      <c r="AW1838" s="3">
        <v>52.255183343983425</v>
      </c>
      <c r="AX1838" s="1">
        <v>43.615966257694311</v>
      </c>
      <c r="AY1838" s="1">
        <v>92.2855425319581</v>
      </c>
      <c r="AZ1838" s="1">
        <v>92.2855425319581</v>
      </c>
      <c r="BA1838" s="1">
        <v>6.4</v>
      </c>
      <c r="BB1838" s="1">
        <f>BA1838-(((100-AH1838)/100)*14.1)</f>
        <v>-2.9999999999999964</v>
      </c>
    </row>
    <row r="1839" spans="1:54" x14ac:dyDescent="0.3">
      <c r="A1839">
        <v>2</v>
      </c>
      <c r="B1839" t="s">
        <v>1907</v>
      </c>
      <c r="C1839">
        <v>2</v>
      </c>
      <c r="D1839" t="s">
        <v>3045</v>
      </c>
      <c r="E1839" t="s">
        <v>3186</v>
      </c>
      <c r="F1839" t="s">
        <v>3116</v>
      </c>
      <c r="G1839" t="s">
        <v>3104</v>
      </c>
      <c r="H1839" t="s">
        <v>3088</v>
      </c>
      <c r="I1839" t="s">
        <v>1909</v>
      </c>
      <c r="J1839" t="s">
        <v>3274</v>
      </c>
      <c r="K1839" t="s">
        <v>3739</v>
      </c>
      <c r="L1839" t="s">
        <v>4264</v>
      </c>
      <c r="M1839" t="s">
        <v>3276</v>
      </c>
      <c r="N1839" t="s">
        <v>3277</v>
      </c>
      <c r="O1839" t="s">
        <v>4872</v>
      </c>
      <c r="P1839" t="s">
        <v>1908</v>
      </c>
      <c r="Q1839" t="s">
        <v>1908</v>
      </c>
      <c r="R1839">
        <v>30537</v>
      </c>
      <c r="S1839">
        <v>0.47</v>
      </c>
      <c r="T1839">
        <v>73067</v>
      </c>
      <c r="U1839">
        <v>1.1299999999999999</v>
      </c>
      <c r="V1839">
        <v>64796</v>
      </c>
      <c r="W1839">
        <v>203</v>
      </c>
      <c r="X1839">
        <v>109883</v>
      </c>
      <c r="Y1839">
        <v>3.1</v>
      </c>
      <c r="Z1839">
        <v>1.7</v>
      </c>
      <c r="AA1839">
        <v>526</v>
      </c>
      <c r="AB1839">
        <v>465903</v>
      </c>
      <c r="AC1839">
        <v>8.1</v>
      </c>
      <c r="AD1839">
        <v>7.2</v>
      </c>
      <c r="AE1839">
        <v>29</v>
      </c>
      <c r="AF1839">
        <v>19</v>
      </c>
      <c r="AG1839">
        <v>28</v>
      </c>
      <c r="AH1839" s="1">
        <f t="shared" si="28"/>
        <v>25.333333333333332</v>
      </c>
      <c r="AI1839">
        <v>20037.007699999998</v>
      </c>
      <c r="AJ1839">
        <v>0.30059999999999998</v>
      </c>
      <c r="AK1839">
        <v>0</v>
      </c>
      <c r="AL1839">
        <v>0</v>
      </c>
      <c r="AM1839">
        <v>18.122599999999998</v>
      </c>
      <c r="AN1839">
        <v>2000504.4135</v>
      </c>
      <c r="AO1839">
        <v>46737.765399999997</v>
      </c>
      <c r="AP1839">
        <v>0.70109999999999995</v>
      </c>
      <c r="AQ1839">
        <v>0</v>
      </c>
      <c r="AR1839">
        <v>0</v>
      </c>
      <c r="AS1839">
        <v>53.265799999999999</v>
      </c>
      <c r="AT1839">
        <v>3216018.8495</v>
      </c>
      <c r="AU1839" s="1">
        <v>30.006852542940354</v>
      </c>
      <c r="AV1839" s="1">
        <v>38.349381621457937</v>
      </c>
      <c r="AW1839" s="3">
        <v>25.385917039743155</v>
      </c>
      <c r="AX1839" s="1">
        <v>31.247383734713811</v>
      </c>
      <c r="AY1839" s="1">
        <v>90.6791076126528</v>
      </c>
      <c r="AZ1839" s="1">
        <v>80.778730870451582</v>
      </c>
      <c r="BA1839" s="1">
        <v>70.2</v>
      </c>
      <c r="BB1839" s="1">
        <f>BA1839-(((100-AH1839)/100)*4.9)</f>
        <v>66.541333333333341</v>
      </c>
    </row>
    <row r="1840" spans="1:54" x14ac:dyDescent="0.3">
      <c r="A1840">
        <v>2</v>
      </c>
      <c r="B1840" t="s">
        <v>1230</v>
      </c>
      <c r="C1840">
        <v>4</v>
      </c>
      <c r="D1840" t="s">
        <v>3045</v>
      </c>
      <c r="E1840" t="s">
        <v>3186</v>
      </c>
      <c r="F1840" t="s">
        <v>3114</v>
      </c>
      <c r="G1840" t="s">
        <v>3104</v>
      </c>
      <c r="H1840" t="s">
        <v>3090</v>
      </c>
      <c r="I1840" t="s">
        <v>1989</v>
      </c>
      <c r="J1840" t="s">
        <v>3274</v>
      </c>
      <c r="K1840" t="s">
        <v>3737</v>
      </c>
      <c r="L1840" t="s">
        <v>4263</v>
      </c>
      <c r="M1840" t="s">
        <v>3276</v>
      </c>
      <c r="N1840" t="s">
        <v>3277</v>
      </c>
      <c r="O1840" t="s">
        <v>4870</v>
      </c>
      <c r="P1840" t="s">
        <v>1988</v>
      </c>
      <c r="Q1840" t="s">
        <v>1988</v>
      </c>
      <c r="R1840">
        <v>31686</v>
      </c>
      <c r="S1840">
        <v>0.48</v>
      </c>
      <c r="T1840">
        <v>63916</v>
      </c>
      <c r="U1840">
        <v>0.96</v>
      </c>
      <c r="V1840">
        <v>66566</v>
      </c>
      <c r="W1840">
        <v>154</v>
      </c>
      <c r="X1840">
        <v>75609</v>
      </c>
      <c r="Y1840">
        <v>2.2999999999999998</v>
      </c>
      <c r="Z1840">
        <v>1.1000000000000001</v>
      </c>
      <c r="AA1840">
        <v>319</v>
      </c>
      <c r="AB1840">
        <v>167743</v>
      </c>
      <c r="AC1840">
        <v>4.8</v>
      </c>
      <c r="AD1840">
        <v>2.5</v>
      </c>
      <c r="AE1840">
        <v>33</v>
      </c>
      <c r="AF1840">
        <v>31</v>
      </c>
      <c r="AG1840">
        <v>33</v>
      </c>
      <c r="AH1840" s="1">
        <f t="shared" si="28"/>
        <v>32.333333333333336</v>
      </c>
      <c r="AI1840">
        <v>29632.969700000001</v>
      </c>
      <c r="AJ1840">
        <v>0.45650000000000002</v>
      </c>
      <c r="AK1840">
        <v>0</v>
      </c>
      <c r="AL1840">
        <v>0</v>
      </c>
      <c r="AM1840">
        <v>39.224499999999999</v>
      </c>
      <c r="AN1840">
        <v>2065591.5893999999</v>
      </c>
      <c r="AO1840">
        <v>55245.708400000003</v>
      </c>
      <c r="AP1840">
        <v>0.85109999999999997</v>
      </c>
      <c r="AQ1840">
        <v>0</v>
      </c>
      <c r="AR1840">
        <v>0</v>
      </c>
      <c r="AS1840">
        <v>60.785400000000003</v>
      </c>
      <c r="AT1840">
        <v>2227193.1732999999</v>
      </c>
      <c r="AU1840" s="1">
        <v>34.912147977950184</v>
      </c>
      <c r="AV1840" s="1">
        <v>48.117753476669087</v>
      </c>
      <c r="AW1840" s="3">
        <v>39.22061715890127</v>
      </c>
      <c r="AX1840" s="1">
        <v>40.750172871173511</v>
      </c>
      <c r="AY1840" s="1">
        <v>70.919958105197196</v>
      </c>
      <c r="AZ1840" s="1">
        <v>70.0312106982648</v>
      </c>
      <c r="BA1840" s="1">
        <v>62.8</v>
      </c>
      <c r="BB1840" s="1">
        <f>BA1840-(((100-AH1840)/100)*8.5)</f>
        <v>57.048333333333332</v>
      </c>
    </row>
    <row r="1841" spans="1:54" x14ac:dyDescent="0.3">
      <c r="A1841">
        <v>2</v>
      </c>
      <c r="B1841" t="s">
        <v>3072</v>
      </c>
      <c r="C1841">
        <v>2</v>
      </c>
      <c r="D1841" t="s">
        <v>1352</v>
      </c>
      <c r="E1841" t="s">
        <v>3186</v>
      </c>
      <c r="F1841" t="s">
        <v>3115</v>
      </c>
      <c r="G1841" t="s">
        <v>3104</v>
      </c>
      <c r="H1841" t="s">
        <v>3090</v>
      </c>
      <c r="I1841" t="s">
        <v>2726</v>
      </c>
      <c r="J1841" t="s">
        <v>3274</v>
      </c>
      <c r="K1841" t="s">
        <v>3738</v>
      </c>
      <c r="L1841" t="s">
        <v>4219</v>
      </c>
      <c r="M1841" t="s">
        <v>3276</v>
      </c>
      <c r="N1841" t="s">
        <v>3277</v>
      </c>
      <c r="O1841" t="s">
        <v>4871</v>
      </c>
      <c r="P1841" t="s">
        <v>2725</v>
      </c>
      <c r="Q1841" t="s">
        <v>2725</v>
      </c>
      <c r="R1841">
        <v>0</v>
      </c>
      <c r="S1841">
        <v>0</v>
      </c>
      <c r="T1841">
        <v>69791</v>
      </c>
      <c r="U1841">
        <v>1.06</v>
      </c>
      <c r="V1841">
        <v>65773</v>
      </c>
      <c r="W1841">
        <v>0</v>
      </c>
      <c r="X1841">
        <v>0</v>
      </c>
      <c r="Y1841">
        <v>0</v>
      </c>
      <c r="Z1841">
        <v>0</v>
      </c>
      <c r="AA1841">
        <v>400</v>
      </c>
      <c r="AB1841">
        <v>369532</v>
      </c>
      <c r="AC1841">
        <v>6.1</v>
      </c>
      <c r="AD1841">
        <v>5.6</v>
      </c>
      <c r="AE1841">
        <v>0</v>
      </c>
      <c r="AF1841">
        <v>0</v>
      </c>
      <c r="AG1841">
        <v>0</v>
      </c>
      <c r="AH1841" s="1">
        <f t="shared" si="28"/>
        <v>0</v>
      </c>
      <c r="AI1841">
        <v>29052.794300000001</v>
      </c>
      <c r="AJ1841">
        <v>0.43840000000000001</v>
      </c>
      <c r="AK1841">
        <v>4.4062999999999999</v>
      </c>
      <c r="AL1841">
        <v>0</v>
      </c>
      <c r="AM1841">
        <v>52.841299999999997</v>
      </c>
      <c r="AN1841">
        <v>2144739.8141999999</v>
      </c>
      <c r="AO1841">
        <v>62971.664900000003</v>
      </c>
      <c r="AP1841">
        <v>0.95020000000000004</v>
      </c>
      <c r="AQ1841">
        <v>9.0509000000000004</v>
      </c>
      <c r="AR1841">
        <v>0</v>
      </c>
      <c r="AS1841">
        <v>108.53919999999999</v>
      </c>
      <c r="AT1841">
        <v>3040601.6749999998</v>
      </c>
      <c r="AU1841" s="1">
        <v>31.570730817182568</v>
      </c>
      <c r="AV1841" s="1">
        <v>41.361592455714863</v>
      </c>
      <c r="AW1841" s="3">
        <v>32.743299221405316</v>
      </c>
      <c r="AX1841" s="1">
        <v>35.225207498100922</v>
      </c>
      <c r="AY1841" s="1">
        <v>91.206936228996</v>
      </c>
      <c r="AZ1841" s="1">
        <v>91.206936228996</v>
      </c>
      <c r="BA1841" s="1">
        <v>-8.5</v>
      </c>
      <c r="BB1841" s="1">
        <f>BA1841-(((100-AH1841)/100)*14.1)</f>
        <v>-22.6</v>
      </c>
    </row>
    <row r="1842" spans="1:54" x14ac:dyDescent="0.3">
      <c r="A1842">
        <v>2</v>
      </c>
      <c r="B1842" t="s">
        <v>1377</v>
      </c>
      <c r="C1842">
        <v>4</v>
      </c>
      <c r="D1842" t="s">
        <v>1352</v>
      </c>
      <c r="E1842" t="s">
        <v>3186</v>
      </c>
      <c r="F1842" t="s">
        <v>3116</v>
      </c>
      <c r="G1842" t="s">
        <v>3104</v>
      </c>
      <c r="H1842" t="s">
        <v>3090</v>
      </c>
      <c r="I1842" t="s">
        <v>1909</v>
      </c>
      <c r="J1842" t="s">
        <v>3274</v>
      </c>
      <c r="K1842" t="s">
        <v>3739</v>
      </c>
      <c r="L1842" t="s">
        <v>4264</v>
      </c>
      <c r="M1842" t="s">
        <v>3276</v>
      </c>
      <c r="N1842" t="s">
        <v>3277</v>
      </c>
      <c r="O1842" t="s">
        <v>4872</v>
      </c>
      <c r="P1842" t="s">
        <v>1908</v>
      </c>
      <c r="Q1842" t="s">
        <v>1908</v>
      </c>
      <c r="R1842">
        <v>27673</v>
      </c>
      <c r="S1842">
        <v>0.41</v>
      </c>
      <c r="T1842">
        <v>69853</v>
      </c>
      <c r="U1842">
        <v>1.05</v>
      </c>
      <c r="V1842">
        <v>66685</v>
      </c>
      <c r="W1842">
        <v>145</v>
      </c>
      <c r="X1842">
        <v>79626</v>
      </c>
      <c r="Y1842">
        <v>2.2000000000000002</v>
      </c>
      <c r="Z1842">
        <v>1.2</v>
      </c>
      <c r="AA1842">
        <v>469</v>
      </c>
      <c r="AB1842">
        <v>313809</v>
      </c>
      <c r="AC1842">
        <v>7</v>
      </c>
      <c r="AD1842">
        <v>4.7</v>
      </c>
      <c r="AE1842">
        <v>28</v>
      </c>
      <c r="AF1842">
        <v>20</v>
      </c>
      <c r="AG1842">
        <v>24</v>
      </c>
      <c r="AH1842" s="1">
        <f t="shared" si="28"/>
        <v>24</v>
      </c>
      <c r="AI1842">
        <v>27368.690399999999</v>
      </c>
      <c r="AJ1842">
        <v>0.42280000000000001</v>
      </c>
      <c r="AK1842">
        <v>0</v>
      </c>
      <c r="AL1842">
        <v>0</v>
      </c>
      <c r="AM1842">
        <v>59.220300000000002</v>
      </c>
      <c r="AN1842">
        <v>2419755.5671999999</v>
      </c>
      <c r="AO1842">
        <v>64229.951399999998</v>
      </c>
      <c r="AP1842">
        <v>0.99229999999999996</v>
      </c>
      <c r="AQ1842">
        <v>0</v>
      </c>
      <c r="AR1842">
        <v>0</v>
      </c>
      <c r="AS1842">
        <v>102.91070000000001</v>
      </c>
      <c r="AT1842">
        <v>0</v>
      </c>
      <c r="AU1842" s="1">
        <v>29.878925999533763</v>
      </c>
      <c r="AV1842" s="1">
        <v>100</v>
      </c>
      <c r="AW1842" s="3">
        <v>36.526204118891513</v>
      </c>
      <c r="AX1842" s="1">
        <v>55.468376706141754</v>
      </c>
      <c r="AY1842" s="1">
        <v>95.620807412039696</v>
      </c>
      <c r="AZ1842" s="1">
        <v>89.208253657724114</v>
      </c>
      <c r="BA1842" s="1">
        <v>9.4</v>
      </c>
      <c r="BB1842" s="1">
        <f>BA1842-(((100-AH1842)/100)*4.9)</f>
        <v>5.6760000000000002</v>
      </c>
    </row>
    <row r="1843" spans="1:54" x14ac:dyDescent="0.3">
      <c r="A1843">
        <v>2</v>
      </c>
      <c r="B1843" t="s">
        <v>2326</v>
      </c>
      <c r="C1843">
        <v>2</v>
      </c>
      <c r="D1843" t="s">
        <v>2599</v>
      </c>
      <c r="E1843" t="s">
        <v>3187</v>
      </c>
      <c r="F1843" t="s">
        <v>3114</v>
      </c>
      <c r="G1843" t="s">
        <v>3089</v>
      </c>
      <c r="H1843" t="s">
        <v>3088</v>
      </c>
      <c r="I1843" t="s">
        <v>564</v>
      </c>
      <c r="J1843" t="s">
        <v>3274</v>
      </c>
      <c r="K1843" t="s">
        <v>3740</v>
      </c>
      <c r="L1843" t="s">
        <v>4252</v>
      </c>
      <c r="M1843" t="s">
        <v>3276</v>
      </c>
      <c r="N1843" t="s">
        <v>3277</v>
      </c>
      <c r="O1843" t="s">
        <v>4873</v>
      </c>
      <c r="P1843" t="s">
        <v>563</v>
      </c>
      <c r="Q1843" t="s">
        <v>563</v>
      </c>
      <c r="R1843">
        <v>219323</v>
      </c>
      <c r="S1843">
        <v>3.33</v>
      </c>
      <c r="T1843">
        <v>9445</v>
      </c>
      <c r="U1843">
        <v>0.14000000000000001</v>
      </c>
      <c r="V1843">
        <v>65955</v>
      </c>
      <c r="W1843">
        <v>969</v>
      </c>
      <c r="X1843">
        <v>179776</v>
      </c>
      <c r="Y1843">
        <v>14.7</v>
      </c>
      <c r="Z1843">
        <v>2.7</v>
      </c>
      <c r="AA1843">
        <v>0</v>
      </c>
      <c r="AB1843">
        <v>51960</v>
      </c>
      <c r="AC1843">
        <v>0</v>
      </c>
      <c r="AD1843">
        <v>0.8</v>
      </c>
      <c r="AE1843">
        <v>96</v>
      </c>
      <c r="AF1843">
        <v>78</v>
      </c>
      <c r="AG1843">
        <v>100</v>
      </c>
      <c r="AH1843" s="1">
        <f t="shared" si="28"/>
        <v>91.333333333333329</v>
      </c>
      <c r="AI1843">
        <v>182708.76439999999</v>
      </c>
      <c r="AJ1843">
        <v>2.7366999999999999</v>
      </c>
      <c r="AK1843">
        <v>0</v>
      </c>
      <c r="AL1843">
        <v>0</v>
      </c>
      <c r="AM1843">
        <v>174.23740000000001</v>
      </c>
      <c r="AN1843">
        <v>2485913.0499999998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356094.63179999997</v>
      </c>
      <c r="AU1843" s="1">
        <v>100</v>
      </c>
      <c r="AV1843" s="1">
        <v>87.470314240161883</v>
      </c>
      <c r="AW1843" s="3">
        <v>100</v>
      </c>
      <c r="AX1843" s="1">
        <v>95.823438080053961</v>
      </c>
      <c r="AY1843" s="1">
        <v>90.847400794675295</v>
      </c>
      <c r="AZ1843" s="1">
        <v>90.784752365876102</v>
      </c>
      <c r="BA1843" s="1">
        <v>0.3</v>
      </c>
      <c r="BB1843" s="1">
        <f>BA1843-(((100-AH1843)/100)*8.5)</f>
        <v>-0.43666666666666704</v>
      </c>
    </row>
    <row r="1844" spans="1:54" x14ac:dyDescent="0.3">
      <c r="A1844">
        <v>2</v>
      </c>
      <c r="B1844" t="s">
        <v>2810</v>
      </c>
      <c r="C1844">
        <v>4</v>
      </c>
      <c r="D1844" t="s">
        <v>2599</v>
      </c>
      <c r="E1844" t="s">
        <v>3187</v>
      </c>
      <c r="F1844" t="s">
        <v>3115</v>
      </c>
      <c r="G1844" t="s">
        <v>3089</v>
      </c>
      <c r="H1844" t="s">
        <v>3088</v>
      </c>
      <c r="I1844" t="s">
        <v>1446</v>
      </c>
      <c r="J1844" t="s">
        <v>3274</v>
      </c>
      <c r="K1844" t="s">
        <v>3741</v>
      </c>
      <c r="L1844" t="s">
        <v>4216</v>
      </c>
      <c r="M1844" t="s">
        <v>3276</v>
      </c>
      <c r="N1844" t="s">
        <v>3277</v>
      </c>
      <c r="O1844" t="s">
        <v>4874</v>
      </c>
      <c r="P1844" t="s">
        <v>1445</v>
      </c>
      <c r="Q1844" t="s">
        <v>1445</v>
      </c>
      <c r="R1844">
        <v>247974</v>
      </c>
      <c r="S1844">
        <v>3.72</v>
      </c>
      <c r="T1844">
        <v>11300</v>
      </c>
      <c r="U1844">
        <v>0.17</v>
      </c>
      <c r="V1844">
        <v>66731</v>
      </c>
      <c r="W1844">
        <v>1229</v>
      </c>
      <c r="X1844">
        <v>171606</v>
      </c>
      <c r="Y1844">
        <v>18.399999999999999</v>
      </c>
      <c r="Z1844">
        <v>2.6</v>
      </c>
      <c r="AA1844">
        <v>18</v>
      </c>
      <c r="AB1844">
        <v>55532</v>
      </c>
      <c r="AC1844">
        <v>0.3</v>
      </c>
      <c r="AD1844">
        <v>0.8</v>
      </c>
      <c r="AE1844">
        <v>96</v>
      </c>
      <c r="AF1844">
        <v>76</v>
      </c>
      <c r="AG1844">
        <v>99</v>
      </c>
      <c r="AH1844" s="1">
        <f t="shared" si="28"/>
        <v>90.333333333333329</v>
      </c>
      <c r="AI1844">
        <v>217922.3921</v>
      </c>
      <c r="AJ1844">
        <v>3.3443999999999998</v>
      </c>
      <c r="AK1844">
        <v>0</v>
      </c>
      <c r="AL1844">
        <v>0</v>
      </c>
      <c r="AM1844">
        <v>235.60409999999999</v>
      </c>
      <c r="AN1844">
        <v>3295568.6927999998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649712.91070000001</v>
      </c>
      <c r="AU1844" s="1">
        <v>100</v>
      </c>
      <c r="AV1844" s="1">
        <v>83.531900229286123</v>
      </c>
      <c r="AW1844" s="3">
        <v>100</v>
      </c>
      <c r="AX1844" s="1">
        <v>94.510633409762036</v>
      </c>
      <c r="AY1844" s="1">
        <v>98.910174151569606</v>
      </c>
      <c r="AZ1844" s="1">
        <v>98.910174151569606</v>
      </c>
      <c r="BA1844" s="1">
        <v>7.8</v>
      </c>
      <c r="BB1844" s="1">
        <f>BA1844-(((100-AH1844)/100)*14.1)</f>
        <v>6.4369999999999994</v>
      </c>
    </row>
    <row r="1845" spans="1:54" x14ac:dyDescent="0.3">
      <c r="A1845">
        <v>2</v>
      </c>
      <c r="B1845" t="s">
        <v>2853</v>
      </c>
      <c r="C1845">
        <v>2</v>
      </c>
      <c r="D1845" t="s">
        <v>2684</v>
      </c>
      <c r="E1845" t="s">
        <v>3187</v>
      </c>
      <c r="F1845" t="s">
        <v>3116</v>
      </c>
      <c r="G1845" t="s">
        <v>3089</v>
      </c>
      <c r="H1845" t="s">
        <v>3088</v>
      </c>
      <c r="I1845" t="s">
        <v>163</v>
      </c>
      <c r="J1845" t="s">
        <v>3274</v>
      </c>
      <c r="K1845" t="s">
        <v>3742</v>
      </c>
      <c r="L1845" t="s">
        <v>4253</v>
      </c>
      <c r="M1845" t="s">
        <v>3276</v>
      </c>
      <c r="N1845" t="s">
        <v>3277</v>
      </c>
      <c r="O1845" t="s">
        <v>4875</v>
      </c>
      <c r="P1845" t="s">
        <v>162</v>
      </c>
      <c r="Q1845" t="s">
        <v>162</v>
      </c>
      <c r="R1845">
        <v>166165</v>
      </c>
      <c r="S1845">
        <v>2.54</v>
      </c>
      <c r="T1845">
        <v>0</v>
      </c>
      <c r="U1845">
        <v>0</v>
      </c>
      <c r="V1845">
        <v>65517</v>
      </c>
      <c r="W1845">
        <v>807</v>
      </c>
      <c r="X1845">
        <v>198709</v>
      </c>
      <c r="Y1845">
        <v>12.3</v>
      </c>
      <c r="Z1845">
        <v>3</v>
      </c>
      <c r="AA1845">
        <v>0</v>
      </c>
      <c r="AB1845">
        <v>65172</v>
      </c>
      <c r="AC1845">
        <v>0</v>
      </c>
      <c r="AD1845">
        <v>1</v>
      </c>
      <c r="AE1845">
        <v>100</v>
      </c>
      <c r="AF1845">
        <v>75</v>
      </c>
      <c r="AG1845">
        <v>100</v>
      </c>
      <c r="AH1845" s="1">
        <f t="shared" si="28"/>
        <v>91.666666666666671</v>
      </c>
      <c r="AI1845">
        <v>146789.41089999999</v>
      </c>
      <c r="AJ1845">
        <v>2.1772</v>
      </c>
      <c r="AK1845">
        <v>0</v>
      </c>
      <c r="AL1845">
        <v>0</v>
      </c>
      <c r="AM1845">
        <v>140.42699999999999</v>
      </c>
      <c r="AN1845">
        <v>2904369.8864000002</v>
      </c>
      <c r="AO1845">
        <v>0</v>
      </c>
      <c r="AP1845">
        <v>0</v>
      </c>
      <c r="AQ1845">
        <v>0</v>
      </c>
      <c r="AR1845">
        <v>0</v>
      </c>
      <c r="AS1845">
        <v>9.1356000000000002</v>
      </c>
      <c r="AT1845">
        <v>586788.11</v>
      </c>
      <c r="AU1845" s="1">
        <v>100</v>
      </c>
      <c r="AV1845" s="1">
        <v>83.192164015347288</v>
      </c>
      <c r="AW1845" s="3">
        <v>93.89178845513517</v>
      </c>
      <c r="AX1845" s="1">
        <v>92.361317490160829</v>
      </c>
      <c r="AY1845" s="1">
        <v>106.67460959487801</v>
      </c>
      <c r="AZ1845" s="1">
        <v>105.57463931346116</v>
      </c>
      <c r="BA1845" s="1">
        <v>4.5</v>
      </c>
      <c r="BB1845" s="1">
        <f>BA1845-(((100-AH1845)/100)*4.9)</f>
        <v>4.0916666666666668</v>
      </c>
    </row>
    <row r="1846" spans="1:54" x14ac:dyDescent="0.3">
      <c r="A1846">
        <v>2</v>
      </c>
      <c r="B1846" t="s">
        <v>883</v>
      </c>
      <c r="C1846">
        <v>4</v>
      </c>
      <c r="D1846" t="s">
        <v>2684</v>
      </c>
      <c r="E1846" t="s">
        <v>3187</v>
      </c>
      <c r="F1846" t="s">
        <v>3114</v>
      </c>
      <c r="G1846" t="s">
        <v>3089</v>
      </c>
      <c r="H1846" t="s">
        <v>3090</v>
      </c>
      <c r="I1846" t="s">
        <v>564</v>
      </c>
      <c r="J1846" t="s">
        <v>3274</v>
      </c>
      <c r="K1846" t="s">
        <v>3740</v>
      </c>
      <c r="L1846" t="s">
        <v>4252</v>
      </c>
      <c r="M1846" t="s">
        <v>3276</v>
      </c>
      <c r="N1846" t="s">
        <v>3277</v>
      </c>
      <c r="O1846" t="s">
        <v>4873</v>
      </c>
      <c r="P1846" t="s">
        <v>563</v>
      </c>
      <c r="Q1846" t="s">
        <v>563</v>
      </c>
      <c r="R1846">
        <v>188339</v>
      </c>
      <c r="S1846">
        <v>2.82</v>
      </c>
      <c r="T1846">
        <v>14989</v>
      </c>
      <c r="U1846">
        <v>0.22</v>
      </c>
      <c r="V1846">
        <v>66682</v>
      </c>
      <c r="W1846">
        <v>656</v>
      </c>
      <c r="X1846">
        <v>110151</v>
      </c>
      <c r="Y1846">
        <v>9.8000000000000007</v>
      </c>
      <c r="Z1846">
        <v>1.7</v>
      </c>
      <c r="AA1846">
        <v>0</v>
      </c>
      <c r="AB1846">
        <v>61687</v>
      </c>
      <c r="AC1846">
        <v>0</v>
      </c>
      <c r="AD1846">
        <v>0.9</v>
      </c>
      <c r="AE1846">
        <v>93</v>
      </c>
      <c r="AF1846">
        <v>64</v>
      </c>
      <c r="AG1846">
        <v>100</v>
      </c>
      <c r="AH1846" s="1">
        <f t="shared" si="28"/>
        <v>85.666666666666671</v>
      </c>
      <c r="AI1846">
        <v>176137.63529999999</v>
      </c>
      <c r="AJ1846">
        <v>2.7393999999999998</v>
      </c>
      <c r="AK1846">
        <v>0</v>
      </c>
      <c r="AL1846">
        <v>0</v>
      </c>
      <c r="AM1846">
        <v>168.24189999999999</v>
      </c>
      <c r="AN1846">
        <v>2539636.0750000002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724577.07720000006</v>
      </c>
      <c r="AU1846" s="1">
        <v>100</v>
      </c>
      <c r="AV1846" s="1">
        <v>77.802396981592551</v>
      </c>
      <c r="AW1846" s="3">
        <v>100</v>
      </c>
      <c r="AX1846" s="1">
        <v>92.600798993864188</v>
      </c>
      <c r="AY1846" s="1">
        <v>91.834210816534295</v>
      </c>
      <c r="AZ1846" s="1">
        <v>91.723222801442262</v>
      </c>
      <c r="BA1846" s="1">
        <v>1.2</v>
      </c>
      <c r="BB1846" s="1">
        <f>BA1846-(((100-AH1846)/100)*8.5)</f>
        <v>-1.8333333333332869E-2</v>
      </c>
    </row>
    <row r="1847" spans="1:54" x14ac:dyDescent="0.3">
      <c r="A1847">
        <v>2</v>
      </c>
      <c r="B1847" t="s">
        <v>1444</v>
      </c>
      <c r="C1847">
        <v>2</v>
      </c>
      <c r="D1847" t="s">
        <v>2799</v>
      </c>
      <c r="E1847" t="s">
        <v>3187</v>
      </c>
      <c r="F1847" t="s">
        <v>3115</v>
      </c>
      <c r="G1847" t="s">
        <v>3089</v>
      </c>
      <c r="H1847" t="s">
        <v>3090</v>
      </c>
      <c r="I1847" t="s">
        <v>1446</v>
      </c>
      <c r="J1847" t="s">
        <v>3274</v>
      </c>
      <c r="K1847" t="s">
        <v>3741</v>
      </c>
      <c r="L1847" t="s">
        <v>4216</v>
      </c>
      <c r="M1847" t="s">
        <v>3276</v>
      </c>
      <c r="N1847" t="s">
        <v>3277</v>
      </c>
      <c r="O1847" t="s">
        <v>4874</v>
      </c>
      <c r="P1847" t="s">
        <v>1445</v>
      </c>
      <c r="Q1847" t="s">
        <v>1445</v>
      </c>
      <c r="R1847">
        <v>0</v>
      </c>
      <c r="S1847">
        <v>0</v>
      </c>
      <c r="T1847">
        <v>19462</v>
      </c>
      <c r="U1847">
        <v>0.3</v>
      </c>
      <c r="V1847">
        <v>65745</v>
      </c>
      <c r="W1847">
        <v>0</v>
      </c>
      <c r="X1847">
        <v>0</v>
      </c>
      <c r="Y1847">
        <v>0</v>
      </c>
      <c r="Z1847">
        <v>0</v>
      </c>
      <c r="AA1847">
        <v>24</v>
      </c>
      <c r="AB1847">
        <v>133104</v>
      </c>
      <c r="AC1847">
        <v>0.4</v>
      </c>
      <c r="AD1847">
        <v>2</v>
      </c>
      <c r="AE1847">
        <v>0</v>
      </c>
      <c r="AF1847">
        <v>0</v>
      </c>
      <c r="AG1847">
        <v>0</v>
      </c>
      <c r="AH1847" s="1">
        <f t="shared" si="28"/>
        <v>0</v>
      </c>
      <c r="AI1847">
        <v>208721.2022</v>
      </c>
      <c r="AJ1847">
        <v>3.1286999999999998</v>
      </c>
      <c r="AK1847">
        <v>0</v>
      </c>
      <c r="AL1847">
        <v>0</v>
      </c>
      <c r="AM1847">
        <v>240.874</v>
      </c>
      <c r="AN1847">
        <v>2989359.8067999999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1222450.7648</v>
      </c>
      <c r="AU1847" s="1">
        <v>100</v>
      </c>
      <c r="AV1847" s="1">
        <v>70.975647075798804</v>
      </c>
      <c r="AW1847" s="3">
        <v>100</v>
      </c>
      <c r="AX1847" s="1">
        <v>90.325215691932939</v>
      </c>
      <c r="AY1847" s="1">
        <v>99.369155557085406</v>
      </c>
      <c r="AZ1847" s="1">
        <v>99.369155557085406</v>
      </c>
      <c r="BA1847" s="1">
        <v>8.6</v>
      </c>
      <c r="BB1847" s="1">
        <f>BA1847-(((100-AH1847)/100)*14.1)</f>
        <v>-5.5</v>
      </c>
    </row>
    <row r="1848" spans="1:54" x14ac:dyDescent="0.3">
      <c r="A1848">
        <v>2</v>
      </c>
      <c r="B1848" t="s">
        <v>2625</v>
      </c>
      <c r="C1848">
        <v>2</v>
      </c>
      <c r="D1848" t="s">
        <v>2746</v>
      </c>
      <c r="E1848" t="s">
        <v>3185</v>
      </c>
      <c r="F1848" t="s">
        <v>3116</v>
      </c>
      <c r="G1848" t="s">
        <v>3089</v>
      </c>
      <c r="H1848" t="s">
        <v>3088</v>
      </c>
      <c r="I1848" t="s">
        <v>1894</v>
      </c>
      <c r="J1848" t="s">
        <v>3274</v>
      </c>
      <c r="K1848" t="s">
        <v>3736</v>
      </c>
      <c r="L1848" t="s">
        <v>4253</v>
      </c>
      <c r="M1848" t="s">
        <v>3276</v>
      </c>
      <c r="N1848" t="s">
        <v>3277</v>
      </c>
      <c r="O1848" t="s">
        <v>4869</v>
      </c>
      <c r="P1848" t="s">
        <v>1893</v>
      </c>
      <c r="Q1848" t="s">
        <v>1893</v>
      </c>
      <c r="R1848">
        <v>124210</v>
      </c>
      <c r="S1848">
        <v>1.88</v>
      </c>
      <c r="T1848">
        <v>124210</v>
      </c>
      <c r="U1848">
        <v>1.88</v>
      </c>
      <c r="V1848">
        <v>65949</v>
      </c>
      <c r="W1848">
        <v>831</v>
      </c>
      <c r="X1848">
        <v>246412</v>
      </c>
      <c r="Y1848">
        <v>12.6</v>
      </c>
      <c r="Z1848">
        <v>3.7</v>
      </c>
      <c r="AA1848">
        <v>831</v>
      </c>
      <c r="AB1848">
        <v>246412</v>
      </c>
      <c r="AC1848">
        <v>12.6</v>
      </c>
      <c r="AD1848">
        <v>3.7</v>
      </c>
      <c r="AE1848">
        <v>50</v>
      </c>
      <c r="AF1848">
        <v>50</v>
      </c>
      <c r="AG1848">
        <v>50</v>
      </c>
      <c r="AH1848" s="1">
        <f t="shared" si="28"/>
        <v>50</v>
      </c>
      <c r="AI1848">
        <v>122560.4537</v>
      </c>
      <c r="AJ1848">
        <v>1.8444</v>
      </c>
      <c r="AK1848">
        <v>0</v>
      </c>
      <c r="AL1848">
        <v>0</v>
      </c>
      <c r="AM1848">
        <v>191.4504</v>
      </c>
      <c r="AN1848">
        <v>3949589.6710000001</v>
      </c>
      <c r="AO1848">
        <v>122560.4537</v>
      </c>
      <c r="AP1848">
        <v>1.8444</v>
      </c>
      <c r="AQ1848">
        <v>0</v>
      </c>
      <c r="AR1848">
        <v>0</v>
      </c>
      <c r="AS1848">
        <v>191.4504</v>
      </c>
      <c r="AT1848">
        <v>3949589.6710000001</v>
      </c>
      <c r="AU1848" s="1">
        <v>50</v>
      </c>
      <c r="AV1848" s="1">
        <v>50</v>
      </c>
      <c r="AW1848" s="3">
        <v>50</v>
      </c>
      <c r="AX1848" s="1">
        <v>50</v>
      </c>
      <c r="AY1848" s="1">
        <v>91.153388398352504</v>
      </c>
      <c r="AZ1848" s="1">
        <v>83.953388398352502</v>
      </c>
      <c r="BA1848" s="1">
        <v>-1.4</v>
      </c>
      <c r="BB1848" s="1">
        <f>BA1848-(((100-AH1848)/100)*4.9)</f>
        <v>-3.85</v>
      </c>
    </row>
    <row r="1849" spans="1:54" x14ac:dyDescent="0.3">
      <c r="A1849">
        <v>2</v>
      </c>
      <c r="B1849" t="s">
        <v>1365</v>
      </c>
      <c r="C1849">
        <v>4</v>
      </c>
      <c r="D1849" t="s">
        <v>2799</v>
      </c>
      <c r="E1849" t="s">
        <v>3187</v>
      </c>
      <c r="F1849" t="s">
        <v>3116</v>
      </c>
      <c r="G1849" t="s">
        <v>3089</v>
      </c>
      <c r="H1849" t="s">
        <v>3090</v>
      </c>
      <c r="I1849" t="s">
        <v>163</v>
      </c>
      <c r="J1849" t="s">
        <v>3274</v>
      </c>
      <c r="K1849" t="s">
        <v>3742</v>
      </c>
      <c r="L1849" t="s">
        <v>4253</v>
      </c>
      <c r="M1849" t="s">
        <v>3276</v>
      </c>
      <c r="N1849" t="s">
        <v>3277</v>
      </c>
      <c r="O1849" t="s">
        <v>4875</v>
      </c>
      <c r="P1849" t="s">
        <v>162</v>
      </c>
      <c r="Q1849" t="s">
        <v>162</v>
      </c>
      <c r="R1849">
        <v>0</v>
      </c>
      <c r="S1849">
        <v>0</v>
      </c>
      <c r="T1849">
        <v>18549</v>
      </c>
      <c r="U1849">
        <v>0.28000000000000003</v>
      </c>
      <c r="V1849">
        <v>66683</v>
      </c>
      <c r="W1849">
        <v>0</v>
      </c>
      <c r="X1849">
        <v>0</v>
      </c>
      <c r="Y1849">
        <v>0</v>
      </c>
      <c r="Z1849">
        <v>0</v>
      </c>
      <c r="AA1849">
        <v>64</v>
      </c>
      <c r="AB1849">
        <v>133936</v>
      </c>
      <c r="AC1849">
        <v>1</v>
      </c>
      <c r="AD1849">
        <v>2</v>
      </c>
      <c r="AE1849">
        <v>0</v>
      </c>
      <c r="AF1849">
        <v>0</v>
      </c>
      <c r="AG1849">
        <v>0</v>
      </c>
      <c r="AH1849" s="1">
        <f t="shared" si="28"/>
        <v>0</v>
      </c>
      <c r="AI1849">
        <v>23094.601500000001</v>
      </c>
      <c r="AJ1849">
        <v>0</v>
      </c>
      <c r="AK1849">
        <v>0</v>
      </c>
      <c r="AL1849">
        <v>0</v>
      </c>
      <c r="AM1849">
        <v>0</v>
      </c>
      <c r="AN1849">
        <v>934166.69369999995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318340.99900000001</v>
      </c>
      <c r="AU1849" s="1">
        <v>100</v>
      </c>
      <c r="AV1849" s="1">
        <v>74.583709077765405</v>
      </c>
      <c r="AW1849" s="3">
        <v>0</v>
      </c>
      <c r="AX1849" s="1">
        <v>0</v>
      </c>
      <c r="AY1849" s="1">
        <v>103.293446574245</v>
      </c>
      <c r="AZ1849" s="1">
        <v>0</v>
      </c>
      <c r="BA1849" s="1">
        <v>10.4</v>
      </c>
      <c r="BB1849" s="1">
        <f>BA1849-(((100-AH1849)/100)*4.9)</f>
        <v>5.5</v>
      </c>
    </row>
    <row r="1850" spans="1:54" x14ac:dyDescent="0.3">
      <c r="A1850">
        <v>2</v>
      </c>
      <c r="B1850" t="s">
        <v>3057</v>
      </c>
      <c r="C1850">
        <v>2</v>
      </c>
      <c r="D1850" t="s">
        <v>2773</v>
      </c>
      <c r="E1850" t="s">
        <v>3187</v>
      </c>
      <c r="F1850" t="s">
        <v>3114</v>
      </c>
      <c r="G1850" t="s">
        <v>3104</v>
      </c>
      <c r="H1850" t="s">
        <v>3088</v>
      </c>
      <c r="I1850" t="s">
        <v>564</v>
      </c>
      <c r="J1850" t="s">
        <v>3274</v>
      </c>
      <c r="K1850" t="s">
        <v>3740</v>
      </c>
      <c r="L1850" t="s">
        <v>4252</v>
      </c>
      <c r="M1850" t="s">
        <v>3276</v>
      </c>
      <c r="N1850" t="s">
        <v>3277</v>
      </c>
      <c r="O1850" t="s">
        <v>4873</v>
      </c>
      <c r="P1850" t="s">
        <v>563</v>
      </c>
      <c r="Q1850" t="s">
        <v>563</v>
      </c>
      <c r="R1850">
        <v>0</v>
      </c>
      <c r="S1850">
        <v>0</v>
      </c>
      <c r="T1850">
        <v>70000</v>
      </c>
      <c r="U1850">
        <v>1.06</v>
      </c>
      <c r="V1850">
        <v>65988</v>
      </c>
      <c r="W1850">
        <v>0</v>
      </c>
      <c r="X1850">
        <v>0</v>
      </c>
      <c r="Y1850">
        <v>0</v>
      </c>
      <c r="Z1850">
        <v>0</v>
      </c>
      <c r="AA1850">
        <v>307</v>
      </c>
      <c r="AB1850">
        <v>298348</v>
      </c>
      <c r="AC1850">
        <v>4.7</v>
      </c>
      <c r="AD1850">
        <v>4.5</v>
      </c>
      <c r="AE1850">
        <v>0</v>
      </c>
      <c r="AF1850">
        <v>0</v>
      </c>
      <c r="AG1850">
        <v>0</v>
      </c>
      <c r="AH1850" s="1">
        <f t="shared" si="28"/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47488.785400000001</v>
      </c>
      <c r="AP1850">
        <v>0.70340000000000003</v>
      </c>
      <c r="AQ1850">
        <v>0</v>
      </c>
      <c r="AR1850">
        <v>0</v>
      </c>
      <c r="AS1850">
        <v>58.183900000000001</v>
      </c>
      <c r="AT1850">
        <v>2082413.2346999999</v>
      </c>
      <c r="AU1850" s="1">
        <v>0</v>
      </c>
      <c r="AV1850" s="1">
        <v>0</v>
      </c>
      <c r="AW1850" s="3">
        <v>0</v>
      </c>
      <c r="AX1850" s="1">
        <v>0</v>
      </c>
      <c r="AY1850" s="1">
        <v>34.025502791818099</v>
      </c>
      <c r="AZ1850" s="1">
        <v>32.525502791818099</v>
      </c>
      <c r="BA1850" s="1">
        <v>-6.1</v>
      </c>
      <c r="BB1850" s="1">
        <f>BA1850-(((100-AH1850)/100)*8.5)</f>
        <v>-14.6</v>
      </c>
    </row>
    <row r="1851" spans="1:54" x14ac:dyDescent="0.3">
      <c r="A1851">
        <v>2</v>
      </c>
      <c r="B1851" t="s">
        <v>3025</v>
      </c>
      <c r="C1851">
        <v>4</v>
      </c>
      <c r="D1851" t="s">
        <v>2773</v>
      </c>
      <c r="E1851" t="s">
        <v>3187</v>
      </c>
      <c r="F1851" t="s">
        <v>3115</v>
      </c>
      <c r="G1851" t="s">
        <v>3104</v>
      </c>
      <c r="H1851" t="s">
        <v>3088</v>
      </c>
      <c r="I1851" t="s">
        <v>1446</v>
      </c>
      <c r="J1851" t="s">
        <v>3274</v>
      </c>
      <c r="K1851" t="s">
        <v>3741</v>
      </c>
      <c r="L1851" t="s">
        <v>4216</v>
      </c>
      <c r="M1851" t="s">
        <v>3276</v>
      </c>
      <c r="N1851" t="s">
        <v>3277</v>
      </c>
      <c r="O1851" t="s">
        <v>4874</v>
      </c>
      <c r="P1851" t="s">
        <v>1445</v>
      </c>
      <c r="Q1851" t="s">
        <v>1445</v>
      </c>
      <c r="R1851">
        <v>0</v>
      </c>
      <c r="S1851">
        <v>0</v>
      </c>
      <c r="T1851">
        <v>66486</v>
      </c>
      <c r="U1851">
        <v>0.99</v>
      </c>
      <c r="V1851">
        <v>67051</v>
      </c>
      <c r="W1851">
        <v>0</v>
      </c>
      <c r="X1851">
        <v>0</v>
      </c>
      <c r="Y1851">
        <v>0</v>
      </c>
      <c r="Z1851">
        <v>0</v>
      </c>
      <c r="AA1851">
        <v>407</v>
      </c>
      <c r="AB1851">
        <v>293049</v>
      </c>
      <c r="AC1851">
        <v>6.1</v>
      </c>
      <c r="AD1851">
        <v>4.4000000000000004</v>
      </c>
      <c r="AE1851">
        <v>0</v>
      </c>
      <c r="AF1851">
        <v>0</v>
      </c>
      <c r="AG1851">
        <v>0</v>
      </c>
      <c r="AH1851" s="1">
        <f t="shared" si="28"/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126836.32670000001</v>
      </c>
      <c r="AO1851">
        <v>54494.218099999998</v>
      </c>
      <c r="AP1851">
        <v>0.84809999999999997</v>
      </c>
      <c r="AQ1851">
        <v>3.5257999999999998</v>
      </c>
      <c r="AR1851">
        <v>0</v>
      </c>
      <c r="AS1851">
        <v>82.418599999999998</v>
      </c>
      <c r="AT1851">
        <v>2977319.0029000002</v>
      </c>
      <c r="AU1851" s="1">
        <v>0</v>
      </c>
      <c r="AV1851" s="1">
        <v>4.0860173938636013</v>
      </c>
      <c r="AW1851" s="3">
        <v>0</v>
      </c>
      <c r="AX1851" s="1">
        <v>1.3620057979545337</v>
      </c>
      <c r="AY1851" s="1">
        <v>34.974064363217401</v>
      </c>
      <c r="AZ1851" s="1">
        <v>34.974064363217401</v>
      </c>
      <c r="BA1851" s="1">
        <v>-1.3</v>
      </c>
      <c r="BB1851" s="1">
        <f>BA1851-(((100-AH1851)/100)*14.1)</f>
        <v>-15.4</v>
      </c>
    </row>
    <row r="1852" spans="1:54" x14ac:dyDescent="0.3">
      <c r="A1852">
        <v>2</v>
      </c>
      <c r="B1852" t="s">
        <v>161</v>
      </c>
      <c r="C1852">
        <v>2</v>
      </c>
      <c r="D1852" t="s">
        <v>2772</v>
      </c>
      <c r="E1852" t="s">
        <v>3187</v>
      </c>
      <c r="F1852" t="s">
        <v>3116</v>
      </c>
      <c r="G1852" t="s">
        <v>3104</v>
      </c>
      <c r="H1852" t="s">
        <v>3088</v>
      </c>
      <c r="I1852" t="s">
        <v>163</v>
      </c>
      <c r="J1852" t="s">
        <v>3274</v>
      </c>
      <c r="K1852" t="s">
        <v>3742</v>
      </c>
      <c r="L1852" t="s">
        <v>4253</v>
      </c>
      <c r="M1852" t="s">
        <v>3276</v>
      </c>
      <c r="N1852" t="s">
        <v>3277</v>
      </c>
      <c r="O1852" t="s">
        <v>4875</v>
      </c>
      <c r="P1852" t="s">
        <v>162</v>
      </c>
      <c r="Q1852" t="s">
        <v>162</v>
      </c>
      <c r="R1852">
        <v>0</v>
      </c>
      <c r="S1852">
        <v>0</v>
      </c>
      <c r="T1852">
        <v>64125</v>
      </c>
      <c r="U1852">
        <v>0.97</v>
      </c>
      <c r="V1852">
        <v>65809</v>
      </c>
      <c r="W1852">
        <v>0</v>
      </c>
      <c r="X1852">
        <v>0</v>
      </c>
      <c r="Y1852">
        <v>0</v>
      </c>
      <c r="Z1852">
        <v>0</v>
      </c>
      <c r="AA1852">
        <v>470</v>
      </c>
      <c r="AB1852">
        <v>450263</v>
      </c>
      <c r="AC1852">
        <v>7.1</v>
      </c>
      <c r="AD1852">
        <v>6.8</v>
      </c>
      <c r="AE1852">
        <v>0</v>
      </c>
      <c r="AF1852">
        <v>0</v>
      </c>
      <c r="AG1852">
        <v>0</v>
      </c>
      <c r="AH1852" s="1">
        <f t="shared" si="28"/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53728.548799999997</v>
      </c>
      <c r="AP1852">
        <v>0.80410000000000004</v>
      </c>
      <c r="AQ1852">
        <v>0</v>
      </c>
      <c r="AR1852">
        <v>0</v>
      </c>
      <c r="AS1852">
        <v>78.496499999999997</v>
      </c>
      <c r="AT1852">
        <v>3338305.0295000002</v>
      </c>
      <c r="AU1852" s="1">
        <v>0</v>
      </c>
      <c r="AV1852" s="1">
        <v>0</v>
      </c>
      <c r="AW1852" s="3">
        <v>0</v>
      </c>
      <c r="AX1852" s="1">
        <v>0</v>
      </c>
      <c r="AY1852" s="1">
        <v>21.0822271562723</v>
      </c>
      <c r="AZ1852" s="1">
        <v>6.6822271562722992</v>
      </c>
      <c r="BA1852" s="1">
        <v>86</v>
      </c>
      <c r="BB1852" s="1">
        <f>BA1852-(((100-AH1852)/100)*4.9)</f>
        <v>81.099999999999994</v>
      </c>
    </row>
    <row r="1853" spans="1:54" x14ac:dyDescent="0.3">
      <c r="A1853">
        <v>2</v>
      </c>
      <c r="B1853" t="s">
        <v>562</v>
      </c>
      <c r="C1853">
        <v>4</v>
      </c>
      <c r="D1853" t="s">
        <v>2772</v>
      </c>
      <c r="E1853" t="s">
        <v>3187</v>
      </c>
      <c r="F1853" t="s">
        <v>3114</v>
      </c>
      <c r="G1853" t="s">
        <v>3104</v>
      </c>
      <c r="H1853" t="s">
        <v>3090</v>
      </c>
      <c r="I1853" t="s">
        <v>564</v>
      </c>
      <c r="J1853" t="s">
        <v>3274</v>
      </c>
      <c r="K1853" t="s">
        <v>3740</v>
      </c>
      <c r="L1853" t="s">
        <v>4252</v>
      </c>
      <c r="M1853" t="s">
        <v>3276</v>
      </c>
      <c r="N1853" t="s">
        <v>3277</v>
      </c>
      <c r="O1853" t="s">
        <v>4873</v>
      </c>
      <c r="P1853" t="s">
        <v>563</v>
      </c>
      <c r="Q1853" t="s">
        <v>563</v>
      </c>
      <c r="R1853">
        <v>0</v>
      </c>
      <c r="S1853">
        <v>0</v>
      </c>
      <c r="T1853">
        <v>87968</v>
      </c>
      <c r="U1853">
        <v>1.32</v>
      </c>
      <c r="V1853">
        <v>66889</v>
      </c>
      <c r="W1853">
        <v>0</v>
      </c>
      <c r="X1853">
        <v>0</v>
      </c>
      <c r="Y1853">
        <v>0</v>
      </c>
      <c r="Z1853">
        <v>0</v>
      </c>
      <c r="AA1853">
        <v>571</v>
      </c>
      <c r="AB1853">
        <v>248161</v>
      </c>
      <c r="AC1853">
        <v>8.5</v>
      </c>
      <c r="AD1853">
        <v>3.7</v>
      </c>
      <c r="AE1853">
        <v>0</v>
      </c>
      <c r="AF1853">
        <v>0</v>
      </c>
      <c r="AG1853">
        <v>0</v>
      </c>
      <c r="AH1853" s="1">
        <f t="shared" si="28"/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75296.722999999998</v>
      </c>
      <c r="AP1853">
        <v>1.1716</v>
      </c>
      <c r="AQ1853">
        <v>0</v>
      </c>
      <c r="AR1853">
        <v>0</v>
      </c>
      <c r="AS1853">
        <v>104.9101</v>
      </c>
      <c r="AT1853">
        <v>2517826.1690000002</v>
      </c>
      <c r="AU1853" s="1">
        <v>0</v>
      </c>
      <c r="AV1853" s="1">
        <v>0</v>
      </c>
      <c r="AW1853" s="3">
        <v>0</v>
      </c>
      <c r="AX1853" s="1">
        <v>0</v>
      </c>
      <c r="AY1853" s="1">
        <v>8.1389515207265202</v>
      </c>
      <c r="AZ1853" s="1">
        <v>6.6389515207265202</v>
      </c>
      <c r="BA1853" s="1">
        <v>57.8</v>
      </c>
      <c r="BB1853" s="1">
        <f>BA1853-(((100-AH1853)/100)*8.5)</f>
        <v>49.3</v>
      </c>
    </row>
    <row r="1854" spans="1:54" x14ac:dyDescent="0.3">
      <c r="A1854">
        <v>2</v>
      </c>
      <c r="B1854" t="s">
        <v>2892</v>
      </c>
      <c r="C1854">
        <v>2</v>
      </c>
      <c r="D1854" t="s">
        <v>2715</v>
      </c>
      <c r="E1854" t="s">
        <v>3187</v>
      </c>
      <c r="F1854" t="s">
        <v>3115</v>
      </c>
      <c r="G1854" t="s">
        <v>3104</v>
      </c>
      <c r="H1854" t="s">
        <v>3090</v>
      </c>
      <c r="I1854" t="s">
        <v>1446</v>
      </c>
      <c r="J1854" t="s">
        <v>3274</v>
      </c>
      <c r="K1854" t="s">
        <v>3741</v>
      </c>
      <c r="L1854" t="s">
        <v>4216</v>
      </c>
      <c r="M1854" t="s">
        <v>3276</v>
      </c>
      <c r="N1854" t="s">
        <v>3277</v>
      </c>
      <c r="O1854" t="s">
        <v>4874</v>
      </c>
      <c r="P1854" t="s">
        <v>1445</v>
      </c>
      <c r="Q1854" t="s">
        <v>1445</v>
      </c>
      <c r="R1854">
        <v>0</v>
      </c>
      <c r="S1854">
        <v>0</v>
      </c>
      <c r="T1854">
        <v>81217</v>
      </c>
      <c r="U1854">
        <v>1.23</v>
      </c>
      <c r="V1854">
        <v>66090</v>
      </c>
      <c r="W1854">
        <v>0</v>
      </c>
      <c r="X1854">
        <v>0</v>
      </c>
      <c r="Y1854">
        <v>0</v>
      </c>
      <c r="Z1854">
        <v>0</v>
      </c>
      <c r="AA1854">
        <v>492</v>
      </c>
      <c r="AB1854">
        <v>443815</v>
      </c>
      <c r="AC1854">
        <v>7.4</v>
      </c>
      <c r="AD1854">
        <v>6.7</v>
      </c>
      <c r="AE1854">
        <v>0</v>
      </c>
      <c r="AF1854">
        <v>0</v>
      </c>
      <c r="AG1854">
        <v>0</v>
      </c>
      <c r="AH1854" s="1">
        <f t="shared" si="28"/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63813.826999999997</v>
      </c>
      <c r="AP1854">
        <v>0.94169999999999998</v>
      </c>
      <c r="AQ1854">
        <v>0</v>
      </c>
      <c r="AR1854">
        <v>0</v>
      </c>
      <c r="AS1854">
        <v>106.4875</v>
      </c>
      <c r="AT1854">
        <v>3014746.0395</v>
      </c>
      <c r="AU1854" s="1">
        <v>0</v>
      </c>
      <c r="AV1854" s="1">
        <v>0</v>
      </c>
      <c r="AW1854" s="3">
        <v>0</v>
      </c>
      <c r="AX1854" s="1">
        <v>0</v>
      </c>
      <c r="AY1854" s="1">
        <v>19.873576121747298</v>
      </c>
      <c r="AZ1854" s="1">
        <v>19.873576121747298</v>
      </c>
      <c r="BA1854" s="1">
        <v>0</v>
      </c>
      <c r="BB1854" s="1">
        <f>BA1854-(((100-AH1854)/100)*14.1)</f>
        <v>-14.1</v>
      </c>
    </row>
    <row r="1855" spans="1:54" x14ac:dyDescent="0.3">
      <c r="A1855">
        <v>2</v>
      </c>
      <c r="B1855" t="s">
        <v>1217</v>
      </c>
      <c r="C1855">
        <v>4</v>
      </c>
      <c r="D1855" t="s">
        <v>2715</v>
      </c>
      <c r="E1855" t="s">
        <v>3187</v>
      </c>
      <c r="F1855" t="s">
        <v>3116</v>
      </c>
      <c r="G1855" t="s">
        <v>3104</v>
      </c>
      <c r="H1855" t="s">
        <v>3090</v>
      </c>
      <c r="I1855" t="s">
        <v>163</v>
      </c>
      <c r="J1855" t="s">
        <v>3274</v>
      </c>
      <c r="K1855" t="s">
        <v>3742</v>
      </c>
      <c r="L1855" t="s">
        <v>4253</v>
      </c>
      <c r="M1855" t="s">
        <v>3276</v>
      </c>
      <c r="N1855" t="s">
        <v>3277</v>
      </c>
      <c r="O1855" t="s">
        <v>4875</v>
      </c>
      <c r="P1855" t="s">
        <v>162</v>
      </c>
      <c r="Q1855" t="s">
        <v>162</v>
      </c>
      <c r="R1855">
        <v>0</v>
      </c>
      <c r="S1855">
        <v>0</v>
      </c>
      <c r="T1855">
        <v>66661</v>
      </c>
      <c r="U1855">
        <v>1</v>
      </c>
      <c r="V1855">
        <v>66569</v>
      </c>
      <c r="W1855">
        <v>0</v>
      </c>
      <c r="X1855">
        <v>0</v>
      </c>
      <c r="Y1855">
        <v>0</v>
      </c>
      <c r="Z1855">
        <v>0</v>
      </c>
      <c r="AA1855">
        <v>479</v>
      </c>
      <c r="AB1855">
        <v>345241</v>
      </c>
      <c r="AC1855">
        <v>7.2</v>
      </c>
      <c r="AD1855">
        <v>5.2</v>
      </c>
      <c r="AE1855">
        <v>0</v>
      </c>
      <c r="AF1855">
        <v>0</v>
      </c>
      <c r="AG1855">
        <v>0</v>
      </c>
      <c r="AH1855" s="1">
        <f t="shared" si="28"/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59466.172299999998</v>
      </c>
      <c r="AP1855">
        <v>0.9244</v>
      </c>
      <c r="AQ1855">
        <v>0</v>
      </c>
      <c r="AR1855">
        <v>0</v>
      </c>
      <c r="AS1855">
        <v>91.596299999999999</v>
      </c>
      <c r="AT1855">
        <v>3684936.8777999999</v>
      </c>
      <c r="AU1855" s="1">
        <v>0</v>
      </c>
      <c r="AV1855" s="1">
        <v>0</v>
      </c>
      <c r="AW1855" s="3">
        <v>0</v>
      </c>
      <c r="AX1855" s="1">
        <v>0</v>
      </c>
      <c r="AY1855" s="1">
        <v>21.663603603258998</v>
      </c>
      <c r="AZ1855" s="1">
        <v>7.2636036032589981</v>
      </c>
      <c r="BA1855" s="1">
        <v>12.9</v>
      </c>
      <c r="BB1855" s="1">
        <f>BA1855-(((100-AH1855)/100)*4.9)</f>
        <v>8</v>
      </c>
    </row>
    <row r="1856" spans="1:54" x14ac:dyDescent="0.3">
      <c r="A1856">
        <v>2</v>
      </c>
      <c r="B1856" t="s">
        <v>1910</v>
      </c>
      <c r="C1856">
        <v>2</v>
      </c>
      <c r="D1856" t="s">
        <v>1609</v>
      </c>
      <c r="E1856" t="s">
        <v>3188</v>
      </c>
      <c r="F1856" t="s">
        <v>3114</v>
      </c>
      <c r="G1856" t="s">
        <v>3089</v>
      </c>
      <c r="H1856" t="s">
        <v>3088</v>
      </c>
      <c r="I1856" t="s">
        <v>961</v>
      </c>
      <c r="J1856" t="s">
        <v>3274</v>
      </c>
      <c r="K1856" t="s">
        <v>3743</v>
      </c>
      <c r="L1856" t="s">
        <v>4265</v>
      </c>
      <c r="M1856" t="s">
        <v>3276</v>
      </c>
      <c r="N1856" t="s">
        <v>3277</v>
      </c>
      <c r="O1856" t="s">
        <v>4876</v>
      </c>
      <c r="P1856" t="s">
        <v>960</v>
      </c>
      <c r="Q1856" t="s">
        <v>960</v>
      </c>
      <c r="R1856">
        <v>91601</v>
      </c>
      <c r="S1856">
        <v>1.39</v>
      </c>
      <c r="T1856">
        <v>0</v>
      </c>
      <c r="U1856">
        <v>0</v>
      </c>
      <c r="V1856">
        <v>65685</v>
      </c>
      <c r="W1856">
        <v>592</v>
      </c>
      <c r="X1856">
        <v>178028</v>
      </c>
      <c r="Y1856">
        <v>9</v>
      </c>
      <c r="Z1856">
        <v>2.7</v>
      </c>
      <c r="AA1856">
        <v>0</v>
      </c>
      <c r="AB1856">
        <v>0</v>
      </c>
      <c r="AC1856">
        <v>0</v>
      </c>
      <c r="AD1856">
        <v>0</v>
      </c>
      <c r="AE1856">
        <v>100</v>
      </c>
      <c r="AF1856">
        <v>100</v>
      </c>
      <c r="AG1856">
        <v>100</v>
      </c>
      <c r="AH1856" s="1">
        <f t="shared" si="28"/>
        <v>100</v>
      </c>
      <c r="AI1856">
        <v>82956.960500000001</v>
      </c>
      <c r="AJ1856">
        <v>1.2477</v>
      </c>
      <c r="AK1856">
        <v>10.9564</v>
      </c>
      <c r="AL1856">
        <v>0</v>
      </c>
      <c r="AM1856">
        <v>115.8242</v>
      </c>
      <c r="AN1856">
        <v>1991382.2842999999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 s="1">
        <v>100</v>
      </c>
      <c r="AV1856" s="1">
        <v>100</v>
      </c>
      <c r="AW1856" s="3">
        <v>100</v>
      </c>
      <c r="AX1856" s="1">
        <v>100</v>
      </c>
      <c r="AY1856" s="1">
        <v>97.058949149322501</v>
      </c>
      <c r="AZ1856" s="1">
        <v>97.058949149322501</v>
      </c>
      <c r="BA1856" s="1">
        <v>-3.7</v>
      </c>
      <c r="BB1856" s="1">
        <f>BA1856-(((100-AH1856)/100)*8.5)</f>
        <v>-3.7</v>
      </c>
    </row>
    <row r="1857" spans="1:54" x14ac:dyDescent="0.3">
      <c r="A1857">
        <v>2</v>
      </c>
      <c r="B1857" t="s">
        <v>2717</v>
      </c>
      <c r="C1857">
        <v>4</v>
      </c>
      <c r="D1857" t="s">
        <v>1609</v>
      </c>
      <c r="E1857" t="s">
        <v>3188</v>
      </c>
      <c r="F1857" t="s">
        <v>3115</v>
      </c>
      <c r="G1857" t="s">
        <v>3089</v>
      </c>
      <c r="H1857" t="s">
        <v>3088</v>
      </c>
      <c r="I1857" t="s">
        <v>1006</v>
      </c>
      <c r="J1857" t="s">
        <v>3274</v>
      </c>
      <c r="K1857" t="s">
        <v>3744</v>
      </c>
      <c r="L1857" t="s">
        <v>4262</v>
      </c>
      <c r="M1857" t="s">
        <v>3276</v>
      </c>
      <c r="N1857" t="s">
        <v>3277</v>
      </c>
      <c r="O1857" t="s">
        <v>4877</v>
      </c>
      <c r="P1857" t="s">
        <v>1005</v>
      </c>
      <c r="Q1857" t="s">
        <v>1005</v>
      </c>
      <c r="R1857">
        <v>101675</v>
      </c>
      <c r="S1857">
        <v>1.53</v>
      </c>
      <c r="T1857">
        <v>0</v>
      </c>
      <c r="U1857">
        <v>0</v>
      </c>
      <c r="V1857">
        <v>66622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19372</v>
      </c>
      <c r="AC1857">
        <v>0</v>
      </c>
      <c r="AD1857">
        <v>0.3</v>
      </c>
      <c r="AE1857">
        <v>100</v>
      </c>
      <c r="AF1857">
        <v>0</v>
      </c>
      <c r="AG1857">
        <v>0</v>
      </c>
      <c r="AH1857" s="1">
        <f t="shared" si="28"/>
        <v>33.333333333333336</v>
      </c>
      <c r="AI1857">
        <v>92616.438899999994</v>
      </c>
      <c r="AJ1857">
        <v>1.4531000000000001</v>
      </c>
      <c r="AK1857">
        <v>7.7668999999999997</v>
      </c>
      <c r="AL1857">
        <v>0</v>
      </c>
      <c r="AM1857">
        <v>136.68299999999999</v>
      </c>
      <c r="AN1857">
        <v>2320308.5263</v>
      </c>
      <c r="AO1857">
        <v>0</v>
      </c>
      <c r="AP1857">
        <v>0</v>
      </c>
      <c r="AQ1857">
        <v>1.9992000000000001</v>
      </c>
      <c r="AR1857">
        <v>0</v>
      </c>
      <c r="AS1857">
        <v>35.182099999999998</v>
      </c>
      <c r="AT1857">
        <v>107098.2632</v>
      </c>
      <c r="AU1857" s="1">
        <v>100</v>
      </c>
      <c r="AV1857" s="1">
        <v>95.587955687391798</v>
      </c>
      <c r="AW1857" s="3">
        <v>79.52923542941528</v>
      </c>
      <c r="AX1857" s="1">
        <v>91.705730372269031</v>
      </c>
      <c r="AY1857" s="1">
        <v>100.799647604276</v>
      </c>
      <c r="AZ1857" s="1">
        <v>100.799647604276</v>
      </c>
      <c r="BA1857" s="1">
        <v>18.899999999999999</v>
      </c>
      <c r="BB1857" s="1">
        <f>BA1857-(((100-AH1857)/100)*14.1)</f>
        <v>9.5000000000000018</v>
      </c>
    </row>
    <row r="1858" spans="1:54" x14ac:dyDescent="0.3">
      <c r="A1858">
        <v>2</v>
      </c>
      <c r="B1858" t="s">
        <v>2136</v>
      </c>
      <c r="C1858">
        <v>2</v>
      </c>
      <c r="D1858" t="s">
        <v>1141</v>
      </c>
      <c r="E1858" t="s">
        <v>3188</v>
      </c>
      <c r="F1858" t="s">
        <v>3116</v>
      </c>
      <c r="G1858" t="s">
        <v>3089</v>
      </c>
      <c r="H1858" t="s">
        <v>3088</v>
      </c>
      <c r="I1858" t="s">
        <v>742</v>
      </c>
      <c r="J1858" t="s">
        <v>3274</v>
      </c>
      <c r="K1858" t="s">
        <v>3745</v>
      </c>
      <c r="L1858" t="s">
        <v>4266</v>
      </c>
      <c r="M1858" t="s">
        <v>3276</v>
      </c>
      <c r="N1858" t="s">
        <v>3277</v>
      </c>
      <c r="O1858" t="s">
        <v>4878</v>
      </c>
      <c r="P1858" t="s">
        <v>741</v>
      </c>
      <c r="Q1858" t="s">
        <v>741</v>
      </c>
      <c r="R1858">
        <v>90576</v>
      </c>
      <c r="S1858">
        <v>1.38</v>
      </c>
      <c r="T1858">
        <v>0</v>
      </c>
      <c r="U1858">
        <v>0</v>
      </c>
      <c r="V1858">
        <v>65514</v>
      </c>
      <c r="W1858">
        <v>670</v>
      </c>
      <c r="X1858">
        <v>211079</v>
      </c>
      <c r="Y1858">
        <v>10.199999999999999</v>
      </c>
      <c r="Z1858">
        <v>3.2</v>
      </c>
      <c r="AA1858">
        <v>0</v>
      </c>
      <c r="AB1858">
        <v>19154</v>
      </c>
      <c r="AC1858">
        <v>0</v>
      </c>
      <c r="AD1858">
        <v>0.3</v>
      </c>
      <c r="AE1858">
        <v>100</v>
      </c>
      <c r="AF1858">
        <v>92</v>
      </c>
      <c r="AG1858">
        <v>100</v>
      </c>
      <c r="AH1858" s="1">
        <f t="shared" ref="AH1858:AH1921" si="29">AVERAGE(AE1858,AG1858,AF1858)</f>
        <v>97.333333333333329</v>
      </c>
      <c r="AI1858">
        <v>78204.345700000005</v>
      </c>
      <c r="AJ1858">
        <v>1.1791</v>
      </c>
      <c r="AK1858">
        <v>9.7525999999999993</v>
      </c>
      <c r="AL1858">
        <v>0</v>
      </c>
      <c r="AM1858">
        <v>115.4686</v>
      </c>
      <c r="AN1858">
        <v>2622861.0784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 s="1">
        <v>100</v>
      </c>
      <c r="AV1858" s="1">
        <v>100</v>
      </c>
      <c r="AW1858" s="3">
        <v>100</v>
      </c>
      <c r="AX1858" s="1">
        <v>100</v>
      </c>
      <c r="AY1858" s="1">
        <v>107.179489140946</v>
      </c>
      <c r="AZ1858" s="1">
        <v>107.179489140946</v>
      </c>
      <c r="BA1858" s="1">
        <v>59.6</v>
      </c>
      <c r="BB1858" s="1">
        <f>BA1858-(((100-AH1858)/100)*4.9)</f>
        <v>59.469333333333331</v>
      </c>
    </row>
    <row r="1859" spans="1:54" x14ac:dyDescent="0.3">
      <c r="A1859">
        <v>2</v>
      </c>
      <c r="B1859" t="s">
        <v>1700</v>
      </c>
      <c r="C1859">
        <v>4</v>
      </c>
      <c r="D1859" t="s">
        <v>2746</v>
      </c>
      <c r="E1859" t="s">
        <v>3185</v>
      </c>
      <c r="F1859" t="s">
        <v>3114</v>
      </c>
      <c r="G1859" t="s">
        <v>3089</v>
      </c>
      <c r="H1859" t="s">
        <v>3090</v>
      </c>
      <c r="I1859" t="s">
        <v>2149</v>
      </c>
      <c r="J1859" t="s">
        <v>3274</v>
      </c>
      <c r="K1859" t="s">
        <v>3734</v>
      </c>
      <c r="L1859" t="s">
        <v>4252</v>
      </c>
      <c r="M1859" t="s">
        <v>3276</v>
      </c>
      <c r="N1859" t="s">
        <v>3277</v>
      </c>
      <c r="O1859" t="s">
        <v>4867</v>
      </c>
      <c r="P1859" t="s">
        <v>2148</v>
      </c>
      <c r="Q1859" t="s">
        <v>2148</v>
      </c>
      <c r="R1859">
        <v>11196</v>
      </c>
      <c r="S1859">
        <v>0.17</v>
      </c>
      <c r="T1859">
        <v>74851</v>
      </c>
      <c r="U1859">
        <v>1.1399999999999999</v>
      </c>
      <c r="V1859">
        <v>65499</v>
      </c>
      <c r="W1859">
        <v>0</v>
      </c>
      <c r="X1859">
        <v>0</v>
      </c>
      <c r="Y1859">
        <v>0</v>
      </c>
      <c r="Z1859">
        <v>0</v>
      </c>
      <c r="AA1859">
        <v>503</v>
      </c>
      <c r="AB1859">
        <v>157422</v>
      </c>
      <c r="AC1859">
        <v>7.7</v>
      </c>
      <c r="AD1859">
        <v>2.4</v>
      </c>
      <c r="AE1859">
        <v>13</v>
      </c>
      <c r="AF1859">
        <v>0</v>
      </c>
      <c r="AG1859">
        <v>0</v>
      </c>
      <c r="AH1859" s="1">
        <f t="shared" si="29"/>
        <v>4.333333333333333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593989.65029999998</v>
      </c>
      <c r="AO1859">
        <v>73872.011799999993</v>
      </c>
      <c r="AP1859">
        <v>1.1639999999999999</v>
      </c>
      <c r="AQ1859">
        <v>0</v>
      </c>
      <c r="AR1859">
        <v>0</v>
      </c>
      <c r="AS1859">
        <v>108.517</v>
      </c>
      <c r="AT1859">
        <v>2505819.2610999998</v>
      </c>
      <c r="AU1859" s="1">
        <v>0</v>
      </c>
      <c r="AV1859" s="1">
        <v>19.162137643888833</v>
      </c>
      <c r="AW1859" s="3">
        <v>0</v>
      </c>
      <c r="AX1859" s="1">
        <v>6.3873792146296111</v>
      </c>
      <c r="AY1859" s="1">
        <v>34.178496593656703</v>
      </c>
      <c r="AZ1859" s="1">
        <v>32.774307281876148</v>
      </c>
      <c r="BA1859" s="1">
        <v>-0.5</v>
      </c>
      <c r="BB1859" s="1">
        <f>BA1859-(((100-AH1859)/100)*8.5)</f>
        <v>-8.6316666666666659</v>
      </c>
    </row>
    <row r="1860" spans="1:54" x14ac:dyDescent="0.3">
      <c r="A1860">
        <v>2</v>
      </c>
      <c r="B1860" t="s">
        <v>1380</v>
      </c>
      <c r="C1860">
        <v>4</v>
      </c>
      <c r="D1860" t="s">
        <v>1141</v>
      </c>
      <c r="E1860" t="s">
        <v>3188</v>
      </c>
      <c r="F1860" t="s">
        <v>3114</v>
      </c>
      <c r="G1860" t="s">
        <v>3089</v>
      </c>
      <c r="H1860" t="s">
        <v>3090</v>
      </c>
      <c r="I1860" t="s">
        <v>961</v>
      </c>
      <c r="J1860" t="s">
        <v>3274</v>
      </c>
      <c r="K1860" t="s">
        <v>3743</v>
      </c>
      <c r="L1860" t="s">
        <v>4265</v>
      </c>
      <c r="M1860" t="s">
        <v>3276</v>
      </c>
      <c r="N1860" t="s">
        <v>3277</v>
      </c>
      <c r="O1860" t="s">
        <v>4876</v>
      </c>
      <c r="P1860" t="s">
        <v>960</v>
      </c>
      <c r="Q1860" t="s">
        <v>960</v>
      </c>
      <c r="R1860">
        <v>25274</v>
      </c>
      <c r="S1860">
        <v>0.38</v>
      </c>
      <c r="T1860">
        <v>52879</v>
      </c>
      <c r="U1860">
        <v>0.79</v>
      </c>
      <c r="V1860">
        <v>66850</v>
      </c>
      <c r="W1860">
        <v>61</v>
      </c>
      <c r="X1860">
        <v>64983</v>
      </c>
      <c r="Y1860">
        <v>0.9</v>
      </c>
      <c r="Z1860">
        <v>1</v>
      </c>
      <c r="AA1860">
        <v>215</v>
      </c>
      <c r="AB1860">
        <v>197059</v>
      </c>
      <c r="AC1860">
        <v>3.2</v>
      </c>
      <c r="AD1860">
        <v>2.9</v>
      </c>
      <c r="AE1860">
        <v>32</v>
      </c>
      <c r="AF1860">
        <v>25</v>
      </c>
      <c r="AG1860">
        <v>22</v>
      </c>
      <c r="AH1860" s="1">
        <f t="shared" si="29"/>
        <v>26.333333333333332</v>
      </c>
      <c r="AI1860">
        <v>22485.404999999999</v>
      </c>
      <c r="AJ1860">
        <v>0.3589</v>
      </c>
      <c r="AK1860">
        <v>0</v>
      </c>
      <c r="AL1860">
        <v>0</v>
      </c>
      <c r="AM1860">
        <v>0</v>
      </c>
      <c r="AN1860">
        <v>1188914.0160000001</v>
      </c>
      <c r="AO1860">
        <v>38788.609100000001</v>
      </c>
      <c r="AP1860">
        <v>0.61909999999999998</v>
      </c>
      <c r="AQ1860">
        <v>0</v>
      </c>
      <c r="AR1860">
        <v>0</v>
      </c>
      <c r="AS1860">
        <v>33.505200000000002</v>
      </c>
      <c r="AT1860">
        <v>1797478.5499</v>
      </c>
      <c r="AU1860" s="1">
        <v>36.696477830395644</v>
      </c>
      <c r="AV1860" s="1">
        <v>39.811042579450728</v>
      </c>
      <c r="AW1860" s="3">
        <v>0</v>
      </c>
      <c r="AX1860" s="1">
        <v>25.50250680328212</v>
      </c>
      <c r="AY1860" s="1">
        <v>84.773546861682703</v>
      </c>
      <c r="AZ1860" s="1">
        <v>83.656084463731929</v>
      </c>
      <c r="BA1860" s="1">
        <v>40.299999999999997</v>
      </c>
      <c r="BB1860" s="1">
        <f>BA1860-(((100-AH1860)/100)*8.5)</f>
        <v>34.038333333333327</v>
      </c>
    </row>
    <row r="1861" spans="1:54" x14ac:dyDescent="0.3">
      <c r="A1861">
        <v>2</v>
      </c>
      <c r="B1861" t="s">
        <v>2848</v>
      </c>
      <c r="C1861">
        <v>2</v>
      </c>
      <c r="D1861" t="s">
        <v>3028</v>
      </c>
      <c r="E1861" t="s">
        <v>3188</v>
      </c>
      <c r="F1861" t="s">
        <v>3115</v>
      </c>
      <c r="G1861" t="s">
        <v>3089</v>
      </c>
      <c r="H1861" t="s">
        <v>3090</v>
      </c>
      <c r="I1861" t="s">
        <v>1006</v>
      </c>
      <c r="J1861" t="s">
        <v>3274</v>
      </c>
      <c r="K1861" t="s">
        <v>3744</v>
      </c>
      <c r="L1861" t="s">
        <v>4262</v>
      </c>
      <c r="M1861" t="s">
        <v>3276</v>
      </c>
      <c r="N1861" t="s">
        <v>3277</v>
      </c>
      <c r="O1861" t="s">
        <v>4877</v>
      </c>
      <c r="P1861" t="s">
        <v>1005</v>
      </c>
      <c r="Q1861" t="s">
        <v>1005</v>
      </c>
      <c r="R1861">
        <v>27721</v>
      </c>
      <c r="S1861">
        <v>0.42</v>
      </c>
      <c r="T1861">
        <v>48575</v>
      </c>
      <c r="U1861">
        <v>0.74</v>
      </c>
      <c r="V1861">
        <v>65586</v>
      </c>
      <c r="W1861">
        <v>0</v>
      </c>
      <c r="X1861">
        <v>80772</v>
      </c>
      <c r="Y1861">
        <v>0</v>
      </c>
      <c r="Z1861">
        <v>1.2</v>
      </c>
      <c r="AA1861">
        <v>319</v>
      </c>
      <c r="AB1861">
        <v>338718</v>
      </c>
      <c r="AC1861">
        <v>4.9000000000000004</v>
      </c>
      <c r="AD1861">
        <v>5.2</v>
      </c>
      <c r="AE1861">
        <v>36</v>
      </c>
      <c r="AF1861">
        <v>19</v>
      </c>
      <c r="AG1861">
        <v>0</v>
      </c>
      <c r="AH1861" s="1">
        <f t="shared" si="29"/>
        <v>18.333333333333332</v>
      </c>
      <c r="AI1861">
        <v>22924.637900000002</v>
      </c>
      <c r="AJ1861">
        <v>0.34510000000000002</v>
      </c>
      <c r="AK1861">
        <v>0</v>
      </c>
      <c r="AL1861">
        <v>0</v>
      </c>
      <c r="AM1861">
        <v>0</v>
      </c>
      <c r="AN1861">
        <v>1351249.0615000001</v>
      </c>
      <c r="AO1861">
        <v>36477.4329</v>
      </c>
      <c r="AP1861">
        <v>0.54910000000000003</v>
      </c>
      <c r="AQ1861">
        <v>0</v>
      </c>
      <c r="AR1861">
        <v>0</v>
      </c>
      <c r="AS1861">
        <v>55.321100000000001</v>
      </c>
      <c r="AT1861">
        <v>2272529.4476000001</v>
      </c>
      <c r="AU1861" s="1">
        <v>38.592321094637668</v>
      </c>
      <c r="AV1861" s="1">
        <v>37.288400991030649</v>
      </c>
      <c r="AW1861" s="3">
        <v>0</v>
      </c>
      <c r="AX1861" s="1">
        <v>25.293574028556105</v>
      </c>
      <c r="AY1861" s="1">
        <v>91.176337468628304</v>
      </c>
      <c r="AZ1861" s="1">
        <v>91.176337468628304</v>
      </c>
      <c r="BA1861" s="1">
        <v>1.8</v>
      </c>
      <c r="BB1861" s="1">
        <f>BA1861-(((100-AH1861)/100)*14.1)</f>
        <v>-9.7149999999999999</v>
      </c>
    </row>
    <row r="1862" spans="1:54" x14ac:dyDescent="0.3">
      <c r="A1862">
        <v>2</v>
      </c>
      <c r="B1862" t="s">
        <v>1283</v>
      </c>
      <c r="C1862">
        <v>4</v>
      </c>
      <c r="D1862" t="s">
        <v>3028</v>
      </c>
      <c r="E1862" t="s">
        <v>3188</v>
      </c>
      <c r="F1862" t="s">
        <v>3116</v>
      </c>
      <c r="G1862" t="s">
        <v>3089</v>
      </c>
      <c r="H1862" t="s">
        <v>3090</v>
      </c>
      <c r="I1862" t="s">
        <v>742</v>
      </c>
      <c r="J1862" t="s">
        <v>3274</v>
      </c>
      <c r="K1862" t="s">
        <v>3745</v>
      </c>
      <c r="L1862" t="s">
        <v>4266</v>
      </c>
      <c r="M1862" t="s">
        <v>3276</v>
      </c>
      <c r="N1862" t="s">
        <v>3277</v>
      </c>
      <c r="O1862" t="s">
        <v>4878</v>
      </c>
      <c r="P1862" t="s">
        <v>741</v>
      </c>
      <c r="Q1862" t="s">
        <v>741</v>
      </c>
      <c r="R1862">
        <v>38829</v>
      </c>
      <c r="S1862">
        <v>0.57999999999999996</v>
      </c>
      <c r="T1862">
        <v>37301</v>
      </c>
      <c r="U1862">
        <v>0.56000000000000005</v>
      </c>
      <c r="V1862">
        <v>66636</v>
      </c>
      <c r="W1862">
        <v>128</v>
      </c>
      <c r="X1862">
        <v>102136</v>
      </c>
      <c r="Y1862">
        <v>1.9</v>
      </c>
      <c r="Z1862">
        <v>1.5</v>
      </c>
      <c r="AA1862">
        <v>201</v>
      </c>
      <c r="AB1862">
        <v>273014</v>
      </c>
      <c r="AC1862">
        <v>3</v>
      </c>
      <c r="AD1862">
        <v>4.0999999999999996</v>
      </c>
      <c r="AE1862">
        <v>51</v>
      </c>
      <c r="AF1862">
        <v>27</v>
      </c>
      <c r="AG1862">
        <v>39</v>
      </c>
      <c r="AH1862" s="1">
        <f t="shared" si="29"/>
        <v>39</v>
      </c>
      <c r="AI1862">
        <v>38748.015299999999</v>
      </c>
      <c r="AJ1862">
        <v>0.61280000000000001</v>
      </c>
      <c r="AK1862">
        <v>0</v>
      </c>
      <c r="AL1862">
        <v>28.663599999999999</v>
      </c>
      <c r="AM1862">
        <v>44.583399999999997</v>
      </c>
      <c r="AN1862">
        <v>1895020.9890999999</v>
      </c>
      <c r="AO1862">
        <v>31115.3128</v>
      </c>
      <c r="AP1862">
        <v>0.49209999999999998</v>
      </c>
      <c r="AQ1862">
        <v>0</v>
      </c>
      <c r="AR1862">
        <v>38.769599999999997</v>
      </c>
      <c r="AS1862">
        <v>35.508400000000002</v>
      </c>
      <c r="AT1862">
        <v>2563149.2346999999</v>
      </c>
      <c r="AU1862" s="1">
        <v>55.462595833592985</v>
      </c>
      <c r="AV1862" s="1">
        <v>42.506698801750673</v>
      </c>
      <c r="AW1862" s="3">
        <v>55.665373983354094</v>
      </c>
      <c r="AX1862" s="1">
        <v>51.211556206232586</v>
      </c>
      <c r="AY1862" s="1">
        <v>101.235679939516</v>
      </c>
      <c r="AZ1862" s="1">
        <v>94.210144033213496</v>
      </c>
      <c r="BA1862" s="1">
        <v>22.6</v>
      </c>
      <c r="BB1862" s="1">
        <f>BA1862-(((100-AH1862)/100)*4.9)</f>
        <v>19.611000000000001</v>
      </c>
    </row>
    <row r="1863" spans="1:54" x14ac:dyDescent="0.3">
      <c r="A1863">
        <v>2</v>
      </c>
      <c r="B1863" t="s">
        <v>1657</v>
      </c>
      <c r="C1863">
        <v>2</v>
      </c>
      <c r="D1863" t="s">
        <v>1121</v>
      </c>
      <c r="E1863" t="s">
        <v>3188</v>
      </c>
      <c r="F1863" t="s">
        <v>3114</v>
      </c>
      <c r="G1863" t="s">
        <v>3104</v>
      </c>
      <c r="H1863" t="s">
        <v>3088</v>
      </c>
      <c r="I1863" t="s">
        <v>961</v>
      </c>
      <c r="J1863" t="s">
        <v>3274</v>
      </c>
      <c r="K1863" t="s">
        <v>3743</v>
      </c>
      <c r="L1863" t="s">
        <v>4265</v>
      </c>
      <c r="M1863" t="s">
        <v>3276</v>
      </c>
      <c r="N1863" t="s">
        <v>3277</v>
      </c>
      <c r="O1863" t="s">
        <v>4876</v>
      </c>
      <c r="P1863" t="s">
        <v>960</v>
      </c>
      <c r="Q1863" t="s">
        <v>960</v>
      </c>
      <c r="R1863">
        <v>0</v>
      </c>
      <c r="S1863">
        <v>0</v>
      </c>
      <c r="T1863">
        <v>58440</v>
      </c>
      <c r="U1863">
        <v>0.89</v>
      </c>
      <c r="V1863">
        <v>65990</v>
      </c>
      <c r="W1863">
        <v>0</v>
      </c>
      <c r="X1863">
        <v>0</v>
      </c>
      <c r="Y1863">
        <v>0</v>
      </c>
      <c r="Z1863">
        <v>0</v>
      </c>
      <c r="AA1863">
        <v>245</v>
      </c>
      <c r="AB1863">
        <v>258573</v>
      </c>
      <c r="AC1863">
        <v>3.7</v>
      </c>
      <c r="AD1863">
        <v>3.9</v>
      </c>
      <c r="AE1863">
        <v>0</v>
      </c>
      <c r="AF1863">
        <v>0</v>
      </c>
      <c r="AG1863">
        <v>0</v>
      </c>
      <c r="AH1863" s="1">
        <f t="shared" si="29"/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42020.1538</v>
      </c>
      <c r="AP1863">
        <v>0.62360000000000004</v>
      </c>
      <c r="AQ1863">
        <v>0</v>
      </c>
      <c r="AR1863">
        <v>0</v>
      </c>
      <c r="AS1863">
        <v>44.745100000000001</v>
      </c>
      <c r="AT1863">
        <v>2064866.385</v>
      </c>
      <c r="AU1863" s="1">
        <v>0</v>
      </c>
      <c r="AV1863" s="1">
        <v>0</v>
      </c>
      <c r="AW1863" s="3">
        <v>0</v>
      </c>
      <c r="AX1863" s="1">
        <v>0</v>
      </c>
      <c r="AY1863" s="1">
        <v>33.857209609795603</v>
      </c>
      <c r="AZ1863" s="1">
        <v>32.357209609795603</v>
      </c>
      <c r="BA1863" s="1">
        <v>5.4</v>
      </c>
      <c r="BB1863" s="1">
        <f>BA1863-(((100-AH1863)/100)*8.5)</f>
        <v>-3.0999999999999996</v>
      </c>
    </row>
    <row r="1864" spans="1:54" x14ac:dyDescent="0.3">
      <c r="A1864">
        <v>2</v>
      </c>
      <c r="B1864" t="s">
        <v>1004</v>
      </c>
      <c r="C1864">
        <v>4</v>
      </c>
      <c r="D1864" t="s">
        <v>1121</v>
      </c>
      <c r="E1864" t="s">
        <v>3188</v>
      </c>
      <c r="F1864" t="s">
        <v>3115</v>
      </c>
      <c r="G1864" t="s">
        <v>3104</v>
      </c>
      <c r="H1864" t="s">
        <v>3088</v>
      </c>
      <c r="I1864" t="s">
        <v>1006</v>
      </c>
      <c r="J1864" t="s">
        <v>3274</v>
      </c>
      <c r="K1864" t="s">
        <v>3744</v>
      </c>
      <c r="L1864" t="s">
        <v>4262</v>
      </c>
      <c r="M1864" t="s">
        <v>3276</v>
      </c>
      <c r="N1864" t="s">
        <v>3277</v>
      </c>
      <c r="O1864" t="s">
        <v>4877</v>
      </c>
      <c r="P1864" t="s">
        <v>1005</v>
      </c>
      <c r="Q1864" t="s">
        <v>1005</v>
      </c>
      <c r="R1864">
        <v>0</v>
      </c>
      <c r="S1864">
        <v>0</v>
      </c>
      <c r="T1864">
        <v>65892</v>
      </c>
      <c r="U1864">
        <v>0.98</v>
      </c>
      <c r="V1864">
        <v>67539</v>
      </c>
      <c r="W1864">
        <v>0</v>
      </c>
      <c r="X1864">
        <v>0</v>
      </c>
      <c r="Y1864">
        <v>0</v>
      </c>
      <c r="Z1864">
        <v>0</v>
      </c>
      <c r="AA1864">
        <v>396</v>
      </c>
      <c r="AB1864">
        <v>317457</v>
      </c>
      <c r="AC1864">
        <v>5.9</v>
      </c>
      <c r="AD1864">
        <v>4.7</v>
      </c>
      <c r="AE1864">
        <v>0</v>
      </c>
      <c r="AF1864">
        <v>0</v>
      </c>
      <c r="AG1864">
        <v>0</v>
      </c>
      <c r="AH1864" s="1">
        <f t="shared" si="29"/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54438.211600000002</v>
      </c>
      <c r="AP1864">
        <v>0.83899999999999997</v>
      </c>
      <c r="AQ1864">
        <v>0</v>
      </c>
      <c r="AR1864">
        <v>0</v>
      </c>
      <c r="AS1864">
        <v>72.165999999999997</v>
      </c>
      <c r="AT1864">
        <v>3222435.6904000002</v>
      </c>
      <c r="AU1864" s="1">
        <v>0</v>
      </c>
      <c r="AV1864" s="1">
        <v>0</v>
      </c>
      <c r="AW1864" s="3">
        <v>0</v>
      </c>
      <c r="AX1864" s="1">
        <v>0</v>
      </c>
      <c r="AY1864" s="1">
        <v>41.698141954024003</v>
      </c>
      <c r="AZ1864" s="1">
        <v>41.698141954024003</v>
      </c>
      <c r="BA1864" s="1">
        <v>24.8</v>
      </c>
      <c r="BB1864" s="1">
        <f>BA1864-(((100-AH1864)/100)*14.1)</f>
        <v>10.700000000000001</v>
      </c>
    </row>
    <row r="1865" spans="1:54" x14ac:dyDescent="0.3">
      <c r="A1865">
        <v>2</v>
      </c>
      <c r="B1865" t="s">
        <v>740</v>
      </c>
      <c r="C1865">
        <v>2</v>
      </c>
      <c r="D1865" t="s">
        <v>2862</v>
      </c>
      <c r="E1865" t="s">
        <v>3188</v>
      </c>
      <c r="F1865" t="s">
        <v>3116</v>
      </c>
      <c r="G1865" t="s">
        <v>3104</v>
      </c>
      <c r="H1865" t="s">
        <v>3088</v>
      </c>
      <c r="I1865" t="s">
        <v>742</v>
      </c>
      <c r="J1865" t="s">
        <v>3274</v>
      </c>
      <c r="K1865" t="s">
        <v>3745</v>
      </c>
      <c r="L1865" t="s">
        <v>4266</v>
      </c>
      <c r="M1865" t="s">
        <v>3276</v>
      </c>
      <c r="N1865" t="s">
        <v>3277</v>
      </c>
      <c r="O1865" t="s">
        <v>4878</v>
      </c>
      <c r="P1865" t="s">
        <v>741</v>
      </c>
      <c r="Q1865" t="s">
        <v>741</v>
      </c>
      <c r="R1865">
        <v>0</v>
      </c>
      <c r="S1865">
        <v>0</v>
      </c>
      <c r="T1865">
        <v>59089</v>
      </c>
      <c r="U1865">
        <v>0.9</v>
      </c>
      <c r="V1865">
        <v>65708</v>
      </c>
      <c r="W1865">
        <v>0</v>
      </c>
      <c r="X1865">
        <v>0</v>
      </c>
      <c r="Y1865">
        <v>0</v>
      </c>
      <c r="Z1865">
        <v>0</v>
      </c>
      <c r="AA1865">
        <v>412</v>
      </c>
      <c r="AB1865">
        <v>489005</v>
      </c>
      <c r="AC1865">
        <v>6.3</v>
      </c>
      <c r="AD1865">
        <v>7.4</v>
      </c>
      <c r="AE1865">
        <v>0</v>
      </c>
      <c r="AF1865">
        <v>0</v>
      </c>
      <c r="AG1865">
        <v>0</v>
      </c>
      <c r="AH1865" s="1">
        <f t="shared" si="29"/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325851.82120000001</v>
      </c>
      <c r="AO1865">
        <v>51367.656999999999</v>
      </c>
      <c r="AP1865">
        <v>0.77780000000000005</v>
      </c>
      <c r="AQ1865">
        <v>0</v>
      </c>
      <c r="AR1865">
        <v>0</v>
      </c>
      <c r="AS1865">
        <v>67.640699999999995</v>
      </c>
      <c r="AT1865">
        <v>3462236.2655000002</v>
      </c>
      <c r="AU1865" s="1">
        <v>0</v>
      </c>
      <c r="AV1865" s="1">
        <v>8.6020127764205832</v>
      </c>
      <c r="AW1865" s="3">
        <v>0</v>
      </c>
      <c r="AX1865" s="1">
        <v>2.8673375921401942</v>
      </c>
      <c r="AY1865" s="1">
        <v>42.455461273125103</v>
      </c>
      <c r="AZ1865" s="1">
        <v>28.468357886393289</v>
      </c>
      <c r="BA1865" s="1">
        <v>43.2</v>
      </c>
      <c r="BB1865" s="1">
        <f>BA1865-(((100-AH1865)/100)*4.9)</f>
        <v>38.300000000000004</v>
      </c>
    </row>
    <row r="1866" spans="1:54" x14ac:dyDescent="0.3">
      <c r="A1866">
        <v>2</v>
      </c>
      <c r="B1866" t="s">
        <v>352</v>
      </c>
      <c r="C1866">
        <v>4</v>
      </c>
      <c r="D1866" t="s">
        <v>2862</v>
      </c>
      <c r="E1866" t="s">
        <v>3188</v>
      </c>
      <c r="F1866" t="s">
        <v>3114</v>
      </c>
      <c r="G1866" t="s">
        <v>3104</v>
      </c>
      <c r="H1866" t="s">
        <v>3090</v>
      </c>
      <c r="I1866" t="s">
        <v>961</v>
      </c>
      <c r="J1866" t="s">
        <v>3274</v>
      </c>
      <c r="K1866" t="s">
        <v>3743</v>
      </c>
      <c r="L1866" t="s">
        <v>4265</v>
      </c>
      <c r="M1866" t="s">
        <v>3276</v>
      </c>
      <c r="N1866" t="s">
        <v>3277</v>
      </c>
      <c r="O1866" t="s">
        <v>4876</v>
      </c>
      <c r="P1866" t="s">
        <v>960</v>
      </c>
      <c r="Q1866" t="s">
        <v>960</v>
      </c>
      <c r="R1866">
        <v>0</v>
      </c>
      <c r="S1866">
        <v>0</v>
      </c>
      <c r="T1866">
        <v>70868</v>
      </c>
      <c r="U1866">
        <v>1.06</v>
      </c>
      <c r="V1866">
        <v>66991</v>
      </c>
      <c r="W1866">
        <v>0</v>
      </c>
      <c r="X1866">
        <v>0</v>
      </c>
      <c r="Y1866">
        <v>0</v>
      </c>
      <c r="Z1866">
        <v>0</v>
      </c>
      <c r="AA1866">
        <v>333</v>
      </c>
      <c r="AB1866">
        <v>282296</v>
      </c>
      <c r="AC1866">
        <v>5</v>
      </c>
      <c r="AD1866">
        <v>4.2</v>
      </c>
      <c r="AE1866">
        <v>0</v>
      </c>
      <c r="AF1866">
        <v>0</v>
      </c>
      <c r="AG1866">
        <v>0</v>
      </c>
      <c r="AH1866" s="1">
        <f t="shared" si="29"/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269033.61849999998</v>
      </c>
      <c r="AU1866" s="1">
        <v>0</v>
      </c>
      <c r="AV1866" s="1">
        <v>0</v>
      </c>
      <c r="AW1866" s="3">
        <v>0</v>
      </c>
      <c r="AX1866" s="1">
        <v>0</v>
      </c>
      <c r="AY1866" s="1">
        <v>26.6665009233813</v>
      </c>
      <c r="AZ1866" s="1">
        <v>0</v>
      </c>
      <c r="BA1866" s="1">
        <v>28.3</v>
      </c>
      <c r="BB1866" s="1">
        <f>BA1866-(((100-AH1866)/100)*8.5)</f>
        <v>19.8</v>
      </c>
    </row>
    <row r="1867" spans="1:54" x14ac:dyDescent="0.3">
      <c r="A1867">
        <v>2</v>
      </c>
      <c r="B1867" t="s">
        <v>1927</v>
      </c>
      <c r="C1867">
        <v>2</v>
      </c>
      <c r="D1867" t="s">
        <v>1329</v>
      </c>
      <c r="E1867" t="s">
        <v>3188</v>
      </c>
      <c r="F1867" t="s">
        <v>3115</v>
      </c>
      <c r="G1867" t="s">
        <v>3104</v>
      </c>
      <c r="H1867" t="s">
        <v>3090</v>
      </c>
      <c r="I1867" t="s">
        <v>1006</v>
      </c>
      <c r="J1867" t="s">
        <v>3274</v>
      </c>
      <c r="K1867" t="s">
        <v>3744</v>
      </c>
      <c r="L1867" t="s">
        <v>4262</v>
      </c>
      <c r="M1867" t="s">
        <v>3276</v>
      </c>
      <c r="N1867" t="s">
        <v>3277</v>
      </c>
      <c r="O1867" t="s">
        <v>4877</v>
      </c>
      <c r="P1867" t="s">
        <v>1005</v>
      </c>
      <c r="Q1867" t="s">
        <v>1005</v>
      </c>
      <c r="R1867">
        <v>0</v>
      </c>
      <c r="S1867">
        <v>0</v>
      </c>
      <c r="T1867">
        <v>82242</v>
      </c>
      <c r="U1867">
        <v>1.26</v>
      </c>
      <c r="V1867">
        <v>65460</v>
      </c>
      <c r="W1867">
        <v>0</v>
      </c>
      <c r="X1867">
        <v>0</v>
      </c>
      <c r="Y1867">
        <v>0</v>
      </c>
      <c r="Z1867">
        <v>0</v>
      </c>
      <c r="AA1867">
        <v>597</v>
      </c>
      <c r="AB1867">
        <v>486725</v>
      </c>
      <c r="AC1867">
        <v>9.1</v>
      </c>
      <c r="AD1867">
        <v>7.4</v>
      </c>
      <c r="AE1867">
        <v>0</v>
      </c>
      <c r="AF1867">
        <v>0</v>
      </c>
      <c r="AG1867">
        <v>0</v>
      </c>
      <c r="AH1867" s="1">
        <f t="shared" si="29"/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73993.248099999997</v>
      </c>
      <c r="AP1867">
        <v>1.1160000000000001</v>
      </c>
      <c r="AQ1867">
        <v>0</v>
      </c>
      <c r="AR1867">
        <v>0</v>
      </c>
      <c r="AS1867">
        <v>134.41929999999999</v>
      </c>
      <c r="AT1867">
        <v>3212900.7656</v>
      </c>
      <c r="AU1867" s="1">
        <v>0</v>
      </c>
      <c r="AV1867" s="1">
        <v>0</v>
      </c>
      <c r="AW1867" s="3">
        <v>0</v>
      </c>
      <c r="AX1867" s="1">
        <v>0</v>
      </c>
      <c r="AY1867" s="1">
        <v>39.915764162604297</v>
      </c>
      <c r="AZ1867" s="1">
        <v>39.915764162604297</v>
      </c>
      <c r="BA1867" s="1">
        <v>2.2999999999999998</v>
      </c>
      <c r="BB1867" s="1">
        <f>BA1867-(((100-AH1867)/100)*14.1)</f>
        <v>-11.8</v>
      </c>
    </row>
    <row r="1868" spans="1:54" x14ac:dyDescent="0.3">
      <c r="A1868">
        <v>2</v>
      </c>
      <c r="B1868" t="s">
        <v>996</v>
      </c>
      <c r="C1868">
        <v>4</v>
      </c>
      <c r="D1868" t="s">
        <v>1329</v>
      </c>
      <c r="E1868" t="s">
        <v>3188</v>
      </c>
      <c r="F1868" t="s">
        <v>3116</v>
      </c>
      <c r="G1868" t="s">
        <v>3104</v>
      </c>
      <c r="H1868" t="s">
        <v>3090</v>
      </c>
      <c r="I1868" t="s">
        <v>742</v>
      </c>
      <c r="J1868" t="s">
        <v>3274</v>
      </c>
      <c r="K1868" t="s">
        <v>3745</v>
      </c>
      <c r="L1868" t="s">
        <v>4266</v>
      </c>
      <c r="M1868" t="s">
        <v>3276</v>
      </c>
      <c r="N1868" t="s">
        <v>3277</v>
      </c>
      <c r="O1868" t="s">
        <v>4878</v>
      </c>
      <c r="P1868" t="s">
        <v>741</v>
      </c>
      <c r="Q1868" t="s">
        <v>741</v>
      </c>
      <c r="R1868">
        <v>0</v>
      </c>
      <c r="S1868">
        <v>0</v>
      </c>
      <c r="T1868">
        <v>72008</v>
      </c>
      <c r="U1868">
        <v>1.08</v>
      </c>
      <c r="V1868">
        <v>66695</v>
      </c>
      <c r="W1868">
        <v>0</v>
      </c>
      <c r="X1868">
        <v>0</v>
      </c>
      <c r="Y1868">
        <v>0</v>
      </c>
      <c r="Z1868">
        <v>0</v>
      </c>
      <c r="AA1868">
        <v>488</v>
      </c>
      <c r="AB1868">
        <v>426378</v>
      </c>
      <c r="AC1868">
        <v>7.3</v>
      </c>
      <c r="AD1868">
        <v>6.4</v>
      </c>
      <c r="AE1868">
        <v>0</v>
      </c>
      <c r="AF1868">
        <v>0</v>
      </c>
      <c r="AG1868">
        <v>0</v>
      </c>
      <c r="AH1868" s="1">
        <f t="shared" si="29"/>
        <v>0</v>
      </c>
      <c r="AI1868">
        <v>0</v>
      </c>
      <c r="AJ1868">
        <v>0</v>
      </c>
      <c r="AK1868">
        <v>0</v>
      </c>
      <c r="AL1868">
        <v>0</v>
      </c>
      <c r="AM1868">
        <v>9.8808000000000007</v>
      </c>
      <c r="AN1868">
        <v>138601.5595</v>
      </c>
      <c r="AO1868">
        <v>63534.239699999998</v>
      </c>
      <c r="AP1868">
        <v>0.99660000000000004</v>
      </c>
      <c r="AQ1868">
        <v>0</v>
      </c>
      <c r="AR1868">
        <v>0</v>
      </c>
      <c r="AS1868">
        <v>109.72490000000001</v>
      </c>
      <c r="AT1868">
        <v>3825644.7519999999</v>
      </c>
      <c r="AU1868" s="1">
        <v>0</v>
      </c>
      <c r="AV1868" s="1">
        <v>3.4962903061277153</v>
      </c>
      <c r="AW1868" s="3">
        <v>8.2611447447738691</v>
      </c>
      <c r="AX1868" s="1">
        <v>3.9191450169671946</v>
      </c>
      <c r="AY1868" s="1">
        <v>50.961916655351502</v>
      </c>
      <c r="AZ1868" s="1">
        <v>37.126273537794773</v>
      </c>
      <c r="BA1868" s="1">
        <v>25.1</v>
      </c>
      <c r="BB1868" s="1">
        <f>BA1868-(((100-AH1868)/100)*4.9)</f>
        <v>20.200000000000003</v>
      </c>
    </row>
    <row r="1869" spans="1:54" x14ac:dyDescent="0.3">
      <c r="A1869">
        <v>2</v>
      </c>
      <c r="B1869" t="s">
        <v>3001</v>
      </c>
      <c r="C1869">
        <v>2</v>
      </c>
      <c r="D1869" t="s">
        <v>2370</v>
      </c>
      <c r="E1869" t="s">
        <v>3185</v>
      </c>
      <c r="F1869" t="s">
        <v>3115</v>
      </c>
      <c r="G1869" t="s">
        <v>3089</v>
      </c>
      <c r="H1869" t="s">
        <v>3090</v>
      </c>
      <c r="I1869" t="s">
        <v>2764</v>
      </c>
      <c r="J1869" t="s">
        <v>3274</v>
      </c>
      <c r="K1869" t="s">
        <v>3735</v>
      </c>
      <c r="L1869" t="s">
        <v>4216</v>
      </c>
      <c r="M1869" t="s">
        <v>3276</v>
      </c>
      <c r="N1869" t="s">
        <v>3277</v>
      </c>
      <c r="O1869" t="s">
        <v>4868</v>
      </c>
      <c r="P1869" t="s">
        <v>2763</v>
      </c>
      <c r="Q1869" t="s">
        <v>2763</v>
      </c>
      <c r="R1869">
        <v>22227</v>
      </c>
      <c r="S1869">
        <v>0.34</v>
      </c>
      <c r="T1869">
        <v>75134</v>
      </c>
      <c r="U1869">
        <v>1.1399999999999999</v>
      </c>
      <c r="V1869">
        <v>66030</v>
      </c>
      <c r="W1869">
        <v>0</v>
      </c>
      <c r="X1869">
        <v>0</v>
      </c>
      <c r="Y1869">
        <v>0</v>
      </c>
      <c r="Z1869">
        <v>0</v>
      </c>
      <c r="AA1869">
        <v>552</v>
      </c>
      <c r="AB1869">
        <v>341893</v>
      </c>
      <c r="AC1869">
        <v>8.4</v>
      </c>
      <c r="AD1869">
        <v>5.2</v>
      </c>
      <c r="AE1869">
        <v>23</v>
      </c>
      <c r="AF1869">
        <v>0</v>
      </c>
      <c r="AG1869">
        <v>0</v>
      </c>
      <c r="AH1869" s="1">
        <f t="shared" si="29"/>
        <v>7.666666666666667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70466.564499999993</v>
      </c>
      <c r="AP1869">
        <v>1.0810999999999999</v>
      </c>
      <c r="AQ1869">
        <v>5.2824999999999998</v>
      </c>
      <c r="AR1869">
        <v>0</v>
      </c>
      <c r="AS1869">
        <v>117.5934</v>
      </c>
      <c r="AT1869">
        <v>4066057.5125000002</v>
      </c>
      <c r="AU1869" s="1">
        <v>0</v>
      </c>
      <c r="AV1869" s="1">
        <v>0</v>
      </c>
      <c r="AW1869" s="3">
        <v>0</v>
      </c>
      <c r="AX1869" s="1">
        <v>0</v>
      </c>
      <c r="AY1869" s="1">
        <v>39.517980277824002</v>
      </c>
      <c r="AZ1869" s="1">
        <v>39.517980277824002</v>
      </c>
      <c r="BA1869" s="1">
        <v>-7.2</v>
      </c>
      <c r="BB1869" s="1">
        <f>BA1869-(((100-AH1869)/100)*14.1)</f>
        <v>-20.219000000000001</v>
      </c>
    </row>
    <row r="1870" spans="1:54" x14ac:dyDescent="0.3">
      <c r="A1870">
        <v>2</v>
      </c>
      <c r="B1870" t="s">
        <v>1892</v>
      </c>
      <c r="C1870">
        <v>4</v>
      </c>
      <c r="D1870" t="s">
        <v>2370</v>
      </c>
      <c r="E1870" t="s">
        <v>3185</v>
      </c>
      <c r="F1870" t="s">
        <v>3116</v>
      </c>
      <c r="G1870" t="s">
        <v>3089</v>
      </c>
      <c r="H1870" t="s">
        <v>3090</v>
      </c>
      <c r="I1870" t="s">
        <v>1894</v>
      </c>
      <c r="J1870" t="s">
        <v>3274</v>
      </c>
      <c r="K1870" t="s">
        <v>3736</v>
      </c>
      <c r="L1870" t="s">
        <v>4253</v>
      </c>
      <c r="M1870" t="s">
        <v>3276</v>
      </c>
      <c r="N1870" t="s">
        <v>3277</v>
      </c>
      <c r="O1870" t="s">
        <v>4869</v>
      </c>
      <c r="P1870" t="s">
        <v>1893</v>
      </c>
      <c r="Q1870" t="s">
        <v>1893</v>
      </c>
      <c r="R1870">
        <v>0</v>
      </c>
      <c r="S1870">
        <v>0</v>
      </c>
      <c r="T1870">
        <v>88721</v>
      </c>
      <c r="U1870">
        <v>1.35</v>
      </c>
      <c r="V1870">
        <v>65837</v>
      </c>
      <c r="W1870">
        <v>0</v>
      </c>
      <c r="X1870">
        <v>0</v>
      </c>
      <c r="Y1870">
        <v>0</v>
      </c>
      <c r="Z1870">
        <v>0</v>
      </c>
      <c r="AA1870">
        <v>744</v>
      </c>
      <c r="AB1870">
        <v>256200</v>
      </c>
      <c r="AC1870">
        <v>11.3</v>
      </c>
      <c r="AD1870">
        <v>3.9</v>
      </c>
      <c r="AE1870">
        <v>0</v>
      </c>
      <c r="AF1870">
        <v>0</v>
      </c>
      <c r="AG1870">
        <v>0</v>
      </c>
      <c r="AH1870" s="1">
        <f t="shared" si="29"/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87926.4038</v>
      </c>
      <c r="AP1870">
        <v>1.3701000000000001</v>
      </c>
      <c r="AQ1870">
        <v>0</v>
      </c>
      <c r="AR1870">
        <v>0</v>
      </c>
      <c r="AS1870">
        <v>147.75460000000001</v>
      </c>
      <c r="AT1870">
        <v>4575194.0459000003</v>
      </c>
      <c r="AU1870" s="1">
        <v>0</v>
      </c>
      <c r="AV1870" s="1">
        <v>0</v>
      </c>
      <c r="AW1870" s="3">
        <v>0</v>
      </c>
      <c r="AX1870" s="1">
        <v>0</v>
      </c>
      <c r="AY1870" s="1">
        <v>50.059253224503699</v>
      </c>
      <c r="AZ1870" s="1">
        <v>35.659253224503701</v>
      </c>
      <c r="BA1870" s="1">
        <v>2.6</v>
      </c>
      <c r="BB1870" s="1">
        <f>BA1870-(((100-AH1870)/100)*4.9)</f>
        <v>-2.3000000000000003</v>
      </c>
    </row>
    <row r="1871" spans="1:54" x14ac:dyDescent="0.3">
      <c r="A1871">
        <v>2</v>
      </c>
      <c r="B1871" t="s">
        <v>2983</v>
      </c>
      <c r="C1871">
        <v>2</v>
      </c>
      <c r="D1871" t="s">
        <v>2644</v>
      </c>
      <c r="E1871" t="s">
        <v>3185</v>
      </c>
      <c r="F1871" t="s">
        <v>3114</v>
      </c>
      <c r="G1871" t="s">
        <v>3104</v>
      </c>
      <c r="H1871" t="s">
        <v>3088</v>
      </c>
      <c r="I1871" t="s">
        <v>2149</v>
      </c>
      <c r="J1871" t="s">
        <v>3274</v>
      </c>
      <c r="K1871" t="s">
        <v>3734</v>
      </c>
      <c r="L1871" t="s">
        <v>4252</v>
      </c>
      <c r="M1871" t="s">
        <v>3276</v>
      </c>
      <c r="N1871" t="s">
        <v>3277</v>
      </c>
      <c r="O1871" t="s">
        <v>4867</v>
      </c>
      <c r="P1871" t="s">
        <v>2148</v>
      </c>
      <c r="Q1871" t="s">
        <v>2148</v>
      </c>
      <c r="R1871">
        <v>60768</v>
      </c>
      <c r="S1871">
        <v>0.91</v>
      </c>
      <c r="T1871">
        <v>59777</v>
      </c>
      <c r="U1871">
        <v>0.9</v>
      </c>
      <c r="V1871">
        <v>66608</v>
      </c>
      <c r="W1871">
        <v>187</v>
      </c>
      <c r="X1871">
        <v>61458</v>
      </c>
      <c r="Y1871">
        <v>2.8</v>
      </c>
      <c r="Z1871">
        <v>0.9</v>
      </c>
      <c r="AA1871">
        <v>246</v>
      </c>
      <c r="AB1871">
        <v>195662</v>
      </c>
      <c r="AC1871">
        <v>3.7</v>
      </c>
      <c r="AD1871">
        <v>2.9</v>
      </c>
      <c r="AE1871">
        <v>50</v>
      </c>
      <c r="AF1871">
        <v>24</v>
      </c>
      <c r="AG1871">
        <v>43</v>
      </c>
      <c r="AH1871" s="1">
        <f t="shared" si="29"/>
        <v>39</v>
      </c>
      <c r="AI1871">
        <v>58296.3459</v>
      </c>
      <c r="AJ1871">
        <v>0.88680000000000003</v>
      </c>
      <c r="AK1871">
        <v>0</v>
      </c>
      <c r="AL1871">
        <v>0</v>
      </c>
      <c r="AM1871">
        <v>59.108499999999999</v>
      </c>
      <c r="AN1871">
        <v>1584654.0022</v>
      </c>
      <c r="AO1871">
        <v>57081.210400000004</v>
      </c>
      <c r="AP1871">
        <v>0.86829999999999996</v>
      </c>
      <c r="AQ1871">
        <v>0</v>
      </c>
      <c r="AR1871">
        <v>0</v>
      </c>
      <c r="AS1871">
        <v>69.160799999999995</v>
      </c>
      <c r="AT1871">
        <v>2206907.3468999998</v>
      </c>
      <c r="AU1871" s="1">
        <v>50.526590932832924</v>
      </c>
      <c r="AV1871" s="1">
        <v>41.794233464695175</v>
      </c>
      <c r="AW1871" s="3">
        <v>46.081564333788371</v>
      </c>
      <c r="AX1871" s="1">
        <v>46.13412957710549</v>
      </c>
      <c r="AY1871" s="1">
        <v>51.604490623073602</v>
      </c>
      <c r="AZ1871" s="1">
        <v>50.796502566730183</v>
      </c>
      <c r="BA1871" s="1">
        <v>-9.9</v>
      </c>
      <c r="BB1871" s="1">
        <f>BA1871-(((100-AH1871)/100)*8.5)</f>
        <v>-15.085000000000001</v>
      </c>
    </row>
    <row r="1872" spans="1:54" x14ac:dyDescent="0.3">
      <c r="A1872">
        <v>2</v>
      </c>
      <c r="B1872" t="s">
        <v>1592</v>
      </c>
      <c r="C1872">
        <v>4</v>
      </c>
      <c r="D1872" t="s">
        <v>2644</v>
      </c>
      <c r="E1872" t="s">
        <v>3185</v>
      </c>
      <c r="F1872" t="s">
        <v>3115</v>
      </c>
      <c r="G1872" t="s">
        <v>3104</v>
      </c>
      <c r="H1872" t="s">
        <v>3088</v>
      </c>
      <c r="I1872" t="s">
        <v>2764</v>
      </c>
      <c r="J1872" t="s">
        <v>3274</v>
      </c>
      <c r="K1872" t="s">
        <v>3735</v>
      </c>
      <c r="L1872" t="s">
        <v>4216</v>
      </c>
      <c r="M1872" t="s">
        <v>3276</v>
      </c>
      <c r="N1872" t="s">
        <v>3277</v>
      </c>
      <c r="O1872" t="s">
        <v>4868</v>
      </c>
      <c r="P1872" t="s">
        <v>2763</v>
      </c>
      <c r="Q1872" t="s">
        <v>2763</v>
      </c>
      <c r="R1872">
        <v>73959</v>
      </c>
      <c r="S1872">
        <v>1.1200000000000001</v>
      </c>
      <c r="T1872">
        <v>56445</v>
      </c>
      <c r="U1872">
        <v>0.85</v>
      </c>
      <c r="V1872">
        <v>66198</v>
      </c>
      <c r="W1872">
        <v>0</v>
      </c>
      <c r="X1872">
        <v>0</v>
      </c>
      <c r="Y1872">
        <v>0</v>
      </c>
      <c r="Z1872">
        <v>0</v>
      </c>
      <c r="AA1872">
        <v>789</v>
      </c>
      <c r="AB1872">
        <v>265419</v>
      </c>
      <c r="AC1872">
        <v>11.9</v>
      </c>
      <c r="AD1872">
        <v>4</v>
      </c>
      <c r="AE1872">
        <v>57</v>
      </c>
      <c r="AF1872">
        <v>0</v>
      </c>
      <c r="AG1872">
        <v>0</v>
      </c>
      <c r="AH1872" s="1">
        <f t="shared" si="29"/>
        <v>19</v>
      </c>
      <c r="AI1872">
        <v>48374.028299999998</v>
      </c>
      <c r="AJ1872">
        <v>0.73770000000000002</v>
      </c>
      <c r="AK1872">
        <v>0</v>
      </c>
      <c r="AL1872">
        <v>0</v>
      </c>
      <c r="AM1872">
        <v>105.9832</v>
      </c>
      <c r="AN1872">
        <v>0</v>
      </c>
      <c r="AO1872">
        <v>40054.832699999999</v>
      </c>
      <c r="AP1872">
        <v>0.61080000000000001</v>
      </c>
      <c r="AQ1872">
        <v>0</v>
      </c>
      <c r="AR1872">
        <v>0</v>
      </c>
      <c r="AS1872">
        <v>0</v>
      </c>
      <c r="AT1872">
        <v>4201176.9028000003</v>
      </c>
      <c r="AU1872" s="1">
        <v>54.703891640083427</v>
      </c>
      <c r="AV1872" s="1">
        <v>0</v>
      </c>
      <c r="AW1872" s="3">
        <v>100</v>
      </c>
      <c r="AX1872" s="1">
        <v>51.567963880027811</v>
      </c>
      <c r="AY1872" s="1">
        <v>68.036024940539605</v>
      </c>
      <c r="AZ1872" s="1">
        <v>68.036024940539605</v>
      </c>
      <c r="BA1872" s="1">
        <v>-1.1000000000000001</v>
      </c>
      <c r="BB1872" s="1">
        <f>BA1872-(((100-AH1872)/100)*14.1)</f>
        <v>-12.521000000000001</v>
      </c>
    </row>
    <row r="1873" spans="1:54" x14ac:dyDescent="0.3">
      <c r="A1873">
        <v>2</v>
      </c>
      <c r="B1873" t="s">
        <v>2087</v>
      </c>
      <c r="C1873">
        <v>2</v>
      </c>
      <c r="D1873" t="s">
        <v>2430</v>
      </c>
      <c r="E1873" t="s">
        <v>3185</v>
      </c>
      <c r="F1873" t="s">
        <v>3116</v>
      </c>
      <c r="G1873" t="s">
        <v>3104</v>
      </c>
      <c r="H1873" t="s">
        <v>3088</v>
      </c>
      <c r="I1873" t="s">
        <v>1894</v>
      </c>
      <c r="J1873" t="s">
        <v>3274</v>
      </c>
      <c r="K1873" t="s">
        <v>3736</v>
      </c>
      <c r="L1873" t="s">
        <v>4253</v>
      </c>
      <c r="M1873" t="s">
        <v>3276</v>
      </c>
      <c r="N1873" t="s">
        <v>3277</v>
      </c>
      <c r="O1873" t="s">
        <v>4869</v>
      </c>
      <c r="P1873" t="s">
        <v>1893</v>
      </c>
      <c r="Q1873" t="s">
        <v>1893</v>
      </c>
      <c r="R1873">
        <v>74904</v>
      </c>
      <c r="S1873">
        <v>1.1399999999999999</v>
      </c>
      <c r="T1873">
        <v>56350</v>
      </c>
      <c r="U1873">
        <v>0.86</v>
      </c>
      <c r="V1873">
        <v>65788</v>
      </c>
      <c r="W1873">
        <v>0</v>
      </c>
      <c r="X1873">
        <v>0</v>
      </c>
      <c r="Y1873">
        <v>0</v>
      </c>
      <c r="Z1873">
        <v>0</v>
      </c>
      <c r="AA1873">
        <v>885</v>
      </c>
      <c r="AB1873">
        <v>446484</v>
      </c>
      <c r="AC1873">
        <v>13.4</v>
      </c>
      <c r="AD1873">
        <v>6.8</v>
      </c>
      <c r="AE1873">
        <v>57</v>
      </c>
      <c r="AF1873">
        <v>0</v>
      </c>
      <c r="AG1873">
        <v>0</v>
      </c>
      <c r="AH1873" s="1">
        <f t="shared" si="29"/>
        <v>19</v>
      </c>
      <c r="AI1873">
        <v>117804.17080000001</v>
      </c>
      <c r="AJ1873">
        <v>1.7961</v>
      </c>
      <c r="AK1873">
        <v>0</v>
      </c>
      <c r="AL1873">
        <v>0</v>
      </c>
      <c r="AM1873">
        <v>167.8304</v>
      </c>
      <c r="AN1873">
        <v>4899335.0771000003</v>
      </c>
      <c r="AO1873">
        <v>117804.17080000001</v>
      </c>
      <c r="AP1873">
        <v>1.7961</v>
      </c>
      <c r="AQ1873">
        <v>0</v>
      </c>
      <c r="AR1873">
        <v>0</v>
      </c>
      <c r="AS1873">
        <v>167.8304</v>
      </c>
      <c r="AT1873">
        <v>4899335.0771000003</v>
      </c>
      <c r="AU1873" s="1">
        <v>50</v>
      </c>
      <c r="AV1873" s="1">
        <v>50</v>
      </c>
      <c r="AW1873" s="3">
        <v>50</v>
      </c>
      <c r="AX1873" s="1">
        <v>50</v>
      </c>
      <c r="AY1873" s="1">
        <v>73.719744678843696</v>
      </c>
      <c r="AZ1873" s="1">
        <v>66.519744678843693</v>
      </c>
      <c r="BA1873" s="1">
        <v>81.599999999999994</v>
      </c>
      <c r="BB1873" s="1">
        <f>BA1873-(((100-AH1873)/100)*4.9)</f>
        <v>77.631</v>
      </c>
    </row>
    <row r="1874" spans="1:54" x14ac:dyDescent="0.3">
      <c r="A1874">
        <v>2</v>
      </c>
      <c r="B1874" t="s">
        <v>1695</v>
      </c>
      <c r="C1874">
        <v>2</v>
      </c>
      <c r="D1874" t="s">
        <v>1313</v>
      </c>
      <c r="E1874" t="s">
        <v>3173</v>
      </c>
      <c r="F1874" t="s">
        <v>3114</v>
      </c>
      <c r="G1874" t="s">
        <v>3089</v>
      </c>
      <c r="H1874" t="s">
        <v>3088</v>
      </c>
      <c r="I1874" t="s">
        <v>1053</v>
      </c>
      <c r="J1874" t="s">
        <v>3274</v>
      </c>
      <c r="K1874" t="s">
        <v>3746</v>
      </c>
      <c r="L1874" t="s">
        <v>4267</v>
      </c>
      <c r="M1874" t="s">
        <v>3276</v>
      </c>
      <c r="N1874" t="s">
        <v>3277</v>
      </c>
      <c r="O1874" t="s">
        <v>4879</v>
      </c>
      <c r="P1874" t="s">
        <v>1052</v>
      </c>
      <c r="Q1874" t="s">
        <v>1052</v>
      </c>
      <c r="R1874">
        <v>0</v>
      </c>
      <c r="S1874">
        <v>0</v>
      </c>
      <c r="T1874">
        <v>78354</v>
      </c>
      <c r="U1874">
        <v>1.19</v>
      </c>
      <c r="V1874">
        <v>65907</v>
      </c>
      <c r="W1874">
        <v>0</v>
      </c>
      <c r="X1874">
        <v>0</v>
      </c>
      <c r="Y1874">
        <v>0</v>
      </c>
      <c r="Z1874">
        <v>0</v>
      </c>
      <c r="AA1874">
        <v>451</v>
      </c>
      <c r="AB1874">
        <v>230063</v>
      </c>
      <c r="AC1874">
        <v>6.8</v>
      </c>
      <c r="AD1874">
        <v>3.5</v>
      </c>
      <c r="AE1874">
        <v>0</v>
      </c>
      <c r="AF1874">
        <v>0</v>
      </c>
      <c r="AG1874">
        <v>0</v>
      </c>
      <c r="AH1874" s="1">
        <f t="shared" si="29"/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62897.672100000003</v>
      </c>
      <c r="AP1874">
        <v>0.97970000000000002</v>
      </c>
      <c r="AQ1874">
        <v>0</v>
      </c>
      <c r="AR1874">
        <v>0</v>
      </c>
      <c r="AS1874">
        <v>81.214799999999997</v>
      </c>
      <c r="AT1874">
        <v>2448707.8333999999</v>
      </c>
      <c r="AU1874" s="1">
        <v>0</v>
      </c>
      <c r="AV1874" s="1">
        <v>0</v>
      </c>
      <c r="AW1874" s="3">
        <v>0</v>
      </c>
      <c r="AX1874" s="1">
        <v>0</v>
      </c>
      <c r="AY1874" s="1">
        <v>52.040522958313602</v>
      </c>
      <c r="AZ1874" s="1">
        <v>50.540522958313602</v>
      </c>
      <c r="BA1874" s="1">
        <v>4.8</v>
      </c>
      <c r="BB1874" s="1">
        <f>BA1874-(((100-AH1874)/100)*8.5)</f>
        <v>-3.7</v>
      </c>
    </row>
    <row r="1875" spans="1:54" x14ac:dyDescent="0.3">
      <c r="A1875">
        <v>2</v>
      </c>
      <c r="B1875" t="s">
        <v>2885</v>
      </c>
      <c r="C1875">
        <v>4</v>
      </c>
      <c r="D1875" t="s">
        <v>2401</v>
      </c>
      <c r="E1875" t="s">
        <v>3173</v>
      </c>
      <c r="F1875" t="s">
        <v>3114</v>
      </c>
      <c r="G1875" t="s">
        <v>3104</v>
      </c>
      <c r="H1875" t="s">
        <v>3090</v>
      </c>
      <c r="I1875" t="s">
        <v>1053</v>
      </c>
      <c r="J1875" t="s">
        <v>3274</v>
      </c>
      <c r="K1875" t="s">
        <v>3746</v>
      </c>
      <c r="L1875" t="s">
        <v>4267</v>
      </c>
      <c r="M1875" t="s">
        <v>3276</v>
      </c>
      <c r="N1875" t="s">
        <v>3277</v>
      </c>
      <c r="O1875" t="s">
        <v>4879</v>
      </c>
      <c r="P1875" t="s">
        <v>1052</v>
      </c>
      <c r="Q1875" t="s">
        <v>1052</v>
      </c>
      <c r="R1875">
        <v>70749</v>
      </c>
      <c r="S1875">
        <v>1.07</v>
      </c>
      <c r="T1875">
        <v>61485</v>
      </c>
      <c r="U1875">
        <v>0.93</v>
      </c>
      <c r="V1875">
        <v>66136</v>
      </c>
      <c r="W1875">
        <v>0</v>
      </c>
      <c r="X1875">
        <v>0</v>
      </c>
      <c r="Y1875">
        <v>0</v>
      </c>
      <c r="Z1875">
        <v>0</v>
      </c>
      <c r="AA1875">
        <v>254</v>
      </c>
      <c r="AB1875">
        <v>227740</v>
      </c>
      <c r="AC1875">
        <v>3.8</v>
      </c>
      <c r="AD1875">
        <v>3.4</v>
      </c>
      <c r="AE1875">
        <v>54</v>
      </c>
      <c r="AF1875">
        <v>0</v>
      </c>
      <c r="AG1875">
        <v>0</v>
      </c>
      <c r="AH1875" s="1">
        <f t="shared" si="29"/>
        <v>18</v>
      </c>
      <c r="AI1875">
        <v>61831.997000000003</v>
      </c>
      <c r="AJ1875">
        <v>0.98660000000000003</v>
      </c>
      <c r="AK1875">
        <v>0</v>
      </c>
      <c r="AL1875">
        <v>0</v>
      </c>
      <c r="AM1875">
        <v>46.194099999999999</v>
      </c>
      <c r="AN1875">
        <v>1698100.5178</v>
      </c>
      <c r="AO1875">
        <v>51533.764000000003</v>
      </c>
      <c r="AP1875">
        <v>0.82230000000000003</v>
      </c>
      <c r="AQ1875">
        <v>0</v>
      </c>
      <c r="AR1875">
        <v>0</v>
      </c>
      <c r="AS1875">
        <v>57.753700000000002</v>
      </c>
      <c r="AT1875">
        <v>2106822.3528999998</v>
      </c>
      <c r="AU1875" s="1">
        <v>54.542038490792656</v>
      </c>
      <c r="AV1875" s="1">
        <v>44.62903915546643</v>
      </c>
      <c r="AW1875" s="3">
        <v>44.439709161713857</v>
      </c>
      <c r="AX1875" s="1">
        <v>47.870262269324314</v>
      </c>
      <c r="AY1875" s="1">
        <v>95.5672595813962</v>
      </c>
      <c r="AZ1875" s="1">
        <v>94.785313515436059</v>
      </c>
      <c r="BA1875" s="1">
        <v>0.3</v>
      </c>
      <c r="BB1875" s="1">
        <f>BA1875-(((100-AH1875)/100)*8.5)</f>
        <v>-6.67</v>
      </c>
    </row>
    <row r="1876" spans="1:54" x14ac:dyDescent="0.3">
      <c r="A1876">
        <v>2</v>
      </c>
      <c r="B1876" t="s">
        <v>2195</v>
      </c>
      <c r="C1876">
        <v>2</v>
      </c>
      <c r="D1876" t="s">
        <v>2444</v>
      </c>
      <c r="E1876" t="s">
        <v>3173</v>
      </c>
      <c r="F1876" t="s">
        <v>3115</v>
      </c>
      <c r="G1876" t="s">
        <v>3104</v>
      </c>
      <c r="H1876" t="s">
        <v>3090</v>
      </c>
      <c r="I1876" t="s">
        <v>1115</v>
      </c>
      <c r="J1876" t="s">
        <v>3274</v>
      </c>
      <c r="K1876" t="s">
        <v>3747</v>
      </c>
      <c r="L1876" t="s">
        <v>4213</v>
      </c>
      <c r="M1876" t="s">
        <v>3276</v>
      </c>
      <c r="N1876" t="s">
        <v>3277</v>
      </c>
      <c r="O1876" t="s">
        <v>4880</v>
      </c>
      <c r="P1876" t="s">
        <v>1114</v>
      </c>
      <c r="Q1876" t="s">
        <v>1114</v>
      </c>
      <c r="R1876">
        <v>68271</v>
      </c>
      <c r="S1876">
        <v>1.04</v>
      </c>
      <c r="T1876">
        <v>48712</v>
      </c>
      <c r="U1876">
        <v>0.74</v>
      </c>
      <c r="V1876">
        <v>65922</v>
      </c>
      <c r="W1876">
        <v>0</v>
      </c>
      <c r="X1876">
        <v>0</v>
      </c>
      <c r="Y1876">
        <v>0</v>
      </c>
      <c r="Z1876">
        <v>0</v>
      </c>
      <c r="AA1876">
        <v>543</v>
      </c>
      <c r="AB1876">
        <v>348571</v>
      </c>
      <c r="AC1876">
        <v>8.1999999999999993</v>
      </c>
      <c r="AD1876">
        <v>5.3</v>
      </c>
      <c r="AE1876">
        <v>58</v>
      </c>
      <c r="AF1876">
        <v>0</v>
      </c>
      <c r="AG1876">
        <v>0</v>
      </c>
      <c r="AH1876" s="1">
        <f t="shared" si="29"/>
        <v>19.333333333333332</v>
      </c>
      <c r="AI1876">
        <v>37432.381800000003</v>
      </c>
      <c r="AJ1876">
        <v>0.57050000000000001</v>
      </c>
      <c r="AK1876">
        <v>3.8694999999999999</v>
      </c>
      <c r="AL1876">
        <v>0</v>
      </c>
      <c r="AM1876">
        <v>92.587500000000006</v>
      </c>
      <c r="AN1876">
        <v>3723242.8594999998</v>
      </c>
      <c r="AO1876">
        <v>37432.381800000003</v>
      </c>
      <c r="AP1876">
        <v>0.57050000000000001</v>
      </c>
      <c r="AQ1876">
        <v>3.8694999999999999</v>
      </c>
      <c r="AR1876">
        <v>0</v>
      </c>
      <c r="AS1876">
        <v>92.587500000000006</v>
      </c>
      <c r="AT1876">
        <v>3723242.8594999998</v>
      </c>
      <c r="AU1876" s="1">
        <v>50</v>
      </c>
      <c r="AV1876" s="1">
        <v>50</v>
      </c>
      <c r="AW1876" s="3">
        <v>50</v>
      </c>
      <c r="AX1876" s="1">
        <v>50</v>
      </c>
      <c r="AY1876" s="1">
        <v>97.579128075573806</v>
      </c>
      <c r="AZ1876" s="1">
        <v>97.579128075573806</v>
      </c>
      <c r="BA1876" s="1">
        <v>60.2</v>
      </c>
      <c r="BB1876" s="1">
        <f>BA1876-(((100-AH1876)/100)*14.1)</f>
        <v>48.826000000000001</v>
      </c>
    </row>
    <row r="1877" spans="1:54" x14ac:dyDescent="0.3">
      <c r="A1877">
        <v>2</v>
      </c>
      <c r="B1877" t="s">
        <v>927</v>
      </c>
      <c r="C1877">
        <v>4</v>
      </c>
      <c r="D1877" t="s">
        <v>2444</v>
      </c>
      <c r="E1877" t="s">
        <v>3173</v>
      </c>
      <c r="F1877" t="s">
        <v>3116</v>
      </c>
      <c r="G1877" t="s">
        <v>3104</v>
      </c>
      <c r="H1877" t="s">
        <v>3090</v>
      </c>
      <c r="I1877" t="s">
        <v>1576</v>
      </c>
      <c r="J1877" t="s">
        <v>3274</v>
      </c>
      <c r="K1877" t="s">
        <v>3748</v>
      </c>
      <c r="L1877" t="s">
        <v>4268</v>
      </c>
      <c r="M1877" t="s">
        <v>3276</v>
      </c>
      <c r="N1877" t="s">
        <v>3277</v>
      </c>
      <c r="O1877" t="s">
        <v>4881</v>
      </c>
      <c r="P1877" t="s">
        <v>1575</v>
      </c>
      <c r="Q1877" t="s">
        <v>1575</v>
      </c>
      <c r="R1877">
        <v>75263</v>
      </c>
      <c r="S1877">
        <v>1.1399999999999999</v>
      </c>
      <c r="T1877">
        <v>41158</v>
      </c>
      <c r="U1877">
        <v>0.62</v>
      </c>
      <c r="V1877">
        <v>66041</v>
      </c>
      <c r="W1877">
        <v>0</v>
      </c>
      <c r="X1877">
        <v>0</v>
      </c>
      <c r="Y1877">
        <v>0</v>
      </c>
      <c r="Z1877">
        <v>0</v>
      </c>
      <c r="AA1877">
        <v>704</v>
      </c>
      <c r="AB1877">
        <v>299676</v>
      </c>
      <c r="AC1877">
        <v>10.7</v>
      </c>
      <c r="AD1877">
        <v>4.5</v>
      </c>
      <c r="AE1877">
        <v>65</v>
      </c>
      <c r="AF1877">
        <v>0</v>
      </c>
      <c r="AG1877">
        <v>0</v>
      </c>
      <c r="AH1877" s="1">
        <f t="shared" si="29"/>
        <v>21.666666666666668</v>
      </c>
      <c r="AI1877">
        <v>102847.8628</v>
      </c>
      <c r="AJ1877">
        <v>1.5939000000000001</v>
      </c>
      <c r="AK1877">
        <v>14.164099999999999</v>
      </c>
      <c r="AL1877">
        <v>0</v>
      </c>
      <c r="AM1877">
        <v>150.90450000000001</v>
      </c>
      <c r="AN1877">
        <v>4225266.7609000001</v>
      </c>
      <c r="AO1877">
        <v>102847.8628</v>
      </c>
      <c r="AP1877">
        <v>1.5939000000000001</v>
      </c>
      <c r="AQ1877">
        <v>14.164099999999999</v>
      </c>
      <c r="AR1877">
        <v>0</v>
      </c>
      <c r="AS1877">
        <v>150.90450000000001</v>
      </c>
      <c r="AT1877">
        <v>4225266.7609000001</v>
      </c>
      <c r="AU1877" s="1">
        <v>50</v>
      </c>
      <c r="AV1877" s="1">
        <v>50</v>
      </c>
      <c r="AW1877" s="3">
        <v>50</v>
      </c>
      <c r="AX1877" s="1">
        <v>50</v>
      </c>
      <c r="AY1877" s="1">
        <v>107.508425814899</v>
      </c>
      <c r="AZ1877" s="1">
        <v>100.308425814899</v>
      </c>
      <c r="BA1877" s="1">
        <v>82</v>
      </c>
      <c r="BB1877" s="1">
        <f>BA1877-(((100-AH1877)/100)*4.9)</f>
        <v>78.161666666666662</v>
      </c>
    </row>
    <row r="1878" spans="1:54" x14ac:dyDescent="0.3">
      <c r="A1878">
        <v>2</v>
      </c>
      <c r="B1878" t="s">
        <v>2507</v>
      </c>
      <c r="C1878">
        <v>2</v>
      </c>
      <c r="D1878" t="s">
        <v>1634</v>
      </c>
      <c r="E1878" t="s">
        <v>3174</v>
      </c>
      <c r="F1878" t="s">
        <v>3114</v>
      </c>
      <c r="G1878" t="s">
        <v>3089</v>
      </c>
      <c r="H1878" t="s">
        <v>3088</v>
      </c>
      <c r="I1878" t="s">
        <v>2712</v>
      </c>
      <c r="J1878" t="s">
        <v>3274</v>
      </c>
      <c r="K1878" t="s">
        <v>3749</v>
      </c>
      <c r="L1878" t="s">
        <v>4252</v>
      </c>
      <c r="M1878" t="s">
        <v>3276</v>
      </c>
      <c r="N1878" t="s">
        <v>3277</v>
      </c>
      <c r="O1878" t="s">
        <v>4882</v>
      </c>
      <c r="P1878" t="s">
        <v>2711</v>
      </c>
      <c r="Q1878" t="s">
        <v>2711</v>
      </c>
      <c r="R1878">
        <v>67306</v>
      </c>
      <c r="S1878">
        <v>1.02</v>
      </c>
      <c r="T1878">
        <v>34280</v>
      </c>
      <c r="U1878">
        <v>0.52</v>
      </c>
      <c r="V1878">
        <v>65735</v>
      </c>
      <c r="W1878">
        <v>270</v>
      </c>
      <c r="X1878">
        <v>0</v>
      </c>
      <c r="Y1878">
        <v>4.0999999999999996</v>
      </c>
      <c r="Z1878">
        <v>0</v>
      </c>
      <c r="AA1878">
        <v>0</v>
      </c>
      <c r="AB1878">
        <v>213281</v>
      </c>
      <c r="AC1878">
        <v>0</v>
      </c>
      <c r="AD1878">
        <v>3.2</v>
      </c>
      <c r="AE1878">
        <v>66</v>
      </c>
      <c r="AF1878">
        <v>0</v>
      </c>
      <c r="AG1878">
        <v>100</v>
      </c>
      <c r="AH1878" s="1">
        <f t="shared" si="29"/>
        <v>55.333333333333336</v>
      </c>
      <c r="AI1878">
        <v>56897.692300000002</v>
      </c>
      <c r="AJ1878">
        <v>0.87760000000000005</v>
      </c>
      <c r="AK1878">
        <v>0</v>
      </c>
      <c r="AL1878">
        <v>0</v>
      </c>
      <c r="AM1878">
        <v>54.889299999999999</v>
      </c>
      <c r="AN1878">
        <v>1322829.8314</v>
      </c>
      <c r="AO1878">
        <v>29390.6302</v>
      </c>
      <c r="AP1878">
        <v>0.45329999999999998</v>
      </c>
      <c r="AQ1878">
        <v>0</v>
      </c>
      <c r="AR1878">
        <v>0</v>
      </c>
      <c r="AS1878">
        <v>0</v>
      </c>
      <c r="AT1878">
        <v>1441403.9848</v>
      </c>
      <c r="AU1878" s="1">
        <v>65.939040940331168</v>
      </c>
      <c r="AV1878" s="1">
        <v>47.855207603910216</v>
      </c>
      <c r="AW1878" s="3">
        <v>100</v>
      </c>
      <c r="AX1878" s="1">
        <v>71.264749514747123</v>
      </c>
      <c r="AY1878" s="1">
        <v>47.412460452695903</v>
      </c>
      <c r="AZ1878" s="1">
        <v>46.981431695417108</v>
      </c>
      <c r="BA1878" s="1">
        <v>-1.9</v>
      </c>
      <c r="BB1878" s="1">
        <f>BA1878-(((100-AH1878)/100)*8.5)</f>
        <v>-5.6966666666666663</v>
      </c>
    </row>
    <row r="1879" spans="1:54" x14ac:dyDescent="0.3">
      <c r="A1879">
        <v>2</v>
      </c>
      <c r="B1879" t="s">
        <v>2545</v>
      </c>
      <c r="C1879">
        <v>4</v>
      </c>
      <c r="D1879" t="s">
        <v>1634</v>
      </c>
      <c r="E1879" t="s">
        <v>3174</v>
      </c>
      <c r="F1879" t="s">
        <v>3115</v>
      </c>
      <c r="G1879" t="s">
        <v>3089</v>
      </c>
      <c r="H1879" t="s">
        <v>3088</v>
      </c>
      <c r="I1879" t="s">
        <v>386</v>
      </c>
      <c r="J1879" t="s">
        <v>3274</v>
      </c>
      <c r="K1879" t="s">
        <v>3750</v>
      </c>
      <c r="L1879" t="s">
        <v>4216</v>
      </c>
      <c r="M1879" t="s">
        <v>3276</v>
      </c>
      <c r="N1879" t="s">
        <v>3277</v>
      </c>
      <c r="O1879" t="s">
        <v>4883</v>
      </c>
      <c r="P1879" t="s">
        <v>385</v>
      </c>
      <c r="Q1879" t="s">
        <v>385</v>
      </c>
      <c r="R1879">
        <v>125132</v>
      </c>
      <c r="S1879">
        <v>1.9</v>
      </c>
      <c r="T1879">
        <v>125132</v>
      </c>
      <c r="U1879">
        <v>1.9</v>
      </c>
      <c r="V1879">
        <v>65979</v>
      </c>
      <c r="W1879">
        <v>629</v>
      </c>
      <c r="X1879">
        <v>222680</v>
      </c>
      <c r="Y1879">
        <v>9.5</v>
      </c>
      <c r="Z1879">
        <v>3.4</v>
      </c>
      <c r="AA1879">
        <v>629</v>
      </c>
      <c r="AB1879">
        <v>222680</v>
      </c>
      <c r="AC1879">
        <v>9.5</v>
      </c>
      <c r="AD1879">
        <v>3.4</v>
      </c>
      <c r="AE1879">
        <v>50</v>
      </c>
      <c r="AF1879">
        <v>50</v>
      </c>
      <c r="AG1879">
        <v>50</v>
      </c>
      <c r="AH1879" s="1">
        <f t="shared" si="29"/>
        <v>50</v>
      </c>
      <c r="AI1879">
        <v>102973.4881</v>
      </c>
      <c r="AJ1879">
        <v>1.6160000000000001</v>
      </c>
      <c r="AK1879">
        <v>0</v>
      </c>
      <c r="AL1879">
        <v>0</v>
      </c>
      <c r="AM1879">
        <v>117.93689999999999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3626101.8516000002</v>
      </c>
      <c r="AU1879" s="1">
        <v>100</v>
      </c>
      <c r="AV1879" s="1">
        <v>0</v>
      </c>
      <c r="AW1879" s="3">
        <v>100</v>
      </c>
      <c r="AX1879" s="1">
        <v>66.666666666666671</v>
      </c>
      <c r="AY1879" s="1">
        <v>63.446210885381497</v>
      </c>
      <c r="AZ1879" s="1">
        <v>63.446210885381497</v>
      </c>
      <c r="BA1879" s="1">
        <v>16.399999999999999</v>
      </c>
      <c r="BB1879" s="1">
        <f>BA1879-(((100-AH1879)/100)*14.1)</f>
        <v>9.3499999999999979</v>
      </c>
    </row>
    <row r="1880" spans="1:54" x14ac:dyDescent="0.3">
      <c r="A1880">
        <v>2</v>
      </c>
      <c r="B1880" t="s">
        <v>2439</v>
      </c>
      <c r="C1880">
        <v>2</v>
      </c>
      <c r="D1880" t="s">
        <v>1612</v>
      </c>
      <c r="E1880" t="s">
        <v>3174</v>
      </c>
      <c r="F1880" t="s">
        <v>3116</v>
      </c>
      <c r="G1880" t="s">
        <v>3089</v>
      </c>
      <c r="H1880" t="s">
        <v>3088</v>
      </c>
      <c r="I1880" t="s">
        <v>347</v>
      </c>
      <c r="J1880" t="s">
        <v>3274</v>
      </c>
      <c r="K1880" t="s">
        <v>3751</v>
      </c>
      <c r="L1880" t="s">
        <v>4253</v>
      </c>
      <c r="M1880" t="s">
        <v>3276</v>
      </c>
      <c r="N1880" t="s">
        <v>3277</v>
      </c>
      <c r="O1880" t="s">
        <v>4884</v>
      </c>
      <c r="P1880" t="s">
        <v>346</v>
      </c>
      <c r="Q1880" t="s">
        <v>346</v>
      </c>
      <c r="R1880">
        <v>117839</v>
      </c>
      <c r="S1880">
        <v>1.78</v>
      </c>
      <c r="T1880">
        <v>117839</v>
      </c>
      <c r="U1880">
        <v>1.78</v>
      </c>
      <c r="V1880">
        <v>66222</v>
      </c>
      <c r="W1880">
        <v>744</v>
      </c>
      <c r="X1880">
        <v>268544</v>
      </c>
      <c r="Y1880">
        <v>11.2</v>
      </c>
      <c r="Z1880">
        <v>4.0999999999999996</v>
      </c>
      <c r="AA1880">
        <v>744</v>
      </c>
      <c r="AB1880">
        <v>268544</v>
      </c>
      <c r="AC1880">
        <v>11.2</v>
      </c>
      <c r="AD1880">
        <v>4.0999999999999996</v>
      </c>
      <c r="AE1880">
        <v>50</v>
      </c>
      <c r="AF1880">
        <v>50</v>
      </c>
      <c r="AG1880">
        <v>50</v>
      </c>
      <c r="AH1880" s="1">
        <f t="shared" si="29"/>
        <v>50</v>
      </c>
      <c r="AI1880">
        <v>83065.331000000006</v>
      </c>
      <c r="AJ1880">
        <v>1.2684</v>
      </c>
      <c r="AK1880">
        <v>8.3823000000000008</v>
      </c>
      <c r="AL1880">
        <v>0</v>
      </c>
      <c r="AM1880">
        <v>88.395899999999997</v>
      </c>
      <c r="AN1880">
        <v>2906643.0625</v>
      </c>
      <c r="AO1880">
        <v>83065.331000000006</v>
      </c>
      <c r="AP1880">
        <v>1.2684</v>
      </c>
      <c r="AQ1880">
        <v>8.3823000000000008</v>
      </c>
      <c r="AR1880">
        <v>0</v>
      </c>
      <c r="AS1880">
        <v>88.395899999999997</v>
      </c>
      <c r="AT1880">
        <v>2906643.0625</v>
      </c>
      <c r="AU1880" s="1">
        <v>50</v>
      </c>
      <c r="AV1880" s="1">
        <v>50</v>
      </c>
      <c r="AW1880" s="3">
        <v>50</v>
      </c>
      <c r="AX1880" s="1">
        <v>50</v>
      </c>
      <c r="AY1880" s="1">
        <v>78.462552535840302</v>
      </c>
      <c r="AZ1880" s="1">
        <v>71.2625525358403</v>
      </c>
      <c r="BA1880" s="1">
        <v>2.2999999999999998</v>
      </c>
      <c r="BB1880" s="1">
        <f>BA1880-(((100-AH1880)/100)*4.9)</f>
        <v>-0.15000000000000036</v>
      </c>
    </row>
    <row r="1881" spans="1:54" x14ac:dyDescent="0.3">
      <c r="A1881">
        <v>2</v>
      </c>
      <c r="B1881" t="s">
        <v>1286</v>
      </c>
      <c r="C1881">
        <v>4</v>
      </c>
      <c r="D1881" t="s">
        <v>1612</v>
      </c>
      <c r="E1881" t="s">
        <v>3174</v>
      </c>
      <c r="F1881" t="s">
        <v>3114</v>
      </c>
      <c r="G1881" t="s">
        <v>3089</v>
      </c>
      <c r="H1881" t="s">
        <v>3090</v>
      </c>
      <c r="I1881" t="s">
        <v>2712</v>
      </c>
      <c r="J1881" t="s">
        <v>3274</v>
      </c>
      <c r="K1881" t="s">
        <v>3749</v>
      </c>
      <c r="L1881" t="s">
        <v>4252</v>
      </c>
      <c r="M1881" t="s">
        <v>3276</v>
      </c>
      <c r="N1881" t="s">
        <v>3277</v>
      </c>
      <c r="O1881" t="s">
        <v>4882</v>
      </c>
      <c r="P1881" t="s">
        <v>2711</v>
      </c>
      <c r="Q1881" t="s">
        <v>2711</v>
      </c>
      <c r="R1881">
        <v>20271</v>
      </c>
      <c r="S1881">
        <v>0.3</v>
      </c>
      <c r="T1881">
        <v>72865</v>
      </c>
      <c r="U1881">
        <v>1.07</v>
      </c>
      <c r="V1881">
        <v>67988</v>
      </c>
      <c r="W1881">
        <v>0</v>
      </c>
      <c r="X1881">
        <v>0</v>
      </c>
      <c r="Y1881">
        <v>0</v>
      </c>
      <c r="Z1881">
        <v>0</v>
      </c>
      <c r="AA1881">
        <v>483</v>
      </c>
      <c r="AB1881">
        <v>176864</v>
      </c>
      <c r="AC1881">
        <v>7.1</v>
      </c>
      <c r="AD1881">
        <v>2.6</v>
      </c>
      <c r="AE1881">
        <v>22</v>
      </c>
      <c r="AF1881">
        <v>0</v>
      </c>
      <c r="AG1881">
        <v>0</v>
      </c>
      <c r="AH1881" s="1">
        <f t="shared" si="29"/>
        <v>7.333333333333333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710537.98060000001</v>
      </c>
      <c r="AO1881">
        <v>68293.989000000001</v>
      </c>
      <c r="AP1881">
        <v>1.0948</v>
      </c>
      <c r="AQ1881">
        <v>0</v>
      </c>
      <c r="AR1881">
        <v>0</v>
      </c>
      <c r="AS1881">
        <v>83.253100000000003</v>
      </c>
      <c r="AT1881">
        <v>2452304.9607000002</v>
      </c>
      <c r="AU1881" s="1">
        <v>0</v>
      </c>
      <c r="AV1881" s="1">
        <v>22.465168008246174</v>
      </c>
      <c r="AW1881" s="3">
        <v>0</v>
      </c>
      <c r="AX1881" s="1">
        <v>7.4883893360820579</v>
      </c>
      <c r="AY1881" s="1">
        <v>19.6058369685298</v>
      </c>
      <c r="AZ1881" s="1">
        <v>18.21816280857103</v>
      </c>
      <c r="BA1881" s="1">
        <v>4.3</v>
      </c>
      <c r="BB1881" s="1">
        <f>BA1881-(((100-AH1881)/100)*8.5)</f>
        <v>-3.5766666666666671</v>
      </c>
    </row>
    <row r="1882" spans="1:54" x14ac:dyDescent="0.3">
      <c r="A1882">
        <v>2</v>
      </c>
      <c r="B1882" t="s">
        <v>502</v>
      </c>
      <c r="C1882">
        <v>2</v>
      </c>
      <c r="D1882" t="s">
        <v>2967</v>
      </c>
      <c r="E1882" t="s">
        <v>3174</v>
      </c>
      <c r="F1882" t="s">
        <v>3115</v>
      </c>
      <c r="G1882" t="s">
        <v>3089</v>
      </c>
      <c r="H1882" t="s">
        <v>3090</v>
      </c>
      <c r="I1882" t="s">
        <v>386</v>
      </c>
      <c r="J1882" t="s">
        <v>3274</v>
      </c>
      <c r="K1882" t="s">
        <v>3750</v>
      </c>
      <c r="L1882" t="s">
        <v>4216</v>
      </c>
      <c r="M1882" t="s">
        <v>3276</v>
      </c>
      <c r="N1882" t="s">
        <v>3277</v>
      </c>
      <c r="O1882" t="s">
        <v>4883</v>
      </c>
      <c r="P1882" t="s">
        <v>385</v>
      </c>
      <c r="Q1882" t="s">
        <v>385</v>
      </c>
      <c r="R1882">
        <v>0</v>
      </c>
      <c r="S1882">
        <v>0</v>
      </c>
      <c r="T1882">
        <v>74782</v>
      </c>
      <c r="U1882">
        <v>1.1299999999999999</v>
      </c>
      <c r="V1882">
        <v>65969</v>
      </c>
      <c r="W1882">
        <v>0</v>
      </c>
      <c r="X1882">
        <v>0</v>
      </c>
      <c r="Y1882">
        <v>0</v>
      </c>
      <c r="Z1882">
        <v>0</v>
      </c>
      <c r="AA1882">
        <v>395</v>
      </c>
      <c r="AB1882">
        <v>339558</v>
      </c>
      <c r="AC1882">
        <v>6</v>
      </c>
      <c r="AD1882">
        <v>5.0999999999999996</v>
      </c>
      <c r="AE1882">
        <v>0</v>
      </c>
      <c r="AF1882">
        <v>0</v>
      </c>
      <c r="AG1882">
        <v>0</v>
      </c>
      <c r="AH1882" s="1">
        <f t="shared" si="29"/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64998.677499999998</v>
      </c>
      <c r="AP1882">
        <v>1.0087999999999999</v>
      </c>
      <c r="AQ1882">
        <v>0</v>
      </c>
      <c r="AR1882">
        <v>0</v>
      </c>
      <c r="AS1882">
        <v>76.807599999999994</v>
      </c>
      <c r="AT1882">
        <v>3351865.1181999999</v>
      </c>
      <c r="AU1882" s="1">
        <v>0</v>
      </c>
      <c r="AV1882" s="1">
        <v>0</v>
      </c>
      <c r="AW1882" s="3">
        <v>0</v>
      </c>
      <c r="AX1882" s="1">
        <v>0</v>
      </c>
      <c r="AY1882" s="1">
        <v>17.823459177110099</v>
      </c>
      <c r="AZ1882" s="1">
        <v>17.823459177110099</v>
      </c>
      <c r="BA1882" s="1">
        <v>62.1</v>
      </c>
      <c r="BB1882" s="1">
        <f>BA1882-(((100-AH1882)/100)*14.1)</f>
        <v>48</v>
      </c>
    </row>
    <row r="1883" spans="1:54" x14ac:dyDescent="0.3">
      <c r="A1883">
        <v>2</v>
      </c>
      <c r="B1883" t="s">
        <v>417</v>
      </c>
      <c r="C1883">
        <v>4</v>
      </c>
      <c r="D1883" t="s">
        <v>2967</v>
      </c>
      <c r="E1883" t="s">
        <v>3174</v>
      </c>
      <c r="F1883" t="s">
        <v>3116</v>
      </c>
      <c r="G1883" t="s">
        <v>3089</v>
      </c>
      <c r="H1883" t="s">
        <v>3090</v>
      </c>
      <c r="I1883" t="s">
        <v>347</v>
      </c>
      <c r="J1883" t="s">
        <v>3274</v>
      </c>
      <c r="K1883" t="s">
        <v>3751</v>
      </c>
      <c r="L1883" t="s">
        <v>4253</v>
      </c>
      <c r="M1883" t="s">
        <v>3276</v>
      </c>
      <c r="N1883" t="s">
        <v>3277</v>
      </c>
      <c r="O1883" t="s">
        <v>4884</v>
      </c>
      <c r="P1883" t="s">
        <v>346</v>
      </c>
      <c r="Q1883" t="s">
        <v>346</v>
      </c>
      <c r="R1883">
        <v>0</v>
      </c>
      <c r="S1883">
        <v>0</v>
      </c>
      <c r="T1883">
        <v>77782</v>
      </c>
      <c r="U1883">
        <v>1.18</v>
      </c>
      <c r="V1883">
        <v>66043</v>
      </c>
      <c r="W1883">
        <v>0</v>
      </c>
      <c r="X1883">
        <v>0</v>
      </c>
      <c r="Y1883">
        <v>0</v>
      </c>
      <c r="Z1883">
        <v>0</v>
      </c>
      <c r="AA1883">
        <v>518</v>
      </c>
      <c r="AB1883">
        <v>266221</v>
      </c>
      <c r="AC1883">
        <v>7.8</v>
      </c>
      <c r="AD1883">
        <v>4</v>
      </c>
      <c r="AE1883">
        <v>0</v>
      </c>
      <c r="AF1883">
        <v>0</v>
      </c>
      <c r="AG1883">
        <v>0</v>
      </c>
      <c r="AH1883" s="1">
        <f t="shared" si="29"/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61918.57</v>
      </c>
      <c r="AP1883">
        <v>0.97519999999999996</v>
      </c>
      <c r="AQ1883">
        <v>0</v>
      </c>
      <c r="AR1883">
        <v>0</v>
      </c>
      <c r="AS1883">
        <v>87.781300000000002</v>
      </c>
      <c r="AT1883">
        <v>3456213.9215000002</v>
      </c>
      <c r="AU1883" s="1">
        <v>0</v>
      </c>
      <c r="AV1883" s="1">
        <v>0</v>
      </c>
      <c r="AW1883" s="3">
        <v>0</v>
      </c>
      <c r="AX1883" s="1">
        <v>0</v>
      </c>
      <c r="AY1883" s="1">
        <v>44.6968204700607</v>
      </c>
      <c r="AZ1883" s="1">
        <v>30.296820470060702</v>
      </c>
      <c r="BA1883" s="1">
        <v>68.7</v>
      </c>
      <c r="BB1883" s="1">
        <f>BA1883-(((100-AH1883)/100)*4.9)</f>
        <v>63.800000000000004</v>
      </c>
    </row>
    <row r="1884" spans="1:54" x14ac:dyDescent="0.3">
      <c r="A1884">
        <v>2</v>
      </c>
      <c r="B1884" t="s">
        <v>2516</v>
      </c>
      <c r="C1884">
        <v>2</v>
      </c>
      <c r="D1884" t="s">
        <v>2950</v>
      </c>
      <c r="E1884" t="s">
        <v>3174</v>
      </c>
      <c r="F1884" t="s">
        <v>3114</v>
      </c>
      <c r="G1884" t="s">
        <v>3104</v>
      </c>
      <c r="H1884" t="s">
        <v>3088</v>
      </c>
      <c r="I1884" t="s">
        <v>2712</v>
      </c>
      <c r="J1884" t="s">
        <v>3274</v>
      </c>
      <c r="K1884" t="s">
        <v>3749</v>
      </c>
      <c r="L1884" t="s">
        <v>4252</v>
      </c>
      <c r="M1884" t="s">
        <v>3276</v>
      </c>
      <c r="N1884" t="s">
        <v>3277</v>
      </c>
      <c r="O1884" t="s">
        <v>4882</v>
      </c>
      <c r="P1884" t="s">
        <v>2711</v>
      </c>
      <c r="Q1884" t="s">
        <v>2711</v>
      </c>
      <c r="R1884">
        <v>16667</v>
      </c>
      <c r="S1884">
        <v>0.25</v>
      </c>
      <c r="T1884">
        <v>78415</v>
      </c>
      <c r="U1884">
        <v>1.19</v>
      </c>
      <c r="V1884">
        <v>66019</v>
      </c>
      <c r="W1884">
        <v>0</v>
      </c>
      <c r="X1884">
        <v>0</v>
      </c>
      <c r="Y1884">
        <v>0</v>
      </c>
      <c r="Z1884">
        <v>0</v>
      </c>
      <c r="AA1884">
        <v>479</v>
      </c>
      <c r="AB1884">
        <v>305183</v>
      </c>
      <c r="AC1884">
        <v>7.2</v>
      </c>
      <c r="AD1884">
        <v>4.5999999999999996</v>
      </c>
      <c r="AE1884">
        <v>18</v>
      </c>
      <c r="AF1884">
        <v>0</v>
      </c>
      <c r="AG1884">
        <v>0</v>
      </c>
      <c r="AH1884" s="1">
        <f t="shared" si="29"/>
        <v>6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551457.36159999995</v>
      </c>
      <c r="AO1884">
        <v>65589.823199999999</v>
      </c>
      <c r="AP1884">
        <v>1.0223</v>
      </c>
      <c r="AQ1884">
        <v>0</v>
      </c>
      <c r="AR1884">
        <v>0</v>
      </c>
      <c r="AS1884">
        <v>83.201800000000006</v>
      </c>
      <c r="AT1884">
        <v>2377704.0811000001</v>
      </c>
      <c r="AU1884" s="1">
        <v>0</v>
      </c>
      <c r="AV1884" s="1">
        <v>18.826458438278689</v>
      </c>
      <c r="AW1884" s="3">
        <v>0</v>
      </c>
      <c r="AX1884" s="1">
        <v>6.2754861460928959</v>
      </c>
      <c r="AY1884" s="1">
        <v>21.870145235741099</v>
      </c>
      <c r="AZ1884" s="1">
        <v>20.464277527932492</v>
      </c>
      <c r="BA1884" s="1">
        <v>-0.3</v>
      </c>
      <c r="BB1884" s="1">
        <f>BA1884-(((100-AH1884)/100)*8.5)</f>
        <v>-8.2899999999999991</v>
      </c>
    </row>
    <row r="1885" spans="1:54" x14ac:dyDescent="0.3">
      <c r="A1885">
        <v>2</v>
      </c>
      <c r="B1885" t="s">
        <v>1113</v>
      </c>
      <c r="C1885">
        <v>4</v>
      </c>
      <c r="D1885" t="s">
        <v>1313</v>
      </c>
      <c r="E1885" t="s">
        <v>3173</v>
      </c>
      <c r="F1885" t="s">
        <v>3115</v>
      </c>
      <c r="G1885" t="s">
        <v>3089</v>
      </c>
      <c r="H1885" t="s">
        <v>3088</v>
      </c>
      <c r="I1885" t="s">
        <v>1115</v>
      </c>
      <c r="J1885" t="s">
        <v>3274</v>
      </c>
      <c r="K1885" t="s">
        <v>3747</v>
      </c>
      <c r="L1885" t="s">
        <v>4213</v>
      </c>
      <c r="M1885" t="s">
        <v>3276</v>
      </c>
      <c r="N1885" t="s">
        <v>3277</v>
      </c>
      <c r="O1885" t="s">
        <v>4880</v>
      </c>
      <c r="P1885" t="s">
        <v>1114</v>
      </c>
      <c r="Q1885" t="s">
        <v>1114</v>
      </c>
      <c r="R1885">
        <v>0</v>
      </c>
      <c r="S1885">
        <v>0</v>
      </c>
      <c r="T1885">
        <v>88743</v>
      </c>
      <c r="U1885">
        <v>1.34</v>
      </c>
      <c r="V1885">
        <v>66336</v>
      </c>
      <c r="W1885">
        <v>0</v>
      </c>
      <c r="X1885">
        <v>0</v>
      </c>
      <c r="Y1885">
        <v>0</v>
      </c>
      <c r="Z1885">
        <v>0</v>
      </c>
      <c r="AA1885">
        <v>610</v>
      </c>
      <c r="AB1885">
        <v>666479</v>
      </c>
      <c r="AC1885">
        <v>9.1999999999999993</v>
      </c>
      <c r="AD1885">
        <v>10</v>
      </c>
      <c r="AE1885">
        <v>0</v>
      </c>
      <c r="AF1885">
        <v>0</v>
      </c>
      <c r="AG1885">
        <v>0</v>
      </c>
      <c r="AH1885" s="1">
        <f t="shared" si="29"/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74246.637600000002</v>
      </c>
      <c r="AP1885">
        <v>1.1736</v>
      </c>
      <c r="AQ1885">
        <v>0</v>
      </c>
      <c r="AR1885">
        <v>0</v>
      </c>
      <c r="AS1885">
        <v>121.0311</v>
      </c>
      <c r="AT1885">
        <v>3253120.4287</v>
      </c>
      <c r="AU1885" s="1">
        <v>0</v>
      </c>
      <c r="AV1885" s="1">
        <v>0</v>
      </c>
      <c r="AW1885" s="3">
        <v>0</v>
      </c>
      <c r="AX1885" s="1">
        <v>0</v>
      </c>
      <c r="AY1885" s="1">
        <v>59.636665219600197</v>
      </c>
      <c r="AZ1885" s="1">
        <v>59.636665219600197</v>
      </c>
      <c r="BA1885" s="1">
        <v>19.3</v>
      </c>
      <c r="BB1885" s="1">
        <f>BA1885-(((100-AH1885)/100)*14.1)</f>
        <v>5.2000000000000011</v>
      </c>
    </row>
    <row r="1886" spans="1:54" x14ac:dyDescent="0.3">
      <c r="A1886">
        <v>2</v>
      </c>
      <c r="B1886" t="s">
        <v>1381</v>
      </c>
      <c r="C1886">
        <v>4</v>
      </c>
      <c r="D1886" t="s">
        <v>2950</v>
      </c>
      <c r="E1886" t="s">
        <v>3174</v>
      </c>
      <c r="F1886" t="s">
        <v>3115</v>
      </c>
      <c r="G1886" t="s">
        <v>3104</v>
      </c>
      <c r="H1886" t="s">
        <v>3088</v>
      </c>
      <c r="I1886" t="s">
        <v>386</v>
      </c>
      <c r="J1886" t="s">
        <v>3274</v>
      </c>
      <c r="K1886" t="s">
        <v>3750</v>
      </c>
      <c r="L1886" t="s">
        <v>4216</v>
      </c>
      <c r="M1886" t="s">
        <v>3276</v>
      </c>
      <c r="N1886" t="s">
        <v>3277</v>
      </c>
      <c r="O1886" t="s">
        <v>4883</v>
      </c>
      <c r="P1886" t="s">
        <v>385</v>
      </c>
      <c r="Q1886" t="s">
        <v>385</v>
      </c>
      <c r="R1886">
        <v>0</v>
      </c>
      <c r="S1886">
        <v>0</v>
      </c>
      <c r="T1886">
        <v>90660</v>
      </c>
      <c r="U1886">
        <v>1.36</v>
      </c>
      <c r="V1886">
        <v>66823</v>
      </c>
      <c r="W1886">
        <v>0</v>
      </c>
      <c r="X1886">
        <v>0</v>
      </c>
      <c r="Y1886">
        <v>0</v>
      </c>
      <c r="Z1886">
        <v>0</v>
      </c>
      <c r="AA1886">
        <v>614</v>
      </c>
      <c r="AB1886">
        <v>283549</v>
      </c>
      <c r="AC1886">
        <v>9.1999999999999993</v>
      </c>
      <c r="AD1886">
        <v>4.2</v>
      </c>
      <c r="AE1886">
        <v>0</v>
      </c>
      <c r="AF1886">
        <v>0</v>
      </c>
      <c r="AG1886">
        <v>0</v>
      </c>
      <c r="AH1886" s="1">
        <f t="shared" si="29"/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65739.988800000006</v>
      </c>
      <c r="AP1886">
        <v>1.0267999999999999</v>
      </c>
      <c r="AQ1886">
        <v>0</v>
      </c>
      <c r="AR1886">
        <v>0</v>
      </c>
      <c r="AS1886">
        <v>94.266599999999997</v>
      </c>
      <c r="AT1886">
        <v>3440188.7603000002</v>
      </c>
      <c r="AU1886" s="1">
        <v>0</v>
      </c>
      <c r="AV1886" s="1">
        <v>0</v>
      </c>
      <c r="AW1886" s="3">
        <v>0</v>
      </c>
      <c r="AX1886" s="1">
        <v>0</v>
      </c>
      <c r="AY1886" s="1">
        <v>28.4106302643414</v>
      </c>
      <c r="AZ1886" s="1">
        <v>28.4106302643414</v>
      </c>
      <c r="BA1886" s="1">
        <v>1.7</v>
      </c>
      <c r="BB1886" s="1">
        <f>BA1886-(((100-AH1886)/100)*14.1)</f>
        <v>-12.4</v>
      </c>
    </row>
    <row r="1887" spans="1:54" x14ac:dyDescent="0.3">
      <c r="A1887">
        <v>2</v>
      </c>
      <c r="B1887" t="s">
        <v>1533</v>
      </c>
      <c r="C1887">
        <v>2</v>
      </c>
      <c r="D1887" t="s">
        <v>2110</v>
      </c>
      <c r="E1887" t="s">
        <v>3174</v>
      </c>
      <c r="F1887" t="s">
        <v>3116</v>
      </c>
      <c r="G1887" t="s">
        <v>3104</v>
      </c>
      <c r="H1887" t="s">
        <v>3088</v>
      </c>
      <c r="I1887" t="s">
        <v>347</v>
      </c>
      <c r="J1887" t="s">
        <v>3274</v>
      </c>
      <c r="K1887" t="s">
        <v>3751</v>
      </c>
      <c r="L1887" t="s">
        <v>4253</v>
      </c>
      <c r="M1887" t="s">
        <v>3276</v>
      </c>
      <c r="N1887" t="s">
        <v>3277</v>
      </c>
      <c r="O1887" t="s">
        <v>4884</v>
      </c>
      <c r="P1887" t="s">
        <v>346</v>
      </c>
      <c r="Q1887" t="s">
        <v>346</v>
      </c>
      <c r="R1887">
        <v>0</v>
      </c>
      <c r="S1887">
        <v>0</v>
      </c>
      <c r="T1887">
        <v>79595</v>
      </c>
      <c r="U1887">
        <v>1.2</v>
      </c>
      <c r="V1887">
        <v>66173</v>
      </c>
      <c r="W1887">
        <v>0</v>
      </c>
      <c r="X1887">
        <v>0</v>
      </c>
      <c r="Y1887">
        <v>0</v>
      </c>
      <c r="Z1887">
        <v>0</v>
      </c>
      <c r="AA1887">
        <v>543</v>
      </c>
      <c r="AB1887">
        <v>441192</v>
      </c>
      <c r="AC1887">
        <v>8.1999999999999993</v>
      </c>
      <c r="AD1887">
        <v>6.7</v>
      </c>
      <c r="AE1887">
        <v>0</v>
      </c>
      <c r="AF1887">
        <v>0</v>
      </c>
      <c r="AG1887">
        <v>0</v>
      </c>
      <c r="AH1887" s="1">
        <f t="shared" si="29"/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74674.696899999995</v>
      </c>
      <c r="AP1887">
        <v>1.1679999999999999</v>
      </c>
      <c r="AQ1887">
        <v>0</v>
      </c>
      <c r="AR1887">
        <v>0</v>
      </c>
      <c r="AS1887">
        <v>135.52930000000001</v>
      </c>
      <c r="AT1887">
        <v>3893617.3585999999</v>
      </c>
      <c r="AU1887" s="1">
        <v>0</v>
      </c>
      <c r="AV1887" s="1">
        <v>0</v>
      </c>
      <c r="AW1887" s="3">
        <v>0</v>
      </c>
      <c r="AX1887" s="1">
        <v>0</v>
      </c>
      <c r="AY1887" s="1">
        <v>46.792835555249503</v>
      </c>
      <c r="AZ1887" s="1">
        <v>32.392835555249505</v>
      </c>
      <c r="BA1887" s="1">
        <v>7.4</v>
      </c>
      <c r="BB1887" s="1">
        <f>BA1887-(((100-AH1887)/100)*4.9)</f>
        <v>2.5</v>
      </c>
    </row>
    <row r="1888" spans="1:54" x14ac:dyDescent="0.3">
      <c r="A1888">
        <v>2</v>
      </c>
      <c r="B1888" t="s">
        <v>2831</v>
      </c>
      <c r="C1888">
        <v>4</v>
      </c>
      <c r="D1888" t="s">
        <v>2110</v>
      </c>
      <c r="E1888" t="s">
        <v>3174</v>
      </c>
      <c r="F1888" t="s">
        <v>3114</v>
      </c>
      <c r="G1888" t="s">
        <v>3104</v>
      </c>
      <c r="H1888" t="s">
        <v>3090</v>
      </c>
      <c r="I1888" t="s">
        <v>2712</v>
      </c>
      <c r="J1888" t="s">
        <v>3274</v>
      </c>
      <c r="K1888" t="s">
        <v>3749</v>
      </c>
      <c r="L1888" t="s">
        <v>4252</v>
      </c>
      <c r="M1888" t="s">
        <v>3276</v>
      </c>
      <c r="N1888" t="s">
        <v>3277</v>
      </c>
      <c r="O1888" t="s">
        <v>4882</v>
      </c>
      <c r="P1888" t="s">
        <v>2711</v>
      </c>
      <c r="Q1888" t="s">
        <v>2711</v>
      </c>
      <c r="R1888">
        <v>11514</v>
      </c>
      <c r="S1888">
        <v>0.17</v>
      </c>
      <c r="T1888">
        <v>42497</v>
      </c>
      <c r="U1888">
        <v>0.63</v>
      </c>
      <c r="V1888">
        <v>67509</v>
      </c>
      <c r="W1888">
        <v>0</v>
      </c>
      <c r="X1888">
        <v>0</v>
      </c>
      <c r="Y1888">
        <v>0</v>
      </c>
      <c r="Z1888">
        <v>0</v>
      </c>
      <c r="AA1888">
        <v>130</v>
      </c>
      <c r="AB1888">
        <v>156514</v>
      </c>
      <c r="AC1888">
        <v>1.9</v>
      </c>
      <c r="AD1888">
        <v>2.2999999999999998</v>
      </c>
      <c r="AE1888">
        <v>21</v>
      </c>
      <c r="AF1888">
        <v>0</v>
      </c>
      <c r="AG1888">
        <v>0</v>
      </c>
      <c r="AH1888" s="1">
        <f t="shared" si="29"/>
        <v>7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647070.00190000003</v>
      </c>
      <c r="AO1888">
        <v>58593.588000000003</v>
      </c>
      <c r="AP1888">
        <v>0.92</v>
      </c>
      <c r="AQ1888">
        <v>0</v>
      </c>
      <c r="AR1888">
        <v>0</v>
      </c>
      <c r="AS1888">
        <v>73.496099999999998</v>
      </c>
      <c r="AT1888">
        <v>2306860.7516999999</v>
      </c>
      <c r="AU1888" s="1">
        <v>0</v>
      </c>
      <c r="AV1888" s="1">
        <v>21.905388307136384</v>
      </c>
      <c r="AW1888" s="3">
        <v>0</v>
      </c>
      <c r="AX1888" s="1">
        <v>7.3017961023787947</v>
      </c>
      <c r="AY1888" s="1">
        <v>30.2924540269562</v>
      </c>
      <c r="AZ1888" s="1">
        <v>28.901980968491884</v>
      </c>
      <c r="BA1888" s="1">
        <v>1.3</v>
      </c>
      <c r="BB1888" s="1">
        <f>BA1888-(((100-AH1888)/100)*8.5)</f>
        <v>-6.6050000000000004</v>
      </c>
    </row>
    <row r="1889" spans="1:54" x14ac:dyDescent="0.3">
      <c r="A1889">
        <v>2</v>
      </c>
      <c r="B1889" t="s">
        <v>384</v>
      </c>
      <c r="C1889">
        <v>2</v>
      </c>
      <c r="D1889" t="s">
        <v>962</v>
      </c>
      <c r="E1889" t="s">
        <v>3174</v>
      </c>
      <c r="F1889" t="s">
        <v>3115</v>
      </c>
      <c r="G1889" t="s">
        <v>3104</v>
      </c>
      <c r="H1889" t="s">
        <v>3090</v>
      </c>
      <c r="I1889" t="s">
        <v>386</v>
      </c>
      <c r="J1889" t="s">
        <v>3274</v>
      </c>
      <c r="K1889" t="s">
        <v>3750</v>
      </c>
      <c r="L1889" t="s">
        <v>4216</v>
      </c>
      <c r="M1889" t="s">
        <v>3276</v>
      </c>
      <c r="N1889" t="s">
        <v>3277</v>
      </c>
      <c r="O1889" t="s">
        <v>4883</v>
      </c>
      <c r="P1889" t="s">
        <v>385</v>
      </c>
      <c r="Q1889" t="s">
        <v>385</v>
      </c>
      <c r="R1889">
        <v>0</v>
      </c>
      <c r="S1889">
        <v>0</v>
      </c>
      <c r="T1889">
        <v>96593</v>
      </c>
      <c r="U1889">
        <v>1.47</v>
      </c>
      <c r="V1889">
        <v>65769</v>
      </c>
      <c r="W1889">
        <v>0</v>
      </c>
      <c r="X1889">
        <v>0</v>
      </c>
      <c r="Y1889">
        <v>0</v>
      </c>
      <c r="Z1889">
        <v>0</v>
      </c>
      <c r="AA1889">
        <v>546</v>
      </c>
      <c r="AB1889">
        <v>423341</v>
      </c>
      <c r="AC1889">
        <v>8.3000000000000007</v>
      </c>
      <c r="AD1889">
        <v>6.4</v>
      </c>
      <c r="AE1889">
        <v>0</v>
      </c>
      <c r="AF1889">
        <v>0</v>
      </c>
      <c r="AG1889">
        <v>0</v>
      </c>
      <c r="AH1889" s="1">
        <f t="shared" si="29"/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89919.770600000003</v>
      </c>
      <c r="AP1889">
        <v>1.4259999999999999</v>
      </c>
      <c r="AQ1889">
        <v>0</v>
      </c>
      <c r="AR1889">
        <v>0</v>
      </c>
      <c r="AS1889">
        <v>161.15979999999999</v>
      </c>
      <c r="AT1889">
        <v>3836651.2721000002</v>
      </c>
      <c r="AU1889" s="1">
        <v>0</v>
      </c>
      <c r="AV1889" s="1">
        <v>0</v>
      </c>
      <c r="AW1889" s="3">
        <v>0</v>
      </c>
      <c r="AX1889" s="1">
        <v>0</v>
      </c>
      <c r="AY1889" s="1">
        <v>33.467075415107203</v>
      </c>
      <c r="AZ1889" s="1">
        <v>33.467075415107203</v>
      </c>
      <c r="BA1889" s="1">
        <v>70.5</v>
      </c>
      <c r="BB1889" s="1">
        <f>BA1889-(((100-AH1889)/100)*14.1)</f>
        <v>56.4</v>
      </c>
    </row>
    <row r="1890" spans="1:54" x14ac:dyDescent="0.3">
      <c r="A1890">
        <v>2</v>
      </c>
      <c r="B1890" t="s">
        <v>345</v>
      </c>
      <c r="C1890">
        <v>4</v>
      </c>
      <c r="D1890" t="s">
        <v>962</v>
      </c>
      <c r="E1890" t="s">
        <v>3174</v>
      </c>
      <c r="F1890" t="s">
        <v>3116</v>
      </c>
      <c r="G1890" t="s">
        <v>3104</v>
      </c>
      <c r="H1890" t="s">
        <v>3090</v>
      </c>
      <c r="I1890" t="s">
        <v>347</v>
      </c>
      <c r="J1890" t="s">
        <v>3274</v>
      </c>
      <c r="K1890" t="s">
        <v>3751</v>
      </c>
      <c r="L1890" t="s">
        <v>4253</v>
      </c>
      <c r="M1890" t="s">
        <v>3276</v>
      </c>
      <c r="N1890" t="s">
        <v>3277</v>
      </c>
      <c r="O1890" t="s">
        <v>4884</v>
      </c>
      <c r="P1890" t="s">
        <v>346</v>
      </c>
      <c r="Q1890" t="s">
        <v>346</v>
      </c>
      <c r="R1890">
        <v>0</v>
      </c>
      <c r="S1890">
        <v>0</v>
      </c>
      <c r="T1890">
        <v>88997</v>
      </c>
      <c r="U1890">
        <v>1.34</v>
      </c>
      <c r="V1890">
        <v>66375</v>
      </c>
      <c r="W1890">
        <v>0</v>
      </c>
      <c r="X1890">
        <v>0</v>
      </c>
      <c r="Y1890">
        <v>0</v>
      </c>
      <c r="Z1890">
        <v>0</v>
      </c>
      <c r="AA1890">
        <v>618</v>
      </c>
      <c r="AB1890">
        <v>331072</v>
      </c>
      <c r="AC1890">
        <v>9.3000000000000007</v>
      </c>
      <c r="AD1890">
        <v>5</v>
      </c>
      <c r="AE1890">
        <v>0</v>
      </c>
      <c r="AF1890">
        <v>0</v>
      </c>
      <c r="AG1890">
        <v>0</v>
      </c>
      <c r="AH1890" s="1">
        <f t="shared" si="29"/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79905.232099999994</v>
      </c>
      <c r="AP1890">
        <v>1.2635000000000001</v>
      </c>
      <c r="AQ1890">
        <v>0</v>
      </c>
      <c r="AR1890">
        <v>0</v>
      </c>
      <c r="AS1890">
        <v>138.33009999999999</v>
      </c>
      <c r="AT1890">
        <v>4097359.4641999998</v>
      </c>
      <c r="AU1890" s="1">
        <v>0</v>
      </c>
      <c r="AV1890" s="1">
        <v>0</v>
      </c>
      <c r="AW1890" s="3">
        <v>0</v>
      </c>
      <c r="AX1890" s="1">
        <v>0</v>
      </c>
      <c r="AY1890" s="1">
        <v>46.899931216536601</v>
      </c>
      <c r="AZ1890" s="1">
        <v>32.499931216536602</v>
      </c>
      <c r="BA1890" s="1">
        <v>75.2</v>
      </c>
      <c r="BB1890" s="1">
        <f>BA1890-(((100-AH1890)/100)*4.9)</f>
        <v>70.3</v>
      </c>
    </row>
    <row r="1891" spans="1:54" x14ac:dyDescent="0.3">
      <c r="A1891">
        <v>2</v>
      </c>
      <c r="B1891" t="s">
        <v>2635</v>
      </c>
      <c r="C1891">
        <v>2</v>
      </c>
      <c r="D1891" t="s">
        <v>2246</v>
      </c>
      <c r="E1891" t="s">
        <v>3175</v>
      </c>
      <c r="F1891" t="s">
        <v>3114</v>
      </c>
      <c r="G1891" t="s">
        <v>3089</v>
      </c>
      <c r="H1891" t="s">
        <v>3088</v>
      </c>
      <c r="I1891" t="s">
        <v>2046</v>
      </c>
      <c r="J1891" t="s">
        <v>3274</v>
      </c>
      <c r="K1891" t="s">
        <v>3752</v>
      </c>
      <c r="L1891" t="s">
        <v>4263</v>
      </c>
      <c r="M1891" t="s">
        <v>3276</v>
      </c>
      <c r="N1891" t="s">
        <v>3277</v>
      </c>
      <c r="O1891" t="s">
        <v>4885</v>
      </c>
      <c r="P1891" t="s">
        <v>2045</v>
      </c>
      <c r="Q1891" t="s">
        <v>2045</v>
      </c>
      <c r="R1891">
        <v>105254</v>
      </c>
      <c r="S1891">
        <v>1.61</v>
      </c>
      <c r="T1891">
        <v>0</v>
      </c>
      <c r="U1891">
        <v>0</v>
      </c>
      <c r="V1891">
        <v>65456</v>
      </c>
      <c r="W1891">
        <v>1106</v>
      </c>
      <c r="X1891">
        <v>260300</v>
      </c>
      <c r="Y1891">
        <v>16.899999999999999</v>
      </c>
      <c r="Z1891">
        <v>4</v>
      </c>
      <c r="AA1891">
        <v>0</v>
      </c>
      <c r="AB1891">
        <v>0</v>
      </c>
      <c r="AC1891">
        <v>0</v>
      </c>
      <c r="AD1891">
        <v>0</v>
      </c>
      <c r="AE1891">
        <v>100</v>
      </c>
      <c r="AF1891">
        <v>100</v>
      </c>
      <c r="AG1891">
        <v>100</v>
      </c>
      <c r="AH1891" s="1">
        <f t="shared" si="29"/>
        <v>100</v>
      </c>
      <c r="AI1891">
        <v>98371.447799999994</v>
      </c>
      <c r="AJ1891">
        <v>1.5431999999999999</v>
      </c>
      <c r="AK1891">
        <v>0</v>
      </c>
      <c r="AL1891">
        <v>0</v>
      </c>
      <c r="AM1891">
        <v>290.64170000000001</v>
      </c>
      <c r="AN1891">
        <v>3252132.1664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158826.9933</v>
      </c>
      <c r="AU1891" s="1">
        <v>100</v>
      </c>
      <c r="AV1891" s="1">
        <v>95.343626649755336</v>
      </c>
      <c r="AW1891" s="3">
        <v>100</v>
      </c>
      <c r="AX1891" s="1">
        <v>98.447875549918436</v>
      </c>
      <c r="AY1891" s="1">
        <v>84.811795312142394</v>
      </c>
      <c r="AZ1891" s="1">
        <v>84.788513445391175</v>
      </c>
      <c r="BA1891" s="1">
        <v>-0.1</v>
      </c>
      <c r="BB1891" s="1">
        <f>BA1891-(((100-AH1891)/100)*8.5)</f>
        <v>-0.1</v>
      </c>
    </row>
    <row r="1892" spans="1:54" x14ac:dyDescent="0.3">
      <c r="A1892">
        <v>2</v>
      </c>
      <c r="B1892" t="s">
        <v>2575</v>
      </c>
      <c r="C1892">
        <v>4</v>
      </c>
      <c r="D1892" t="s">
        <v>2246</v>
      </c>
      <c r="E1892" t="s">
        <v>3175</v>
      </c>
      <c r="F1892" t="s">
        <v>3115</v>
      </c>
      <c r="G1892" t="s">
        <v>3089</v>
      </c>
      <c r="H1892" t="s">
        <v>3088</v>
      </c>
      <c r="I1892" t="s">
        <v>495</v>
      </c>
      <c r="J1892" t="s">
        <v>3274</v>
      </c>
      <c r="K1892" t="s">
        <v>3753</v>
      </c>
      <c r="L1892" t="s">
        <v>4219</v>
      </c>
      <c r="M1892" t="s">
        <v>3276</v>
      </c>
      <c r="N1892" t="s">
        <v>3277</v>
      </c>
      <c r="O1892" t="s">
        <v>4886</v>
      </c>
      <c r="P1892" t="s">
        <v>494</v>
      </c>
      <c r="Q1892" t="s">
        <v>494</v>
      </c>
      <c r="R1892">
        <v>115264</v>
      </c>
      <c r="S1892">
        <v>1.73</v>
      </c>
      <c r="T1892">
        <v>0</v>
      </c>
      <c r="U1892">
        <v>0</v>
      </c>
      <c r="V1892">
        <v>66588</v>
      </c>
      <c r="W1892">
        <v>1408</v>
      </c>
      <c r="X1892">
        <v>185787</v>
      </c>
      <c r="Y1892">
        <v>21.1</v>
      </c>
      <c r="Z1892">
        <v>2.8</v>
      </c>
      <c r="AA1892">
        <v>0</v>
      </c>
      <c r="AB1892">
        <v>19987</v>
      </c>
      <c r="AC1892">
        <v>0</v>
      </c>
      <c r="AD1892">
        <v>0.3</v>
      </c>
      <c r="AE1892">
        <v>100</v>
      </c>
      <c r="AF1892">
        <v>90</v>
      </c>
      <c r="AG1892">
        <v>100</v>
      </c>
      <c r="AH1892" s="1">
        <f t="shared" si="29"/>
        <v>96.666666666666671</v>
      </c>
      <c r="AI1892">
        <v>96882.803</v>
      </c>
      <c r="AJ1892">
        <v>1.5123</v>
      </c>
      <c r="AK1892">
        <v>0</v>
      </c>
      <c r="AL1892">
        <v>0</v>
      </c>
      <c r="AM1892">
        <v>334.74610000000001</v>
      </c>
      <c r="AN1892">
        <v>3427884.5883999998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197491.3167</v>
      </c>
      <c r="AU1892" s="1">
        <v>100</v>
      </c>
      <c r="AV1892" s="1">
        <v>94.552528568908428</v>
      </c>
      <c r="AW1892" s="3">
        <v>100</v>
      </c>
      <c r="AX1892" s="1">
        <v>98.184176189636148</v>
      </c>
      <c r="AY1892" s="1">
        <v>92.2396443914065</v>
      </c>
      <c r="AZ1892" s="1">
        <v>92.2396443914065</v>
      </c>
      <c r="BA1892" s="1">
        <v>6.7</v>
      </c>
      <c r="BB1892" s="1">
        <f>BA1892-(((100-AH1892)/100)*14.1)</f>
        <v>6.23</v>
      </c>
    </row>
    <row r="1893" spans="1:54" x14ac:dyDescent="0.3">
      <c r="A1893">
        <v>2</v>
      </c>
      <c r="B1893" t="s">
        <v>2884</v>
      </c>
      <c r="C1893">
        <v>2</v>
      </c>
      <c r="D1893" t="s">
        <v>2591</v>
      </c>
      <c r="E1893" t="s">
        <v>3175</v>
      </c>
      <c r="F1893" t="s">
        <v>3116</v>
      </c>
      <c r="G1893" t="s">
        <v>3089</v>
      </c>
      <c r="H1893" t="s">
        <v>3088</v>
      </c>
      <c r="I1893" t="s">
        <v>194</v>
      </c>
      <c r="J1893" t="s">
        <v>3274</v>
      </c>
      <c r="K1893" t="s">
        <v>3754</v>
      </c>
      <c r="L1893" t="s">
        <v>4264</v>
      </c>
      <c r="M1893" t="s">
        <v>3276</v>
      </c>
      <c r="N1893" t="s">
        <v>3277</v>
      </c>
      <c r="O1893" t="s">
        <v>4887</v>
      </c>
      <c r="P1893" t="s">
        <v>193</v>
      </c>
      <c r="Q1893" t="s">
        <v>193</v>
      </c>
      <c r="R1893">
        <v>93044</v>
      </c>
      <c r="S1893">
        <v>1.43</v>
      </c>
      <c r="T1893">
        <v>0</v>
      </c>
      <c r="U1893">
        <v>0</v>
      </c>
      <c r="V1893">
        <v>65004</v>
      </c>
      <c r="W1893">
        <v>1232</v>
      </c>
      <c r="X1893">
        <v>256005</v>
      </c>
      <c r="Y1893">
        <v>19</v>
      </c>
      <c r="Z1893">
        <v>3.9</v>
      </c>
      <c r="AA1893">
        <v>0</v>
      </c>
      <c r="AB1893">
        <v>0</v>
      </c>
      <c r="AC1893">
        <v>0</v>
      </c>
      <c r="AD1893">
        <v>0</v>
      </c>
      <c r="AE1893">
        <v>100</v>
      </c>
      <c r="AF1893">
        <v>100</v>
      </c>
      <c r="AG1893">
        <v>100</v>
      </c>
      <c r="AH1893" s="1">
        <f t="shared" si="29"/>
        <v>100</v>
      </c>
      <c r="AI1893">
        <v>107557.4277</v>
      </c>
      <c r="AJ1893">
        <v>1.722</v>
      </c>
      <c r="AK1893">
        <v>0</v>
      </c>
      <c r="AL1893">
        <v>0</v>
      </c>
      <c r="AM1893">
        <v>425.23599999999999</v>
      </c>
      <c r="AN1893">
        <v>3658822.9605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98021.612599999993</v>
      </c>
      <c r="AU1893" s="1">
        <v>100</v>
      </c>
      <c r="AV1893" s="1">
        <v>97.39085259736693</v>
      </c>
      <c r="AW1893" s="3">
        <v>100</v>
      </c>
      <c r="AX1893" s="1">
        <v>99.1302841991223</v>
      </c>
      <c r="AY1893" s="1">
        <v>97.663274666584996</v>
      </c>
      <c r="AZ1893" s="1">
        <v>97.538035591258605</v>
      </c>
      <c r="BA1893" s="1">
        <v>0.6</v>
      </c>
      <c r="BB1893" s="1">
        <f>BA1893-(((100-AH1893)/100)*4.9)</f>
        <v>0.6</v>
      </c>
    </row>
    <row r="1894" spans="1:54" x14ac:dyDescent="0.3">
      <c r="A1894">
        <v>2</v>
      </c>
      <c r="B1894" t="s">
        <v>2271</v>
      </c>
      <c r="C1894">
        <v>4</v>
      </c>
      <c r="D1894" t="s">
        <v>2591</v>
      </c>
      <c r="E1894" t="s">
        <v>3175</v>
      </c>
      <c r="F1894" t="s">
        <v>3114</v>
      </c>
      <c r="G1894" t="s">
        <v>3089</v>
      </c>
      <c r="H1894" t="s">
        <v>3090</v>
      </c>
      <c r="I1894" t="s">
        <v>2046</v>
      </c>
      <c r="J1894" t="s">
        <v>3274</v>
      </c>
      <c r="K1894" t="s">
        <v>3752</v>
      </c>
      <c r="L1894" t="s">
        <v>4263</v>
      </c>
      <c r="M1894" t="s">
        <v>3276</v>
      </c>
      <c r="N1894" t="s">
        <v>3277</v>
      </c>
      <c r="O1894" t="s">
        <v>4885</v>
      </c>
      <c r="P1894" t="s">
        <v>2045</v>
      </c>
      <c r="Q1894" t="s">
        <v>2045</v>
      </c>
      <c r="R1894">
        <v>86702</v>
      </c>
      <c r="S1894">
        <v>1.3</v>
      </c>
      <c r="T1894">
        <v>28035</v>
      </c>
      <c r="U1894">
        <v>0.42</v>
      </c>
      <c r="V1894">
        <v>66696</v>
      </c>
      <c r="W1894">
        <v>765</v>
      </c>
      <c r="X1894">
        <v>182749</v>
      </c>
      <c r="Y1894">
        <v>11.5</v>
      </c>
      <c r="Z1894">
        <v>2.7</v>
      </c>
      <c r="AA1894">
        <v>75</v>
      </c>
      <c r="AB1894">
        <v>99874</v>
      </c>
      <c r="AC1894">
        <v>1.1000000000000001</v>
      </c>
      <c r="AD1894">
        <v>1.5</v>
      </c>
      <c r="AE1894">
        <v>76</v>
      </c>
      <c r="AF1894">
        <v>65</v>
      </c>
      <c r="AG1894">
        <v>91</v>
      </c>
      <c r="AH1894" s="1">
        <f t="shared" si="29"/>
        <v>77.333333333333329</v>
      </c>
      <c r="AI1894">
        <v>82975.722699999998</v>
      </c>
      <c r="AJ1894">
        <v>1.3184</v>
      </c>
      <c r="AK1894">
        <v>0</v>
      </c>
      <c r="AL1894">
        <v>0</v>
      </c>
      <c r="AM1894">
        <v>240.99119999999999</v>
      </c>
      <c r="AN1894">
        <v>3159428.7022000002</v>
      </c>
      <c r="AO1894">
        <v>23180.220300000001</v>
      </c>
      <c r="AP1894">
        <v>0.36830000000000002</v>
      </c>
      <c r="AQ1894">
        <v>0</v>
      </c>
      <c r="AR1894">
        <v>0</v>
      </c>
      <c r="AS1894">
        <v>0</v>
      </c>
      <c r="AT1894">
        <v>1262225.0684</v>
      </c>
      <c r="AU1894" s="1">
        <v>78.163991911409042</v>
      </c>
      <c r="AV1894" s="1">
        <v>71.45355258720943</v>
      </c>
      <c r="AW1894" s="3">
        <v>100</v>
      </c>
      <c r="AX1894" s="1">
        <v>83.205848166206167</v>
      </c>
      <c r="AY1894" s="1">
        <v>73.398457694982596</v>
      </c>
      <c r="AZ1894" s="1">
        <v>73.146545417475693</v>
      </c>
      <c r="BA1894" s="1">
        <v>4</v>
      </c>
      <c r="BB1894" s="1">
        <f>BA1894-(((100-AH1894)/100)*8.5)</f>
        <v>2.0733333333333333</v>
      </c>
    </row>
    <row r="1895" spans="1:54" x14ac:dyDescent="0.3">
      <c r="A1895">
        <v>2</v>
      </c>
      <c r="B1895" t="s">
        <v>2920</v>
      </c>
      <c r="C1895">
        <v>2</v>
      </c>
      <c r="D1895" t="s">
        <v>2453</v>
      </c>
      <c r="E1895" t="s">
        <v>3175</v>
      </c>
      <c r="F1895" t="s">
        <v>3115</v>
      </c>
      <c r="G1895" t="s">
        <v>3089</v>
      </c>
      <c r="H1895" t="s">
        <v>3090</v>
      </c>
      <c r="I1895" t="s">
        <v>495</v>
      </c>
      <c r="J1895" t="s">
        <v>3274</v>
      </c>
      <c r="K1895" t="s">
        <v>3753</v>
      </c>
      <c r="L1895" t="s">
        <v>4219</v>
      </c>
      <c r="M1895" t="s">
        <v>3276</v>
      </c>
      <c r="N1895" t="s">
        <v>3277</v>
      </c>
      <c r="O1895" t="s">
        <v>4886</v>
      </c>
      <c r="P1895" t="s">
        <v>494</v>
      </c>
      <c r="Q1895" t="s">
        <v>494</v>
      </c>
      <c r="R1895">
        <v>74813</v>
      </c>
      <c r="S1895">
        <v>1.1399999999999999</v>
      </c>
      <c r="T1895">
        <v>30100</v>
      </c>
      <c r="U1895">
        <v>0.46</v>
      </c>
      <c r="V1895">
        <v>65780</v>
      </c>
      <c r="W1895">
        <v>624</v>
      </c>
      <c r="X1895">
        <v>212469</v>
      </c>
      <c r="Y1895">
        <v>9.5</v>
      </c>
      <c r="Z1895">
        <v>3.2</v>
      </c>
      <c r="AA1895">
        <v>115</v>
      </c>
      <c r="AB1895">
        <v>208548</v>
      </c>
      <c r="AC1895">
        <v>1.7</v>
      </c>
      <c r="AD1895">
        <v>3.2</v>
      </c>
      <c r="AE1895">
        <v>71</v>
      </c>
      <c r="AF1895">
        <v>50</v>
      </c>
      <c r="AG1895">
        <v>84</v>
      </c>
      <c r="AH1895" s="1">
        <f t="shared" si="29"/>
        <v>68.333333333333329</v>
      </c>
      <c r="AI1895">
        <v>81644.437000000005</v>
      </c>
      <c r="AJ1895">
        <v>1.3085</v>
      </c>
      <c r="AK1895">
        <v>0</v>
      </c>
      <c r="AL1895">
        <v>0</v>
      </c>
      <c r="AM1895">
        <v>278.11439999999999</v>
      </c>
      <c r="AN1895">
        <v>3348488.8462</v>
      </c>
      <c r="AO1895">
        <v>27883.836599999999</v>
      </c>
      <c r="AP1895">
        <v>0.44690000000000002</v>
      </c>
      <c r="AQ1895">
        <v>0</v>
      </c>
      <c r="AR1895">
        <v>0</v>
      </c>
      <c r="AS1895">
        <v>39.8157</v>
      </c>
      <c r="AT1895">
        <v>1869376.8724</v>
      </c>
      <c r="AU1895" s="1">
        <v>74.541882489782978</v>
      </c>
      <c r="AV1895" s="1">
        <v>64.173534291304634</v>
      </c>
      <c r="AW1895" s="3">
        <v>87.476586834653276</v>
      </c>
      <c r="AX1895" s="1">
        <v>75.397334538580296</v>
      </c>
      <c r="AY1895" s="1">
        <v>89.386309987116604</v>
      </c>
      <c r="AZ1895" s="1">
        <v>89.386309987116604</v>
      </c>
      <c r="BA1895" s="1">
        <v>-2</v>
      </c>
      <c r="BB1895" s="1">
        <f>BA1895-(((100-AH1895)/100)*14.1)</f>
        <v>-6.4650000000000007</v>
      </c>
    </row>
    <row r="1896" spans="1:54" x14ac:dyDescent="0.3">
      <c r="A1896">
        <v>2</v>
      </c>
      <c r="B1896" t="s">
        <v>1574</v>
      </c>
      <c r="C1896">
        <v>2</v>
      </c>
      <c r="D1896" t="s">
        <v>1482</v>
      </c>
      <c r="E1896" t="s">
        <v>3173</v>
      </c>
      <c r="F1896" t="s">
        <v>3116</v>
      </c>
      <c r="G1896" t="s">
        <v>3089</v>
      </c>
      <c r="H1896" t="s">
        <v>3088</v>
      </c>
      <c r="I1896" t="s">
        <v>1576</v>
      </c>
      <c r="J1896" t="s">
        <v>3274</v>
      </c>
      <c r="K1896" t="s">
        <v>3748</v>
      </c>
      <c r="L1896" t="s">
        <v>4268</v>
      </c>
      <c r="M1896" t="s">
        <v>3276</v>
      </c>
      <c r="N1896" t="s">
        <v>3277</v>
      </c>
      <c r="O1896" t="s">
        <v>4881</v>
      </c>
      <c r="P1896" t="s">
        <v>1575</v>
      </c>
      <c r="Q1896" t="s">
        <v>1575</v>
      </c>
      <c r="R1896">
        <v>0</v>
      </c>
      <c r="S1896">
        <v>0</v>
      </c>
      <c r="T1896">
        <v>64898</v>
      </c>
      <c r="U1896">
        <v>0.98</v>
      </c>
      <c r="V1896">
        <v>66423</v>
      </c>
      <c r="W1896">
        <v>0</v>
      </c>
      <c r="X1896">
        <v>0</v>
      </c>
      <c r="Y1896">
        <v>0</v>
      </c>
      <c r="Z1896">
        <v>0</v>
      </c>
      <c r="AA1896">
        <v>511</v>
      </c>
      <c r="AB1896">
        <v>298124</v>
      </c>
      <c r="AC1896">
        <v>7.7</v>
      </c>
      <c r="AD1896">
        <v>4.5</v>
      </c>
      <c r="AE1896">
        <v>0</v>
      </c>
      <c r="AF1896">
        <v>0</v>
      </c>
      <c r="AG1896">
        <v>0</v>
      </c>
      <c r="AH1896" s="1">
        <f t="shared" si="29"/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59929.341800000002</v>
      </c>
      <c r="AP1896">
        <v>0.9224</v>
      </c>
      <c r="AQ1896">
        <v>0</v>
      </c>
      <c r="AR1896">
        <v>0</v>
      </c>
      <c r="AS1896">
        <v>91.5304</v>
      </c>
      <c r="AT1896">
        <v>3458573.7979000001</v>
      </c>
      <c r="AU1896" s="1">
        <v>0</v>
      </c>
      <c r="AV1896" s="1">
        <v>0</v>
      </c>
      <c r="AW1896" s="3">
        <v>0</v>
      </c>
      <c r="AX1896" s="1">
        <v>0</v>
      </c>
      <c r="AY1896" s="1">
        <v>62.742439396923899</v>
      </c>
      <c r="AZ1896" s="1">
        <v>48.342439396923901</v>
      </c>
      <c r="BA1896" s="1">
        <v>6.5</v>
      </c>
      <c r="BB1896" s="1">
        <f>BA1896-(((100-AH1896)/100)*4.9)</f>
        <v>1.5999999999999996</v>
      </c>
    </row>
    <row r="1897" spans="1:54" x14ac:dyDescent="0.3">
      <c r="A1897">
        <v>2</v>
      </c>
      <c r="B1897" t="s">
        <v>2447</v>
      </c>
      <c r="C1897">
        <v>4</v>
      </c>
      <c r="D1897" t="s">
        <v>2453</v>
      </c>
      <c r="E1897" t="s">
        <v>3175</v>
      </c>
      <c r="F1897" t="s">
        <v>3116</v>
      </c>
      <c r="G1897" t="s">
        <v>3089</v>
      </c>
      <c r="H1897" t="s">
        <v>3090</v>
      </c>
      <c r="I1897" t="s">
        <v>194</v>
      </c>
      <c r="J1897" t="s">
        <v>3274</v>
      </c>
      <c r="K1897" t="s">
        <v>3754</v>
      </c>
      <c r="L1897" t="s">
        <v>4264</v>
      </c>
      <c r="M1897" t="s">
        <v>3276</v>
      </c>
      <c r="N1897" t="s">
        <v>3277</v>
      </c>
      <c r="O1897" t="s">
        <v>4887</v>
      </c>
      <c r="P1897" t="s">
        <v>193</v>
      </c>
      <c r="Q1897" t="s">
        <v>193</v>
      </c>
      <c r="R1897">
        <v>80014</v>
      </c>
      <c r="S1897">
        <v>1.21</v>
      </c>
      <c r="T1897">
        <v>22574</v>
      </c>
      <c r="U1897">
        <v>0.34</v>
      </c>
      <c r="V1897">
        <v>66135</v>
      </c>
      <c r="W1897">
        <v>845</v>
      </c>
      <c r="X1897">
        <v>151305</v>
      </c>
      <c r="Y1897">
        <v>12.8</v>
      </c>
      <c r="Z1897">
        <v>2.2999999999999998</v>
      </c>
      <c r="AA1897">
        <v>78</v>
      </c>
      <c r="AB1897">
        <v>152855</v>
      </c>
      <c r="AC1897">
        <v>1.2</v>
      </c>
      <c r="AD1897">
        <v>2.2999999999999998</v>
      </c>
      <c r="AE1897">
        <v>78</v>
      </c>
      <c r="AF1897">
        <v>50</v>
      </c>
      <c r="AG1897">
        <v>92</v>
      </c>
      <c r="AH1897" s="1">
        <f t="shared" si="29"/>
        <v>73.333333333333329</v>
      </c>
      <c r="AI1897">
        <v>77365.414699999994</v>
      </c>
      <c r="AJ1897">
        <v>1.2367999999999999</v>
      </c>
      <c r="AK1897">
        <v>0</v>
      </c>
      <c r="AL1897">
        <v>52.515099999999997</v>
      </c>
      <c r="AM1897">
        <v>281.548</v>
      </c>
      <c r="AN1897">
        <v>3363602.2335000001</v>
      </c>
      <c r="AO1897">
        <v>0</v>
      </c>
      <c r="AP1897">
        <v>0</v>
      </c>
      <c r="AQ1897">
        <v>0</v>
      </c>
      <c r="AR1897">
        <v>31.531600000000001</v>
      </c>
      <c r="AS1897">
        <v>0</v>
      </c>
      <c r="AT1897">
        <v>2019607.8289999999</v>
      </c>
      <c r="AU1897" s="1">
        <v>100</v>
      </c>
      <c r="AV1897" s="1">
        <v>62.483206013660933</v>
      </c>
      <c r="AW1897" s="3">
        <v>100</v>
      </c>
      <c r="AX1897" s="1">
        <v>87.494402004553649</v>
      </c>
      <c r="AY1897" s="1">
        <v>95.6131577219478</v>
      </c>
      <c r="AZ1897" s="1">
        <v>93.812351610603528</v>
      </c>
      <c r="BA1897" s="1">
        <v>4.2</v>
      </c>
      <c r="BB1897" s="1">
        <f>BA1897-(((100-AH1897)/100)*4.9)</f>
        <v>2.8933333333333331</v>
      </c>
    </row>
    <row r="1898" spans="1:54" x14ac:dyDescent="0.3">
      <c r="A1898">
        <v>2</v>
      </c>
      <c r="B1898" t="s">
        <v>3012</v>
      </c>
      <c r="C1898">
        <v>2</v>
      </c>
      <c r="D1898" t="s">
        <v>2679</v>
      </c>
      <c r="E1898" t="s">
        <v>3175</v>
      </c>
      <c r="F1898" t="s">
        <v>3114</v>
      </c>
      <c r="G1898" t="s">
        <v>3104</v>
      </c>
      <c r="H1898" t="s">
        <v>3088</v>
      </c>
      <c r="I1898" t="s">
        <v>2046</v>
      </c>
      <c r="J1898" t="s">
        <v>3274</v>
      </c>
      <c r="K1898" t="s">
        <v>3752</v>
      </c>
      <c r="L1898" t="s">
        <v>4263</v>
      </c>
      <c r="M1898" t="s">
        <v>3276</v>
      </c>
      <c r="N1898" t="s">
        <v>3277</v>
      </c>
      <c r="O1898" t="s">
        <v>4885</v>
      </c>
      <c r="P1898" t="s">
        <v>2045</v>
      </c>
      <c r="Q1898" t="s">
        <v>2045</v>
      </c>
      <c r="R1898">
        <v>8051</v>
      </c>
      <c r="S1898">
        <v>0.12</v>
      </c>
      <c r="T1898">
        <v>73537</v>
      </c>
      <c r="U1898">
        <v>1.1100000000000001</v>
      </c>
      <c r="V1898">
        <v>66105</v>
      </c>
      <c r="W1898">
        <v>0</v>
      </c>
      <c r="X1898">
        <v>47302</v>
      </c>
      <c r="Y1898">
        <v>0</v>
      </c>
      <c r="Z1898">
        <v>0.7</v>
      </c>
      <c r="AA1898">
        <v>323</v>
      </c>
      <c r="AB1898">
        <v>303549</v>
      </c>
      <c r="AC1898">
        <v>4.9000000000000004</v>
      </c>
      <c r="AD1898">
        <v>4.5999999999999996</v>
      </c>
      <c r="AE1898">
        <v>10</v>
      </c>
      <c r="AF1898">
        <v>13</v>
      </c>
      <c r="AG1898">
        <v>0</v>
      </c>
      <c r="AH1898" s="1">
        <f t="shared" si="29"/>
        <v>7.666666666666667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936230.90800000005</v>
      </c>
      <c r="AO1898">
        <v>64577.372100000001</v>
      </c>
      <c r="AP1898">
        <v>0.99129999999999996</v>
      </c>
      <c r="AQ1898">
        <v>0</v>
      </c>
      <c r="AR1898">
        <v>0</v>
      </c>
      <c r="AS1898">
        <v>65.272800000000004</v>
      </c>
      <c r="AT1898">
        <v>0</v>
      </c>
      <c r="AU1898" s="1">
        <v>0</v>
      </c>
      <c r="AV1898" s="1">
        <v>100</v>
      </c>
      <c r="AW1898" s="3">
        <v>0</v>
      </c>
      <c r="AX1898" s="1">
        <v>33.333333333333336</v>
      </c>
      <c r="AY1898" s="1">
        <v>38.821858479458299</v>
      </c>
      <c r="AZ1898" s="1">
        <v>37.821858479458299</v>
      </c>
      <c r="BA1898" s="1">
        <v>-4.3</v>
      </c>
      <c r="BB1898" s="1">
        <f>BA1898-(((100-AH1898)/100)*8.5)</f>
        <v>-12.148333333333333</v>
      </c>
    </row>
    <row r="1899" spans="1:54" x14ac:dyDescent="0.3">
      <c r="A1899">
        <v>2</v>
      </c>
      <c r="B1899" t="s">
        <v>631</v>
      </c>
      <c r="C1899">
        <v>4</v>
      </c>
      <c r="D1899" t="s">
        <v>2679</v>
      </c>
      <c r="E1899" t="s">
        <v>3175</v>
      </c>
      <c r="F1899" t="s">
        <v>3115</v>
      </c>
      <c r="G1899" t="s">
        <v>3104</v>
      </c>
      <c r="H1899" t="s">
        <v>3088</v>
      </c>
      <c r="I1899" t="s">
        <v>495</v>
      </c>
      <c r="J1899" t="s">
        <v>3274</v>
      </c>
      <c r="K1899" t="s">
        <v>3753</v>
      </c>
      <c r="L1899" t="s">
        <v>4219</v>
      </c>
      <c r="M1899" t="s">
        <v>3276</v>
      </c>
      <c r="N1899" t="s">
        <v>3277</v>
      </c>
      <c r="O1899" t="s">
        <v>4886</v>
      </c>
      <c r="P1899" t="s">
        <v>494</v>
      </c>
      <c r="Q1899" t="s">
        <v>494</v>
      </c>
      <c r="R1899">
        <v>7522</v>
      </c>
      <c r="S1899">
        <v>0.11</v>
      </c>
      <c r="T1899">
        <v>84789</v>
      </c>
      <c r="U1899">
        <v>1.27</v>
      </c>
      <c r="V1899">
        <v>66867</v>
      </c>
      <c r="W1899">
        <v>0</v>
      </c>
      <c r="X1899">
        <v>28772</v>
      </c>
      <c r="Y1899">
        <v>0</v>
      </c>
      <c r="Z1899">
        <v>0.4</v>
      </c>
      <c r="AA1899">
        <v>613</v>
      </c>
      <c r="AB1899">
        <v>339417</v>
      </c>
      <c r="AC1899">
        <v>9.1999999999999993</v>
      </c>
      <c r="AD1899">
        <v>5.0999999999999996</v>
      </c>
      <c r="AE1899">
        <v>8</v>
      </c>
      <c r="AF1899">
        <v>8</v>
      </c>
      <c r="AG1899">
        <v>0</v>
      </c>
      <c r="AH1899" s="1">
        <f t="shared" si="29"/>
        <v>5.333333333333333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945344.12089999998</v>
      </c>
      <c r="AO1899">
        <v>70114.979099999997</v>
      </c>
      <c r="AP1899">
        <v>1.1065</v>
      </c>
      <c r="AQ1899">
        <v>0</v>
      </c>
      <c r="AR1899">
        <v>0</v>
      </c>
      <c r="AS1899">
        <v>99.966499999999996</v>
      </c>
      <c r="AT1899">
        <v>3545422.6819000002</v>
      </c>
      <c r="AU1899" s="1">
        <v>0</v>
      </c>
      <c r="AV1899" s="1">
        <v>21.050839698703047</v>
      </c>
      <c r="AW1899" s="3">
        <v>0</v>
      </c>
      <c r="AX1899" s="1">
        <v>7.0169465662343491</v>
      </c>
      <c r="AY1899" s="1">
        <v>41.124415197129302</v>
      </c>
      <c r="AZ1899" s="1">
        <v>41.124415197129302</v>
      </c>
      <c r="BA1899" s="1">
        <v>5</v>
      </c>
      <c r="BB1899" s="1">
        <f>BA1899-(((100-AH1899)/100)*14.1)</f>
        <v>-8.3480000000000008</v>
      </c>
    </row>
    <row r="1900" spans="1:54" x14ac:dyDescent="0.3">
      <c r="A1900">
        <v>2</v>
      </c>
      <c r="B1900" t="s">
        <v>2833</v>
      </c>
      <c r="C1900">
        <v>2</v>
      </c>
      <c r="D1900" t="s">
        <v>595</v>
      </c>
      <c r="E1900" t="s">
        <v>3175</v>
      </c>
      <c r="F1900" t="s">
        <v>3116</v>
      </c>
      <c r="G1900" t="s">
        <v>3104</v>
      </c>
      <c r="H1900" t="s">
        <v>3088</v>
      </c>
      <c r="I1900" t="s">
        <v>194</v>
      </c>
      <c r="J1900" t="s">
        <v>3274</v>
      </c>
      <c r="K1900" t="s">
        <v>3754</v>
      </c>
      <c r="L1900" t="s">
        <v>4264</v>
      </c>
      <c r="M1900" t="s">
        <v>3276</v>
      </c>
      <c r="N1900" t="s">
        <v>3277</v>
      </c>
      <c r="O1900" t="s">
        <v>4887</v>
      </c>
      <c r="P1900" t="s">
        <v>193</v>
      </c>
      <c r="Q1900" t="s">
        <v>193</v>
      </c>
      <c r="R1900">
        <v>4924</v>
      </c>
      <c r="S1900">
        <v>7.0000000000000007E-2</v>
      </c>
      <c r="T1900">
        <v>69700</v>
      </c>
      <c r="U1900">
        <v>1.05</v>
      </c>
      <c r="V1900">
        <v>66470</v>
      </c>
      <c r="W1900">
        <v>0</v>
      </c>
      <c r="X1900">
        <v>31510</v>
      </c>
      <c r="Y1900">
        <v>0</v>
      </c>
      <c r="Z1900">
        <v>0.5</v>
      </c>
      <c r="AA1900">
        <v>538</v>
      </c>
      <c r="AB1900">
        <v>497974</v>
      </c>
      <c r="AC1900">
        <v>8.1</v>
      </c>
      <c r="AD1900">
        <v>7.5</v>
      </c>
      <c r="AE1900">
        <v>7</v>
      </c>
      <c r="AF1900">
        <v>6</v>
      </c>
      <c r="AG1900">
        <v>0</v>
      </c>
      <c r="AH1900" s="1">
        <f t="shared" si="29"/>
        <v>4.333333333333333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684744.07649999997</v>
      </c>
      <c r="AO1900">
        <v>63661.967799999999</v>
      </c>
      <c r="AP1900">
        <v>1.0196000000000001</v>
      </c>
      <c r="AQ1900">
        <v>0</v>
      </c>
      <c r="AR1900">
        <v>0</v>
      </c>
      <c r="AS1900">
        <v>101.1386</v>
      </c>
      <c r="AT1900">
        <v>3476475.3182000001</v>
      </c>
      <c r="AU1900" s="1">
        <v>0</v>
      </c>
      <c r="AV1900" s="1">
        <v>16.455370687066743</v>
      </c>
      <c r="AW1900" s="3">
        <v>0</v>
      </c>
      <c r="AX1900" s="1">
        <v>5.4851235623555814</v>
      </c>
      <c r="AY1900" s="1">
        <v>52.935536699069402</v>
      </c>
      <c r="AZ1900" s="1">
        <v>39.325394492048609</v>
      </c>
      <c r="BA1900" s="1">
        <v>0.4</v>
      </c>
      <c r="BB1900" s="1">
        <f>BA1900-(((100-AH1900)/100)*4.9)</f>
        <v>-4.2876666666666665</v>
      </c>
    </row>
    <row r="1901" spans="1:54" x14ac:dyDescent="0.3">
      <c r="A1901">
        <v>2</v>
      </c>
      <c r="B1901" t="s">
        <v>1382</v>
      </c>
      <c r="C1901">
        <v>4</v>
      </c>
      <c r="D1901" t="s">
        <v>595</v>
      </c>
      <c r="E1901" t="s">
        <v>3175</v>
      </c>
      <c r="F1901" t="s">
        <v>3114</v>
      </c>
      <c r="G1901" t="s">
        <v>3104</v>
      </c>
      <c r="H1901" t="s">
        <v>3090</v>
      </c>
      <c r="I1901" t="s">
        <v>2046</v>
      </c>
      <c r="J1901" t="s">
        <v>3274</v>
      </c>
      <c r="K1901" t="s">
        <v>3752</v>
      </c>
      <c r="L1901" t="s">
        <v>4263</v>
      </c>
      <c r="M1901" t="s">
        <v>3276</v>
      </c>
      <c r="N1901" t="s">
        <v>3277</v>
      </c>
      <c r="O1901" t="s">
        <v>4885</v>
      </c>
      <c r="P1901" t="s">
        <v>2045</v>
      </c>
      <c r="Q1901" t="s">
        <v>2045</v>
      </c>
      <c r="R1901">
        <v>0</v>
      </c>
      <c r="S1901">
        <v>0</v>
      </c>
      <c r="T1901">
        <v>75576</v>
      </c>
      <c r="U1901">
        <v>1.1299999999999999</v>
      </c>
      <c r="V1901">
        <v>66638</v>
      </c>
      <c r="W1901">
        <v>0</v>
      </c>
      <c r="X1901">
        <v>0</v>
      </c>
      <c r="Y1901">
        <v>0</v>
      </c>
      <c r="Z1901">
        <v>0</v>
      </c>
      <c r="AA1901">
        <v>375</v>
      </c>
      <c r="AB1901">
        <v>255188</v>
      </c>
      <c r="AC1901">
        <v>5.6</v>
      </c>
      <c r="AD1901">
        <v>3.8</v>
      </c>
      <c r="AE1901">
        <v>0</v>
      </c>
      <c r="AF1901">
        <v>0</v>
      </c>
      <c r="AG1901">
        <v>0</v>
      </c>
      <c r="AH1901" s="1">
        <f t="shared" si="29"/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434056.39490000001</v>
      </c>
      <c r="AO1901">
        <v>68012.524099999995</v>
      </c>
      <c r="AP1901">
        <v>1.0934999999999999</v>
      </c>
      <c r="AQ1901">
        <v>0</v>
      </c>
      <c r="AR1901">
        <v>0</v>
      </c>
      <c r="AS1901">
        <v>96.377200000000002</v>
      </c>
      <c r="AT1901">
        <v>2807727.9630999998</v>
      </c>
      <c r="AU1901" s="1">
        <v>0</v>
      </c>
      <c r="AV1901" s="1">
        <v>13.389428381590088</v>
      </c>
      <c r="AW1901" s="3">
        <v>0</v>
      </c>
      <c r="AX1901" s="1">
        <v>4.463142793863363</v>
      </c>
      <c r="AY1901" s="1">
        <v>22.994649679254799</v>
      </c>
      <c r="AZ1901" s="1">
        <v>21.561596821162748</v>
      </c>
      <c r="BA1901" s="1">
        <v>1.6</v>
      </c>
      <c r="BB1901" s="1">
        <f>BA1901-(((100-AH1901)/100)*8.5)</f>
        <v>-6.9</v>
      </c>
    </row>
    <row r="1902" spans="1:54" x14ac:dyDescent="0.3">
      <c r="A1902">
        <v>2</v>
      </c>
      <c r="B1902" t="s">
        <v>493</v>
      </c>
      <c r="C1902">
        <v>2</v>
      </c>
      <c r="D1902" t="s">
        <v>287</v>
      </c>
      <c r="E1902" t="s">
        <v>3175</v>
      </c>
      <c r="F1902" t="s">
        <v>3115</v>
      </c>
      <c r="G1902" t="s">
        <v>3104</v>
      </c>
      <c r="H1902" t="s">
        <v>3090</v>
      </c>
      <c r="I1902" t="s">
        <v>495</v>
      </c>
      <c r="J1902" t="s">
        <v>3274</v>
      </c>
      <c r="K1902" t="s">
        <v>3753</v>
      </c>
      <c r="L1902" t="s">
        <v>4219</v>
      </c>
      <c r="M1902" t="s">
        <v>3276</v>
      </c>
      <c r="N1902" t="s">
        <v>3277</v>
      </c>
      <c r="O1902" t="s">
        <v>4886</v>
      </c>
      <c r="P1902" t="s">
        <v>494</v>
      </c>
      <c r="Q1902" t="s">
        <v>494</v>
      </c>
      <c r="R1902">
        <v>0</v>
      </c>
      <c r="S1902">
        <v>0</v>
      </c>
      <c r="T1902">
        <v>90527</v>
      </c>
      <c r="U1902">
        <v>1.38</v>
      </c>
      <c r="V1902">
        <v>65651</v>
      </c>
      <c r="W1902">
        <v>0</v>
      </c>
      <c r="X1902">
        <v>12215</v>
      </c>
      <c r="Y1902">
        <v>0</v>
      </c>
      <c r="Z1902">
        <v>0.2</v>
      </c>
      <c r="AA1902">
        <v>559</v>
      </c>
      <c r="AB1902">
        <v>486636</v>
      </c>
      <c r="AC1902">
        <v>8.5</v>
      </c>
      <c r="AD1902">
        <v>7.4</v>
      </c>
      <c r="AE1902">
        <v>0</v>
      </c>
      <c r="AF1902">
        <v>2</v>
      </c>
      <c r="AG1902">
        <v>0</v>
      </c>
      <c r="AH1902" s="1">
        <f t="shared" si="29"/>
        <v>0.66666666666666663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281962.29849999998</v>
      </c>
      <c r="AO1902">
        <v>68130.899699999994</v>
      </c>
      <c r="AP1902">
        <v>1.0379</v>
      </c>
      <c r="AQ1902">
        <v>0</v>
      </c>
      <c r="AR1902">
        <v>0</v>
      </c>
      <c r="AS1902">
        <v>102.12909999999999</v>
      </c>
      <c r="AT1902">
        <v>3026348.8497000001</v>
      </c>
      <c r="AU1902" s="1">
        <v>0</v>
      </c>
      <c r="AV1902" s="1">
        <v>8.5228470318884977</v>
      </c>
      <c r="AW1902" s="3">
        <v>0</v>
      </c>
      <c r="AX1902" s="1">
        <v>2.8409490106294992</v>
      </c>
      <c r="AY1902" s="1">
        <v>26.245767968325101</v>
      </c>
      <c r="AZ1902" s="1">
        <v>26.245767968325101</v>
      </c>
      <c r="BA1902" s="1">
        <v>62.6</v>
      </c>
      <c r="BB1902" s="1">
        <f>BA1902-(((100-AH1902)/100)*14.1)</f>
        <v>48.594000000000001</v>
      </c>
    </row>
    <row r="1903" spans="1:54" x14ac:dyDescent="0.3">
      <c r="A1903">
        <v>2</v>
      </c>
      <c r="B1903" t="s">
        <v>192</v>
      </c>
      <c r="C1903">
        <v>4</v>
      </c>
      <c r="D1903" t="s">
        <v>287</v>
      </c>
      <c r="E1903" t="s">
        <v>3175</v>
      </c>
      <c r="F1903" t="s">
        <v>3116</v>
      </c>
      <c r="G1903" t="s">
        <v>3104</v>
      </c>
      <c r="H1903" t="s">
        <v>3090</v>
      </c>
      <c r="I1903" t="s">
        <v>194</v>
      </c>
      <c r="J1903" t="s">
        <v>3274</v>
      </c>
      <c r="K1903" t="s">
        <v>3754</v>
      </c>
      <c r="L1903" t="s">
        <v>4264</v>
      </c>
      <c r="M1903" t="s">
        <v>3276</v>
      </c>
      <c r="N1903" t="s">
        <v>3277</v>
      </c>
      <c r="O1903" t="s">
        <v>4887</v>
      </c>
      <c r="P1903" t="s">
        <v>193</v>
      </c>
      <c r="Q1903" t="s">
        <v>193</v>
      </c>
      <c r="R1903">
        <v>0</v>
      </c>
      <c r="S1903">
        <v>0</v>
      </c>
      <c r="T1903">
        <v>82055</v>
      </c>
      <c r="U1903">
        <v>1.23</v>
      </c>
      <c r="V1903">
        <v>66743</v>
      </c>
      <c r="W1903">
        <v>0</v>
      </c>
      <c r="X1903">
        <v>0</v>
      </c>
      <c r="Y1903">
        <v>0</v>
      </c>
      <c r="Z1903">
        <v>0</v>
      </c>
      <c r="AA1903">
        <v>598</v>
      </c>
      <c r="AB1903">
        <v>412054</v>
      </c>
      <c r="AC1903">
        <v>9</v>
      </c>
      <c r="AD1903">
        <v>6.2</v>
      </c>
      <c r="AE1903">
        <v>0</v>
      </c>
      <c r="AF1903">
        <v>0</v>
      </c>
      <c r="AG1903">
        <v>0</v>
      </c>
      <c r="AH1903" s="1">
        <f t="shared" si="29"/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237441.92319999999</v>
      </c>
      <c r="AO1903">
        <v>66355.898799999995</v>
      </c>
      <c r="AP1903">
        <v>1.0396000000000001</v>
      </c>
      <c r="AQ1903">
        <v>0</v>
      </c>
      <c r="AR1903">
        <v>0</v>
      </c>
      <c r="AS1903">
        <v>123.8519</v>
      </c>
      <c r="AT1903">
        <v>3926978.7442000001</v>
      </c>
      <c r="AU1903" s="1">
        <v>0</v>
      </c>
      <c r="AV1903" s="1">
        <v>5.7016795891622456</v>
      </c>
      <c r="AW1903" s="3">
        <v>0</v>
      </c>
      <c r="AX1903" s="1">
        <v>1.9005598630540819</v>
      </c>
      <c r="AY1903" s="1">
        <v>26.521156811634601</v>
      </c>
      <c r="AZ1903" s="1">
        <v>12.394837431914389</v>
      </c>
      <c r="BA1903" s="1">
        <v>84</v>
      </c>
      <c r="BB1903" s="1">
        <f>BA1903-(((100-AH1903)/100)*4.9)</f>
        <v>79.099999999999994</v>
      </c>
    </row>
    <row r="1904" spans="1:54" x14ac:dyDescent="0.3">
      <c r="A1904">
        <v>2</v>
      </c>
      <c r="B1904" t="s">
        <v>2515</v>
      </c>
      <c r="C1904">
        <v>2</v>
      </c>
      <c r="D1904" t="s">
        <v>1880</v>
      </c>
      <c r="E1904" t="s">
        <v>3176</v>
      </c>
      <c r="F1904" t="s">
        <v>3114</v>
      </c>
      <c r="G1904" t="s">
        <v>3089</v>
      </c>
      <c r="H1904" t="s">
        <v>3088</v>
      </c>
      <c r="I1904" t="s">
        <v>1190</v>
      </c>
      <c r="J1904" t="s">
        <v>3274</v>
      </c>
      <c r="K1904" t="s">
        <v>3755</v>
      </c>
      <c r="L1904" t="s">
        <v>4269</v>
      </c>
      <c r="M1904" t="s">
        <v>3276</v>
      </c>
      <c r="N1904" t="s">
        <v>3277</v>
      </c>
      <c r="O1904" t="s">
        <v>4888</v>
      </c>
      <c r="P1904" t="s">
        <v>1189</v>
      </c>
      <c r="Q1904" t="s">
        <v>1189</v>
      </c>
      <c r="R1904">
        <v>151320</v>
      </c>
      <c r="S1904">
        <v>2.3199999999999998</v>
      </c>
      <c r="T1904">
        <v>226941</v>
      </c>
      <c r="U1904">
        <v>3.49</v>
      </c>
      <c r="V1904">
        <v>65113</v>
      </c>
      <c r="W1904">
        <v>458</v>
      </c>
      <c r="X1904">
        <v>148263</v>
      </c>
      <c r="Y1904">
        <v>7</v>
      </c>
      <c r="Z1904">
        <v>2.2999999999999998</v>
      </c>
      <c r="AA1904">
        <v>151</v>
      </c>
      <c r="AB1904">
        <v>294746</v>
      </c>
      <c r="AC1904">
        <v>2.2999999999999998</v>
      </c>
      <c r="AD1904">
        <v>4.5</v>
      </c>
      <c r="AE1904">
        <v>40</v>
      </c>
      <c r="AF1904">
        <v>33</v>
      </c>
      <c r="AG1904">
        <v>75</v>
      </c>
      <c r="AH1904" s="1">
        <f t="shared" si="29"/>
        <v>49.333333333333336</v>
      </c>
      <c r="AI1904">
        <v>137101.1153</v>
      </c>
      <c r="AJ1904">
        <v>2.1215999999999999</v>
      </c>
      <c r="AK1904">
        <v>0</v>
      </c>
      <c r="AL1904">
        <v>0</v>
      </c>
      <c r="AM1904">
        <v>133.55719999999999</v>
      </c>
      <c r="AN1904">
        <v>1930580.932</v>
      </c>
      <c r="AO1904">
        <v>24727.497899999998</v>
      </c>
      <c r="AP1904">
        <v>0.38269999999999998</v>
      </c>
      <c r="AQ1904">
        <v>0</v>
      </c>
      <c r="AR1904">
        <v>0</v>
      </c>
      <c r="AS1904">
        <v>20.9877</v>
      </c>
      <c r="AT1904">
        <v>1991279.1477999999</v>
      </c>
      <c r="AU1904" s="1">
        <v>84.719946979067359</v>
      </c>
      <c r="AV1904" s="1">
        <v>49.226155260961079</v>
      </c>
      <c r="AW1904" s="3">
        <v>86.419674800009588</v>
      </c>
      <c r="AX1904" s="1">
        <v>73.455259013346009</v>
      </c>
      <c r="AY1904" s="1">
        <v>91.5970704236844</v>
      </c>
      <c r="AZ1904" s="1">
        <v>91.198899308884592</v>
      </c>
      <c r="BA1904" s="1">
        <v>5.7</v>
      </c>
      <c r="BB1904" s="1">
        <f>BA1904-(((100-AH1904)/100)*8.5)</f>
        <v>1.3933333333333344</v>
      </c>
    </row>
    <row r="1905" spans="1:54" x14ac:dyDescent="0.3">
      <c r="A1905">
        <v>2</v>
      </c>
      <c r="B1905" t="s">
        <v>2236</v>
      </c>
      <c r="C1905">
        <v>4</v>
      </c>
      <c r="D1905" t="s">
        <v>1880</v>
      </c>
      <c r="E1905" t="s">
        <v>3176</v>
      </c>
      <c r="F1905" t="s">
        <v>3115</v>
      </c>
      <c r="G1905" t="s">
        <v>3089</v>
      </c>
      <c r="H1905" t="s">
        <v>3088</v>
      </c>
      <c r="I1905" t="s">
        <v>896</v>
      </c>
      <c r="J1905" t="s">
        <v>3274</v>
      </c>
      <c r="K1905" t="s">
        <v>3756</v>
      </c>
      <c r="L1905" t="s">
        <v>4222</v>
      </c>
      <c r="M1905" t="s">
        <v>3276</v>
      </c>
      <c r="N1905" t="s">
        <v>3277</v>
      </c>
      <c r="O1905" t="s">
        <v>4889</v>
      </c>
      <c r="P1905" t="s">
        <v>895</v>
      </c>
      <c r="Q1905" t="s">
        <v>895</v>
      </c>
      <c r="R1905">
        <v>198479</v>
      </c>
      <c r="S1905">
        <v>3</v>
      </c>
      <c r="T1905">
        <v>31668</v>
      </c>
      <c r="U1905">
        <v>0.48</v>
      </c>
      <c r="V1905">
        <v>66227</v>
      </c>
      <c r="W1905">
        <v>871</v>
      </c>
      <c r="X1905">
        <v>148409</v>
      </c>
      <c r="Y1905">
        <v>13.1</v>
      </c>
      <c r="Z1905">
        <v>2.2000000000000002</v>
      </c>
      <c r="AA1905">
        <v>108</v>
      </c>
      <c r="AB1905">
        <v>174304</v>
      </c>
      <c r="AC1905">
        <v>1.6</v>
      </c>
      <c r="AD1905">
        <v>2.6</v>
      </c>
      <c r="AE1905">
        <v>86</v>
      </c>
      <c r="AF1905">
        <v>46</v>
      </c>
      <c r="AG1905">
        <v>89</v>
      </c>
      <c r="AH1905" s="1">
        <f t="shared" si="29"/>
        <v>73.666666666666671</v>
      </c>
      <c r="AI1905">
        <v>176289.50390000001</v>
      </c>
      <c r="AJ1905">
        <v>2.7877999999999998</v>
      </c>
      <c r="AK1905">
        <v>0</v>
      </c>
      <c r="AL1905">
        <v>13.3553</v>
      </c>
      <c r="AM1905">
        <v>194.26419999999999</v>
      </c>
      <c r="AN1905">
        <v>2429632.4487000001</v>
      </c>
      <c r="AO1905">
        <v>23273.378199999999</v>
      </c>
      <c r="AP1905">
        <v>0.36799999999999999</v>
      </c>
      <c r="AQ1905">
        <v>0</v>
      </c>
      <c r="AR1905">
        <v>9.0300999999999991</v>
      </c>
      <c r="AS1905">
        <v>15.8599</v>
      </c>
      <c r="AT1905">
        <v>1642782.156</v>
      </c>
      <c r="AU1905" s="1">
        <v>88.337822166580139</v>
      </c>
      <c r="AV1905" s="1">
        <v>59.660734098535684</v>
      </c>
      <c r="AW1905" s="3">
        <v>92.452127100127967</v>
      </c>
      <c r="AX1905" s="1">
        <v>80.150227788414597</v>
      </c>
      <c r="AY1905" s="1">
        <v>99.529799049016006</v>
      </c>
      <c r="AZ1905" s="1">
        <v>99.529799049016006</v>
      </c>
      <c r="BA1905" s="1">
        <v>10.8</v>
      </c>
      <c r="BB1905" s="1">
        <f>BA1905-(((100-AH1905)/100)*14.1)</f>
        <v>7.0870000000000015</v>
      </c>
    </row>
    <row r="1906" spans="1:54" x14ac:dyDescent="0.3">
      <c r="A1906">
        <v>2</v>
      </c>
      <c r="B1906" t="s">
        <v>2260</v>
      </c>
      <c r="C1906">
        <v>2</v>
      </c>
      <c r="D1906" t="s">
        <v>2988</v>
      </c>
      <c r="E1906" t="s">
        <v>3176</v>
      </c>
      <c r="F1906" t="s">
        <v>3116</v>
      </c>
      <c r="G1906" t="s">
        <v>3089</v>
      </c>
      <c r="H1906" t="s">
        <v>3088</v>
      </c>
      <c r="I1906" t="s">
        <v>591</v>
      </c>
      <c r="J1906" t="s">
        <v>3274</v>
      </c>
      <c r="K1906" t="s">
        <v>3757</v>
      </c>
      <c r="L1906" t="s">
        <v>4270</v>
      </c>
      <c r="M1906" t="s">
        <v>3276</v>
      </c>
      <c r="N1906" t="s">
        <v>3277</v>
      </c>
      <c r="O1906" t="s">
        <v>4890</v>
      </c>
      <c r="P1906" t="s">
        <v>590</v>
      </c>
      <c r="Q1906" t="s">
        <v>590</v>
      </c>
      <c r="R1906">
        <v>185305</v>
      </c>
      <c r="S1906">
        <v>2.82</v>
      </c>
      <c r="T1906">
        <v>20155</v>
      </c>
      <c r="U1906">
        <v>0.31</v>
      </c>
      <c r="V1906">
        <v>65769</v>
      </c>
      <c r="W1906">
        <v>801</v>
      </c>
      <c r="X1906">
        <v>219214</v>
      </c>
      <c r="Y1906">
        <v>12.2</v>
      </c>
      <c r="Z1906">
        <v>3.3</v>
      </c>
      <c r="AA1906">
        <v>93</v>
      </c>
      <c r="AB1906">
        <v>209092</v>
      </c>
      <c r="AC1906">
        <v>1.4</v>
      </c>
      <c r="AD1906">
        <v>3.2</v>
      </c>
      <c r="AE1906">
        <v>90</v>
      </c>
      <c r="AF1906">
        <v>51</v>
      </c>
      <c r="AG1906">
        <v>90</v>
      </c>
      <c r="AH1906" s="1">
        <f t="shared" si="29"/>
        <v>77</v>
      </c>
      <c r="AI1906">
        <v>177531.01860000001</v>
      </c>
      <c r="AJ1906">
        <v>2.7570999999999999</v>
      </c>
      <c r="AK1906">
        <v>0</v>
      </c>
      <c r="AL1906">
        <v>0</v>
      </c>
      <c r="AM1906">
        <v>233.24029999999999</v>
      </c>
      <c r="AN1906">
        <v>2803868.7272000001</v>
      </c>
      <c r="AO1906">
        <v>0</v>
      </c>
      <c r="AP1906">
        <v>0</v>
      </c>
      <c r="AQ1906">
        <v>0</v>
      </c>
      <c r="AR1906">
        <v>0</v>
      </c>
      <c r="AS1906">
        <v>13.2059</v>
      </c>
      <c r="AT1906">
        <v>1714197.0904999999</v>
      </c>
      <c r="AU1906" s="1">
        <v>100</v>
      </c>
      <c r="AV1906" s="1">
        <v>62.059050052249084</v>
      </c>
      <c r="AW1906" s="3">
        <v>94.641467387202567</v>
      </c>
      <c r="AX1906" s="1">
        <v>85.5668391464839</v>
      </c>
      <c r="AY1906" s="1">
        <v>102.023598018985</v>
      </c>
      <c r="AZ1906" s="1">
        <v>99.945222856078686</v>
      </c>
      <c r="BA1906" s="1">
        <v>2.8</v>
      </c>
      <c r="BB1906" s="1">
        <f>BA1906-(((100-AH1906)/100)*4.9)</f>
        <v>1.6729999999999996</v>
      </c>
    </row>
    <row r="1907" spans="1:54" x14ac:dyDescent="0.3">
      <c r="A1907">
        <v>2</v>
      </c>
      <c r="B1907" t="s">
        <v>1673</v>
      </c>
      <c r="C1907">
        <v>4</v>
      </c>
      <c r="D1907" t="s">
        <v>1482</v>
      </c>
      <c r="E1907" t="s">
        <v>3173</v>
      </c>
      <c r="F1907" t="s">
        <v>3114</v>
      </c>
      <c r="G1907" t="s">
        <v>3089</v>
      </c>
      <c r="H1907" t="s">
        <v>3090</v>
      </c>
      <c r="I1907" t="s">
        <v>1053</v>
      </c>
      <c r="J1907" t="s">
        <v>3274</v>
      </c>
      <c r="K1907" t="s">
        <v>3746</v>
      </c>
      <c r="L1907" t="s">
        <v>4267</v>
      </c>
      <c r="M1907" t="s">
        <v>3276</v>
      </c>
      <c r="N1907" t="s">
        <v>3277</v>
      </c>
      <c r="O1907" t="s">
        <v>4879</v>
      </c>
      <c r="P1907" t="s">
        <v>1052</v>
      </c>
      <c r="Q1907" t="s">
        <v>1052</v>
      </c>
      <c r="R1907">
        <v>0</v>
      </c>
      <c r="S1907">
        <v>0</v>
      </c>
      <c r="T1907">
        <v>87853</v>
      </c>
      <c r="U1907">
        <v>1.33</v>
      </c>
      <c r="V1907">
        <v>65970</v>
      </c>
      <c r="W1907">
        <v>0</v>
      </c>
      <c r="X1907">
        <v>0</v>
      </c>
      <c r="Y1907">
        <v>0</v>
      </c>
      <c r="Z1907">
        <v>0</v>
      </c>
      <c r="AA1907">
        <v>514</v>
      </c>
      <c r="AB1907">
        <v>139833</v>
      </c>
      <c r="AC1907">
        <v>7.8</v>
      </c>
      <c r="AD1907">
        <v>2.1</v>
      </c>
      <c r="AE1907">
        <v>0</v>
      </c>
      <c r="AF1907">
        <v>0</v>
      </c>
      <c r="AG1907">
        <v>0</v>
      </c>
      <c r="AH1907" s="1">
        <f t="shared" si="29"/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71013.079299999998</v>
      </c>
      <c r="AP1907">
        <v>1.1100000000000001</v>
      </c>
      <c r="AQ1907">
        <v>0</v>
      </c>
      <c r="AR1907">
        <v>0</v>
      </c>
      <c r="AS1907">
        <v>78.942099999999996</v>
      </c>
      <c r="AT1907">
        <v>2517434.7270999998</v>
      </c>
      <c r="AU1907" s="1">
        <v>0</v>
      </c>
      <c r="AV1907" s="1">
        <v>0</v>
      </c>
      <c r="AW1907" s="3">
        <v>0</v>
      </c>
      <c r="AX1907" s="1">
        <v>0</v>
      </c>
      <c r="AY1907" s="1">
        <v>27.232577990184101</v>
      </c>
      <c r="AZ1907" s="1">
        <v>25.732577990184101</v>
      </c>
      <c r="BA1907" s="1">
        <v>5.0999999999999996</v>
      </c>
      <c r="BB1907" s="1">
        <f>BA1907-(((100-AH1907)/100)*8.5)</f>
        <v>-3.4000000000000004</v>
      </c>
    </row>
    <row r="1908" spans="1:54" x14ac:dyDescent="0.3">
      <c r="A1908">
        <v>2</v>
      </c>
      <c r="B1908" t="s">
        <v>2718</v>
      </c>
      <c r="C1908">
        <v>4</v>
      </c>
      <c r="D1908" t="s">
        <v>2988</v>
      </c>
      <c r="E1908" t="s">
        <v>3176</v>
      </c>
      <c r="F1908" t="s">
        <v>3114</v>
      </c>
      <c r="G1908" t="s">
        <v>3089</v>
      </c>
      <c r="H1908" t="s">
        <v>3090</v>
      </c>
      <c r="I1908" t="s">
        <v>1190</v>
      </c>
      <c r="J1908" t="s">
        <v>3274</v>
      </c>
      <c r="K1908" t="s">
        <v>3755</v>
      </c>
      <c r="L1908" t="s">
        <v>4269</v>
      </c>
      <c r="M1908" t="s">
        <v>3276</v>
      </c>
      <c r="N1908" t="s">
        <v>3277</v>
      </c>
      <c r="O1908" t="s">
        <v>4888</v>
      </c>
      <c r="P1908" t="s">
        <v>1189</v>
      </c>
      <c r="Q1908" t="s">
        <v>1189</v>
      </c>
      <c r="R1908">
        <v>75229</v>
      </c>
      <c r="S1908">
        <v>1.1299999999999999</v>
      </c>
      <c r="T1908">
        <v>345192</v>
      </c>
      <c r="U1908">
        <v>5.17</v>
      </c>
      <c r="V1908">
        <v>66706</v>
      </c>
      <c r="W1908">
        <v>179</v>
      </c>
      <c r="X1908">
        <v>77650</v>
      </c>
      <c r="Y1908">
        <v>2.7</v>
      </c>
      <c r="Z1908">
        <v>1.2</v>
      </c>
      <c r="AA1908">
        <v>547</v>
      </c>
      <c r="AB1908">
        <v>367000</v>
      </c>
      <c r="AC1908">
        <v>8.1999999999999993</v>
      </c>
      <c r="AD1908">
        <v>5.5</v>
      </c>
      <c r="AE1908">
        <v>18</v>
      </c>
      <c r="AF1908">
        <v>17</v>
      </c>
      <c r="AG1908">
        <v>25</v>
      </c>
      <c r="AH1908" s="1">
        <f t="shared" si="29"/>
        <v>20</v>
      </c>
      <c r="AI1908">
        <v>66038.207299999995</v>
      </c>
      <c r="AJ1908">
        <v>1.0563</v>
      </c>
      <c r="AK1908">
        <v>0</v>
      </c>
      <c r="AL1908">
        <v>0</v>
      </c>
      <c r="AM1908">
        <v>49.656999999999996</v>
      </c>
      <c r="AN1908">
        <v>1327732.2152</v>
      </c>
      <c r="AO1908">
        <v>53419.623200000002</v>
      </c>
      <c r="AP1908">
        <v>0.85440000000000005</v>
      </c>
      <c r="AQ1908">
        <v>0</v>
      </c>
      <c r="AR1908">
        <v>0</v>
      </c>
      <c r="AS1908">
        <v>80.065399999999997</v>
      </c>
      <c r="AT1908">
        <v>2937106.4843000001</v>
      </c>
      <c r="AU1908" s="1">
        <v>55.281606089439229</v>
      </c>
      <c r="AV1908" s="1">
        <v>31.132061696862305</v>
      </c>
      <c r="AW1908" s="3">
        <v>38.279433621332934</v>
      </c>
      <c r="AX1908" s="1">
        <v>41.56436713587815</v>
      </c>
      <c r="AY1908" s="1">
        <v>77.598137555452297</v>
      </c>
      <c r="AZ1908" s="1">
        <v>76.721603062490473</v>
      </c>
      <c r="BA1908" s="1">
        <v>3.4</v>
      </c>
      <c r="BB1908" s="1">
        <f>BA1908-(((100-AH1908)/100)*8.5)</f>
        <v>-3.4000000000000008</v>
      </c>
    </row>
    <row r="1909" spans="1:54" x14ac:dyDescent="0.3">
      <c r="A1909">
        <v>2</v>
      </c>
      <c r="B1909" t="s">
        <v>1850</v>
      </c>
      <c r="C1909">
        <v>2</v>
      </c>
      <c r="D1909" t="s">
        <v>2956</v>
      </c>
      <c r="E1909" t="s">
        <v>3176</v>
      </c>
      <c r="F1909" t="s">
        <v>3115</v>
      </c>
      <c r="G1909" t="s">
        <v>3089</v>
      </c>
      <c r="H1909" t="s">
        <v>3090</v>
      </c>
      <c r="I1909" t="s">
        <v>896</v>
      </c>
      <c r="J1909" t="s">
        <v>3274</v>
      </c>
      <c r="K1909" t="s">
        <v>3756</v>
      </c>
      <c r="L1909" t="s">
        <v>4222</v>
      </c>
      <c r="M1909" t="s">
        <v>3276</v>
      </c>
      <c r="N1909" t="s">
        <v>3277</v>
      </c>
      <c r="O1909" t="s">
        <v>4889</v>
      </c>
      <c r="P1909" t="s">
        <v>895</v>
      </c>
      <c r="Q1909" t="s">
        <v>895</v>
      </c>
      <c r="R1909">
        <v>53974</v>
      </c>
      <c r="S1909">
        <v>0.82</v>
      </c>
      <c r="T1909">
        <v>66571</v>
      </c>
      <c r="U1909">
        <v>1.01</v>
      </c>
      <c r="V1909">
        <v>65958</v>
      </c>
      <c r="W1909">
        <v>108</v>
      </c>
      <c r="X1909">
        <v>75392</v>
      </c>
      <c r="Y1909">
        <v>1.6</v>
      </c>
      <c r="Z1909">
        <v>1.1000000000000001</v>
      </c>
      <c r="AA1909">
        <v>436</v>
      </c>
      <c r="AB1909">
        <v>406545</v>
      </c>
      <c r="AC1909">
        <v>6.6</v>
      </c>
      <c r="AD1909">
        <v>6.2</v>
      </c>
      <c r="AE1909">
        <v>45</v>
      </c>
      <c r="AF1909">
        <v>16</v>
      </c>
      <c r="AG1909">
        <v>20</v>
      </c>
      <c r="AH1909" s="1">
        <f t="shared" si="29"/>
        <v>27</v>
      </c>
      <c r="AI1909">
        <v>46057.6417</v>
      </c>
      <c r="AJ1909">
        <v>0.70089999999999997</v>
      </c>
      <c r="AK1909">
        <v>0</v>
      </c>
      <c r="AL1909">
        <v>0</v>
      </c>
      <c r="AM1909">
        <v>49.426400000000001</v>
      </c>
      <c r="AN1909">
        <v>1120400.8781000001</v>
      </c>
      <c r="AO1909">
        <v>50710.825499999999</v>
      </c>
      <c r="AP1909">
        <v>0.77170000000000005</v>
      </c>
      <c r="AQ1909">
        <v>0</v>
      </c>
      <c r="AR1909">
        <v>0</v>
      </c>
      <c r="AS1909">
        <v>74.477599999999995</v>
      </c>
      <c r="AT1909">
        <v>2624899.6392000001</v>
      </c>
      <c r="AU1909" s="1">
        <v>47.595712769541521</v>
      </c>
      <c r="AV1909" s="1">
        <v>29.914845896203296</v>
      </c>
      <c r="AW1909" s="3">
        <v>39.890883264462815</v>
      </c>
      <c r="AX1909" s="1">
        <v>39.133813976735873</v>
      </c>
      <c r="AY1909" s="1">
        <v>88.124111121948104</v>
      </c>
      <c r="AZ1909" s="1">
        <v>88.124111121948104</v>
      </c>
      <c r="BA1909" s="1">
        <v>28.9</v>
      </c>
      <c r="BB1909" s="1">
        <f>BA1909-(((100-AH1909)/100)*14.1)</f>
        <v>18.606999999999999</v>
      </c>
    </row>
    <row r="1910" spans="1:54" x14ac:dyDescent="0.3">
      <c r="A1910">
        <v>2</v>
      </c>
      <c r="B1910" t="s">
        <v>589</v>
      </c>
      <c r="C1910">
        <v>4</v>
      </c>
      <c r="D1910" t="s">
        <v>2956</v>
      </c>
      <c r="E1910" t="s">
        <v>3176</v>
      </c>
      <c r="F1910" t="s">
        <v>3116</v>
      </c>
      <c r="G1910" t="s">
        <v>3089</v>
      </c>
      <c r="H1910" t="s">
        <v>3090</v>
      </c>
      <c r="I1910" t="s">
        <v>591</v>
      </c>
      <c r="J1910" t="s">
        <v>3274</v>
      </c>
      <c r="K1910" t="s">
        <v>3757</v>
      </c>
      <c r="L1910" t="s">
        <v>4270</v>
      </c>
      <c r="M1910" t="s">
        <v>3276</v>
      </c>
      <c r="N1910" t="s">
        <v>3277</v>
      </c>
      <c r="O1910" t="s">
        <v>4890</v>
      </c>
      <c r="P1910" t="s">
        <v>590</v>
      </c>
      <c r="Q1910" t="s">
        <v>590</v>
      </c>
      <c r="R1910">
        <v>0</v>
      </c>
      <c r="S1910">
        <v>0</v>
      </c>
      <c r="T1910">
        <v>62402</v>
      </c>
      <c r="U1910">
        <v>0.93</v>
      </c>
      <c r="V1910">
        <v>67163</v>
      </c>
      <c r="W1910">
        <v>0</v>
      </c>
      <c r="X1910">
        <v>0</v>
      </c>
      <c r="Y1910">
        <v>0</v>
      </c>
      <c r="Z1910">
        <v>0</v>
      </c>
      <c r="AA1910">
        <v>420</v>
      </c>
      <c r="AB1910">
        <v>363685</v>
      </c>
      <c r="AC1910">
        <v>6.2</v>
      </c>
      <c r="AD1910">
        <v>5.4</v>
      </c>
      <c r="AE1910">
        <v>0</v>
      </c>
      <c r="AF1910">
        <v>0</v>
      </c>
      <c r="AG1910">
        <v>0</v>
      </c>
      <c r="AH1910" s="1">
        <f t="shared" si="29"/>
        <v>0</v>
      </c>
      <c r="AI1910">
        <v>55651.167399999998</v>
      </c>
      <c r="AJ1910">
        <v>0.86950000000000005</v>
      </c>
      <c r="AK1910">
        <v>4.1797000000000004</v>
      </c>
      <c r="AL1910">
        <v>0</v>
      </c>
      <c r="AM1910">
        <v>51.2301</v>
      </c>
      <c r="AN1910">
        <v>1529029.8711000001</v>
      </c>
      <c r="AO1910">
        <v>49784.084199999998</v>
      </c>
      <c r="AP1910">
        <v>0.77780000000000005</v>
      </c>
      <c r="AQ1910">
        <v>5.3941999999999997</v>
      </c>
      <c r="AR1910">
        <v>0</v>
      </c>
      <c r="AS1910">
        <v>66.116200000000006</v>
      </c>
      <c r="AT1910">
        <v>3239910.9169000001</v>
      </c>
      <c r="AU1910" s="1">
        <v>52.782315739264575</v>
      </c>
      <c r="AV1910" s="1">
        <v>32.062253214539176</v>
      </c>
      <c r="AW1910" s="3">
        <v>43.657192429586608</v>
      </c>
      <c r="AX1910" s="1">
        <v>42.833920461130127</v>
      </c>
      <c r="AY1910" s="1">
        <v>92.025453068832505</v>
      </c>
      <c r="AZ1910" s="1">
        <v>83.793537615235238</v>
      </c>
      <c r="BA1910" s="1">
        <v>56</v>
      </c>
      <c r="BB1910" s="1">
        <f>BA1910-(((100-AH1910)/100)*4.9)</f>
        <v>51.1</v>
      </c>
    </row>
    <row r="1911" spans="1:54" x14ac:dyDescent="0.3">
      <c r="A1911">
        <v>2</v>
      </c>
      <c r="B1911" t="s">
        <v>1188</v>
      </c>
      <c r="C1911">
        <v>2</v>
      </c>
      <c r="D1911" t="s">
        <v>3030</v>
      </c>
      <c r="E1911" t="s">
        <v>3176</v>
      </c>
      <c r="F1911" t="s">
        <v>3114</v>
      </c>
      <c r="G1911" t="s">
        <v>3104</v>
      </c>
      <c r="H1911" t="s">
        <v>3088</v>
      </c>
      <c r="I1911" t="s">
        <v>1190</v>
      </c>
      <c r="J1911" t="s">
        <v>3274</v>
      </c>
      <c r="K1911" t="s">
        <v>3755</v>
      </c>
      <c r="L1911" t="s">
        <v>4269</v>
      </c>
      <c r="M1911" t="s">
        <v>3276</v>
      </c>
      <c r="N1911" t="s">
        <v>3277</v>
      </c>
      <c r="O1911" t="s">
        <v>4888</v>
      </c>
      <c r="P1911" t="s">
        <v>1189</v>
      </c>
      <c r="Q1911" t="s">
        <v>1189</v>
      </c>
      <c r="R1911">
        <v>0</v>
      </c>
      <c r="S1911">
        <v>0</v>
      </c>
      <c r="T1911">
        <v>339829</v>
      </c>
      <c r="U1911">
        <v>5.16</v>
      </c>
      <c r="V1911">
        <v>65860</v>
      </c>
      <c r="W1911">
        <v>0</v>
      </c>
      <c r="X1911">
        <v>0</v>
      </c>
      <c r="Y1911">
        <v>0</v>
      </c>
      <c r="Z1911">
        <v>0</v>
      </c>
      <c r="AA1911">
        <v>322</v>
      </c>
      <c r="AB1911">
        <v>415185</v>
      </c>
      <c r="AC1911">
        <v>4.9000000000000004</v>
      </c>
      <c r="AD1911">
        <v>6.3</v>
      </c>
      <c r="AE1911">
        <v>0</v>
      </c>
      <c r="AF1911">
        <v>0</v>
      </c>
      <c r="AG1911">
        <v>0</v>
      </c>
      <c r="AH1911" s="1">
        <f t="shared" si="29"/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47792.749900000003</v>
      </c>
      <c r="AP1911">
        <v>0.74160000000000004</v>
      </c>
      <c r="AQ1911">
        <v>0</v>
      </c>
      <c r="AR1911">
        <v>0</v>
      </c>
      <c r="AS1911">
        <v>61.397300000000001</v>
      </c>
      <c r="AT1911">
        <v>3130392.1754999999</v>
      </c>
      <c r="AU1911" s="1">
        <v>0</v>
      </c>
      <c r="AV1911" s="1">
        <v>0</v>
      </c>
      <c r="AW1911" s="3">
        <v>0</v>
      </c>
      <c r="AX1911" s="1">
        <v>0</v>
      </c>
      <c r="AY1911" s="1">
        <v>20.370805977722799</v>
      </c>
      <c r="AZ1911" s="1">
        <v>18.870805977722799</v>
      </c>
      <c r="BA1911" s="1">
        <v>15.5</v>
      </c>
      <c r="BB1911" s="1">
        <f>BA1911-(((100-AH1911)/100)*8.5)</f>
        <v>7</v>
      </c>
    </row>
    <row r="1912" spans="1:54" x14ac:dyDescent="0.3">
      <c r="A1912">
        <v>2</v>
      </c>
      <c r="B1912" t="s">
        <v>263</v>
      </c>
      <c r="C1912">
        <v>4</v>
      </c>
      <c r="D1912" t="s">
        <v>3030</v>
      </c>
      <c r="E1912" t="s">
        <v>3176</v>
      </c>
      <c r="F1912" t="s">
        <v>3115</v>
      </c>
      <c r="G1912" t="s">
        <v>3104</v>
      </c>
      <c r="H1912" t="s">
        <v>3088</v>
      </c>
      <c r="I1912" t="s">
        <v>896</v>
      </c>
      <c r="J1912" t="s">
        <v>3274</v>
      </c>
      <c r="K1912" t="s">
        <v>3756</v>
      </c>
      <c r="L1912" t="s">
        <v>4222</v>
      </c>
      <c r="M1912" t="s">
        <v>3276</v>
      </c>
      <c r="N1912" t="s">
        <v>3277</v>
      </c>
      <c r="O1912" t="s">
        <v>4889</v>
      </c>
      <c r="P1912" t="s">
        <v>895</v>
      </c>
      <c r="Q1912" t="s">
        <v>895</v>
      </c>
      <c r="R1912">
        <v>0</v>
      </c>
      <c r="S1912">
        <v>0</v>
      </c>
      <c r="T1912">
        <v>60079</v>
      </c>
      <c r="U1912">
        <v>0.91</v>
      </c>
      <c r="V1912">
        <v>66301</v>
      </c>
      <c r="W1912">
        <v>0</v>
      </c>
      <c r="X1912">
        <v>0</v>
      </c>
      <c r="Y1912">
        <v>0</v>
      </c>
      <c r="Z1912">
        <v>0</v>
      </c>
      <c r="AA1912">
        <v>293</v>
      </c>
      <c r="AB1912">
        <v>311883</v>
      </c>
      <c r="AC1912">
        <v>4.4000000000000004</v>
      </c>
      <c r="AD1912">
        <v>4.7</v>
      </c>
      <c r="AE1912">
        <v>0</v>
      </c>
      <c r="AF1912">
        <v>0</v>
      </c>
      <c r="AG1912">
        <v>0</v>
      </c>
      <c r="AH1912" s="1">
        <f t="shared" si="29"/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50321.700499999999</v>
      </c>
      <c r="AP1912">
        <v>0.80620000000000003</v>
      </c>
      <c r="AQ1912">
        <v>0</v>
      </c>
      <c r="AR1912">
        <v>0</v>
      </c>
      <c r="AS1912">
        <v>71.779600000000002</v>
      </c>
      <c r="AT1912">
        <v>2937269.0954999998</v>
      </c>
      <c r="AU1912" s="1">
        <v>0</v>
      </c>
      <c r="AV1912" s="1">
        <v>0</v>
      </c>
      <c r="AW1912" s="3">
        <v>0</v>
      </c>
      <c r="AX1912" s="1">
        <v>0</v>
      </c>
      <c r="AY1912" s="1">
        <v>26.192220137681598</v>
      </c>
      <c r="AZ1912" s="1">
        <v>26.192220137681598</v>
      </c>
      <c r="BA1912" s="1">
        <v>33.299999999999997</v>
      </c>
      <c r="BB1912" s="1">
        <f>BA1912-(((100-AH1912)/100)*14.1)</f>
        <v>19.199999999999996</v>
      </c>
    </row>
    <row r="1913" spans="1:54" x14ac:dyDescent="0.3">
      <c r="A1913">
        <v>2</v>
      </c>
      <c r="B1913" t="s">
        <v>1299</v>
      </c>
      <c r="C1913">
        <v>2</v>
      </c>
      <c r="D1913" t="s">
        <v>505</v>
      </c>
      <c r="E1913" t="s">
        <v>3176</v>
      </c>
      <c r="F1913" t="s">
        <v>3116</v>
      </c>
      <c r="G1913" t="s">
        <v>3104</v>
      </c>
      <c r="H1913" t="s">
        <v>3088</v>
      </c>
      <c r="I1913" t="s">
        <v>591</v>
      </c>
      <c r="J1913" t="s">
        <v>3274</v>
      </c>
      <c r="K1913" t="s">
        <v>3757</v>
      </c>
      <c r="L1913" t="s">
        <v>4270</v>
      </c>
      <c r="M1913" t="s">
        <v>3276</v>
      </c>
      <c r="N1913" t="s">
        <v>3277</v>
      </c>
      <c r="O1913" t="s">
        <v>4890</v>
      </c>
      <c r="P1913" t="s">
        <v>590</v>
      </c>
      <c r="Q1913" t="s">
        <v>590</v>
      </c>
      <c r="R1913">
        <v>0</v>
      </c>
      <c r="S1913">
        <v>0</v>
      </c>
      <c r="T1913">
        <v>52987</v>
      </c>
      <c r="U1913">
        <v>0.81</v>
      </c>
      <c r="V1913">
        <v>65608</v>
      </c>
      <c r="W1913">
        <v>0</v>
      </c>
      <c r="X1913">
        <v>0</v>
      </c>
      <c r="Y1913">
        <v>0</v>
      </c>
      <c r="Z1913">
        <v>0</v>
      </c>
      <c r="AA1913">
        <v>345</v>
      </c>
      <c r="AB1913">
        <v>428711</v>
      </c>
      <c r="AC1913">
        <v>5.3</v>
      </c>
      <c r="AD1913">
        <v>6.5</v>
      </c>
      <c r="AE1913">
        <v>0</v>
      </c>
      <c r="AF1913">
        <v>0</v>
      </c>
      <c r="AG1913">
        <v>0</v>
      </c>
      <c r="AH1913" s="1">
        <f t="shared" si="29"/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47640.563800000004</v>
      </c>
      <c r="AP1913">
        <v>0.73180000000000001</v>
      </c>
      <c r="AQ1913">
        <v>0</v>
      </c>
      <c r="AR1913">
        <v>0</v>
      </c>
      <c r="AS1913">
        <v>86.339799999999997</v>
      </c>
      <c r="AT1913">
        <v>3307296.6653</v>
      </c>
      <c r="AU1913" s="1">
        <v>0</v>
      </c>
      <c r="AV1913" s="1">
        <v>0</v>
      </c>
      <c r="AW1913" s="3">
        <v>0</v>
      </c>
      <c r="AX1913" s="1">
        <v>0</v>
      </c>
      <c r="AY1913" s="1">
        <v>43.7559085887533</v>
      </c>
      <c r="AZ1913" s="1">
        <v>29.355908588753302</v>
      </c>
      <c r="BA1913" s="1">
        <v>12.5</v>
      </c>
      <c r="BB1913" s="1">
        <f>BA1913-(((100-AH1913)/100)*4.9)</f>
        <v>7.6</v>
      </c>
    </row>
    <row r="1914" spans="1:54" x14ac:dyDescent="0.3">
      <c r="A1914">
        <v>2</v>
      </c>
      <c r="B1914" t="s">
        <v>1584</v>
      </c>
      <c r="C1914">
        <v>4</v>
      </c>
      <c r="D1914" t="s">
        <v>505</v>
      </c>
      <c r="E1914" t="s">
        <v>3176</v>
      </c>
      <c r="F1914" t="s">
        <v>3114</v>
      </c>
      <c r="G1914" t="s">
        <v>3104</v>
      </c>
      <c r="H1914" t="s">
        <v>3090</v>
      </c>
      <c r="I1914" t="s">
        <v>1190</v>
      </c>
      <c r="J1914" t="s">
        <v>3274</v>
      </c>
      <c r="K1914" t="s">
        <v>3755</v>
      </c>
      <c r="L1914" t="s">
        <v>4269</v>
      </c>
      <c r="M1914" t="s">
        <v>3276</v>
      </c>
      <c r="N1914" t="s">
        <v>3277</v>
      </c>
      <c r="O1914" t="s">
        <v>4888</v>
      </c>
      <c r="P1914" t="s">
        <v>1189</v>
      </c>
      <c r="Q1914" t="s">
        <v>1189</v>
      </c>
      <c r="R1914">
        <v>0</v>
      </c>
      <c r="S1914">
        <v>0</v>
      </c>
      <c r="T1914">
        <v>370619</v>
      </c>
      <c r="U1914">
        <v>5.54</v>
      </c>
      <c r="V1914">
        <v>66948</v>
      </c>
      <c r="W1914">
        <v>0</v>
      </c>
      <c r="X1914">
        <v>0</v>
      </c>
      <c r="Y1914">
        <v>0</v>
      </c>
      <c r="Z1914">
        <v>0</v>
      </c>
      <c r="AA1914">
        <v>535</v>
      </c>
      <c r="AB1914">
        <v>411015</v>
      </c>
      <c r="AC1914">
        <v>8</v>
      </c>
      <c r="AD1914">
        <v>6.1</v>
      </c>
      <c r="AE1914">
        <v>0</v>
      </c>
      <c r="AF1914">
        <v>0</v>
      </c>
      <c r="AG1914">
        <v>0</v>
      </c>
      <c r="AH1914" s="1">
        <f t="shared" si="29"/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63785.552100000001</v>
      </c>
      <c r="AP1914">
        <v>0.99550000000000005</v>
      </c>
      <c r="AQ1914">
        <v>0</v>
      </c>
      <c r="AR1914">
        <v>0</v>
      </c>
      <c r="AS1914">
        <v>120.5599</v>
      </c>
      <c r="AT1914">
        <v>3582785.7637999998</v>
      </c>
      <c r="AU1914" s="1">
        <v>0</v>
      </c>
      <c r="AV1914" s="1">
        <v>0</v>
      </c>
      <c r="AW1914" s="3">
        <v>0</v>
      </c>
      <c r="AX1914" s="1">
        <v>0</v>
      </c>
      <c r="AY1914" s="1">
        <v>23.759618688447802</v>
      </c>
      <c r="AZ1914" s="1">
        <v>22.259618688447802</v>
      </c>
      <c r="BA1914" s="1">
        <v>6.2</v>
      </c>
      <c r="BB1914" s="1">
        <f>BA1914-(((100-AH1914)/100)*8.5)</f>
        <v>-2.2999999999999998</v>
      </c>
    </row>
    <row r="1915" spans="1:54" x14ac:dyDescent="0.3">
      <c r="A1915">
        <v>2</v>
      </c>
      <c r="B1915" t="s">
        <v>1357</v>
      </c>
      <c r="C1915">
        <v>2</v>
      </c>
      <c r="D1915" t="s">
        <v>207</v>
      </c>
      <c r="E1915" t="s">
        <v>3176</v>
      </c>
      <c r="F1915" t="s">
        <v>3115</v>
      </c>
      <c r="G1915" t="s">
        <v>3104</v>
      </c>
      <c r="H1915" t="s">
        <v>3090</v>
      </c>
      <c r="I1915" t="s">
        <v>896</v>
      </c>
      <c r="J1915" t="s">
        <v>3274</v>
      </c>
      <c r="K1915" t="s">
        <v>3756</v>
      </c>
      <c r="L1915" t="s">
        <v>4222</v>
      </c>
      <c r="M1915" t="s">
        <v>3276</v>
      </c>
      <c r="N1915" t="s">
        <v>3277</v>
      </c>
      <c r="O1915" t="s">
        <v>4889</v>
      </c>
      <c r="P1915" t="s">
        <v>895</v>
      </c>
      <c r="Q1915" t="s">
        <v>895</v>
      </c>
      <c r="R1915">
        <v>0</v>
      </c>
      <c r="S1915">
        <v>0</v>
      </c>
      <c r="T1915">
        <v>81148</v>
      </c>
      <c r="U1915">
        <v>1.24</v>
      </c>
      <c r="V1915">
        <v>65688</v>
      </c>
      <c r="W1915">
        <v>0</v>
      </c>
      <c r="X1915">
        <v>0</v>
      </c>
      <c r="Y1915">
        <v>0</v>
      </c>
      <c r="Z1915">
        <v>0</v>
      </c>
      <c r="AA1915">
        <v>540</v>
      </c>
      <c r="AB1915">
        <v>449594</v>
      </c>
      <c r="AC1915">
        <v>8.1999999999999993</v>
      </c>
      <c r="AD1915">
        <v>6.8</v>
      </c>
      <c r="AE1915">
        <v>0</v>
      </c>
      <c r="AF1915">
        <v>0</v>
      </c>
      <c r="AG1915">
        <v>0</v>
      </c>
      <c r="AH1915" s="1">
        <f t="shared" si="29"/>
        <v>0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71183.611600000004</v>
      </c>
      <c r="AP1915">
        <v>1.0989</v>
      </c>
      <c r="AQ1915">
        <v>0</v>
      </c>
      <c r="AR1915">
        <v>0</v>
      </c>
      <c r="AS1915">
        <v>114.0848</v>
      </c>
      <c r="AT1915">
        <v>3164705.6275999998</v>
      </c>
      <c r="AU1915" s="1">
        <v>0</v>
      </c>
      <c r="AV1915" s="1">
        <v>0</v>
      </c>
      <c r="AW1915" s="3">
        <v>0</v>
      </c>
      <c r="AX1915" s="1">
        <v>0</v>
      </c>
      <c r="AY1915" s="1">
        <v>24.761728090490699</v>
      </c>
      <c r="AZ1915" s="1">
        <v>24.761728090490699</v>
      </c>
      <c r="BA1915" s="1">
        <v>10.5</v>
      </c>
      <c r="BB1915" s="1">
        <f>BA1915-(((100-AH1915)/100)*14.1)</f>
        <v>-3.5999999999999996</v>
      </c>
    </row>
    <row r="1916" spans="1:54" x14ac:dyDescent="0.3">
      <c r="A1916">
        <v>2</v>
      </c>
      <c r="B1916" t="s">
        <v>125</v>
      </c>
      <c r="C1916">
        <v>4</v>
      </c>
      <c r="D1916" t="s">
        <v>207</v>
      </c>
      <c r="E1916" t="s">
        <v>3176</v>
      </c>
      <c r="F1916" t="s">
        <v>3116</v>
      </c>
      <c r="G1916" t="s">
        <v>3104</v>
      </c>
      <c r="H1916" t="s">
        <v>3090</v>
      </c>
      <c r="I1916" t="s">
        <v>591</v>
      </c>
      <c r="J1916" t="s">
        <v>3274</v>
      </c>
      <c r="K1916" t="s">
        <v>3757</v>
      </c>
      <c r="L1916" t="s">
        <v>4270</v>
      </c>
      <c r="M1916" t="s">
        <v>3276</v>
      </c>
      <c r="N1916" t="s">
        <v>3277</v>
      </c>
      <c r="O1916" t="s">
        <v>4890</v>
      </c>
      <c r="P1916" t="s">
        <v>590</v>
      </c>
      <c r="Q1916" t="s">
        <v>590</v>
      </c>
      <c r="R1916">
        <v>0</v>
      </c>
      <c r="S1916">
        <v>0</v>
      </c>
      <c r="T1916">
        <v>77053</v>
      </c>
      <c r="U1916">
        <v>1.1499999999999999</v>
      </c>
      <c r="V1916">
        <v>66905</v>
      </c>
      <c r="W1916">
        <v>0</v>
      </c>
      <c r="X1916">
        <v>0</v>
      </c>
      <c r="Y1916">
        <v>0</v>
      </c>
      <c r="Z1916">
        <v>0</v>
      </c>
      <c r="AA1916">
        <v>532</v>
      </c>
      <c r="AB1916">
        <v>460110</v>
      </c>
      <c r="AC1916">
        <v>7.9</v>
      </c>
      <c r="AD1916">
        <v>6.9</v>
      </c>
      <c r="AE1916">
        <v>0</v>
      </c>
      <c r="AF1916">
        <v>0</v>
      </c>
      <c r="AG1916">
        <v>0</v>
      </c>
      <c r="AH1916" s="1">
        <f t="shared" si="29"/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66592.2215</v>
      </c>
      <c r="AP1916">
        <v>1.0597000000000001</v>
      </c>
      <c r="AQ1916">
        <v>0</v>
      </c>
      <c r="AR1916">
        <v>0</v>
      </c>
      <c r="AS1916">
        <v>106.9387</v>
      </c>
      <c r="AT1916">
        <v>3793844.9204000002</v>
      </c>
      <c r="AU1916" s="1">
        <v>0</v>
      </c>
      <c r="AV1916" s="1">
        <v>0</v>
      </c>
      <c r="AW1916" s="3">
        <v>0</v>
      </c>
      <c r="AX1916" s="1">
        <v>0</v>
      </c>
      <c r="AY1916" s="1">
        <v>37.567309304381801</v>
      </c>
      <c r="AZ1916" s="1">
        <v>23.167309304381803</v>
      </c>
      <c r="BA1916" s="1">
        <v>21</v>
      </c>
      <c r="BB1916" s="1">
        <f>BA1916-(((100-AH1916)/100)*4.9)</f>
        <v>16.100000000000001</v>
      </c>
    </row>
    <row r="1917" spans="1:54" x14ac:dyDescent="0.3">
      <c r="A1917">
        <v>2</v>
      </c>
      <c r="B1917" t="s">
        <v>2469</v>
      </c>
      <c r="C1917">
        <v>2</v>
      </c>
      <c r="D1917" t="s">
        <v>1317</v>
      </c>
      <c r="E1917" t="s">
        <v>3173</v>
      </c>
      <c r="F1917" t="s">
        <v>3115</v>
      </c>
      <c r="G1917" t="s">
        <v>3089</v>
      </c>
      <c r="H1917" t="s">
        <v>3090</v>
      </c>
      <c r="I1917" t="s">
        <v>1115</v>
      </c>
      <c r="J1917" t="s">
        <v>3274</v>
      </c>
      <c r="K1917" t="s">
        <v>3747</v>
      </c>
      <c r="L1917" t="s">
        <v>4213</v>
      </c>
      <c r="M1917" t="s">
        <v>3276</v>
      </c>
      <c r="N1917" t="s">
        <v>3277</v>
      </c>
      <c r="O1917" t="s">
        <v>4880</v>
      </c>
      <c r="P1917" t="s">
        <v>1114</v>
      </c>
      <c r="Q1917" t="s">
        <v>1114</v>
      </c>
      <c r="R1917">
        <v>0</v>
      </c>
      <c r="S1917">
        <v>0</v>
      </c>
      <c r="T1917">
        <v>75535</v>
      </c>
      <c r="U1917">
        <v>1.1399999999999999</v>
      </c>
      <c r="V1917">
        <v>66157</v>
      </c>
      <c r="W1917">
        <v>0</v>
      </c>
      <c r="X1917">
        <v>0</v>
      </c>
      <c r="Y1917">
        <v>0</v>
      </c>
      <c r="Z1917">
        <v>0</v>
      </c>
      <c r="AA1917">
        <v>541</v>
      </c>
      <c r="AB1917">
        <v>304068</v>
      </c>
      <c r="AC1917">
        <v>8.1999999999999993</v>
      </c>
      <c r="AD1917">
        <v>4.5999999999999996</v>
      </c>
      <c r="AE1917">
        <v>0</v>
      </c>
      <c r="AF1917">
        <v>0</v>
      </c>
      <c r="AG1917">
        <v>0</v>
      </c>
      <c r="AH1917" s="1">
        <f t="shared" si="29"/>
        <v>0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20863.707999999999</v>
      </c>
      <c r="AP1917">
        <v>0.8579</v>
      </c>
      <c r="AQ1917">
        <v>0</v>
      </c>
      <c r="AR1917">
        <v>0</v>
      </c>
      <c r="AS1917">
        <v>0</v>
      </c>
      <c r="AT1917">
        <v>1615252.6185999999</v>
      </c>
      <c r="AU1917" s="1">
        <v>0</v>
      </c>
      <c r="AV1917" s="1">
        <v>0</v>
      </c>
      <c r="AW1917" s="3">
        <v>0</v>
      </c>
      <c r="AX1917" s="1">
        <v>0</v>
      </c>
      <c r="AY1917" s="1">
        <v>44.566775738497803</v>
      </c>
      <c r="AZ1917" s="1">
        <v>0</v>
      </c>
      <c r="BA1917" s="1">
        <v>-4.4000000000000004</v>
      </c>
      <c r="BB1917" s="1">
        <f>BA1917-(((100-AH1917)/100)*14.1)</f>
        <v>-18.5</v>
      </c>
    </row>
    <row r="1918" spans="1:54" x14ac:dyDescent="0.3">
      <c r="A1918">
        <v>2</v>
      </c>
      <c r="B1918" t="s">
        <v>2137</v>
      </c>
      <c r="C1918">
        <v>4</v>
      </c>
      <c r="D1918" t="s">
        <v>1317</v>
      </c>
      <c r="E1918" t="s">
        <v>3173</v>
      </c>
      <c r="F1918" t="s">
        <v>3116</v>
      </c>
      <c r="G1918" t="s">
        <v>3089</v>
      </c>
      <c r="H1918" t="s">
        <v>3090</v>
      </c>
      <c r="I1918" t="s">
        <v>1576</v>
      </c>
      <c r="J1918" t="s">
        <v>3274</v>
      </c>
      <c r="K1918" t="s">
        <v>3748</v>
      </c>
      <c r="L1918" t="s">
        <v>4268</v>
      </c>
      <c r="M1918" t="s">
        <v>3276</v>
      </c>
      <c r="N1918" t="s">
        <v>3277</v>
      </c>
      <c r="O1918" t="s">
        <v>4881</v>
      </c>
      <c r="P1918" t="s">
        <v>1575</v>
      </c>
      <c r="Q1918" t="s">
        <v>1575</v>
      </c>
      <c r="R1918">
        <v>0</v>
      </c>
      <c r="S1918">
        <v>0</v>
      </c>
      <c r="T1918">
        <v>87087</v>
      </c>
      <c r="U1918">
        <v>1.31</v>
      </c>
      <c r="V1918">
        <v>66248</v>
      </c>
      <c r="W1918">
        <v>0</v>
      </c>
      <c r="X1918">
        <v>0</v>
      </c>
      <c r="Y1918">
        <v>0</v>
      </c>
      <c r="Z1918">
        <v>0</v>
      </c>
      <c r="AA1918">
        <v>879</v>
      </c>
      <c r="AB1918">
        <v>251584</v>
      </c>
      <c r="AC1918">
        <v>13.3</v>
      </c>
      <c r="AD1918">
        <v>3.8</v>
      </c>
      <c r="AE1918">
        <v>0</v>
      </c>
      <c r="AF1918">
        <v>0</v>
      </c>
      <c r="AG1918">
        <v>0</v>
      </c>
      <c r="AH1918" s="1">
        <f t="shared" si="29"/>
        <v>0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72362.626099999994</v>
      </c>
      <c r="AP1918">
        <v>1.1448</v>
      </c>
      <c r="AQ1918">
        <v>0</v>
      </c>
      <c r="AR1918">
        <v>0</v>
      </c>
      <c r="AS1918">
        <v>0</v>
      </c>
      <c r="AT1918">
        <v>3770384.1205000002</v>
      </c>
      <c r="AU1918" s="1">
        <v>0</v>
      </c>
      <c r="AV1918" s="1">
        <v>0</v>
      </c>
      <c r="AW1918" s="3">
        <v>0</v>
      </c>
      <c r="AX1918" s="1">
        <v>0</v>
      </c>
      <c r="AY1918" s="1">
        <v>58.711052718476701</v>
      </c>
      <c r="AZ1918" s="1">
        <v>0</v>
      </c>
      <c r="BA1918" s="1">
        <v>-0.9</v>
      </c>
      <c r="BB1918" s="1">
        <f>BA1918-(((100-AH1918)/100)*4.9)</f>
        <v>-5.8000000000000007</v>
      </c>
    </row>
    <row r="1919" spans="1:54" x14ac:dyDescent="0.3">
      <c r="A1919">
        <v>2</v>
      </c>
      <c r="B1919" t="s">
        <v>1051</v>
      </c>
      <c r="C1919">
        <v>2</v>
      </c>
      <c r="D1919" t="s">
        <v>1236</v>
      </c>
      <c r="E1919" t="s">
        <v>3173</v>
      </c>
      <c r="F1919" t="s">
        <v>3114</v>
      </c>
      <c r="G1919" t="s">
        <v>3104</v>
      </c>
      <c r="H1919" t="s">
        <v>3088</v>
      </c>
      <c r="I1919" t="s">
        <v>1053</v>
      </c>
      <c r="J1919" t="s">
        <v>3274</v>
      </c>
      <c r="K1919" t="s">
        <v>3746</v>
      </c>
      <c r="L1919" t="s">
        <v>4267</v>
      </c>
      <c r="M1919" t="s">
        <v>3276</v>
      </c>
      <c r="N1919" t="s">
        <v>3277</v>
      </c>
      <c r="O1919" t="s">
        <v>4879</v>
      </c>
      <c r="P1919" t="s">
        <v>1052</v>
      </c>
      <c r="Q1919" t="s">
        <v>1052</v>
      </c>
      <c r="R1919">
        <v>0</v>
      </c>
      <c r="S1919">
        <v>0</v>
      </c>
      <c r="T1919">
        <v>65326</v>
      </c>
      <c r="U1919">
        <v>0.99</v>
      </c>
      <c r="V1919">
        <v>65656</v>
      </c>
      <c r="W1919">
        <v>0</v>
      </c>
      <c r="X1919">
        <v>0</v>
      </c>
      <c r="Y1919">
        <v>0</v>
      </c>
      <c r="Z1919">
        <v>0</v>
      </c>
      <c r="AA1919">
        <v>471</v>
      </c>
      <c r="AB1919">
        <v>218784</v>
      </c>
      <c r="AC1919">
        <v>7.2</v>
      </c>
      <c r="AD1919">
        <v>3.3</v>
      </c>
      <c r="AE1919">
        <v>0</v>
      </c>
      <c r="AF1919">
        <v>0</v>
      </c>
      <c r="AG1919">
        <v>0</v>
      </c>
      <c r="AH1919" s="1">
        <f t="shared" si="29"/>
        <v>0</v>
      </c>
      <c r="AI1919">
        <v>57689.409599999999</v>
      </c>
      <c r="AJ1919">
        <v>0.90169999999999995</v>
      </c>
      <c r="AK1919">
        <v>0</v>
      </c>
      <c r="AL1919">
        <v>0</v>
      </c>
      <c r="AM1919">
        <v>0</v>
      </c>
      <c r="AN1919">
        <v>1503528.8624</v>
      </c>
      <c r="AO1919">
        <v>57838.106500000002</v>
      </c>
      <c r="AP1919">
        <v>0.90410000000000001</v>
      </c>
      <c r="AQ1919">
        <v>0</v>
      </c>
      <c r="AR1919">
        <v>0</v>
      </c>
      <c r="AS1919">
        <v>114.16840000000001</v>
      </c>
      <c r="AT1919">
        <v>2245312.7940000002</v>
      </c>
      <c r="AU1919" s="1">
        <v>49.935644379356646</v>
      </c>
      <c r="AV1919" s="1">
        <v>40.106491556750193</v>
      </c>
      <c r="AW1919" s="3">
        <v>0</v>
      </c>
      <c r="AX1919" s="1">
        <v>30.014045312035609</v>
      </c>
      <c r="AY1919" s="1">
        <v>92.645077966278805</v>
      </c>
      <c r="AZ1919" s="1">
        <v>91.595288645959343</v>
      </c>
      <c r="BA1919" s="1">
        <v>22.8</v>
      </c>
      <c r="BB1919" s="1">
        <f>BA1919-(((100-AH1919)/100)*8.5)</f>
        <v>14.3</v>
      </c>
    </row>
    <row r="1920" spans="1:54" x14ac:dyDescent="0.3">
      <c r="A1920">
        <v>2</v>
      </c>
      <c r="B1920" t="s">
        <v>1076</v>
      </c>
      <c r="C1920">
        <v>4</v>
      </c>
      <c r="D1920" t="s">
        <v>1236</v>
      </c>
      <c r="E1920" t="s">
        <v>3173</v>
      </c>
      <c r="F1920" t="s">
        <v>3115</v>
      </c>
      <c r="G1920" t="s">
        <v>3104</v>
      </c>
      <c r="H1920" t="s">
        <v>3088</v>
      </c>
      <c r="I1920" t="s">
        <v>1115</v>
      </c>
      <c r="J1920" t="s">
        <v>3274</v>
      </c>
      <c r="K1920" t="s">
        <v>3747</v>
      </c>
      <c r="L1920" t="s">
        <v>4213</v>
      </c>
      <c r="M1920" t="s">
        <v>3276</v>
      </c>
      <c r="N1920" t="s">
        <v>3277</v>
      </c>
      <c r="O1920" t="s">
        <v>4880</v>
      </c>
      <c r="P1920" t="s">
        <v>1114</v>
      </c>
      <c r="Q1920" t="s">
        <v>1114</v>
      </c>
      <c r="R1920">
        <v>74593</v>
      </c>
      <c r="S1920">
        <v>1.1200000000000001</v>
      </c>
      <c r="T1920">
        <v>53152</v>
      </c>
      <c r="U1920">
        <v>0.8</v>
      </c>
      <c r="V1920">
        <v>66345</v>
      </c>
      <c r="W1920">
        <v>0</v>
      </c>
      <c r="X1920">
        <v>0</v>
      </c>
      <c r="Y1920">
        <v>0</v>
      </c>
      <c r="Z1920">
        <v>0</v>
      </c>
      <c r="AA1920">
        <v>742</v>
      </c>
      <c r="AB1920">
        <v>217115</v>
      </c>
      <c r="AC1920">
        <v>11.2</v>
      </c>
      <c r="AD1920">
        <v>3.3</v>
      </c>
      <c r="AE1920">
        <v>58</v>
      </c>
      <c r="AF1920">
        <v>0</v>
      </c>
      <c r="AG1920">
        <v>0</v>
      </c>
      <c r="AH1920" s="1">
        <f t="shared" si="29"/>
        <v>19.333333333333332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39930.423999999999</v>
      </c>
      <c r="AP1920">
        <v>0.62939999999999996</v>
      </c>
      <c r="AQ1920">
        <v>0</v>
      </c>
      <c r="AR1920">
        <v>0</v>
      </c>
      <c r="AS1920">
        <v>126.8947</v>
      </c>
      <c r="AT1920">
        <v>4086743.8887</v>
      </c>
      <c r="AU1920" s="1">
        <v>0</v>
      </c>
      <c r="AV1920" s="1">
        <v>0</v>
      </c>
      <c r="AW1920" s="3">
        <v>0</v>
      </c>
      <c r="AX1920" s="1">
        <v>0</v>
      </c>
      <c r="AY1920" s="1">
        <v>97.410834893551296</v>
      </c>
      <c r="AZ1920" s="1">
        <v>97.410834893551296</v>
      </c>
      <c r="BA1920" s="1">
        <v>41.2</v>
      </c>
      <c r="BB1920" s="1">
        <f>BA1920-(((100-AH1920)/100)*14.1)</f>
        <v>29.826000000000001</v>
      </c>
    </row>
    <row r="1921" spans="1:54" x14ac:dyDescent="0.3">
      <c r="A1921">
        <v>2</v>
      </c>
      <c r="B1921" t="s">
        <v>2898</v>
      </c>
      <c r="C1921">
        <v>2</v>
      </c>
      <c r="D1921" t="s">
        <v>2401</v>
      </c>
      <c r="E1921" t="s">
        <v>3173</v>
      </c>
      <c r="F1921" t="s">
        <v>3116</v>
      </c>
      <c r="G1921" t="s">
        <v>3104</v>
      </c>
      <c r="H1921" t="s">
        <v>3088</v>
      </c>
      <c r="I1921" t="s">
        <v>1576</v>
      </c>
      <c r="J1921" t="s">
        <v>3274</v>
      </c>
      <c r="K1921" t="s">
        <v>3748</v>
      </c>
      <c r="L1921" t="s">
        <v>4268</v>
      </c>
      <c r="M1921" t="s">
        <v>3276</v>
      </c>
      <c r="N1921" t="s">
        <v>3277</v>
      </c>
      <c r="O1921" t="s">
        <v>4881</v>
      </c>
      <c r="P1921" t="s">
        <v>1575</v>
      </c>
      <c r="Q1921" t="s">
        <v>1575</v>
      </c>
      <c r="R1921">
        <v>56756</v>
      </c>
      <c r="S1921">
        <v>0.85</v>
      </c>
      <c r="T1921">
        <v>41852</v>
      </c>
      <c r="U1921">
        <v>0.63</v>
      </c>
      <c r="V1921">
        <v>66426</v>
      </c>
      <c r="W1921">
        <v>0</v>
      </c>
      <c r="X1921">
        <v>0</v>
      </c>
      <c r="Y1921">
        <v>0</v>
      </c>
      <c r="Z1921">
        <v>0</v>
      </c>
      <c r="AA1921">
        <v>525</v>
      </c>
      <c r="AB1921">
        <v>366004</v>
      </c>
      <c r="AC1921">
        <v>7.9</v>
      </c>
      <c r="AD1921">
        <v>5.5</v>
      </c>
      <c r="AE1921">
        <v>58</v>
      </c>
      <c r="AF1921">
        <v>0</v>
      </c>
      <c r="AG1921">
        <v>0</v>
      </c>
      <c r="AH1921" s="1">
        <f t="shared" si="29"/>
        <v>19.333333333333332</v>
      </c>
      <c r="AI1921">
        <v>86341.247399999993</v>
      </c>
      <c r="AJ1921">
        <v>1.3333999999999999</v>
      </c>
      <c r="AK1921">
        <v>0</v>
      </c>
      <c r="AL1921">
        <v>0</v>
      </c>
      <c r="AM1921">
        <v>134.71019999999999</v>
      </c>
      <c r="AN1921">
        <v>3860655.3221999998</v>
      </c>
      <c r="AO1921">
        <v>86341.247399999993</v>
      </c>
      <c r="AP1921">
        <v>1.3333999999999999</v>
      </c>
      <c r="AQ1921">
        <v>0</v>
      </c>
      <c r="AR1921">
        <v>0</v>
      </c>
      <c r="AS1921">
        <v>134.71019999999999</v>
      </c>
      <c r="AT1921">
        <v>3860655.3221999998</v>
      </c>
      <c r="AU1921" s="1">
        <v>50</v>
      </c>
      <c r="AV1921" s="1">
        <v>50</v>
      </c>
      <c r="AW1921" s="3">
        <v>50</v>
      </c>
      <c r="AX1921" s="1">
        <v>50</v>
      </c>
      <c r="AY1921" s="1">
        <v>103.652982008566</v>
      </c>
      <c r="AZ1921" s="1">
        <v>96.452982008565996</v>
      </c>
      <c r="BA1921" s="1">
        <v>-0.4</v>
      </c>
      <c r="BB1921" s="1">
        <f>BA1921-(((100-AH1921)/100)*4.9)</f>
        <v>-4.3526666666666678</v>
      </c>
    </row>
    <row r="1922" spans="1:54" x14ac:dyDescent="0.3">
      <c r="A1922">
        <v>2</v>
      </c>
      <c r="B1922" t="s">
        <v>1163</v>
      </c>
      <c r="C1922">
        <v>1</v>
      </c>
      <c r="D1922" t="s">
        <v>1695</v>
      </c>
      <c r="E1922" t="s">
        <v>3189</v>
      </c>
      <c r="F1922" t="s">
        <v>3103</v>
      </c>
      <c r="G1922" t="s">
        <v>3089</v>
      </c>
      <c r="H1922" t="s">
        <v>3088</v>
      </c>
      <c r="I1922" t="s">
        <v>676</v>
      </c>
      <c r="J1922" t="s">
        <v>3274</v>
      </c>
      <c r="K1922" t="s">
        <v>3758</v>
      </c>
      <c r="L1922" t="s">
        <v>4211</v>
      </c>
      <c r="M1922" t="s">
        <v>3276</v>
      </c>
      <c r="N1922" t="s">
        <v>3277</v>
      </c>
      <c r="O1922" t="s">
        <v>4891</v>
      </c>
      <c r="P1922" t="s">
        <v>675</v>
      </c>
      <c r="Q1922" t="s">
        <v>675</v>
      </c>
      <c r="R1922">
        <v>0</v>
      </c>
      <c r="S1922">
        <v>0</v>
      </c>
      <c r="T1922">
        <v>62087</v>
      </c>
      <c r="U1922">
        <v>0.93</v>
      </c>
      <c r="V1922">
        <v>66858</v>
      </c>
      <c r="W1922">
        <v>0</v>
      </c>
      <c r="X1922">
        <v>0</v>
      </c>
      <c r="Y1922">
        <v>0</v>
      </c>
      <c r="Z1922">
        <v>0</v>
      </c>
      <c r="AA1922">
        <v>365</v>
      </c>
      <c r="AB1922">
        <v>191206</v>
      </c>
      <c r="AC1922">
        <v>5.5</v>
      </c>
      <c r="AD1922">
        <v>2.9</v>
      </c>
      <c r="AE1922">
        <v>0</v>
      </c>
      <c r="AF1922">
        <v>0</v>
      </c>
      <c r="AG1922">
        <v>0</v>
      </c>
      <c r="AH1922" s="1">
        <f t="shared" ref="AH1922:AH1985" si="30">AVERAGE(AE1922,AG1922,AF1922)</f>
        <v>0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53274.679199999999</v>
      </c>
      <c r="AP1922">
        <v>0.81120000000000003</v>
      </c>
      <c r="AQ1922">
        <v>4.1124000000000001</v>
      </c>
      <c r="AR1922">
        <v>0</v>
      </c>
      <c r="AS1922">
        <v>79.636099999999999</v>
      </c>
      <c r="AT1922">
        <v>2317011.1140000001</v>
      </c>
      <c r="AU1922" s="1">
        <v>0</v>
      </c>
      <c r="AV1922" s="1">
        <v>0</v>
      </c>
      <c r="AW1922" s="3">
        <v>0</v>
      </c>
      <c r="AX1922" s="1">
        <v>0</v>
      </c>
      <c r="AY1922" s="1">
        <v>31.845341115618002</v>
      </c>
      <c r="AZ1922" s="1">
        <v>29.545341115618001</v>
      </c>
      <c r="BA1922" s="1">
        <v>16.2</v>
      </c>
      <c r="BB1922" s="1">
        <f>BA1922-(((100-AH1922)/100)*16.7)</f>
        <v>-0.5</v>
      </c>
    </row>
    <row r="1923" spans="1:54" x14ac:dyDescent="0.3">
      <c r="A1923">
        <v>2</v>
      </c>
      <c r="B1923" t="s">
        <v>1507</v>
      </c>
      <c r="C1923">
        <v>3</v>
      </c>
      <c r="D1923" t="s">
        <v>2469</v>
      </c>
      <c r="E1923" t="s">
        <v>3189</v>
      </c>
      <c r="F1923" t="s">
        <v>3103</v>
      </c>
      <c r="G1923" t="s">
        <v>3104</v>
      </c>
      <c r="H1923" t="s">
        <v>3090</v>
      </c>
      <c r="I1923" t="s">
        <v>676</v>
      </c>
      <c r="J1923" t="s">
        <v>3274</v>
      </c>
      <c r="K1923" t="s">
        <v>3758</v>
      </c>
      <c r="L1923" t="s">
        <v>4211</v>
      </c>
      <c r="M1923" t="s">
        <v>3276</v>
      </c>
      <c r="N1923" t="s">
        <v>3277</v>
      </c>
      <c r="O1923" t="s">
        <v>4891</v>
      </c>
      <c r="P1923" t="s">
        <v>675</v>
      </c>
      <c r="Q1923" t="s">
        <v>675</v>
      </c>
      <c r="R1923">
        <v>0</v>
      </c>
      <c r="S1923">
        <v>0</v>
      </c>
      <c r="T1923">
        <v>100253</v>
      </c>
      <c r="U1923">
        <v>1.52</v>
      </c>
      <c r="V1923">
        <v>66147</v>
      </c>
      <c r="W1923">
        <v>0</v>
      </c>
      <c r="X1923">
        <v>0</v>
      </c>
      <c r="Y1923">
        <v>0</v>
      </c>
      <c r="Z1923">
        <v>0</v>
      </c>
      <c r="AA1923">
        <v>539</v>
      </c>
      <c r="AB1923">
        <v>455207</v>
      </c>
      <c r="AC1923">
        <v>8.1999999999999993</v>
      </c>
      <c r="AD1923">
        <v>6.9</v>
      </c>
      <c r="AE1923">
        <v>0</v>
      </c>
      <c r="AF1923">
        <v>0</v>
      </c>
      <c r="AG1923">
        <v>0</v>
      </c>
      <c r="AH1923" s="1">
        <f t="shared" si="30"/>
        <v>0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117687.3217</v>
      </c>
      <c r="AP1923">
        <v>1.865</v>
      </c>
      <c r="AQ1923">
        <v>0</v>
      </c>
      <c r="AR1923">
        <v>0</v>
      </c>
      <c r="AS1923">
        <v>205.73060000000001</v>
      </c>
      <c r="AT1923">
        <v>3614756.1431</v>
      </c>
      <c r="AU1923" s="1">
        <v>0</v>
      </c>
      <c r="AV1923" s="1">
        <v>0</v>
      </c>
      <c r="AW1923" s="3">
        <v>0</v>
      </c>
      <c r="AX1923" s="1">
        <v>0</v>
      </c>
      <c r="AY1923" s="1">
        <v>0.25212103594653901</v>
      </c>
      <c r="AZ1923" s="1">
        <v>-2.0478789640534609</v>
      </c>
      <c r="BA1923" s="1">
        <v>7.9</v>
      </c>
      <c r="BB1923" s="1">
        <f>BA1923-(((100-AH1923)/100)*16.7)</f>
        <v>-8.7999999999999989</v>
      </c>
    </row>
    <row r="1924" spans="1:54" x14ac:dyDescent="0.3">
      <c r="A1924">
        <v>2</v>
      </c>
      <c r="B1924" t="s">
        <v>530</v>
      </c>
      <c r="C1924">
        <v>1</v>
      </c>
      <c r="D1924" t="s">
        <v>2137</v>
      </c>
      <c r="E1924" t="s">
        <v>3189</v>
      </c>
      <c r="F1924" t="s">
        <v>3105</v>
      </c>
      <c r="G1924" t="s">
        <v>3104</v>
      </c>
      <c r="H1924" t="s">
        <v>3090</v>
      </c>
      <c r="I1924" t="s">
        <v>532</v>
      </c>
      <c r="J1924" t="s">
        <v>3274</v>
      </c>
      <c r="K1924" t="s">
        <v>3759</v>
      </c>
      <c r="L1924" t="s">
        <v>4212</v>
      </c>
      <c r="M1924" t="s">
        <v>3276</v>
      </c>
      <c r="N1924" t="s">
        <v>3277</v>
      </c>
      <c r="O1924" t="s">
        <v>4892</v>
      </c>
      <c r="P1924" t="s">
        <v>531</v>
      </c>
      <c r="Q1924" t="s">
        <v>531</v>
      </c>
      <c r="R1924">
        <v>0</v>
      </c>
      <c r="S1924">
        <v>0</v>
      </c>
      <c r="T1924">
        <v>85649</v>
      </c>
      <c r="U1924">
        <v>1.3</v>
      </c>
      <c r="V1924">
        <v>66025</v>
      </c>
      <c r="W1924">
        <v>0</v>
      </c>
      <c r="X1924">
        <v>0</v>
      </c>
      <c r="Y1924">
        <v>0</v>
      </c>
      <c r="Z1924">
        <v>0</v>
      </c>
      <c r="AA1924">
        <v>731</v>
      </c>
      <c r="AB1924">
        <v>255505</v>
      </c>
      <c r="AC1924">
        <v>11.1</v>
      </c>
      <c r="AD1924">
        <v>3.9</v>
      </c>
      <c r="AE1924">
        <v>0</v>
      </c>
      <c r="AF1924">
        <v>0</v>
      </c>
      <c r="AG1924">
        <v>0</v>
      </c>
      <c r="AH1924" s="1">
        <f t="shared" si="30"/>
        <v>0</v>
      </c>
      <c r="AI1924">
        <v>0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82311.186400000006</v>
      </c>
      <c r="AP1924">
        <v>1.2553000000000001</v>
      </c>
      <c r="AQ1924">
        <v>0</v>
      </c>
      <c r="AR1924">
        <v>0</v>
      </c>
      <c r="AS1924">
        <v>131.08699999999999</v>
      </c>
      <c r="AT1924">
        <v>3328659.8509999998</v>
      </c>
      <c r="AU1924" s="1">
        <v>0</v>
      </c>
      <c r="AV1924" s="1">
        <v>0</v>
      </c>
      <c r="AW1924" s="3">
        <v>0</v>
      </c>
      <c r="AX1924" s="1">
        <v>0</v>
      </c>
      <c r="AY1924" s="1">
        <v>3.0901560600526201</v>
      </c>
      <c r="AZ1924" s="1">
        <v>-1.9098439399473799</v>
      </c>
      <c r="BA1924" s="1">
        <v>59.2</v>
      </c>
      <c r="BB1924" s="1">
        <f>BA1924-(((100-AH1924)/100)*19.7)</f>
        <v>39.5</v>
      </c>
    </row>
    <row r="1925" spans="1:54" x14ac:dyDescent="0.3">
      <c r="A1925">
        <v>2</v>
      </c>
      <c r="B1925" t="s">
        <v>1035</v>
      </c>
      <c r="C1925">
        <v>3</v>
      </c>
      <c r="D1925" t="s">
        <v>2137</v>
      </c>
      <c r="E1925" t="s">
        <v>3189</v>
      </c>
      <c r="F1925" t="s">
        <v>3106</v>
      </c>
      <c r="G1925" t="s">
        <v>3104</v>
      </c>
      <c r="H1925" t="s">
        <v>3090</v>
      </c>
      <c r="I1925" t="s">
        <v>1037</v>
      </c>
      <c r="J1925" t="s">
        <v>3274</v>
      </c>
      <c r="K1925" t="s">
        <v>3760</v>
      </c>
      <c r="L1925" t="s">
        <v>4213</v>
      </c>
      <c r="M1925" t="s">
        <v>3276</v>
      </c>
      <c r="N1925" t="s">
        <v>3277</v>
      </c>
      <c r="O1925" t="s">
        <v>4893</v>
      </c>
      <c r="P1925" t="s">
        <v>1036</v>
      </c>
      <c r="Q1925" t="s">
        <v>1036</v>
      </c>
      <c r="R1925">
        <v>0</v>
      </c>
      <c r="S1925">
        <v>0</v>
      </c>
      <c r="T1925">
        <v>88425</v>
      </c>
      <c r="U1925">
        <v>1.35</v>
      </c>
      <c r="V1925">
        <v>65313</v>
      </c>
      <c r="W1925">
        <v>0</v>
      </c>
      <c r="X1925">
        <v>0</v>
      </c>
      <c r="Y1925">
        <v>0</v>
      </c>
      <c r="Z1925">
        <v>0</v>
      </c>
      <c r="AA1925">
        <v>604</v>
      </c>
      <c r="AB1925">
        <v>548822</v>
      </c>
      <c r="AC1925">
        <v>9.1999999999999993</v>
      </c>
      <c r="AD1925">
        <v>8.4</v>
      </c>
      <c r="AE1925">
        <v>0</v>
      </c>
      <c r="AF1925">
        <v>0</v>
      </c>
      <c r="AG1925">
        <v>0</v>
      </c>
      <c r="AH1925" s="1">
        <f t="shared" si="30"/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75963.059800000003</v>
      </c>
      <c r="AP1925">
        <v>1.1794</v>
      </c>
      <c r="AQ1925">
        <v>0</v>
      </c>
      <c r="AR1925">
        <v>0</v>
      </c>
      <c r="AS1925">
        <v>128.77080000000001</v>
      </c>
      <c r="AT1925">
        <v>3649491.8124000002</v>
      </c>
      <c r="AU1925" s="1">
        <v>0</v>
      </c>
      <c r="AV1925" s="1">
        <v>0</v>
      </c>
      <c r="AW1925" s="3">
        <v>0</v>
      </c>
      <c r="AX1925" s="1">
        <v>0</v>
      </c>
      <c r="AY1925" s="1">
        <v>9.7071379895721996</v>
      </c>
      <c r="AZ1925" s="1">
        <v>-3.9928620104277996</v>
      </c>
      <c r="BA1925" s="1">
        <v>23.4</v>
      </c>
      <c r="BB1925" s="1">
        <f>BA1925-(((100-AH1925)/100)*17.6)</f>
        <v>5.7999999999999972</v>
      </c>
    </row>
    <row r="1926" spans="1:54" x14ac:dyDescent="0.3">
      <c r="A1926">
        <v>2</v>
      </c>
      <c r="B1926" t="s">
        <v>2662</v>
      </c>
      <c r="C1926">
        <v>1</v>
      </c>
      <c r="D1926" t="s">
        <v>1051</v>
      </c>
      <c r="E1926" t="s">
        <v>3190</v>
      </c>
      <c r="F1926" t="s">
        <v>3103</v>
      </c>
      <c r="G1926" t="s">
        <v>3089</v>
      </c>
      <c r="H1926" t="s">
        <v>3088</v>
      </c>
      <c r="I1926" t="s">
        <v>2664</v>
      </c>
      <c r="J1926" t="s">
        <v>3274</v>
      </c>
      <c r="K1926" t="s">
        <v>3761</v>
      </c>
      <c r="L1926" t="s">
        <v>4271</v>
      </c>
      <c r="M1926" t="s">
        <v>3276</v>
      </c>
      <c r="N1926" t="s">
        <v>3277</v>
      </c>
      <c r="O1926" t="s">
        <v>4894</v>
      </c>
      <c r="P1926" t="s">
        <v>2663</v>
      </c>
      <c r="Q1926" t="s">
        <v>2663</v>
      </c>
      <c r="R1926">
        <v>221831</v>
      </c>
      <c r="S1926">
        <v>3.41</v>
      </c>
      <c r="T1926">
        <v>11595</v>
      </c>
      <c r="U1926">
        <v>0.18</v>
      </c>
      <c r="V1926">
        <v>65137</v>
      </c>
      <c r="W1926">
        <v>1244</v>
      </c>
      <c r="X1926">
        <v>100621</v>
      </c>
      <c r="Y1926">
        <v>19.100000000000001</v>
      </c>
      <c r="Z1926">
        <v>1.5</v>
      </c>
      <c r="AA1926">
        <v>0</v>
      </c>
      <c r="AB1926">
        <v>39970</v>
      </c>
      <c r="AC1926">
        <v>0</v>
      </c>
      <c r="AD1926">
        <v>0.6</v>
      </c>
      <c r="AE1926">
        <v>95</v>
      </c>
      <c r="AF1926">
        <v>72</v>
      </c>
      <c r="AG1926">
        <v>100</v>
      </c>
      <c r="AH1926" s="1">
        <f t="shared" si="30"/>
        <v>89</v>
      </c>
      <c r="AI1926">
        <v>250267.17970000001</v>
      </c>
      <c r="AJ1926">
        <v>3.7839999999999998</v>
      </c>
      <c r="AK1926">
        <v>0</v>
      </c>
      <c r="AL1926">
        <v>0</v>
      </c>
      <c r="AM1926">
        <v>460.9067</v>
      </c>
      <c r="AN1926">
        <v>3974864.6940000001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754355.54180000001</v>
      </c>
      <c r="AU1926" s="1">
        <v>100</v>
      </c>
      <c r="AV1926" s="1">
        <v>84.049050283394294</v>
      </c>
      <c r="AW1926" s="3">
        <v>100</v>
      </c>
      <c r="AX1926" s="1">
        <v>94.683016761131441</v>
      </c>
      <c r="AY1926" s="1">
        <v>82.516888284563294</v>
      </c>
      <c r="AZ1926" s="1">
        <v>82.394597670069317</v>
      </c>
      <c r="BA1926" s="1">
        <v>27.1</v>
      </c>
      <c r="BB1926" s="1">
        <f>BA1926-(((100-AH1926)/100)*16.7)</f>
        <v>25.263000000000002</v>
      </c>
    </row>
    <row r="1927" spans="1:54" x14ac:dyDescent="0.3">
      <c r="A1927">
        <v>2</v>
      </c>
      <c r="B1927" t="s">
        <v>2631</v>
      </c>
      <c r="C1927">
        <v>3</v>
      </c>
      <c r="D1927" t="s">
        <v>1051</v>
      </c>
      <c r="E1927" t="s">
        <v>3190</v>
      </c>
      <c r="F1927" t="s">
        <v>3105</v>
      </c>
      <c r="G1927" t="s">
        <v>3089</v>
      </c>
      <c r="H1927" t="s">
        <v>3088</v>
      </c>
      <c r="I1927" t="s">
        <v>363</v>
      </c>
      <c r="J1927" t="s">
        <v>3274</v>
      </c>
      <c r="K1927" t="s">
        <v>3762</v>
      </c>
      <c r="L1927" t="s">
        <v>4272</v>
      </c>
      <c r="M1927" t="s">
        <v>3276</v>
      </c>
      <c r="N1927" t="s">
        <v>3277</v>
      </c>
      <c r="O1927" t="s">
        <v>4895</v>
      </c>
      <c r="P1927" t="s">
        <v>362</v>
      </c>
      <c r="Q1927" t="s">
        <v>362</v>
      </c>
      <c r="R1927">
        <v>243196</v>
      </c>
      <c r="S1927">
        <v>3.72</v>
      </c>
      <c r="T1927">
        <v>0</v>
      </c>
      <c r="U1927">
        <v>0</v>
      </c>
      <c r="V1927">
        <v>65308</v>
      </c>
      <c r="W1927">
        <v>1352</v>
      </c>
      <c r="X1927">
        <v>379731</v>
      </c>
      <c r="Y1927">
        <v>20.7</v>
      </c>
      <c r="Z1927">
        <v>5.8</v>
      </c>
      <c r="AA1927">
        <v>0</v>
      </c>
      <c r="AB1927">
        <v>123292</v>
      </c>
      <c r="AC1927">
        <v>0</v>
      </c>
      <c r="AD1927">
        <v>1.9</v>
      </c>
      <c r="AE1927">
        <v>100</v>
      </c>
      <c r="AF1927">
        <v>75</v>
      </c>
      <c r="AG1927">
        <v>100</v>
      </c>
      <c r="AH1927" s="1">
        <f t="shared" si="30"/>
        <v>91.666666666666671</v>
      </c>
      <c r="AI1927">
        <v>226136.79699999999</v>
      </c>
      <c r="AJ1927">
        <v>3.4624999999999999</v>
      </c>
      <c r="AK1927">
        <v>0</v>
      </c>
      <c r="AL1927">
        <v>32.3874</v>
      </c>
      <c r="AM1927">
        <v>347.3623</v>
      </c>
      <c r="AN1927">
        <v>4204254.2068999996</v>
      </c>
      <c r="AO1927">
        <v>0</v>
      </c>
      <c r="AP1927">
        <v>0</v>
      </c>
      <c r="AQ1927">
        <v>0</v>
      </c>
      <c r="AR1927">
        <v>7.2948000000000004</v>
      </c>
      <c r="AS1927">
        <v>9.5709</v>
      </c>
      <c r="AT1927">
        <v>946952.73589999997</v>
      </c>
      <c r="AU1927" s="1">
        <v>100</v>
      </c>
      <c r="AV1927" s="1">
        <v>81.616876463804573</v>
      </c>
      <c r="AW1927" s="3">
        <v>97.318573895619693</v>
      </c>
      <c r="AX1927" s="1">
        <v>92.978483453141436</v>
      </c>
      <c r="AY1927" s="1">
        <v>71.990914718067401</v>
      </c>
      <c r="AZ1927" s="1">
        <v>71.639838890724477</v>
      </c>
      <c r="BA1927" s="1">
        <v>34.9</v>
      </c>
      <c r="BB1927" s="1">
        <f>BA1927-(((100-AH1927)/100)*19.7)</f>
        <v>33.258333333333333</v>
      </c>
    </row>
    <row r="1928" spans="1:54" x14ac:dyDescent="0.3">
      <c r="A1928">
        <v>2</v>
      </c>
      <c r="B1928" t="s">
        <v>2952</v>
      </c>
      <c r="C1928">
        <v>1</v>
      </c>
      <c r="D1928" t="s">
        <v>1076</v>
      </c>
      <c r="E1928" t="s">
        <v>3190</v>
      </c>
      <c r="F1928" t="s">
        <v>3106</v>
      </c>
      <c r="G1928" t="s">
        <v>3089</v>
      </c>
      <c r="H1928" t="s">
        <v>3088</v>
      </c>
      <c r="I1928" t="s">
        <v>2316</v>
      </c>
      <c r="J1928" t="s">
        <v>3274</v>
      </c>
      <c r="K1928" t="s">
        <v>3763</v>
      </c>
      <c r="L1928" t="s">
        <v>4273</v>
      </c>
      <c r="M1928" t="s">
        <v>3276</v>
      </c>
      <c r="N1928" t="s">
        <v>3277</v>
      </c>
      <c r="O1928" t="s">
        <v>4896</v>
      </c>
      <c r="P1928" t="s">
        <v>2315</v>
      </c>
      <c r="Q1928" t="s">
        <v>2315</v>
      </c>
      <c r="R1928">
        <v>220658</v>
      </c>
      <c r="S1928">
        <v>3.37</v>
      </c>
      <c r="T1928">
        <v>0</v>
      </c>
      <c r="U1928">
        <v>0</v>
      </c>
      <c r="V1928">
        <v>65436</v>
      </c>
      <c r="W1928">
        <v>1276</v>
      </c>
      <c r="X1928">
        <v>155078</v>
      </c>
      <c r="Y1928">
        <v>19.5</v>
      </c>
      <c r="Z1928">
        <v>2.4</v>
      </c>
      <c r="AA1928">
        <v>0</v>
      </c>
      <c r="AB1928">
        <v>35860</v>
      </c>
      <c r="AC1928">
        <v>0</v>
      </c>
      <c r="AD1928">
        <v>0.5</v>
      </c>
      <c r="AE1928">
        <v>100</v>
      </c>
      <c r="AF1928">
        <v>81</v>
      </c>
      <c r="AG1928">
        <v>100</v>
      </c>
      <c r="AH1928" s="1">
        <f t="shared" si="30"/>
        <v>93.666666666666671</v>
      </c>
      <c r="AI1928">
        <v>238821.55</v>
      </c>
      <c r="AJ1928">
        <v>3.66</v>
      </c>
      <c r="AK1928">
        <v>0</v>
      </c>
      <c r="AL1928">
        <v>0</v>
      </c>
      <c r="AM1928">
        <v>401.7371</v>
      </c>
      <c r="AN1928">
        <v>4179293.5240000002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666430.32570000004</v>
      </c>
      <c r="AU1928" s="1">
        <v>100</v>
      </c>
      <c r="AV1928" s="1">
        <v>86.247042828467031</v>
      </c>
      <c r="AW1928" s="3">
        <v>100</v>
      </c>
      <c r="AX1928" s="1">
        <v>95.415680942822348</v>
      </c>
      <c r="AY1928" s="1">
        <v>92.186096560763005</v>
      </c>
      <c r="AZ1928" s="1">
        <v>91.558044849929672</v>
      </c>
      <c r="BA1928" s="1">
        <v>-8.1999999999999993</v>
      </c>
      <c r="BB1928" s="1">
        <f>BA1928-(((100-AH1928)/100)*17.6)</f>
        <v>-9.3146666666666658</v>
      </c>
    </row>
    <row r="1929" spans="1:54" x14ac:dyDescent="0.3">
      <c r="A1929">
        <v>2</v>
      </c>
      <c r="B1929" t="s">
        <v>2924</v>
      </c>
      <c r="C1929">
        <v>3</v>
      </c>
      <c r="D1929" t="s">
        <v>1076</v>
      </c>
      <c r="E1929" t="s">
        <v>3190</v>
      </c>
      <c r="F1929" t="s">
        <v>3103</v>
      </c>
      <c r="G1929" t="s">
        <v>3089</v>
      </c>
      <c r="H1929" t="s">
        <v>3090</v>
      </c>
      <c r="I1929" t="s">
        <v>2664</v>
      </c>
      <c r="J1929" t="s">
        <v>3274</v>
      </c>
      <c r="K1929" t="s">
        <v>3761</v>
      </c>
      <c r="L1929" t="s">
        <v>4271</v>
      </c>
      <c r="M1929" t="s">
        <v>3276</v>
      </c>
      <c r="N1929" t="s">
        <v>3277</v>
      </c>
      <c r="O1929" t="s">
        <v>4894</v>
      </c>
      <c r="P1929" t="s">
        <v>2663</v>
      </c>
      <c r="Q1929" t="s">
        <v>2663</v>
      </c>
      <c r="R1929">
        <v>0</v>
      </c>
      <c r="S1929">
        <v>0</v>
      </c>
      <c r="T1929">
        <v>54131</v>
      </c>
      <c r="U1929">
        <v>0.82</v>
      </c>
      <c r="V1929">
        <v>66020</v>
      </c>
      <c r="W1929">
        <v>0</v>
      </c>
      <c r="X1929">
        <v>0</v>
      </c>
      <c r="Y1929">
        <v>0</v>
      </c>
      <c r="Z1929">
        <v>0</v>
      </c>
      <c r="AA1929">
        <v>227</v>
      </c>
      <c r="AB1929">
        <v>305770</v>
      </c>
      <c r="AC1929">
        <v>3.4</v>
      </c>
      <c r="AD1929">
        <v>4.5999999999999996</v>
      </c>
      <c r="AE1929">
        <v>0</v>
      </c>
      <c r="AF1929">
        <v>0</v>
      </c>
      <c r="AG1929">
        <v>0</v>
      </c>
      <c r="AH1929" s="1">
        <f t="shared" si="30"/>
        <v>0</v>
      </c>
      <c r="AI1929">
        <v>91929.451100000006</v>
      </c>
      <c r="AJ1929">
        <v>1.3880999999999999</v>
      </c>
      <c r="AK1929">
        <v>7.4431000000000003</v>
      </c>
      <c r="AL1929">
        <v>0</v>
      </c>
      <c r="AM1929">
        <v>74.468100000000007</v>
      </c>
      <c r="AN1929">
        <v>2263121.8739999998</v>
      </c>
      <c r="AO1929">
        <v>40383.725100000003</v>
      </c>
      <c r="AP1929">
        <v>0.60980000000000001</v>
      </c>
      <c r="AQ1929">
        <v>6.8887</v>
      </c>
      <c r="AR1929">
        <v>0</v>
      </c>
      <c r="AS1929">
        <v>68.921199999999999</v>
      </c>
      <c r="AT1929">
        <v>1966348.3173</v>
      </c>
      <c r="AU1929" s="1">
        <v>69.478682123874506</v>
      </c>
      <c r="AV1929" s="1">
        <v>53.508401091352539</v>
      </c>
      <c r="AW1929" s="3">
        <v>51.934209874795414</v>
      </c>
      <c r="AX1929" s="1">
        <v>58.307097696674155</v>
      </c>
      <c r="AY1929" s="1">
        <v>76.351238070467602</v>
      </c>
      <c r="AZ1929" s="1">
        <v>75.392301317491103</v>
      </c>
      <c r="BA1929" s="1">
        <v>-1.6</v>
      </c>
      <c r="BB1929" s="1">
        <f>BA1929-(((100-AH1929)/100)*16.7)</f>
        <v>-18.3</v>
      </c>
    </row>
    <row r="1930" spans="1:54" x14ac:dyDescent="0.3">
      <c r="A1930">
        <v>2</v>
      </c>
      <c r="B1930" t="s">
        <v>361</v>
      </c>
      <c r="C1930">
        <v>1</v>
      </c>
      <c r="D1930" t="s">
        <v>2898</v>
      </c>
      <c r="E1930" t="s">
        <v>3190</v>
      </c>
      <c r="F1930" t="s">
        <v>3105</v>
      </c>
      <c r="G1930" t="s">
        <v>3089</v>
      </c>
      <c r="H1930" t="s">
        <v>3090</v>
      </c>
      <c r="I1930" t="s">
        <v>363</v>
      </c>
      <c r="J1930" t="s">
        <v>3274</v>
      </c>
      <c r="K1930" t="s">
        <v>3762</v>
      </c>
      <c r="L1930" t="s">
        <v>4272</v>
      </c>
      <c r="M1930" t="s">
        <v>3276</v>
      </c>
      <c r="N1930" t="s">
        <v>3277</v>
      </c>
      <c r="O1930" t="s">
        <v>4895</v>
      </c>
      <c r="P1930" t="s">
        <v>362</v>
      </c>
      <c r="Q1930" t="s">
        <v>362</v>
      </c>
      <c r="R1930">
        <v>0</v>
      </c>
      <c r="S1930">
        <v>0</v>
      </c>
      <c r="T1930">
        <v>44475</v>
      </c>
      <c r="U1930">
        <v>0.68</v>
      </c>
      <c r="V1930">
        <v>65446</v>
      </c>
      <c r="W1930">
        <v>0</v>
      </c>
      <c r="X1930">
        <v>0</v>
      </c>
      <c r="Y1930">
        <v>0</v>
      </c>
      <c r="Z1930">
        <v>0</v>
      </c>
      <c r="AA1930">
        <v>181</v>
      </c>
      <c r="AB1930">
        <v>122306</v>
      </c>
      <c r="AC1930">
        <v>2.8</v>
      </c>
      <c r="AD1930">
        <v>1.9</v>
      </c>
      <c r="AE1930">
        <v>0</v>
      </c>
      <c r="AF1930">
        <v>0</v>
      </c>
      <c r="AG1930">
        <v>0</v>
      </c>
      <c r="AH1930" s="1">
        <f t="shared" si="30"/>
        <v>0</v>
      </c>
      <c r="AI1930">
        <v>97796.126399999994</v>
      </c>
      <c r="AJ1930">
        <v>1.4584999999999999</v>
      </c>
      <c r="AK1930">
        <v>0</v>
      </c>
      <c r="AL1930">
        <v>0</v>
      </c>
      <c r="AM1930">
        <v>93.883799999999994</v>
      </c>
      <c r="AN1930">
        <v>2715241.2340000002</v>
      </c>
      <c r="AO1930">
        <v>41621.295100000003</v>
      </c>
      <c r="AP1930">
        <v>0.62070000000000003</v>
      </c>
      <c r="AQ1930">
        <v>0</v>
      </c>
      <c r="AR1930">
        <v>0</v>
      </c>
      <c r="AS1930">
        <v>19.694400000000002</v>
      </c>
      <c r="AT1930">
        <v>2582618.8820000002</v>
      </c>
      <c r="AU1930" s="1">
        <v>70.146273936073328</v>
      </c>
      <c r="AV1930" s="1">
        <v>51.251659623849534</v>
      </c>
      <c r="AW1930" s="3">
        <v>82.660052721384915</v>
      </c>
      <c r="AX1930" s="1">
        <v>68.019328760435926</v>
      </c>
      <c r="AY1930" s="1">
        <v>56.966923377516601</v>
      </c>
      <c r="AZ1930" s="1">
        <v>55.367889815538398</v>
      </c>
      <c r="BA1930" s="1">
        <v>71.900000000000006</v>
      </c>
      <c r="BB1930" s="1">
        <f>BA1930-(((100-AH1930)/100)*19.7)</f>
        <v>52.2</v>
      </c>
    </row>
    <row r="1931" spans="1:54" x14ac:dyDescent="0.3">
      <c r="A1931">
        <v>2</v>
      </c>
      <c r="B1931" t="s">
        <v>2506</v>
      </c>
      <c r="C1931">
        <v>3</v>
      </c>
      <c r="D1931" t="s">
        <v>2898</v>
      </c>
      <c r="E1931" t="s">
        <v>3190</v>
      </c>
      <c r="F1931" t="s">
        <v>3106</v>
      </c>
      <c r="G1931" t="s">
        <v>3089</v>
      </c>
      <c r="H1931" t="s">
        <v>3090</v>
      </c>
      <c r="I1931" t="s">
        <v>2316</v>
      </c>
      <c r="J1931" t="s">
        <v>3274</v>
      </c>
      <c r="K1931" t="s">
        <v>3763</v>
      </c>
      <c r="L1931" t="s">
        <v>4273</v>
      </c>
      <c r="M1931" t="s">
        <v>3276</v>
      </c>
      <c r="N1931" t="s">
        <v>3277</v>
      </c>
      <c r="O1931" t="s">
        <v>4896</v>
      </c>
      <c r="P1931" t="s">
        <v>2315</v>
      </c>
      <c r="Q1931" t="s">
        <v>2315</v>
      </c>
      <c r="R1931">
        <v>99308</v>
      </c>
      <c r="S1931">
        <v>1.54</v>
      </c>
      <c r="T1931">
        <v>44023</v>
      </c>
      <c r="U1931">
        <v>0.68</v>
      </c>
      <c r="V1931">
        <v>64695</v>
      </c>
      <c r="W1931">
        <v>341</v>
      </c>
      <c r="X1931">
        <v>189253</v>
      </c>
      <c r="Y1931">
        <v>5.3</v>
      </c>
      <c r="Z1931">
        <v>2.9</v>
      </c>
      <c r="AA1931">
        <v>202</v>
      </c>
      <c r="AB1931">
        <v>375250</v>
      </c>
      <c r="AC1931">
        <v>3.1</v>
      </c>
      <c r="AD1931">
        <v>5.8</v>
      </c>
      <c r="AE1931">
        <v>69</v>
      </c>
      <c r="AF1931">
        <v>34</v>
      </c>
      <c r="AG1931">
        <v>63</v>
      </c>
      <c r="AH1931" s="1">
        <f t="shared" si="30"/>
        <v>55.333333333333336</v>
      </c>
      <c r="AI1931">
        <v>109436.8226</v>
      </c>
      <c r="AJ1931">
        <v>1.7123999999999999</v>
      </c>
      <c r="AK1931">
        <v>0</v>
      </c>
      <c r="AL1931">
        <v>0</v>
      </c>
      <c r="AM1931">
        <v>120.5436</v>
      </c>
      <c r="AN1931">
        <v>2771753.4649</v>
      </c>
      <c r="AO1931">
        <v>45091.087</v>
      </c>
      <c r="AP1931">
        <v>0.7056</v>
      </c>
      <c r="AQ1931">
        <v>0</v>
      </c>
      <c r="AR1931">
        <v>0</v>
      </c>
      <c r="AS1931">
        <v>64.049000000000007</v>
      </c>
      <c r="AT1931">
        <v>2633222.9989999998</v>
      </c>
      <c r="AU1931" s="1">
        <v>70.820101613540487</v>
      </c>
      <c r="AV1931" s="1">
        <v>51.281508502629471</v>
      </c>
      <c r="AW1931" s="3">
        <v>65.302509418037332</v>
      </c>
      <c r="AX1931" s="1">
        <v>62.468039844735756</v>
      </c>
      <c r="AY1931" s="1">
        <v>78.286609663725997</v>
      </c>
      <c r="AZ1931" s="1">
        <v>73.1447311224548</v>
      </c>
      <c r="BA1931" s="1">
        <v>40.200000000000003</v>
      </c>
      <c r="BB1931" s="1">
        <f>BA1931-(((100-AH1931)/100)*17.6)</f>
        <v>32.338666666666668</v>
      </c>
    </row>
    <row r="1932" spans="1:54" x14ac:dyDescent="0.3">
      <c r="A1932">
        <v>2</v>
      </c>
      <c r="B1932" t="s">
        <v>2989</v>
      </c>
      <c r="C1932">
        <v>1</v>
      </c>
      <c r="D1932" t="s">
        <v>2885</v>
      </c>
      <c r="E1932" t="s">
        <v>3190</v>
      </c>
      <c r="F1932" t="s">
        <v>3103</v>
      </c>
      <c r="G1932" t="s">
        <v>3104</v>
      </c>
      <c r="H1932" t="s">
        <v>3088</v>
      </c>
      <c r="I1932" t="s">
        <v>2664</v>
      </c>
      <c r="J1932" t="s">
        <v>3274</v>
      </c>
      <c r="K1932" t="s">
        <v>3761</v>
      </c>
      <c r="L1932" t="s">
        <v>4271</v>
      </c>
      <c r="M1932" t="s">
        <v>3276</v>
      </c>
      <c r="N1932" t="s">
        <v>3277</v>
      </c>
      <c r="O1932" t="s">
        <v>4894</v>
      </c>
      <c r="P1932" t="s">
        <v>2663</v>
      </c>
      <c r="Q1932" t="s">
        <v>2663</v>
      </c>
      <c r="R1932">
        <v>54405</v>
      </c>
      <c r="S1932">
        <v>0.79</v>
      </c>
      <c r="T1932">
        <v>57765</v>
      </c>
      <c r="U1932">
        <v>0.84</v>
      </c>
      <c r="V1932">
        <v>68829</v>
      </c>
      <c r="W1932">
        <v>127</v>
      </c>
      <c r="X1932">
        <v>30480</v>
      </c>
      <c r="Y1932">
        <v>1.8</v>
      </c>
      <c r="Z1932">
        <v>0.4</v>
      </c>
      <c r="AA1932">
        <v>300</v>
      </c>
      <c r="AB1932">
        <v>125708</v>
      </c>
      <c r="AC1932">
        <v>4.4000000000000004</v>
      </c>
      <c r="AD1932">
        <v>1.8</v>
      </c>
      <c r="AE1932">
        <v>49</v>
      </c>
      <c r="AF1932">
        <v>20</v>
      </c>
      <c r="AG1932">
        <v>30</v>
      </c>
      <c r="AH1932" s="1">
        <f t="shared" si="30"/>
        <v>33</v>
      </c>
      <c r="AI1932">
        <v>50584.834000000003</v>
      </c>
      <c r="AJ1932">
        <v>0.69750000000000001</v>
      </c>
      <c r="AK1932">
        <v>0</v>
      </c>
      <c r="AL1932">
        <v>6.8685999999999998</v>
      </c>
      <c r="AM1932">
        <v>44.207299999999996</v>
      </c>
      <c r="AN1932">
        <v>1520731.112</v>
      </c>
      <c r="AO1932">
        <v>49137.413699999997</v>
      </c>
      <c r="AP1932">
        <v>0.67759999999999998</v>
      </c>
      <c r="AQ1932">
        <v>0</v>
      </c>
      <c r="AR1932">
        <v>9.9417000000000009</v>
      </c>
      <c r="AS1932">
        <v>47.605200000000004</v>
      </c>
      <c r="AT1932">
        <v>2201128.1770000001</v>
      </c>
      <c r="AU1932" s="1">
        <v>50.725725870296444</v>
      </c>
      <c r="AV1932" s="1">
        <v>40.859446688232929</v>
      </c>
      <c r="AW1932" s="3">
        <v>48.149543907420011</v>
      </c>
      <c r="AX1932" s="1">
        <v>46.57823882198312</v>
      </c>
      <c r="AY1932" s="1">
        <v>67.347552832265805</v>
      </c>
      <c r="AZ1932" s="1">
        <v>66.118852325171417</v>
      </c>
      <c r="BA1932" s="1">
        <v>-11.4</v>
      </c>
      <c r="BB1932" s="1">
        <f>BA1932-(((100-AH1932)/100)*16.7)</f>
        <v>-22.588999999999999</v>
      </c>
    </row>
    <row r="1933" spans="1:54" x14ac:dyDescent="0.3">
      <c r="A1933">
        <v>2</v>
      </c>
      <c r="B1933" t="s">
        <v>1118</v>
      </c>
      <c r="C1933">
        <v>3</v>
      </c>
      <c r="D1933" t="s">
        <v>1695</v>
      </c>
      <c r="E1933" t="s">
        <v>3189</v>
      </c>
      <c r="F1933" t="s">
        <v>3105</v>
      </c>
      <c r="G1933" t="s">
        <v>3089</v>
      </c>
      <c r="H1933" t="s">
        <v>3088</v>
      </c>
      <c r="I1933" t="s">
        <v>532</v>
      </c>
      <c r="J1933" t="s">
        <v>3274</v>
      </c>
      <c r="K1933" t="s">
        <v>3759</v>
      </c>
      <c r="L1933" t="s">
        <v>4212</v>
      </c>
      <c r="M1933" t="s">
        <v>3276</v>
      </c>
      <c r="N1933" t="s">
        <v>3277</v>
      </c>
      <c r="O1933" t="s">
        <v>4892</v>
      </c>
      <c r="P1933" t="s">
        <v>531</v>
      </c>
      <c r="Q1933" t="s">
        <v>531</v>
      </c>
      <c r="R1933">
        <v>0</v>
      </c>
      <c r="S1933">
        <v>0</v>
      </c>
      <c r="T1933">
        <v>68515</v>
      </c>
      <c r="U1933">
        <v>1.05</v>
      </c>
      <c r="V1933">
        <v>65177</v>
      </c>
      <c r="W1933">
        <v>0</v>
      </c>
      <c r="X1933">
        <v>0</v>
      </c>
      <c r="Y1933">
        <v>0</v>
      </c>
      <c r="Z1933">
        <v>0</v>
      </c>
      <c r="AA1933">
        <v>422</v>
      </c>
      <c r="AB1933">
        <v>425421</v>
      </c>
      <c r="AC1933">
        <v>6.5</v>
      </c>
      <c r="AD1933">
        <v>6.5</v>
      </c>
      <c r="AE1933">
        <v>0</v>
      </c>
      <c r="AF1933">
        <v>0</v>
      </c>
      <c r="AG1933">
        <v>0</v>
      </c>
      <c r="AH1933" s="1">
        <f t="shared" si="30"/>
        <v>0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62692.978199999998</v>
      </c>
      <c r="AP1933">
        <v>0.98299999999999998</v>
      </c>
      <c r="AQ1933">
        <v>0</v>
      </c>
      <c r="AR1933">
        <v>0</v>
      </c>
      <c r="AS1933">
        <v>76.184200000000004</v>
      </c>
      <c r="AT1933">
        <v>2973325.0186000001</v>
      </c>
      <c r="AU1933" s="1">
        <v>0</v>
      </c>
      <c r="AV1933" s="1">
        <v>0</v>
      </c>
      <c r="AW1933" s="3">
        <v>0</v>
      </c>
      <c r="AX1933" s="1">
        <v>0</v>
      </c>
      <c r="AY1933" s="1">
        <v>25.083015074351799</v>
      </c>
      <c r="AZ1933" s="1">
        <v>20.083015074351799</v>
      </c>
      <c r="BA1933" s="1">
        <v>19.2</v>
      </c>
      <c r="BB1933" s="1">
        <f>BA1933-(((100-AH1933)/100)*19.7)</f>
        <v>-0.5</v>
      </c>
    </row>
    <row r="1934" spans="1:54" x14ac:dyDescent="0.3">
      <c r="A1934">
        <v>2</v>
      </c>
      <c r="B1934" t="s">
        <v>2841</v>
      </c>
      <c r="C1934">
        <v>3</v>
      </c>
      <c r="D1934" t="s">
        <v>2885</v>
      </c>
      <c r="E1934" t="s">
        <v>3190</v>
      </c>
      <c r="F1934" t="s">
        <v>3105</v>
      </c>
      <c r="G1934" t="s">
        <v>3104</v>
      </c>
      <c r="H1934" t="s">
        <v>3088</v>
      </c>
      <c r="I1934" t="s">
        <v>363</v>
      </c>
      <c r="J1934" t="s">
        <v>3274</v>
      </c>
      <c r="K1934" t="s">
        <v>3762</v>
      </c>
      <c r="L1934" t="s">
        <v>4272</v>
      </c>
      <c r="M1934" t="s">
        <v>3276</v>
      </c>
      <c r="N1934" t="s">
        <v>3277</v>
      </c>
      <c r="O1934" t="s">
        <v>4895</v>
      </c>
      <c r="P1934" t="s">
        <v>362</v>
      </c>
      <c r="Q1934" t="s">
        <v>362</v>
      </c>
      <c r="R1934">
        <v>50557</v>
      </c>
      <c r="S1934">
        <v>0.77</v>
      </c>
      <c r="T1934">
        <v>63362</v>
      </c>
      <c r="U1934">
        <v>0.97</v>
      </c>
      <c r="V1934">
        <v>65576</v>
      </c>
      <c r="W1934">
        <v>100</v>
      </c>
      <c r="X1934">
        <v>117138</v>
      </c>
      <c r="Y1934">
        <v>1.5</v>
      </c>
      <c r="Z1934">
        <v>1.8</v>
      </c>
      <c r="AA1934">
        <v>327</v>
      </c>
      <c r="AB1934">
        <v>468141</v>
      </c>
      <c r="AC1934">
        <v>5</v>
      </c>
      <c r="AD1934">
        <v>7.1</v>
      </c>
      <c r="AE1934">
        <v>44</v>
      </c>
      <c r="AF1934">
        <v>20</v>
      </c>
      <c r="AG1934">
        <v>23</v>
      </c>
      <c r="AH1934" s="1">
        <f t="shared" si="30"/>
        <v>29</v>
      </c>
      <c r="AI1934">
        <v>51145.124300000003</v>
      </c>
      <c r="AJ1934">
        <v>0.79100000000000004</v>
      </c>
      <c r="AK1934">
        <v>0</v>
      </c>
      <c r="AL1934">
        <v>0</v>
      </c>
      <c r="AM1934">
        <v>37.172199999999997</v>
      </c>
      <c r="AN1934">
        <v>2047925.2215</v>
      </c>
      <c r="AO1934">
        <v>58428.107799999998</v>
      </c>
      <c r="AP1934">
        <v>0.90359999999999996</v>
      </c>
      <c r="AQ1934">
        <v>0</v>
      </c>
      <c r="AR1934">
        <v>0</v>
      </c>
      <c r="AS1934">
        <v>81.595500000000001</v>
      </c>
      <c r="AT1934">
        <v>3197544.2842000001</v>
      </c>
      <c r="AU1934" s="1">
        <v>46.6766593626839</v>
      </c>
      <c r="AV1934" s="1">
        <v>39.0417906209276</v>
      </c>
      <c r="AW1934" s="3">
        <v>31.298240178095561</v>
      </c>
      <c r="AX1934" s="1">
        <v>39.005563387235689</v>
      </c>
      <c r="AY1934" s="1">
        <v>50.8854197544321</v>
      </c>
      <c r="AZ1934" s="1">
        <v>47.835697923793887</v>
      </c>
      <c r="BA1934" s="1">
        <v>2.2999999999999998</v>
      </c>
      <c r="BB1934" s="1">
        <f>BA1934-(((100-AH1934)/100)*19.7)</f>
        <v>-11.686999999999998</v>
      </c>
    </row>
    <row r="1935" spans="1:54" x14ac:dyDescent="0.3">
      <c r="A1935">
        <v>2</v>
      </c>
      <c r="B1935" t="s">
        <v>3083</v>
      </c>
      <c r="C1935">
        <v>1</v>
      </c>
      <c r="D1935" t="s">
        <v>2195</v>
      </c>
      <c r="E1935" t="s">
        <v>3190</v>
      </c>
      <c r="F1935" t="s">
        <v>3106</v>
      </c>
      <c r="G1935" t="s">
        <v>3104</v>
      </c>
      <c r="H1935" t="s">
        <v>3088</v>
      </c>
      <c r="I1935" t="s">
        <v>2316</v>
      </c>
      <c r="J1935" t="s">
        <v>3274</v>
      </c>
      <c r="K1935" t="s">
        <v>3763</v>
      </c>
      <c r="L1935" t="s">
        <v>4273</v>
      </c>
      <c r="M1935" t="s">
        <v>3276</v>
      </c>
      <c r="N1935" t="s">
        <v>3277</v>
      </c>
      <c r="O1935" t="s">
        <v>4896</v>
      </c>
      <c r="P1935" t="s">
        <v>2315</v>
      </c>
      <c r="Q1935" t="s">
        <v>2315</v>
      </c>
      <c r="R1935">
        <v>0</v>
      </c>
      <c r="S1935">
        <v>0</v>
      </c>
      <c r="T1935">
        <v>57094</v>
      </c>
      <c r="U1935">
        <v>0.86</v>
      </c>
      <c r="V1935">
        <v>66047</v>
      </c>
      <c r="W1935">
        <v>0</v>
      </c>
      <c r="X1935">
        <v>0</v>
      </c>
      <c r="Y1935">
        <v>0</v>
      </c>
      <c r="Z1935">
        <v>0</v>
      </c>
      <c r="AA1935">
        <v>432</v>
      </c>
      <c r="AB1935">
        <v>164008</v>
      </c>
      <c r="AC1935">
        <v>6.5</v>
      </c>
      <c r="AD1935">
        <v>2.5</v>
      </c>
      <c r="AE1935">
        <v>0</v>
      </c>
      <c r="AF1935">
        <v>0</v>
      </c>
      <c r="AG1935">
        <v>0</v>
      </c>
      <c r="AH1935" s="1">
        <f t="shared" si="30"/>
        <v>0</v>
      </c>
      <c r="AI1935">
        <v>44654.717900000003</v>
      </c>
      <c r="AJ1935">
        <v>0.67959999999999998</v>
      </c>
      <c r="AK1935">
        <v>0</v>
      </c>
      <c r="AL1935">
        <v>0</v>
      </c>
      <c r="AM1935">
        <v>40.496699999999997</v>
      </c>
      <c r="AN1935">
        <v>1669335.425</v>
      </c>
      <c r="AO1935">
        <v>51894.794600000001</v>
      </c>
      <c r="AP1935">
        <v>0.78979999999999995</v>
      </c>
      <c r="AQ1935">
        <v>0</v>
      </c>
      <c r="AR1935">
        <v>0</v>
      </c>
      <c r="AS1935">
        <v>54.242100000000001</v>
      </c>
      <c r="AT1935">
        <v>2881374.605</v>
      </c>
      <c r="AU1935" s="1">
        <v>46.250588681118401</v>
      </c>
      <c r="AV1935" s="1">
        <v>36.682966262299949</v>
      </c>
      <c r="AW1935" s="3">
        <v>42.74563325691269</v>
      </c>
      <c r="AX1935" s="1">
        <v>41.893062733443685</v>
      </c>
      <c r="AY1935" s="1">
        <v>67.7223876467704</v>
      </c>
      <c r="AZ1935" s="1">
        <v>59.761737241252185</v>
      </c>
      <c r="BA1935" s="1">
        <v>-13</v>
      </c>
      <c r="BB1935" s="1">
        <f>BA1935-(((100-AH1935)/100)*17.6)</f>
        <v>-30.6</v>
      </c>
    </row>
    <row r="1936" spans="1:54" x14ac:dyDescent="0.3">
      <c r="A1936">
        <v>2</v>
      </c>
      <c r="B1936" t="s">
        <v>2797</v>
      </c>
      <c r="C1936">
        <v>3</v>
      </c>
      <c r="D1936" t="s">
        <v>2195</v>
      </c>
      <c r="E1936" t="s">
        <v>3190</v>
      </c>
      <c r="F1936" t="s">
        <v>3103</v>
      </c>
      <c r="G1936" t="s">
        <v>3104</v>
      </c>
      <c r="H1936" t="s">
        <v>3090</v>
      </c>
      <c r="I1936" t="s">
        <v>2664</v>
      </c>
      <c r="J1936" t="s">
        <v>3274</v>
      </c>
      <c r="K1936" t="s">
        <v>3761</v>
      </c>
      <c r="L1936" t="s">
        <v>4271</v>
      </c>
      <c r="M1936" t="s">
        <v>3276</v>
      </c>
      <c r="N1936" t="s">
        <v>3277</v>
      </c>
      <c r="O1936" t="s">
        <v>4894</v>
      </c>
      <c r="P1936" t="s">
        <v>2663</v>
      </c>
      <c r="Q1936" t="s">
        <v>2663</v>
      </c>
      <c r="R1936">
        <v>51591</v>
      </c>
      <c r="S1936">
        <v>0.74</v>
      </c>
      <c r="T1936">
        <v>61716</v>
      </c>
      <c r="U1936">
        <v>0.88</v>
      </c>
      <c r="V1936">
        <v>69902</v>
      </c>
      <c r="W1936">
        <v>122</v>
      </c>
      <c r="X1936">
        <v>99582</v>
      </c>
      <c r="Y1936">
        <v>1.7</v>
      </c>
      <c r="Z1936">
        <v>1.4</v>
      </c>
      <c r="AA1936">
        <v>308</v>
      </c>
      <c r="AB1936">
        <v>375711</v>
      </c>
      <c r="AC1936">
        <v>4.4000000000000004</v>
      </c>
      <c r="AD1936">
        <v>5.4</v>
      </c>
      <c r="AE1936">
        <v>46</v>
      </c>
      <c r="AF1936">
        <v>21</v>
      </c>
      <c r="AG1936">
        <v>28</v>
      </c>
      <c r="AH1936" s="1">
        <f t="shared" si="30"/>
        <v>31.666666666666668</v>
      </c>
      <c r="AI1936">
        <v>51504.936399999999</v>
      </c>
      <c r="AJ1936">
        <v>0.70230000000000004</v>
      </c>
      <c r="AK1936">
        <v>3.8188</v>
      </c>
      <c r="AL1936">
        <v>7.3196000000000003</v>
      </c>
      <c r="AM1936">
        <v>49.718499999999999</v>
      </c>
      <c r="AN1936">
        <v>1550408.0714</v>
      </c>
      <c r="AO1936">
        <v>52131.8819</v>
      </c>
      <c r="AP1936">
        <v>0.71079999999999999</v>
      </c>
      <c r="AQ1936">
        <v>4.7927</v>
      </c>
      <c r="AR1936">
        <v>11.148199999999999</v>
      </c>
      <c r="AS1936">
        <v>62.398499999999999</v>
      </c>
      <c r="AT1936">
        <v>2361363.2105999999</v>
      </c>
      <c r="AU1936" s="1">
        <v>49.697527620837818</v>
      </c>
      <c r="AV1936" s="1">
        <v>39.634425420887894</v>
      </c>
      <c r="AW1936" s="3">
        <v>44.345192968060154</v>
      </c>
      <c r="AX1936" s="1">
        <v>44.559048669928622</v>
      </c>
      <c r="AY1936" s="1">
        <v>64.708409750549905</v>
      </c>
      <c r="AZ1936" s="1">
        <v>63.433267869958264</v>
      </c>
      <c r="BA1936" s="1">
        <v>4.4000000000000004</v>
      </c>
      <c r="BB1936" s="1">
        <f>BA1936-(((100-AH1936)/100)*16.7)</f>
        <v>-7.0116666666666649</v>
      </c>
    </row>
    <row r="1937" spans="1:54" x14ac:dyDescent="0.3">
      <c r="A1937">
        <v>2</v>
      </c>
      <c r="B1937" t="s">
        <v>2080</v>
      </c>
      <c r="C1937">
        <v>1</v>
      </c>
      <c r="D1937" t="s">
        <v>927</v>
      </c>
      <c r="E1937" t="s">
        <v>3190</v>
      </c>
      <c r="F1937" t="s">
        <v>3105</v>
      </c>
      <c r="G1937" t="s">
        <v>3104</v>
      </c>
      <c r="H1937" t="s">
        <v>3090</v>
      </c>
      <c r="I1937" t="s">
        <v>363</v>
      </c>
      <c r="J1937" t="s">
        <v>3274</v>
      </c>
      <c r="K1937" t="s">
        <v>3762</v>
      </c>
      <c r="L1937" t="s">
        <v>4272</v>
      </c>
      <c r="M1937" t="s">
        <v>3276</v>
      </c>
      <c r="N1937" t="s">
        <v>3277</v>
      </c>
      <c r="O1937" t="s">
        <v>4895</v>
      </c>
      <c r="P1937" t="s">
        <v>362</v>
      </c>
      <c r="Q1937" t="s">
        <v>362</v>
      </c>
      <c r="R1937">
        <v>51685</v>
      </c>
      <c r="S1937">
        <v>0.79</v>
      </c>
      <c r="T1937">
        <v>60571</v>
      </c>
      <c r="U1937">
        <v>0.92</v>
      </c>
      <c r="V1937">
        <v>65736</v>
      </c>
      <c r="W1937">
        <v>99</v>
      </c>
      <c r="X1937">
        <v>33212</v>
      </c>
      <c r="Y1937">
        <v>1.5</v>
      </c>
      <c r="Z1937">
        <v>0.5</v>
      </c>
      <c r="AA1937">
        <v>293</v>
      </c>
      <c r="AB1937">
        <v>167965</v>
      </c>
      <c r="AC1937">
        <v>4.5</v>
      </c>
      <c r="AD1937">
        <v>2.6</v>
      </c>
      <c r="AE1937">
        <v>46</v>
      </c>
      <c r="AF1937">
        <v>17</v>
      </c>
      <c r="AG1937">
        <v>25</v>
      </c>
      <c r="AH1937" s="1">
        <f t="shared" si="30"/>
        <v>29.333333333333332</v>
      </c>
      <c r="AI1937">
        <v>47778.660799999998</v>
      </c>
      <c r="AJ1937">
        <v>0.7288</v>
      </c>
      <c r="AK1937">
        <v>0</v>
      </c>
      <c r="AL1937">
        <v>0</v>
      </c>
      <c r="AM1937">
        <v>51.649900000000002</v>
      </c>
      <c r="AN1937">
        <v>1871054.909</v>
      </c>
      <c r="AO1937">
        <v>51980.325599999996</v>
      </c>
      <c r="AP1937">
        <v>0.79290000000000005</v>
      </c>
      <c r="AQ1937">
        <v>0</v>
      </c>
      <c r="AR1937">
        <v>0</v>
      </c>
      <c r="AS1937">
        <v>67.751599999999996</v>
      </c>
      <c r="AT1937">
        <v>2749322.7930000001</v>
      </c>
      <c r="AU1937" s="1">
        <v>47.89409207549847</v>
      </c>
      <c r="AV1937" s="1">
        <v>40.495713330754022</v>
      </c>
      <c r="AW1937" s="3">
        <v>43.257329263032709</v>
      </c>
      <c r="AX1937" s="1">
        <v>43.882378223095067</v>
      </c>
      <c r="AY1937" s="1">
        <v>50.097501674963397</v>
      </c>
      <c r="AZ1937" s="1">
        <v>47.29162058611815</v>
      </c>
      <c r="BA1937" s="1">
        <v>66.599999999999994</v>
      </c>
      <c r="BB1937" s="1">
        <f>BA1937-(((100-AH1937)/100)*19.7)</f>
        <v>52.678666666666658</v>
      </c>
    </row>
    <row r="1938" spans="1:54" x14ac:dyDescent="0.3">
      <c r="A1938">
        <v>2</v>
      </c>
      <c r="B1938" t="s">
        <v>2314</v>
      </c>
      <c r="C1938">
        <v>3</v>
      </c>
      <c r="D1938" t="s">
        <v>927</v>
      </c>
      <c r="E1938" t="s">
        <v>3190</v>
      </c>
      <c r="F1938" t="s">
        <v>3106</v>
      </c>
      <c r="G1938" t="s">
        <v>3104</v>
      </c>
      <c r="H1938" t="s">
        <v>3090</v>
      </c>
      <c r="I1938" t="s">
        <v>2316</v>
      </c>
      <c r="J1938" t="s">
        <v>3274</v>
      </c>
      <c r="K1938" t="s">
        <v>3763</v>
      </c>
      <c r="L1938" t="s">
        <v>4273</v>
      </c>
      <c r="M1938" t="s">
        <v>3276</v>
      </c>
      <c r="N1938" t="s">
        <v>3277</v>
      </c>
      <c r="O1938" t="s">
        <v>4896</v>
      </c>
      <c r="P1938" t="s">
        <v>2315</v>
      </c>
      <c r="Q1938" t="s">
        <v>2315</v>
      </c>
      <c r="R1938">
        <v>46841</v>
      </c>
      <c r="S1938">
        <v>0.71</v>
      </c>
      <c r="T1938">
        <v>62333</v>
      </c>
      <c r="U1938">
        <v>0.94</v>
      </c>
      <c r="V1938">
        <v>65973</v>
      </c>
      <c r="W1938">
        <v>88</v>
      </c>
      <c r="X1938">
        <v>110513</v>
      </c>
      <c r="Y1938">
        <v>1.3</v>
      </c>
      <c r="Z1938">
        <v>1.7</v>
      </c>
      <c r="AA1938">
        <v>338</v>
      </c>
      <c r="AB1938">
        <v>455945</v>
      </c>
      <c r="AC1938">
        <v>5.0999999999999996</v>
      </c>
      <c r="AD1938">
        <v>6.9</v>
      </c>
      <c r="AE1938">
        <v>43</v>
      </c>
      <c r="AF1938">
        <v>20</v>
      </c>
      <c r="AG1938">
        <v>21</v>
      </c>
      <c r="AH1938" s="1">
        <f t="shared" si="30"/>
        <v>28</v>
      </c>
      <c r="AI1938">
        <v>42230.8436</v>
      </c>
      <c r="AJ1938">
        <v>0.63919999999999999</v>
      </c>
      <c r="AK1938">
        <v>0</v>
      </c>
      <c r="AL1938">
        <v>0</v>
      </c>
      <c r="AM1938">
        <v>40.425699999999999</v>
      </c>
      <c r="AN1938">
        <v>1680229.5734000001</v>
      </c>
      <c r="AO1938">
        <v>50478.796999999999</v>
      </c>
      <c r="AP1938">
        <v>0.76400000000000001</v>
      </c>
      <c r="AQ1938">
        <v>0</v>
      </c>
      <c r="AR1938">
        <v>0</v>
      </c>
      <c r="AS1938">
        <v>64.010900000000007</v>
      </c>
      <c r="AT1938">
        <v>2846855.429</v>
      </c>
      <c r="AU1938" s="1">
        <v>45.551728306451878</v>
      </c>
      <c r="AV1938" s="1">
        <v>37.115043620988764</v>
      </c>
      <c r="AW1938" s="3">
        <v>38.708364692071548</v>
      </c>
      <c r="AX1938" s="1">
        <v>40.458378873170723</v>
      </c>
      <c r="AY1938" s="1">
        <v>74.813650361989701</v>
      </c>
      <c r="AZ1938" s="1">
        <v>66.656448267614095</v>
      </c>
      <c r="BA1938" s="1">
        <v>36.700000000000003</v>
      </c>
      <c r="BB1938" s="1">
        <f>BA1938-(((100-AH1938)/100)*17.6)</f>
        <v>24.028000000000002</v>
      </c>
    </row>
    <row r="1939" spans="1:54" x14ac:dyDescent="0.3">
      <c r="A1939">
        <v>2</v>
      </c>
      <c r="B1939" t="s">
        <v>2463</v>
      </c>
      <c r="C1939">
        <v>1</v>
      </c>
      <c r="D1939" t="s">
        <v>2507</v>
      </c>
      <c r="E1939" t="s">
        <v>3191</v>
      </c>
      <c r="F1939" t="s">
        <v>3103</v>
      </c>
      <c r="G1939" t="s">
        <v>3089</v>
      </c>
      <c r="H1939" t="s">
        <v>3088</v>
      </c>
      <c r="I1939" t="s">
        <v>2844</v>
      </c>
      <c r="J1939" t="s">
        <v>3274</v>
      </c>
      <c r="K1939" t="s">
        <v>3764</v>
      </c>
      <c r="L1939" t="s">
        <v>4274</v>
      </c>
      <c r="M1939" t="s">
        <v>3276</v>
      </c>
      <c r="N1939" t="s">
        <v>3277</v>
      </c>
      <c r="O1939" t="s">
        <v>4897</v>
      </c>
      <c r="P1939" t="s">
        <v>2843</v>
      </c>
      <c r="Q1939" t="s">
        <v>2843</v>
      </c>
      <c r="R1939">
        <v>72191</v>
      </c>
      <c r="S1939">
        <v>1.08</v>
      </c>
      <c r="T1939">
        <v>0</v>
      </c>
      <c r="U1939">
        <v>0</v>
      </c>
      <c r="V1939">
        <v>66741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22587</v>
      </c>
      <c r="AC1939">
        <v>0</v>
      </c>
      <c r="AD1939">
        <v>0.3</v>
      </c>
      <c r="AE1939">
        <v>100</v>
      </c>
      <c r="AF1939">
        <v>0</v>
      </c>
      <c r="AG1939">
        <v>0</v>
      </c>
      <c r="AH1939" s="1">
        <f t="shared" si="30"/>
        <v>33.333333333333336</v>
      </c>
      <c r="AI1939">
        <v>79015.770099999994</v>
      </c>
      <c r="AJ1939">
        <v>1.2267999999999999</v>
      </c>
      <c r="AK1939">
        <v>0</v>
      </c>
      <c r="AL1939">
        <v>49.685091280000002</v>
      </c>
      <c r="AM1939">
        <v>258.87740000000002</v>
      </c>
      <c r="AN1939">
        <v>3200120.91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 s="1">
        <v>100</v>
      </c>
      <c r="AV1939" s="1">
        <v>100</v>
      </c>
      <c r="AW1939" s="3">
        <v>100</v>
      </c>
      <c r="AX1939" s="1">
        <v>100</v>
      </c>
      <c r="AY1939" s="1">
        <v>87.680429096616194</v>
      </c>
      <c r="AZ1939" s="1">
        <v>87.680429096616194</v>
      </c>
      <c r="BA1939" s="1">
        <v>4</v>
      </c>
      <c r="BB1939" s="1">
        <f>BA1939-(((100-AH1939)/100)*16.7)</f>
        <v>-7.1333333333333311</v>
      </c>
    </row>
    <row r="1940" spans="1:54" x14ac:dyDescent="0.3">
      <c r="A1940">
        <v>2</v>
      </c>
      <c r="B1940" t="s">
        <v>2452</v>
      </c>
      <c r="C1940">
        <v>3</v>
      </c>
      <c r="D1940" t="s">
        <v>2507</v>
      </c>
      <c r="E1940" t="s">
        <v>3191</v>
      </c>
      <c r="F1940" t="s">
        <v>3105</v>
      </c>
      <c r="G1940" t="s">
        <v>3089</v>
      </c>
      <c r="H1940" t="s">
        <v>3088</v>
      </c>
      <c r="I1940" t="s">
        <v>1307</v>
      </c>
      <c r="J1940" t="s">
        <v>3274</v>
      </c>
      <c r="K1940" t="s">
        <v>3765</v>
      </c>
      <c r="L1940" t="s">
        <v>4275</v>
      </c>
      <c r="M1940" t="s">
        <v>3276</v>
      </c>
      <c r="N1940" t="s">
        <v>3277</v>
      </c>
      <c r="O1940" t="s">
        <v>4898</v>
      </c>
      <c r="P1940" t="s">
        <v>1306</v>
      </c>
      <c r="Q1940" t="s">
        <v>1306</v>
      </c>
      <c r="R1940">
        <v>107526</v>
      </c>
      <c r="S1940">
        <v>1.64</v>
      </c>
      <c r="T1940">
        <v>0</v>
      </c>
      <c r="U1940">
        <v>0</v>
      </c>
      <c r="V1940">
        <v>65668</v>
      </c>
      <c r="W1940">
        <v>1350</v>
      </c>
      <c r="X1940">
        <v>388732</v>
      </c>
      <c r="Y1940">
        <v>20.6</v>
      </c>
      <c r="Z1940">
        <v>5.9</v>
      </c>
      <c r="AA1940">
        <v>0</v>
      </c>
      <c r="AB1940">
        <v>0</v>
      </c>
      <c r="AC1940">
        <v>0</v>
      </c>
      <c r="AD1940">
        <v>0</v>
      </c>
      <c r="AE1940">
        <v>100</v>
      </c>
      <c r="AF1940">
        <v>100</v>
      </c>
      <c r="AG1940">
        <v>100</v>
      </c>
      <c r="AH1940" s="1">
        <f t="shared" si="30"/>
        <v>100</v>
      </c>
      <c r="AI1940">
        <v>107968.6427</v>
      </c>
      <c r="AJ1940">
        <v>1.7119</v>
      </c>
      <c r="AK1940">
        <v>0</v>
      </c>
      <c r="AL1940">
        <v>0</v>
      </c>
      <c r="AM1940">
        <v>435.48759999999999</v>
      </c>
      <c r="AN1940">
        <v>4143639.5281000002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210174.72560000001</v>
      </c>
      <c r="AU1940" s="1">
        <v>100</v>
      </c>
      <c r="AV1940" s="1">
        <v>95.172629943471122</v>
      </c>
      <c r="AW1940" s="3">
        <v>100</v>
      </c>
      <c r="AX1940" s="1">
        <v>98.390876647823703</v>
      </c>
      <c r="AY1940" s="1">
        <v>82.662232396310003</v>
      </c>
      <c r="AZ1940" s="1">
        <v>82.581776228701187</v>
      </c>
      <c r="BA1940" s="1">
        <v>14.7</v>
      </c>
      <c r="BB1940" s="1">
        <f>BA1940-(((100-AH1940)/100)*19.7)</f>
        <v>14.7</v>
      </c>
    </row>
    <row r="1941" spans="1:54" x14ac:dyDescent="0.3">
      <c r="A1941">
        <v>2</v>
      </c>
      <c r="B1941" t="s">
        <v>2727</v>
      </c>
      <c r="C1941">
        <v>1</v>
      </c>
      <c r="D1941" t="s">
        <v>2545</v>
      </c>
      <c r="E1941" t="s">
        <v>3191</v>
      </c>
      <c r="F1941" t="s">
        <v>3106</v>
      </c>
      <c r="G1941" t="s">
        <v>3089</v>
      </c>
      <c r="H1941" t="s">
        <v>3088</v>
      </c>
      <c r="I1941" t="s">
        <v>759</v>
      </c>
      <c r="J1941" t="s">
        <v>3274</v>
      </c>
      <c r="K1941" t="s">
        <v>3766</v>
      </c>
      <c r="L1941" t="s">
        <v>4276</v>
      </c>
      <c r="M1941" t="s">
        <v>3276</v>
      </c>
      <c r="N1941" t="s">
        <v>3277</v>
      </c>
      <c r="O1941" t="s">
        <v>4899</v>
      </c>
      <c r="P1941" t="s">
        <v>758</v>
      </c>
      <c r="Q1941" t="s">
        <v>758</v>
      </c>
      <c r="R1941">
        <v>80126</v>
      </c>
      <c r="S1941">
        <v>1.21</v>
      </c>
      <c r="T1941">
        <v>0</v>
      </c>
      <c r="U1941">
        <v>0</v>
      </c>
      <c r="V1941">
        <v>66012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7036</v>
      </c>
      <c r="AC1941">
        <v>0</v>
      </c>
      <c r="AD1941">
        <v>0.1</v>
      </c>
      <c r="AE1941">
        <v>100</v>
      </c>
      <c r="AF1941">
        <v>0</v>
      </c>
      <c r="AG1941">
        <v>0</v>
      </c>
      <c r="AH1941" s="1">
        <f t="shared" si="30"/>
        <v>33.333333333333336</v>
      </c>
      <c r="AI1941">
        <v>78758.424799999993</v>
      </c>
      <c r="AJ1941">
        <v>1.2095</v>
      </c>
      <c r="AK1941">
        <v>0</v>
      </c>
      <c r="AL1941">
        <v>0</v>
      </c>
      <c r="AM1941">
        <v>303.1918</v>
      </c>
      <c r="AN1941">
        <v>3643221.2340000002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232357.29149999999</v>
      </c>
      <c r="AU1941" s="1">
        <v>100</v>
      </c>
      <c r="AV1941" s="1">
        <v>94.004577897953368</v>
      </c>
      <c r="AW1941" s="3">
        <v>100</v>
      </c>
      <c r="AX1941" s="1">
        <v>98.001525965984456</v>
      </c>
      <c r="AY1941" s="1">
        <v>96.033890677003896</v>
      </c>
      <c r="AZ1941" s="1">
        <v>95.760099734343768</v>
      </c>
      <c r="BA1941" s="1">
        <v>-13.3</v>
      </c>
      <c r="BB1941" s="1">
        <f>BA1941-(((100-AH1941)/100)*17.6)</f>
        <v>-25.033333333333331</v>
      </c>
    </row>
    <row r="1942" spans="1:54" x14ac:dyDescent="0.3">
      <c r="A1942">
        <v>2</v>
      </c>
      <c r="B1942" t="s">
        <v>2912</v>
      </c>
      <c r="C1942">
        <v>3</v>
      </c>
      <c r="D1942" t="s">
        <v>2545</v>
      </c>
      <c r="E1942" t="s">
        <v>3191</v>
      </c>
      <c r="F1942" t="s">
        <v>3103</v>
      </c>
      <c r="G1942" t="s">
        <v>3089</v>
      </c>
      <c r="H1942" t="s">
        <v>3090</v>
      </c>
      <c r="I1942" t="s">
        <v>2844</v>
      </c>
      <c r="J1942" t="s">
        <v>3274</v>
      </c>
      <c r="K1942" t="s">
        <v>3764</v>
      </c>
      <c r="L1942" t="s">
        <v>4274</v>
      </c>
      <c r="M1942" t="s">
        <v>3276</v>
      </c>
      <c r="N1942" t="s">
        <v>3277</v>
      </c>
      <c r="O1942" t="s">
        <v>4897</v>
      </c>
      <c r="P1942" t="s">
        <v>2843</v>
      </c>
      <c r="Q1942" t="s">
        <v>2843</v>
      </c>
      <c r="R1942">
        <v>80904</v>
      </c>
      <c r="S1942">
        <v>1.22</v>
      </c>
      <c r="T1942">
        <v>24398</v>
      </c>
      <c r="U1942">
        <v>0.37</v>
      </c>
      <c r="V1942">
        <v>66490</v>
      </c>
      <c r="W1942">
        <v>875</v>
      </c>
      <c r="X1942">
        <v>358075</v>
      </c>
      <c r="Y1942">
        <v>13.2</v>
      </c>
      <c r="Z1942">
        <v>5.4</v>
      </c>
      <c r="AA1942">
        <v>193</v>
      </c>
      <c r="AB1942">
        <v>186142</v>
      </c>
      <c r="AC1942">
        <v>2.9</v>
      </c>
      <c r="AD1942">
        <v>2.8</v>
      </c>
      <c r="AE1942">
        <v>77</v>
      </c>
      <c r="AF1942">
        <v>66</v>
      </c>
      <c r="AG1942">
        <v>82</v>
      </c>
      <c r="AH1942" s="1">
        <f t="shared" si="30"/>
        <v>75</v>
      </c>
      <c r="AI1942">
        <v>83117.925600000002</v>
      </c>
      <c r="AJ1942">
        <v>1.2999000000000001</v>
      </c>
      <c r="AK1942">
        <v>0</v>
      </c>
      <c r="AL1942">
        <v>0</v>
      </c>
      <c r="AM1942">
        <v>254.41550000000001</v>
      </c>
      <c r="AN1942">
        <v>3477545.4572999999</v>
      </c>
      <c r="AO1942">
        <v>21942.456300000002</v>
      </c>
      <c r="AP1942">
        <v>0.34320000000000001</v>
      </c>
      <c r="AQ1942">
        <v>0</v>
      </c>
      <c r="AR1942">
        <v>0</v>
      </c>
      <c r="AS1942">
        <v>0</v>
      </c>
      <c r="AT1942">
        <v>1317890.5379000001</v>
      </c>
      <c r="AU1942" s="1">
        <v>79.114433144850381</v>
      </c>
      <c r="AV1942" s="1">
        <v>72.5178161230982</v>
      </c>
      <c r="AW1942" s="3">
        <v>100</v>
      </c>
      <c r="AX1942" s="1">
        <v>83.877416422649517</v>
      </c>
      <c r="AY1942" s="1">
        <v>91.099840567708995</v>
      </c>
      <c r="AZ1942" s="1">
        <v>90.72902114542994</v>
      </c>
      <c r="BA1942" s="1">
        <v>-1.4</v>
      </c>
      <c r="BB1942" s="1">
        <f>BA1942-(((100-AH1942)/100)*16.7)</f>
        <v>-5.5749999999999993</v>
      </c>
    </row>
    <row r="1943" spans="1:54" x14ac:dyDescent="0.3">
      <c r="A1943">
        <v>2</v>
      </c>
      <c r="B1943" t="s">
        <v>1335</v>
      </c>
      <c r="C1943">
        <v>1</v>
      </c>
      <c r="D1943" t="s">
        <v>2439</v>
      </c>
      <c r="E1943" t="s">
        <v>3191</v>
      </c>
      <c r="F1943" t="s">
        <v>3105</v>
      </c>
      <c r="G1943" t="s">
        <v>3089</v>
      </c>
      <c r="H1943" t="s">
        <v>3090</v>
      </c>
      <c r="I1943" t="s">
        <v>1307</v>
      </c>
      <c r="J1943" t="s">
        <v>3274</v>
      </c>
      <c r="K1943" t="s">
        <v>3765</v>
      </c>
      <c r="L1943" t="s">
        <v>4275</v>
      </c>
      <c r="M1943" t="s">
        <v>3276</v>
      </c>
      <c r="N1943" t="s">
        <v>3277</v>
      </c>
      <c r="O1943" t="s">
        <v>4898</v>
      </c>
      <c r="P1943" t="s">
        <v>1306</v>
      </c>
      <c r="Q1943" t="s">
        <v>1306</v>
      </c>
      <c r="R1943">
        <v>0</v>
      </c>
      <c r="S1943">
        <v>0</v>
      </c>
      <c r="T1943">
        <v>19455</v>
      </c>
      <c r="U1943">
        <v>0.3</v>
      </c>
      <c r="V1943">
        <v>65839</v>
      </c>
      <c r="W1943">
        <v>0</v>
      </c>
      <c r="X1943">
        <v>0</v>
      </c>
      <c r="Y1943">
        <v>0</v>
      </c>
      <c r="Z1943">
        <v>0</v>
      </c>
      <c r="AA1943">
        <v>41</v>
      </c>
      <c r="AB1943">
        <v>83498</v>
      </c>
      <c r="AC1943">
        <v>0.6</v>
      </c>
      <c r="AD1943">
        <v>1.3</v>
      </c>
      <c r="AE1943">
        <v>0</v>
      </c>
      <c r="AF1943">
        <v>0</v>
      </c>
      <c r="AG1943">
        <v>0</v>
      </c>
      <c r="AH1943" s="1">
        <f t="shared" si="30"/>
        <v>0</v>
      </c>
      <c r="AI1943">
        <v>75325.458899999998</v>
      </c>
      <c r="AJ1943">
        <v>1.1494</v>
      </c>
      <c r="AK1943">
        <v>0</v>
      </c>
      <c r="AL1943">
        <v>0</v>
      </c>
      <c r="AM1943">
        <v>244.834</v>
      </c>
      <c r="AN1943">
        <v>3424601.5090000001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1613260.9369999999</v>
      </c>
      <c r="AU1943" s="1">
        <v>100</v>
      </c>
      <c r="AV1943" s="1">
        <v>67.977273014254109</v>
      </c>
      <c r="AW1943" s="3">
        <v>100</v>
      </c>
      <c r="AX1943" s="1">
        <v>89.325757671418046</v>
      </c>
      <c r="AY1943" s="1">
        <v>75.746912553205107</v>
      </c>
      <c r="AZ1943" s="1">
        <v>75.213200436776006</v>
      </c>
      <c r="BA1943" s="1">
        <v>11.3</v>
      </c>
      <c r="BB1943" s="1">
        <f>BA1943-(((100-AH1943)/100)*19.7)</f>
        <v>-8.3999999999999986</v>
      </c>
    </row>
    <row r="1944" spans="1:54" x14ac:dyDescent="0.3">
      <c r="A1944">
        <v>2</v>
      </c>
      <c r="B1944" t="s">
        <v>2497</v>
      </c>
      <c r="C1944">
        <v>1</v>
      </c>
      <c r="D1944" t="s">
        <v>1113</v>
      </c>
      <c r="E1944" t="s">
        <v>3189</v>
      </c>
      <c r="F1944" t="s">
        <v>3106</v>
      </c>
      <c r="G1944" t="s">
        <v>3089</v>
      </c>
      <c r="H1944" t="s">
        <v>3088</v>
      </c>
      <c r="I1944" t="s">
        <v>1037</v>
      </c>
      <c r="J1944" t="s">
        <v>3274</v>
      </c>
      <c r="K1944" t="s">
        <v>3760</v>
      </c>
      <c r="L1944" t="s">
        <v>4213</v>
      </c>
      <c r="M1944" t="s">
        <v>3276</v>
      </c>
      <c r="N1944" t="s">
        <v>3277</v>
      </c>
      <c r="O1944" t="s">
        <v>4893</v>
      </c>
      <c r="P1944" t="s">
        <v>1036</v>
      </c>
      <c r="Q1944" t="s">
        <v>1036</v>
      </c>
      <c r="R1944">
        <v>0</v>
      </c>
      <c r="S1944">
        <v>0</v>
      </c>
      <c r="T1944">
        <v>62285</v>
      </c>
      <c r="U1944">
        <v>0.93</v>
      </c>
      <c r="V1944">
        <v>66776</v>
      </c>
      <c r="W1944">
        <v>0</v>
      </c>
      <c r="X1944">
        <v>0</v>
      </c>
      <c r="Y1944">
        <v>0</v>
      </c>
      <c r="Z1944">
        <v>0</v>
      </c>
      <c r="AA1944">
        <v>423</v>
      </c>
      <c r="AB1944">
        <v>281391</v>
      </c>
      <c r="AC1944">
        <v>6.3</v>
      </c>
      <c r="AD1944">
        <v>4.2</v>
      </c>
      <c r="AE1944">
        <v>0</v>
      </c>
      <c r="AF1944">
        <v>0</v>
      </c>
      <c r="AG1944">
        <v>0</v>
      </c>
      <c r="AH1944" s="1">
        <f t="shared" si="30"/>
        <v>0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68233.877800000002</v>
      </c>
      <c r="AP1944">
        <v>1.0441</v>
      </c>
      <c r="AQ1944">
        <v>0</v>
      </c>
      <c r="AR1944">
        <v>0</v>
      </c>
      <c r="AS1944">
        <v>89.2226</v>
      </c>
      <c r="AT1944">
        <v>3131626.648</v>
      </c>
      <c r="AU1944" s="1">
        <v>0</v>
      </c>
      <c r="AV1944" s="1">
        <v>0</v>
      </c>
      <c r="AW1944" s="3">
        <v>0</v>
      </c>
      <c r="AX1944" s="1">
        <v>0</v>
      </c>
      <c r="AY1944" s="1">
        <v>52.254714280887697</v>
      </c>
      <c r="AZ1944" s="1">
        <v>38.554714280887694</v>
      </c>
      <c r="BA1944" s="1">
        <v>-8.1</v>
      </c>
      <c r="BB1944" s="1">
        <f>BA1944-(((100-AH1944)/100)*17.6)</f>
        <v>-25.700000000000003</v>
      </c>
    </row>
    <row r="1945" spans="1:54" x14ac:dyDescent="0.3">
      <c r="A1945">
        <v>2</v>
      </c>
      <c r="B1945" t="s">
        <v>1615</v>
      </c>
      <c r="C1945">
        <v>3</v>
      </c>
      <c r="D1945" t="s">
        <v>2439</v>
      </c>
      <c r="E1945" t="s">
        <v>3191</v>
      </c>
      <c r="F1945" t="s">
        <v>3106</v>
      </c>
      <c r="G1945" t="s">
        <v>3089</v>
      </c>
      <c r="H1945" t="s">
        <v>3090</v>
      </c>
      <c r="I1945" t="s">
        <v>759</v>
      </c>
      <c r="J1945" t="s">
        <v>3274</v>
      </c>
      <c r="K1945" t="s">
        <v>3766</v>
      </c>
      <c r="L1945" t="s">
        <v>4276</v>
      </c>
      <c r="M1945" t="s">
        <v>3276</v>
      </c>
      <c r="N1945" t="s">
        <v>3277</v>
      </c>
      <c r="O1945" t="s">
        <v>4899</v>
      </c>
      <c r="P1945" t="s">
        <v>758</v>
      </c>
      <c r="Q1945" t="s">
        <v>758</v>
      </c>
      <c r="R1945">
        <v>0</v>
      </c>
      <c r="S1945">
        <v>0</v>
      </c>
      <c r="T1945">
        <v>19936</v>
      </c>
      <c r="U1945">
        <v>0.3</v>
      </c>
      <c r="V1945">
        <v>65847</v>
      </c>
      <c r="W1945">
        <v>0</v>
      </c>
      <c r="X1945">
        <v>0</v>
      </c>
      <c r="Y1945">
        <v>0</v>
      </c>
      <c r="Z1945">
        <v>0</v>
      </c>
      <c r="AA1945">
        <v>47</v>
      </c>
      <c r="AB1945">
        <v>232027</v>
      </c>
      <c r="AC1945">
        <v>0.7</v>
      </c>
      <c r="AD1945">
        <v>3.5</v>
      </c>
      <c r="AE1945">
        <v>0</v>
      </c>
      <c r="AF1945">
        <v>0</v>
      </c>
      <c r="AG1945">
        <v>0</v>
      </c>
      <c r="AH1945" s="1">
        <f t="shared" si="30"/>
        <v>0</v>
      </c>
      <c r="AI1945">
        <v>85082.269700000004</v>
      </c>
      <c r="AJ1945">
        <v>1.3309</v>
      </c>
      <c r="AK1945">
        <v>0</v>
      </c>
      <c r="AL1945">
        <v>0</v>
      </c>
      <c r="AM1945">
        <v>258.68470000000002</v>
      </c>
      <c r="AN1945">
        <v>3952072.4874999998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1556810.1606999999</v>
      </c>
      <c r="AU1945" s="1">
        <v>100</v>
      </c>
      <c r="AV1945" s="1">
        <v>71.740001373805271</v>
      </c>
      <c r="AW1945" s="3">
        <v>100</v>
      </c>
      <c r="AX1945" s="1">
        <v>90.5800004579351</v>
      </c>
      <c r="AY1945" s="1">
        <v>92.224345011222695</v>
      </c>
      <c r="AZ1945" s="1">
        <v>90.933805073959803</v>
      </c>
      <c r="BA1945" s="1">
        <v>6</v>
      </c>
      <c r="BB1945" s="1">
        <f>BA1945-(((100-AH1945)/100)*17.6)</f>
        <v>-11.600000000000001</v>
      </c>
    </row>
    <row r="1946" spans="1:54" x14ac:dyDescent="0.3">
      <c r="A1946">
        <v>2</v>
      </c>
      <c r="B1946" t="s">
        <v>3018</v>
      </c>
      <c r="C1946">
        <v>1</v>
      </c>
      <c r="D1946" t="s">
        <v>1286</v>
      </c>
      <c r="E1946" t="s">
        <v>3191</v>
      </c>
      <c r="F1946" t="s">
        <v>3103</v>
      </c>
      <c r="G1946" t="s">
        <v>3104</v>
      </c>
      <c r="H1946" t="s">
        <v>3088</v>
      </c>
      <c r="I1946" t="s">
        <v>2844</v>
      </c>
      <c r="J1946" t="s">
        <v>3274</v>
      </c>
      <c r="K1946" t="s">
        <v>3764</v>
      </c>
      <c r="L1946" t="s">
        <v>4274</v>
      </c>
      <c r="M1946" t="s">
        <v>3276</v>
      </c>
      <c r="N1946" t="s">
        <v>3277</v>
      </c>
      <c r="O1946" t="s">
        <v>4897</v>
      </c>
      <c r="P1946" t="s">
        <v>2843</v>
      </c>
      <c r="Q1946" t="s">
        <v>2843</v>
      </c>
      <c r="R1946">
        <v>13038</v>
      </c>
      <c r="S1946">
        <v>0.2</v>
      </c>
      <c r="T1946">
        <v>79053</v>
      </c>
      <c r="U1946">
        <v>1.2</v>
      </c>
      <c r="V1946">
        <v>66104</v>
      </c>
      <c r="W1946">
        <v>64</v>
      </c>
      <c r="X1946">
        <v>27977</v>
      </c>
      <c r="Y1946">
        <v>1</v>
      </c>
      <c r="Z1946">
        <v>0.4</v>
      </c>
      <c r="AA1946">
        <v>483</v>
      </c>
      <c r="AB1946">
        <v>46676</v>
      </c>
      <c r="AC1946">
        <v>7.3</v>
      </c>
      <c r="AD1946">
        <v>0.7</v>
      </c>
      <c r="AE1946">
        <v>14</v>
      </c>
      <c r="AF1946">
        <v>37</v>
      </c>
      <c r="AG1946">
        <v>12</v>
      </c>
      <c r="AH1946" s="1">
        <f t="shared" si="30"/>
        <v>21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1483497.6780000001</v>
      </c>
      <c r="AO1946">
        <v>76324.007199999993</v>
      </c>
      <c r="AP1946">
        <v>1.1679999999999999</v>
      </c>
      <c r="AQ1946">
        <v>0</v>
      </c>
      <c r="AR1946">
        <v>0</v>
      </c>
      <c r="AS1946">
        <v>113.5382</v>
      </c>
      <c r="AT1946">
        <v>2755394.0529999998</v>
      </c>
      <c r="AU1946" s="1">
        <v>0</v>
      </c>
      <c r="AV1946" s="1">
        <v>34.997300524352561</v>
      </c>
      <c r="AW1946" s="3">
        <v>0</v>
      </c>
      <c r="AX1946" s="1">
        <v>11.665766841450854</v>
      </c>
      <c r="AY1946" s="1">
        <v>63.698650658415197</v>
      </c>
      <c r="AZ1946" s="1">
        <v>61.666963295768568</v>
      </c>
      <c r="BA1946" s="1">
        <v>-7.8</v>
      </c>
      <c r="BB1946" s="1">
        <f>BA1946-(((100-AH1946)/100)*16.7)</f>
        <v>-20.992999999999999</v>
      </c>
    </row>
    <row r="1947" spans="1:54" x14ac:dyDescent="0.3">
      <c r="A1947">
        <v>2</v>
      </c>
      <c r="B1947" t="s">
        <v>508</v>
      </c>
      <c r="C1947">
        <v>3</v>
      </c>
      <c r="D1947" t="s">
        <v>1286</v>
      </c>
      <c r="E1947" t="s">
        <v>3191</v>
      </c>
      <c r="F1947" t="s">
        <v>3105</v>
      </c>
      <c r="G1947" t="s">
        <v>3104</v>
      </c>
      <c r="H1947" t="s">
        <v>3088</v>
      </c>
      <c r="I1947" t="s">
        <v>1307</v>
      </c>
      <c r="J1947" t="s">
        <v>3274</v>
      </c>
      <c r="K1947" t="s">
        <v>3765</v>
      </c>
      <c r="L1947" t="s">
        <v>4275</v>
      </c>
      <c r="M1947" t="s">
        <v>3276</v>
      </c>
      <c r="N1947" t="s">
        <v>3277</v>
      </c>
      <c r="O1947" t="s">
        <v>4898</v>
      </c>
      <c r="P1947" t="s">
        <v>1306</v>
      </c>
      <c r="Q1947" t="s">
        <v>1306</v>
      </c>
      <c r="R1947">
        <v>0</v>
      </c>
      <c r="S1947">
        <v>0</v>
      </c>
      <c r="T1947">
        <v>71912</v>
      </c>
      <c r="U1947">
        <v>1.0900000000000001</v>
      </c>
      <c r="V1947">
        <v>65795</v>
      </c>
      <c r="W1947">
        <v>0</v>
      </c>
      <c r="X1947">
        <v>0</v>
      </c>
      <c r="Y1947">
        <v>0</v>
      </c>
      <c r="Z1947">
        <v>0</v>
      </c>
      <c r="AA1947">
        <v>403</v>
      </c>
      <c r="AB1947">
        <v>586802</v>
      </c>
      <c r="AC1947">
        <v>6.1</v>
      </c>
      <c r="AD1947">
        <v>8.9</v>
      </c>
      <c r="AE1947">
        <v>0</v>
      </c>
      <c r="AF1947">
        <v>0</v>
      </c>
      <c r="AG1947">
        <v>0</v>
      </c>
      <c r="AH1947" s="1">
        <f t="shared" si="30"/>
        <v>0</v>
      </c>
      <c r="AI1947">
        <v>0</v>
      </c>
      <c r="AJ1947">
        <v>0</v>
      </c>
      <c r="AK1947">
        <v>0</v>
      </c>
      <c r="AL1947">
        <v>0</v>
      </c>
      <c r="AM1947">
        <v>15.4657</v>
      </c>
      <c r="AN1947">
        <v>1532474.9524999999</v>
      </c>
      <c r="AO1947">
        <v>66985.318100000004</v>
      </c>
      <c r="AP1947">
        <v>1.0325</v>
      </c>
      <c r="AQ1947">
        <v>0</v>
      </c>
      <c r="AR1947">
        <v>0</v>
      </c>
      <c r="AS1947">
        <v>84.981899999999996</v>
      </c>
      <c r="AT1947">
        <v>3327525.3021</v>
      </c>
      <c r="AU1947" s="1">
        <v>0</v>
      </c>
      <c r="AV1947" s="1">
        <v>31.532404778158384</v>
      </c>
      <c r="AW1947" s="3">
        <v>15.396783994839099</v>
      </c>
      <c r="AX1947" s="1">
        <v>15.643062924332495</v>
      </c>
      <c r="AY1947" s="1">
        <v>38.003341639621802</v>
      </c>
      <c r="AZ1947" s="1">
        <v>33.785494785838424</v>
      </c>
      <c r="BA1947" s="1">
        <v>-2.8</v>
      </c>
      <c r="BB1947" s="1">
        <f>BA1947-(((100-AH1947)/100)*19.7)</f>
        <v>-22.5</v>
      </c>
    </row>
    <row r="1948" spans="1:54" x14ac:dyDescent="0.3">
      <c r="A1948">
        <v>2</v>
      </c>
      <c r="B1948" t="s">
        <v>3073</v>
      </c>
      <c r="C1948">
        <v>1</v>
      </c>
      <c r="D1948" t="s">
        <v>502</v>
      </c>
      <c r="E1948" t="s">
        <v>3191</v>
      </c>
      <c r="F1948" t="s">
        <v>3106</v>
      </c>
      <c r="G1948" t="s">
        <v>3104</v>
      </c>
      <c r="H1948" t="s">
        <v>3088</v>
      </c>
      <c r="I1948" t="s">
        <v>759</v>
      </c>
      <c r="J1948" t="s">
        <v>3274</v>
      </c>
      <c r="K1948" t="s">
        <v>3766</v>
      </c>
      <c r="L1948" t="s">
        <v>4276</v>
      </c>
      <c r="M1948" t="s">
        <v>3276</v>
      </c>
      <c r="N1948" t="s">
        <v>3277</v>
      </c>
      <c r="O1948" t="s">
        <v>4899</v>
      </c>
      <c r="P1948" t="s">
        <v>758</v>
      </c>
      <c r="Q1948" t="s">
        <v>758</v>
      </c>
      <c r="R1948">
        <v>0</v>
      </c>
      <c r="S1948">
        <v>0</v>
      </c>
      <c r="T1948">
        <v>73544</v>
      </c>
      <c r="U1948">
        <v>1.1100000000000001</v>
      </c>
      <c r="V1948">
        <v>66448</v>
      </c>
      <c r="W1948">
        <v>0</v>
      </c>
      <c r="X1948">
        <v>0</v>
      </c>
      <c r="Y1948">
        <v>0</v>
      </c>
      <c r="Z1948">
        <v>0</v>
      </c>
      <c r="AA1948">
        <v>471</v>
      </c>
      <c r="AB1948">
        <v>239776</v>
      </c>
      <c r="AC1948">
        <v>7.1</v>
      </c>
      <c r="AD1948">
        <v>3.6</v>
      </c>
      <c r="AE1948">
        <v>0</v>
      </c>
      <c r="AF1948">
        <v>0</v>
      </c>
      <c r="AG1948">
        <v>0</v>
      </c>
      <c r="AH1948" s="1">
        <f t="shared" si="30"/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1150665.5649999999</v>
      </c>
      <c r="AO1948">
        <v>63111.556900000003</v>
      </c>
      <c r="AP1948">
        <v>0.95830000000000004</v>
      </c>
      <c r="AQ1948">
        <v>0</v>
      </c>
      <c r="AR1948">
        <v>0</v>
      </c>
      <c r="AS1948">
        <v>93.395200000000003</v>
      </c>
      <c r="AT1948">
        <v>2992655.446</v>
      </c>
      <c r="AU1948" s="1">
        <v>0</v>
      </c>
      <c r="AV1948" s="1">
        <v>27.771576519056246</v>
      </c>
      <c r="AW1948" s="3">
        <v>0</v>
      </c>
      <c r="AX1948" s="1">
        <v>9.2571921730187494</v>
      </c>
      <c r="AY1948" s="1">
        <v>53.7081553983544</v>
      </c>
      <c r="AZ1948" s="1">
        <v>41.276390726057969</v>
      </c>
      <c r="BA1948" s="1">
        <v>-8.8000000000000007</v>
      </c>
      <c r="BB1948" s="1">
        <f>BA1948-(((100-AH1948)/100)*17.6)</f>
        <v>-26.400000000000002</v>
      </c>
    </row>
    <row r="1949" spans="1:54" x14ac:dyDescent="0.3">
      <c r="A1949">
        <v>2</v>
      </c>
      <c r="B1949" t="s">
        <v>2842</v>
      </c>
      <c r="C1949">
        <v>3</v>
      </c>
      <c r="D1949" t="s">
        <v>502</v>
      </c>
      <c r="E1949" t="s">
        <v>3191</v>
      </c>
      <c r="F1949" t="s">
        <v>3103</v>
      </c>
      <c r="G1949" t="s">
        <v>3104</v>
      </c>
      <c r="H1949" t="s">
        <v>3090</v>
      </c>
      <c r="I1949" t="s">
        <v>2844</v>
      </c>
      <c r="J1949" t="s">
        <v>3274</v>
      </c>
      <c r="K1949" t="s">
        <v>3764</v>
      </c>
      <c r="L1949" t="s">
        <v>4274</v>
      </c>
      <c r="M1949" t="s">
        <v>3276</v>
      </c>
      <c r="N1949" t="s">
        <v>3277</v>
      </c>
      <c r="O1949" t="s">
        <v>4897</v>
      </c>
      <c r="P1949" t="s">
        <v>2843</v>
      </c>
      <c r="Q1949" t="s">
        <v>2843</v>
      </c>
      <c r="R1949">
        <v>7928</v>
      </c>
      <c r="S1949">
        <v>0.12</v>
      </c>
      <c r="T1949">
        <v>0</v>
      </c>
      <c r="U1949">
        <v>0</v>
      </c>
      <c r="V1949">
        <v>66270</v>
      </c>
      <c r="W1949">
        <v>24</v>
      </c>
      <c r="X1949">
        <v>52136</v>
      </c>
      <c r="Y1949">
        <v>0.4</v>
      </c>
      <c r="Z1949">
        <v>0.8</v>
      </c>
      <c r="AA1949">
        <v>0</v>
      </c>
      <c r="AB1949">
        <v>0</v>
      </c>
      <c r="AC1949">
        <v>0</v>
      </c>
      <c r="AD1949">
        <v>0</v>
      </c>
      <c r="AE1949">
        <v>100</v>
      </c>
      <c r="AF1949">
        <v>100</v>
      </c>
      <c r="AG1949">
        <v>100</v>
      </c>
      <c r="AH1949" s="1">
        <f t="shared" si="30"/>
        <v>100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1053605.9125000001</v>
      </c>
      <c r="AO1949">
        <v>65702.087</v>
      </c>
      <c r="AP1949">
        <v>1.0343</v>
      </c>
      <c r="AQ1949">
        <v>0</v>
      </c>
      <c r="AR1949">
        <v>0</v>
      </c>
      <c r="AS1949">
        <v>97.991100000000003</v>
      </c>
      <c r="AT1949">
        <v>2800661.3574999999</v>
      </c>
      <c r="AU1949" s="1">
        <v>0</v>
      </c>
      <c r="AV1949" s="1">
        <v>27.336088514173024</v>
      </c>
      <c r="AW1949" s="3">
        <v>0</v>
      </c>
      <c r="AX1949" s="1">
        <v>9.112029504724342</v>
      </c>
      <c r="AY1949" s="1">
        <v>46.586293922767403</v>
      </c>
      <c r="AZ1949" s="1">
        <v>44.495870601376062</v>
      </c>
      <c r="BA1949" s="1">
        <v>5.2</v>
      </c>
      <c r="BB1949" s="1">
        <f>BA1949-(((100-AH1949)/100)*16.7)</f>
        <v>5.2</v>
      </c>
    </row>
    <row r="1950" spans="1:54" x14ac:dyDescent="0.3">
      <c r="A1950">
        <v>2</v>
      </c>
      <c r="B1950" t="s">
        <v>1305</v>
      </c>
      <c r="C1950">
        <v>1</v>
      </c>
      <c r="D1950" t="s">
        <v>417</v>
      </c>
      <c r="E1950" t="s">
        <v>3191</v>
      </c>
      <c r="F1950" t="s">
        <v>3105</v>
      </c>
      <c r="G1950" t="s">
        <v>3104</v>
      </c>
      <c r="H1950" t="s">
        <v>3090</v>
      </c>
      <c r="I1950" t="s">
        <v>1307</v>
      </c>
      <c r="J1950" t="s">
        <v>3274</v>
      </c>
      <c r="K1950" t="s">
        <v>3765</v>
      </c>
      <c r="L1950" t="s">
        <v>4275</v>
      </c>
      <c r="M1950" t="s">
        <v>3276</v>
      </c>
      <c r="N1950" t="s">
        <v>3277</v>
      </c>
      <c r="O1950" t="s">
        <v>4898</v>
      </c>
      <c r="P1950" t="s">
        <v>1306</v>
      </c>
      <c r="Q1950" t="s">
        <v>1306</v>
      </c>
      <c r="R1950">
        <v>4525</v>
      </c>
      <c r="S1950">
        <v>7.0000000000000007E-2</v>
      </c>
      <c r="T1950">
        <v>76912</v>
      </c>
      <c r="U1950">
        <v>1.1599999999999999</v>
      </c>
      <c r="V1950">
        <v>66178</v>
      </c>
      <c r="W1950">
        <v>13</v>
      </c>
      <c r="X1950">
        <v>0</v>
      </c>
      <c r="Y1950">
        <v>0.2</v>
      </c>
      <c r="Z1950">
        <v>0</v>
      </c>
      <c r="AA1950">
        <v>456</v>
      </c>
      <c r="AB1950">
        <v>266054</v>
      </c>
      <c r="AC1950">
        <v>6.9</v>
      </c>
      <c r="AD1950">
        <v>4</v>
      </c>
      <c r="AE1950">
        <v>6</v>
      </c>
      <c r="AF1950">
        <v>0</v>
      </c>
      <c r="AG1950">
        <v>3</v>
      </c>
      <c r="AH1950" s="1">
        <f t="shared" si="30"/>
        <v>3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716271.73389999999</v>
      </c>
      <c r="AO1950">
        <v>78814.422200000001</v>
      </c>
      <c r="AP1950">
        <v>1.2169000000000001</v>
      </c>
      <c r="AQ1950">
        <v>0</v>
      </c>
      <c r="AR1950">
        <v>0</v>
      </c>
      <c r="AS1950">
        <v>108.2696</v>
      </c>
      <c r="AT1950">
        <v>3301224.1850000001</v>
      </c>
      <c r="AU1950" s="1">
        <v>0</v>
      </c>
      <c r="AV1950" s="1">
        <v>17.828810491887616</v>
      </c>
      <c r="AW1950" s="3">
        <v>0</v>
      </c>
      <c r="AX1950" s="1">
        <v>5.942936830629205</v>
      </c>
      <c r="AY1950" s="1">
        <v>19.8812258118393</v>
      </c>
      <c r="AZ1950" s="1">
        <v>15.178372653370761</v>
      </c>
      <c r="BA1950" s="1">
        <v>72.599999999999994</v>
      </c>
      <c r="BB1950" s="1">
        <f>BA1950-(((100-AH1950)/100)*19.7)</f>
        <v>53.491</v>
      </c>
    </row>
    <row r="1951" spans="1:54" x14ac:dyDescent="0.3">
      <c r="A1951">
        <v>2</v>
      </c>
      <c r="B1951" t="s">
        <v>757</v>
      </c>
      <c r="C1951">
        <v>3</v>
      </c>
      <c r="D1951" t="s">
        <v>417</v>
      </c>
      <c r="E1951" t="s">
        <v>3191</v>
      </c>
      <c r="F1951" t="s">
        <v>3106</v>
      </c>
      <c r="G1951" t="s">
        <v>3104</v>
      </c>
      <c r="H1951" t="s">
        <v>3090</v>
      </c>
      <c r="I1951" t="s">
        <v>759</v>
      </c>
      <c r="J1951" t="s">
        <v>3274</v>
      </c>
      <c r="K1951" t="s">
        <v>3766</v>
      </c>
      <c r="L1951" t="s">
        <v>4276</v>
      </c>
      <c r="M1951" t="s">
        <v>3276</v>
      </c>
      <c r="N1951" t="s">
        <v>3277</v>
      </c>
      <c r="O1951" t="s">
        <v>4899</v>
      </c>
      <c r="P1951" t="s">
        <v>758</v>
      </c>
      <c r="Q1951" t="s">
        <v>758</v>
      </c>
      <c r="R1951">
        <v>0</v>
      </c>
      <c r="S1951">
        <v>0</v>
      </c>
      <c r="T1951">
        <v>77442</v>
      </c>
      <c r="U1951">
        <v>1.1599999999999999</v>
      </c>
      <c r="V1951">
        <v>66534</v>
      </c>
      <c r="W1951">
        <v>0</v>
      </c>
      <c r="X1951">
        <v>0</v>
      </c>
      <c r="Y1951">
        <v>0</v>
      </c>
      <c r="Z1951">
        <v>0</v>
      </c>
      <c r="AA1951">
        <v>474</v>
      </c>
      <c r="AB1951">
        <v>589720</v>
      </c>
      <c r="AC1951">
        <v>7.1</v>
      </c>
      <c r="AD1951">
        <v>8.9</v>
      </c>
      <c r="AE1951">
        <v>0</v>
      </c>
      <c r="AF1951">
        <v>0</v>
      </c>
      <c r="AG1951">
        <v>0</v>
      </c>
      <c r="AH1951" s="1">
        <f t="shared" si="30"/>
        <v>0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272358.40049999999</v>
      </c>
      <c r="AO1951">
        <v>67262.426600000006</v>
      </c>
      <c r="AP1951">
        <v>1.0605</v>
      </c>
      <c r="AQ1951">
        <v>0</v>
      </c>
      <c r="AR1951">
        <v>0</v>
      </c>
      <c r="AS1951">
        <v>99.014799999999994</v>
      </c>
      <c r="AT1951">
        <v>3352632.6009999998</v>
      </c>
      <c r="AU1951" s="1">
        <v>0</v>
      </c>
      <c r="AV1951" s="1">
        <v>7.5133538369419313</v>
      </c>
      <c r="AW1951" s="3">
        <v>0</v>
      </c>
      <c r="AX1951" s="1">
        <v>2.5044512789806439</v>
      </c>
      <c r="AY1951" s="1">
        <v>26.284016418784802</v>
      </c>
      <c r="AZ1951" s="1">
        <v>12.92712624400515</v>
      </c>
      <c r="BA1951" s="1">
        <v>42.3</v>
      </c>
      <c r="BB1951" s="1">
        <f>BA1951-(((100-AH1951)/100)*17.6)</f>
        <v>24.699999999999996</v>
      </c>
    </row>
    <row r="1952" spans="1:54" x14ac:dyDescent="0.3">
      <c r="A1952">
        <v>2</v>
      </c>
      <c r="B1952" t="s">
        <v>2053</v>
      </c>
      <c r="C1952">
        <v>1</v>
      </c>
      <c r="D1952" t="s">
        <v>2516</v>
      </c>
      <c r="E1952" t="s">
        <v>3192</v>
      </c>
      <c r="F1952" t="s">
        <v>3103</v>
      </c>
      <c r="G1952" t="s">
        <v>3089</v>
      </c>
      <c r="H1952" t="s">
        <v>3088</v>
      </c>
      <c r="I1952" t="s">
        <v>658</v>
      </c>
      <c r="J1952" t="s">
        <v>3274</v>
      </c>
      <c r="K1952" t="s">
        <v>3767</v>
      </c>
      <c r="L1952" t="s">
        <v>4116</v>
      </c>
      <c r="M1952" t="s">
        <v>3276</v>
      </c>
      <c r="N1952" t="s">
        <v>3277</v>
      </c>
      <c r="O1952" t="s">
        <v>4900</v>
      </c>
      <c r="P1952" t="s">
        <v>657</v>
      </c>
      <c r="Q1952" t="s">
        <v>657</v>
      </c>
      <c r="R1952">
        <v>93348</v>
      </c>
      <c r="S1952">
        <v>1.41</v>
      </c>
      <c r="T1952">
        <v>30322</v>
      </c>
      <c r="U1952">
        <v>0.46</v>
      </c>
      <c r="V1952">
        <v>66299</v>
      </c>
      <c r="W1952">
        <v>683</v>
      </c>
      <c r="X1952">
        <v>125422</v>
      </c>
      <c r="Y1952">
        <v>10.3</v>
      </c>
      <c r="Z1952">
        <v>1.9</v>
      </c>
      <c r="AA1952">
        <v>67</v>
      </c>
      <c r="AB1952">
        <v>99972</v>
      </c>
      <c r="AC1952">
        <v>1</v>
      </c>
      <c r="AD1952">
        <v>1.5</v>
      </c>
      <c r="AE1952">
        <v>75</v>
      </c>
      <c r="AF1952">
        <v>56</v>
      </c>
      <c r="AG1952">
        <v>91</v>
      </c>
      <c r="AH1952" s="1">
        <f t="shared" si="30"/>
        <v>74</v>
      </c>
      <c r="AI1952">
        <v>91519.9087</v>
      </c>
      <c r="AJ1952">
        <v>1.3976</v>
      </c>
      <c r="AK1952">
        <v>0</v>
      </c>
      <c r="AL1952">
        <v>0</v>
      </c>
      <c r="AM1952">
        <v>193.07409999999999</v>
      </c>
      <c r="AN1952">
        <v>2291756.5890000002</v>
      </c>
      <c r="AO1952">
        <v>25925.171699999999</v>
      </c>
      <c r="AP1952">
        <v>0.39589999999999997</v>
      </c>
      <c r="AQ1952">
        <v>0</v>
      </c>
      <c r="AR1952">
        <v>0</v>
      </c>
      <c r="AS1952">
        <v>23.7898</v>
      </c>
      <c r="AT1952">
        <v>1497991.865</v>
      </c>
      <c r="AU1952" s="1">
        <v>77.925706541557275</v>
      </c>
      <c r="AV1952" s="1">
        <v>60.472525203647734</v>
      </c>
      <c r="AW1952" s="3">
        <v>89.030078311789097</v>
      </c>
      <c r="AX1952" s="1">
        <v>75.809436685664707</v>
      </c>
      <c r="AY1952" s="1">
        <v>101.641113514388</v>
      </c>
      <c r="AZ1952" s="1">
        <v>101.08473055815828</v>
      </c>
      <c r="BA1952" s="1">
        <v>9</v>
      </c>
      <c r="BB1952" s="1">
        <f>BA1952-(((100-AH1952)/100)*16.7)</f>
        <v>4.6580000000000004</v>
      </c>
    </row>
    <row r="1953" spans="1:54" x14ac:dyDescent="0.3">
      <c r="A1953">
        <v>2</v>
      </c>
      <c r="B1953" t="s">
        <v>2228</v>
      </c>
      <c r="C1953">
        <v>3</v>
      </c>
      <c r="D1953" t="s">
        <v>2516</v>
      </c>
      <c r="E1953" t="s">
        <v>3192</v>
      </c>
      <c r="F1953" t="s">
        <v>3105</v>
      </c>
      <c r="G1953" t="s">
        <v>3089</v>
      </c>
      <c r="H1953" t="s">
        <v>3088</v>
      </c>
      <c r="I1953" t="s">
        <v>936</v>
      </c>
      <c r="J1953" t="s">
        <v>3274</v>
      </c>
      <c r="K1953" t="s">
        <v>3768</v>
      </c>
      <c r="L1953" t="s">
        <v>4117</v>
      </c>
      <c r="M1953" t="s">
        <v>3276</v>
      </c>
      <c r="N1953" t="s">
        <v>3277</v>
      </c>
      <c r="O1953" t="s">
        <v>4901</v>
      </c>
      <c r="P1953" t="s">
        <v>935</v>
      </c>
      <c r="Q1953" t="s">
        <v>935</v>
      </c>
      <c r="R1953">
        <v>86995</v>
      </c>
      <c r="S1953">
        <v>1.32</v>
      </c>
      <c r="T1953">
        <v>36319</v>
      </c>
      <c r="U1953">
        <v>0.55000000000000004</v>
      </c>
      <c r="V1953">
        <v>65942</v>
      </c>
      <c r="W1953">
        <v>551</v>
      </c>
      <c r="X1953">
        <v>337496</v>
      </c>
      <c r="Y1953">
        <v>8.4</v>
      </c>
      <c r="Z1953">
        <v>5.0999999999999996</v>
      </c>
      <c r="AA1953">
        <v>157</v>
      </c>
      <c r="AB1953">
        <v>352314</v>
      </c>
      <c r="AC1953">
        <v>2.4</v>
      </c>
      <c r="AD1953">
        <v>5.3</v>
      </c>
      <c r="AE1953">
        <v>71</v>
      </c>
      <c r="AF1953">
        <v>49</v>
      </c>
      <c r="AG1953">
        <v>78</v>
      </c>
      <c r="AH1953" s="1">
        <f t="shared" si="30"/>
        <v>66</v>
      </c>
      <c r="AI1953">
        <v>79798.147599999997</v>
      </c>
      <c r="AJ1953">
        <v>1.2433000000000001</v>
      </c>
      <c r="AK1953">
        <v>6.8196000000000003</v>
      </c>
      <c r="AL1953">
        <v>0</v>
      </c>
      <c r="AM1953">
        <v>124.3533</v>
      </c>
      <c r="AN1953">
        <v>2695588.0931000002</v>
      </c>
      <c r="AO1953">
        <v>32737.650300000001</v>
      </c>
      <c r="AP1953">
        <v>0.5101</v>
      </c>
      <c r="AQ1953">
        <v>1.6660999999999999</v>
      </c>
      <c r="AR1953">
        <v>0</v>
      </c>
      <c r="AS1953">
        <v>30.3811</v>
      </c>
      <c r="AT1953">
        <v>2171409.6954000001</v>
      </c>
      <c r="AU1953" s="1">
        <v>70.909123220425485</v>
      </c>
      <c r="AV1953" s="1">
        <v>55.385028106428948</v>
      </c>
      <c r="AW1953" s="3">
        <v>80.365645906792551</v>
      </c>
      <c r="AX1953" s="1">
        <v>68.886599077882337</v>
      </c>
      <c r="AY1953" s="1">
        <v>99.353856176901601</v>
      </c>
      <c r="AZ1953" s="1">
        <v>97.798186130795713</v>
      </c>
      <c r="BA1953" s="1">
        <v>11.2</v>
      </c>
      <c r="BB1953" s="1">
        <f>BA1953-(((100-AH1953)/100)*19.7)</f>
        <v>4.5019999999999989</v>
      </c>
    </row>
    <row r="1954" spans="1:54" x14ac:dyDescent="0.3">
      <c r="A1954">
        <v>2</v>
      </c>
      <c r="B1954" t="s">
        <v>2132</v>
      </c>
      <c r="C1954">
        <v>1</v>
      </c>
      <c r="D1954" t="s">
        <v>1381</v>
      </c>
      <c r="E1954" t="s">
        <v>3192</v>
      </c>
      <c r="F1954" t="s">
        <v>3106</v>
      </c>
      <c r="G1954" t="s">
        <v>3089</v>
      </c>
      <c r="H1954" t="s">
        <v>3088</v>
      </c>
      <c r="I1954" t="s">
        <v>1368</v>
      </c>
      <c r="J1954" t="s">
        <v>3274</v>
      </c>
      <c r="K1954" t="s">
        <v>3769</v>
      </c>
      <c r="L1954" t="s">
        <v>4118</v>
      </c>
      <c r="M1954" t="s">
        <v>3276</v>
      </c>
      <c r="N1954" t="s">
        <v>3277</v>
      </c>
      <c r="O1954" t="s">
        <v>4902</v>
      </c>
      <c r="P1954" t="s">
        <v>1367</v>
      </c>
      <c r="Q1954" t="s">
        <v>1367</v>
      </c>
      <c r="R1954">
        <v>98627</v>
      </c>
      <c r="S1954">
        <v>1.49</v>
      </c>
      <c r="T1954">
        <v>24103</v>
      </c>
      <c r="U1954">
        <v>0.36</v>
      </c>
      <c r="V1954">
        <v>66298</v>
      </c>
      <c r="W1954">
        <v>756</v>
      </c>
      <c r="X1954">
        <v>144981</v>
      </c>
      <c r="Y1954">
        <v>11.4</v>
      </c>
      <c r="Z1954">
        <v>2.2000000000000002</v>
      </c>
      <c r="AA1954">
        <v>68</v>
      </c>
      <c r="AB1954">
        <v>113020</v>
      </c>
      <c r="AC1954">
        <v>1</v>
      </c>
      <c r="AD1954">
        <v>1.7</v>
      </c>
      <c r="AE1954">
        <v>80</v>
      </c>
      <c r="AF1954">
        <v>56</v>
      </c>
      <c r="AG1954">
        <v>92</v>
      </c>
      <c r="AH1954" s="1">
        <f t="shared" si="30"/>
        <v>76</v>
      </c>
      <c r="AI1954">
        <v>103585.7822</v>
      </c>
      <c r="AJ1954">
        <v>1.5789</v>
      </c>
      <c r="AK1954">
        <v>0</v>
      </c>
      <c r="AL1954">
        <v>0</v>
      </c>
      <c r="AM1954">
        <v>206.8596</v>
      </c>
      <c r="AN1954">
        <v>3341561.56</v>
      </c>
      <c r="AO1954">
        <v>24906.633000000002</v>
      </c>
      <c r="AP1954">
        <v>0.37959999999999999</v>
      </c>
      <c r="AQ1954">
        <v>0</v>
      </c>
      <c r="AR1954">
        <v>0</v>
      </c>
      <c r="AS1954">
        <v>15.5984</v>
      </c>
      <c r="AT1954">
        <v>1882136.0419999999</v>
      </c>
      <c r="AU1954" s="1">
        <v>80.6162620873516</v>
      </c>
      <c r="AV1954" s="1">
        <v>63.969276451236659</v>
      </c>
      <c r="AW1954" s="3">
        <v>92.98815956270397</v>
      </c>
      <c r="AX1954" s="1">
        <v>79.191232700430746</v>
      </c>
      <c r="AY1954" s="1">
        <v>105.71074864329501</v>
      </c>
      <c r="AZ1954" s="1">
        <v>102.85994752325402</v>
      </c>
      <c r="BA1954" s="1">
        <v>-10.1</v>
      </c>
      <c r="BB1954" s="1">
        <f>BA1954-(((100-AH1954)/100)*17.6)</f>
        <v>-14.324</v>
      </c>
    </row>
    <row r="1955" spans="1:54" x14ac:dyDescent="0.3">
      <c r="A1955">
        <v>2</v>
      </c>
      <c r="B1955" t="s">
        <v>1470</v>
      </c>
      <c r="C1955">
        <v>3</v>
      </c>
      <c r="D1955" t="s">
        <v>1113</v>
      </c>
      <c r="E1955" t="s">
        <v>3189</v>
      </c>
      <c r="F1955" t="s">
        <v>3103</v>
      </c>
      <c r="G1955" t="s">
        <v>3089</v>
      </c>
      <c r="H1955" t="s">
        <v>3090</v>
      </c>
      <c r="I1955" t="s">
        <v>676</v>
      </c>
      <c r="J1955" t="s">
        <v>3274</v>
      </c>
      <c r="K1955" t="s">
        <v>3758</v>
      </c>
      <c r="L1955" t="s">
        <v>4211</v>
      </c>
      <c r="M1955" t="s">
        <v>3276</v>
      </c>
      <c r="N1955" t="s">
        <v>3277</v>
      </c>
      <c r="O1955" t="s">
        <v>4891</v>
      </c>
      <c r="P1955" t="s">
        <v>675</v>
      </c>
      <c r="Q1955" t="s">
        <v>675</v>
      </c>
      <c r="R1955">
        <v>0</v>
      </c>
      <c r="S1955">
        <v>0</v>
      </c>
      <c r="T1955">
        <v>81650</v>
      </c>
      <c r="U1955">
        <v>1.24</v>
      </c>
      <c r="V1955">
        <v>65675</v>
      </c>
      <c r="W1955">
        <v>0</v>
      </c>
      <c r="X1955">
        <v>0</v>
      </c>
      <c r="Y1955">
        <v>0</v>
      </c>
      <c r="Z1955">
        <v>0</v>
      </c>
      <c r="AA1955">
        <v>394</v>
      </c>
      <c r="AB1955">
        <v>366651</v>
      </c>
      <c r="AC1955">
        <v>6</v>
      </c>
      <c r="AD1955">
        <v>5.6</v>
      </c>
      <c r="AE1955">
        <v>0</v>
      </c>
      <c r="AF1955">
        <v>0</v>
      </c>
      <c r="AG1955">
        <v>0</v>
      </c>
      <c r="AH1955" s="1">
        <f t="shared" si="30"/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81838.652400000006</v>
      </c>
      <c r="AP1955">
        <v>1.2895000000000001</v>
      </c>
      <c r="AQ1955">
        <v>0</v>
      </c>
      <c r="AR1955">
        <v>0</v>
      </c>
      <c r="AS1955">
        <v>108.2577</v>
      </c>
      <c r="AT1955">
        <v>2892460.2409000001</v>
      </c>
      <c r="AU1955" s="1">
        <v>0</v>
      </c>
      <c r="AV1955" s="1">
        <v>0</v>
      </c>
      <c r="AW1955" s="3">
        <v>0</v>
      </c>
      <c r="AX1955" s="1">
        <v>0</v>
      </c>
      <c r="AY1955" s="1">
        <v>42.203021500091403</v>
      </c>
      <c r="AZ1955" s="1">
        <v>39.903021500091405</v>
      </c>
      <c r="BA1955" s="1">
        <v>8.3000000000000007</v>
      </c>
      <c r="BB1955" s="1">
        <f>BA1955-(((100-AH1955)/100)*16.7)</f>
        <v>-8.3999999999999986</v>
      </c>
    </row>
    <row r="1956" spans="1:54" x14ac:dyDescent="0.3">
      <c r="A1956">
        <v>2</v>
      </c>
      <c r="B1956" t="s">
        <v>2691</v>
      </c>
      <c r="C1956">
        <v>3</v>
      </c>
      <c r="D1956" t="s">
        <v>1381</v>
      </c>
      <c r="E1956" t="s">
        <v>3192</v>
      </c>
      <c r="F1956" t="s">
        <v>3103</v>
      </c>
      <c r="G1956" t="s">
        <v>3089</v>
      </c>
      <c r="H1956" t="s">
        <v>3090</v>
      </c>
      <c r="I1956" t="s">
        <v>658</v>
      </c>
      <c r="J1956" t="s">
        <v>3274</v>
      </c>
      <c r="K1956" t="s">
        <v>3767</v>
      </c>
      <c r="L1956" t="s">
        <v>4116</v>
      </c>
      <c r="M1956" t="s">
        <v>3276</v>
      </c>
      <c r="N1956" t="s">
        <v>3277</v>
      </c>
      <c r="O1956" t="s">
        <v>4900</v>
      </c>
      <c r="P1956" t="s">
        <v>657</v>
      </c>
      <c r="Q1956" t="s">
        <v>657</v>
      </c>
      <c r="R1956">
        <v>28789</v>
      </c>
      <c r="S1956">
        <v>0.44</v>
      </c>
      <c r="T1956">
        <v>82121</v>
      </c>
      <c r="U1956">
        <v>1.25</v>
      </c>
      <c r="V1956">
        <v>65570</v>
      </c>
      <c r="W1956">
        <v>103</v>
      </c>
      <c r="X1956">
        <v>134023</v>
      </c>
      <c r="Y1956">
        <v>1.6</v>
      </c>
      <c r="Z1956">
        <v>2</v>
      </c>
      <c r="AA1956">
        <v>464</v>
      </c>
      <c r="AB1956">
        <v>504235</v>
      </c>
      <c r="AC1956">
        <v>7.1</v>
      </c>
      <c r="AD1956">
        <v>7.7</v>
      </c>
      <c r="AE1956">
        <v>26</v>
      </c>
      <c r="AF1956">
        <v>21</v>
      </c>
      <c r="AG1956">
        <v>18</v>
      </c>
      <c r="AH1956" s="1">
        <f t="shared" si="30"/>
        <v>21.666666666666668</v>
      </c>
      <c r="AI1956">
        <v>27981.766299999999</v>
      </c>
      <c r="AJ1956">
        <v>0.43630000000000002</v>
      </c>
      <c r="AK1956">
        <v>0</v>
      </c>
      <c r="AL1956">
        <v>0</v>
      </c>
      <c r="AM1956">
        <v>26.1557</v>
      </c>
      <c r="AN1956">
        <v>1284800.5751</v>
      </c>
      <c r="AO1956">
        <v>64786.583599999998</v>
      </c>
      <c r="AP1956">
        <v>1.0102</v>
      </c>
      <c r="AQ1956">
        <v>0</v>
      </c>
      <c r="AR1956">
        <v>0</v>
      </c>
      <c r="AS1956">
        <v>105.1521</v>
      </c>
      <c r="AT1956">
        <v>2569521.1628999999</v>
      </c>
      <c r="AU1956" s="1">
        <v>30.163052733139107</v>
      </c>
      <c r="AV1956" s="1">
        <v>33.334025087554849</v>
      </c>
      <c r="AW1956" s="3">
        <v>19.919380265300308</v>
      </c>
      <c r="AX1956" s="1">
        <v>27.805486028664756</v>
      </c>
      <c r="AY1956" s="1">
        <v>98.627135618168197</v>
      </c>
      <c r="AZ1956" s="1">
        <v>96.966661796827481</v>
      </c>
      <c r="BA1956" s="1">
        <v>6</v>
      </c>
      <c r="BB1956" s="1">
        <f>BA1956-(((100-AH1956)/100)*16.7)</f>
        <v>-7.0816666666666652</v>
      </c>
    </row>
    <row r="1957" spans="1:54" x14ac:dyDescent="0.3">
      <c r="A1957">
        <v>2</v>
      </c>
      <c r="B1957" t="s">
        <v>1225</v>
      </c>
      <c r="C1957">
        <v>1</v>
      </c>
      <c r="D1957" t="s">
        <v>1533</v>
      </c>
      <c r="E1957" t="s">
        <v>3192</v>
      </c>
      <c r="F1957" t="s">
        <v>3105</v>
      </c>
      <c r="G1957" t="s">
        <v>3089</v>
      </c>
      <c r="H1957" t="s">
        <v>3090</v>
      </c>
      <c r="I1957" t="s">
        <v>936</v>
      </c>
      <c r="J1957" t="s">
        <v>3274</v>
      </c>
      <c r="K1957" t="s">
        <v>3768</v>
      </c>
      <c r="L1957" t="s">
        <v>4117</v>
      </c>
      <c r="M1957" t="s">
        <v>3276</v>
      </c>
      <c r="N1957" t="s">
        <v>3277</v>
      </c>
      <c r="O1957" t="s">
        <v>4901</v>
      </c>
      <c r="P1957" t="s">
        <v>935</v>
      </c>
      <c r="Q1957" t="s">
        <v>935</v>
      </c>
      <c r="R1957">
        <v>28546</v>
      </c>
      <c r="S1957">
        <v>0.43</v>
      </c>
      <c r="T1957">
        <v>70132</v>
      </c>
      <c r="U1957">
        <v>1.06</v>
      </c>
      <c r="V1957">
        <v>65862</v>
      </c>
      <c r="W1957">
        <v>89</v>
      </c>
      <c r="X1957">
        <v>63444</v>
      </c>
      <c r="Y1957">
        <v>1.3</v>
      </c>
      <c r="Z1957">
        <v>1</v>
      </c>
      <c r="AA1957">
        <v>445</v>
      </c>
      <c r="AB1957">
        <v>247329</v>
      </c>
      <c r="AC1957">
        <v>6.8</v>
      </c>
      <c r="AD1957">
        <v>3.8</v>
      </c>
      <c r="AE1957">
        <v>29</v>
      </c>
      <c r="AF1957">
        <v>20</v>
      </c>
      <c r="AG1957">
        <v>17</v>
      </c>
      <c r="AH1957" s="1">
        <f t="shared" si="30"/>
        <v>22</v>
      </c>
      <c r="AI1957">
        <v>25777.390800000001</v>
      </c>
      <c r="AJ1957">
        <v>0.39510000000000001</v>
      </c>
      <c r="AK1957">
        <v>0</v>
      </c>
      <c r="AL1957">
        <v>0</v>
      </c>
      <c r="AM1957">
        <v>0</v>
      </c>
      <c r="AN1957">
        <v>1675586.0859999999</v>
      </c>
      <c r="AO1957">
        <v>62111.288</v>
      </c>
      <c r="AP1957">
        <v>0.95209999999999995</v>
      </c>
      <c r="AQ1957">
        <v>0</v>
      </c>
      <c r="AR1957">
        <v>0</v>
      </c>
      <c r="AS1957">
        <v>90.324399999999997</v>
      </c>
      <c r="AT1957">
        <v>3058418.6869999999</v>
      </c>
      <c r="AU1957" s="1">
        <v>29.329591879130628</v>
      </c>
      <c r="AV1957" s="1">
        <v>35.394685184023579</v>
      </c>
      <c r="AW1957" s="3">
        <v>0</v>
      </c>
      <c r="AX1957" s="1">
        <v>21.574759021051403</v>
      </c>
      <c r="AY1957" s="1">
        <v>92.4691350941645</v>
      </c>
      <c r="AZ1957" s="1">
        <v>88.547873045217074</v>
      </c>
      <c r="BA1957" s="1">
        <v>-2.7</v>
      </c>
      <c r="BB1957" s="1">
        <f>BA1957-(((100-AH1957)/100)*19.7)</f>
        <v>-18.065999999999999</v>
      </c>
    </row>
    <row r="1958" spans="1:54" x14ac:dyDescent="0.3">
      <c r="A1958">
        <v>2</v>
      </c>
      <c r="B1958" t="s">
        <v>2940</v>
      </c>
      <c r="C1958">
        <v>3</v>
      </c>
      <c r="D1958" t="s">
        <v>1533</v>
      </c>
      <c r="E1958" t="s">
        <v>3192</v>
      </c>
      <c r="F1958" t="s">
        <v>3106</v>
      </c>
      <c r="G1958" t="s">
        <v>3089</v>
      </c>
      <c r="H1958" t="s">
        <v>3090</v>
      </c>
      <c r="I1958" t="s">
        <v>1368</v>
      </c>
      <c r="J1958" t="s">
        <v>3274</v>
      </c>
      <c r="K1958" t="s">
        <v>3769</v>
      </c>
      <c r="L1958" t="s">
        <v>4118</v>
      </c>
      <c r="M1958" t="s">
        <v>3276</v>
      </c>
      <c r="N1958" t="s">
        <v>3277</v>
      </c>
      <c r="O1958" t="s">
        <v>4902</v>
      </c>
      <c r="P1958" t="s">
        <v>1367</v>
      </c>
      <c r="Q1958" t="s">
        <v>1367</v>
      </c>
      <c r="R1958">
        <v>27367</v>
      </c>
      <c r="S1958">
        <v>0.42</v>
      </c>
      <c r="T1958">
        <v>63985</v>
      </c>
      <c r="U1958">
        <v>0.98</v>
      </c>
      <c r="V1958">
        <v>65471</v>
      </c>
      <c r="W1958">
        <v>107</v>
      </c>
      <c r="X1958">
        <v>148877</v>
      </c>
      <c r="Y1958">
        <v>1.6</v>
      </c>
      <c r="Z1958">
        <v>2.2999999999999998</v>
      </c>
      <c r="AA1958">
        <v>411</v>
      </c>
      <c r="AB1958">
        <v>561042</v>
      </c>
      <c r="AC1958">
        <v>6.3</v>
      </c>
      <c r="AD1958">
        <v>8.6</v>
      </c>
      <c r="AE1958">
        <v>30</v>
      </c>
      <c r="AF1958">
        <v>21</v>
      </c>
      <c r="AG1958">
        <v>21</v>
      </c>
      <c r="AH1958" s="1">
        <f t="shared" si="30"/>
        <v>24</v>
      </c>
      <c r="AI1958">
        <v>28166.2572</v>
      </c>
      <c r="AJ1958">
        <v>0.44550000000000001</v>
      </c>
      <c r="AK1958">
        <v>0</v>
      </c>
      <c r="AL1958">
        <v>0</v>
      </c>
      <c r="AM1958">
        <v>23.316099999999999</v>
      </c>
      <c r="AN1958">
        <v>1823756.7392</v>
      </c>
      <c r="AO1958">
        <v>63580.372799999997</v>
      </c>
      <c r="AP1958">
        <v>1.0056</v>
      </c>
      <c r="AQ1958">
        <v>0</v>
      </c>
      <c r="AR1958">
        <v>0</v>
      </c>
      <c r="AS1958">
        <v>118.84569999999999</v>
      </c>
      <c r="AT1958">
        <v>3131314.7088000001</v>
      </c>
      <c r="AU1958" s="1">
        <v>30.700045549356965</v>
      </c>
      <c r="AV1958" s="1">
        <v>36.80586159733614</v>
      </c>
      <c r="AW1958" s="3">
        <v>16.401100717633003</v>
      </c>
      <c r="AX1958" s="1">
        <v>27.969002621442034</v>
      </c>
      <c r="AY1958" s="1">
        <v>99.590996569751397</v>
      </c>
      <c r="AZ1958" s="1">
        <v>89.722749928888959</v>
      </c>
      <c r="BA1958" s="1">
        <v>-1.6</v>
      </c>
      <c r="BB1958" s="1">
        <f>BA1958-(((100-AH1958)/100)*17.6)</f>
        <v>-14.976000000000001</v>
      </c>
    </row>
    <row r="1959" spans="1:54" x14ac:dyDescent="0.3">
      <c r="A1959">
        <v>2</v>
      </c>
      <c r="B1959" t="s">
        <v>656</v>
      </c>
      <c r="C1959">
        <v>1</v>
      </c>
      <c r="D1959" t="s">
        <v>2831</v>
      </c>
      <c r="E1959" t="s">
        <v>3192</v>
      </c>
      <c r="F1959" t="s">
        <v>3103</v>
      </c>
      <c r="G1959" t="s">
        <v>3104</v>
      </c>
      <c r="H1959" t="s">
        <v>3088</v>
      </c>
      <c r="I1959" t="s">
        <v>658</v>
      </c>
      <c r="J1959" t="s">
        <v>3274</v>
      </c>
      <c r="K1959" t="s">
        <v>3767</v>
      </c>
      <c r="L1959" t="s">
        <v>4116</v>
      </c>
      <c r="M1959" t="s">
        <v>3276</v>
      </c>
      <c r="N1959" t="s">
        <v>3277</v>
      </c>
      <c r="O1959" t="s">
        <v>4900</v>
      </c>
      <c r="P1959" t="s">
        <v>657</v>
      </c>
      <c r="Q1959" t="s">
        <v>657</v>
      </c>
      <c r="R1959">
        <v>0</v>
      </c>
      <c r="S1959">
        <v>0</v>
      </c>
      <c r="T1959">
        <v>83874</v>
      </c>
      <c r="U1959">
        <v>1.26</v>
      </c>
      <c r="V1959">
        <v>66345</v>
      </c>
      <c r="W1959">
        <v>0</v>
      </c>
      <c r="X1959">
        <v>0</v>
      </c>
      <c r="Y1959">
        <v>0</v>
      </c>
      <c r="Z1959">
        <v>0</v>
      </c>
      <c r="AA1959">
        <v>518</v>
      </c>
      <c r="AB1959">
        <v>246389</v>
      </c>
      <c r="AC1959">
        <v>7.8</v>
      </c>
      <c r="AD1959">
        <v>3.7</v>
      </c>
      <c r="AE1959">
        <v>0</v>
      </c>
      <c r="AF1959">
        <v>0</v>
      </c>
      <c r="AG1959">
        <v>0</v>
      </c>
      <c r="AH1959" s="1">
        <f t="shared" si="30"/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70388.3704</v>
      </c>
      <c r="AP1959">
        <v>1.06</v>
      </c>
      <c r="AQ1959">
        <v>0</v>
      </c>
      <c r="AR1959">
        <v>0</v>
      </c>
      <c r="AS1959">
        <v>96.311400000000006</v>
      </c>
      <c r="AT1959">
        <v>2826775.5060000001</v>
      </c>
      <c r="AU1959" s="1">
        <v>0</v>
      </c>
      <c r="AV1959" s="1">
        <v>0</v>
      </c>
      <c r="AW1959" s="3">
        <v>0</v>
      </c>
      <c r="AX1959" s="1">
        <v>0</v>
      </c>
      <c r="AY1959" s="1">
        <v>37.995691949529899</v>
      </c>
      <c r="AZ1959" s="1">
        <v>35.695691949529902</v>
      </c>
      <c r="BA1959" s="1">
        <v>50.2</v>
      </c>
      <c r="BB1959" s="1">
        <f>BA1959-(((100-AH1959)/100)*16.7)</f>
        <v>33.5</v>
      </c>
    </row>
    <row r="1960" spans="1:54" x14ac:dyDescent="0.3">
      <c r="A1960">
        <v>2</v>
      </c>
      <c r="B1960" t="s">
        <v>301</v>
      </c>
      <c r="C1960">
        <v>3</v>
      </c>
      <c r="D1960" t="s">
        <v>2831</v>
      </c>
      <c r="E1960" t="s">
        <v>3192</v>
      </c>
      <c r="F1960" t="s">
        <v>3105</v>
      </c>
      <c r="G1960" t="s">
        <v>3104</v>
      </c>
      <c r="H1960" t="s">
        <v>3088</v>
      </c>
      <c r="I1960" t="s">
        <v>936</v>
      </c>
      <c r="J1960" t="s">
        <v>3274</v>
      </c>
      <c r="K1960" t="s">
        <v>3768</v>
      </c>
      <c r="L1960" t="s">
        <v>4117</v>
      </c>
      <c r="M1960" t="s">
        <v>3276</v>
      </c>
      <c r="N1960" t="s">
        <v>3277</v>
      </c>
      <c r="O1960" t="s">
        <v>4901</v>
      </c>
      <c r="P1960" t="s">
        <v>935</v>
      </c>
      <c r="Q1960" t="s">
        <v>935</v>
      </c>
      <c r="R1960">
        <v>0</v>
      </c>
      <c r="S1960">
        <v>0</v>
      </c>
      <c r="T1960">
        <v>0</v>
      </c>
      <c r="U1960">
        <v>0</v>
      </c>
      <c r="V1960">
        <v>67237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17132</v>
      </c>
      <c r="AC1960">
        <v>0</v>
      </c>
      <c r="AD1960">
        <v>0.3</v>
      </c>
      <c r="AE1960">
        <v>0</v>
      </c>
      <c r="AF1960">
        <v>0</v>
      </c>
      <c r="AG1960">
        <v>0</v>
      </c>
      <c r="AH1960" s="1">
        <f t="shared" si="30"/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3669378.7113000001</v>
      </c>
      <c r="AU1960" s="1">
        <v>0</v>
      </c>
      <c r="AV1960" s="1">
        <v>0</v>
      </c>
      <c r="AW1960" s="3">
        <v>0</v>
      </c>
      <c r="AX1960" s="1">
        <v>0</v>
      </c>
      <c r="AY1960" s="1">
        <v>18.351287793453199</v>
      </c>
      <c r="AZ1960" s="1">
        <v>0</v>
      </c>
      <c r="BA1960" s="1">
        <v>9.3000000000000007</v>
      </c>
      <c r="BB1960" s="1">
        <f>BA1960-(((100-AH1960)/100)*19.7)</f>
        <v>-10.399999999999999</v>
      </c>
    </row>
    <row r="1961" spans="1:54" x14ac:dyDescent="0.3">
      <c r="A1961">
        <v>2</v>
      </c>
      <c r="B1961" t="s">
        <v>2494</v>
      </c>
      <c r="C1961">
        <v>1</v>
      </c>
      <c r="D1961" t="s">
        <v>384</v>
      </c>
      <c r="E1961" t="s">
        <v>3192</v>
      </c>
      <c r="F1961" t="s">
        <v>3106</v>
      </c>
      <c r="G1961" t="s">
        <v>3104</v>
      </c>
      <c r="H1961" t="s">
        <v>3088</v>
      </c>
      <c r="I1961" t="s">
        <v>1368</v>
      </c>
      <c r="J1961" t="s">
        <v>3274</v>
      </c>
      <c r="K1961" t="s">
        <v>3769</v>
      </c>
      <c r="L1961" t="s">
        <v>4118</v>
      </c>
      <c r="M1961" t="s">
        <v>3276</v>
      </c>
      <c r="N1961" t="s">
        <v>3277</v>
      </c>
      <c r="O1961" t="s">
        <v>4902</v>
      </c>
      <c r="P1961" t="s">
        <v>1367</v>
      </c>
      <c r="Q1961" t="s">
        <v>1367</v>
      </c>
      <c r="R1961">
        <v>0</v>
      </c>
      <c r="S1961">
        <v>0</v>
      </c>
      <c r="T1961">
        <v>70555</v>
      </c>
      <c r="U1961">
        <v>1.06</v>
      </c>
      <c r="V1961">
        <v>66494</v>
      </c>
      <c r="W1961">
        <v>0</v>
      </c>
      <c r="X1961">
        <v>0</v>
      </c>
      <c r="Y1961">
        <v>0</v>
      </c>
      <c r="Z1961">
        <v>0</v>
      </c>
      <c r="AA1961">
        <v>495</v>
      </c>
      <c r="AB1961">
        <v>292844</v>
      </c>
      <c r="AC1961">
        <v>7.4</v>
      </c>
      <c r="AD1961">
        <v>4.4000000000000004</v>
      </c>
      <c r="AE1961">
        <v>0</v>
      </c>
      <c r="AF1961">
        <v>0</v>
      </c>
      <c r="AG1961">
        <v>0</v>
      </c>
      <c r="AH1961" s="1">
        <f t="shared" si="30"/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64157.784200000002</v>
      </c>
      <c r="AP1961">
        <v>0.97719999999999996</v>
      </c>
      <c r="AQ1961">
        <v>0</v>
      </c>
      <c r="AR1961">
        <v>0</v>
      </c>
      <c r="AS1961">
        <v>100.35209999999999</v>
      </c>
      <c r="AT1961">
        <v>3149314.943</v>
      </c>
      <c r="AU1961" s="1">
        <v>0</v>
      </c>
      <c r="AV1961" s="1">
        <v>0</v>
      </c>
      <c r="AW1961" s="3">
        <v>0</v>
      </c>
      <c r="AX1961" s="1">
        <v>0</v>
      </c>
      <c r="AY1961" s="1">
        <v>32.564411984259401</v>
      </c>
      <c r="AZ1961" s="1">
        <v>18.864411984259402</v>
      </c>
      <c r="BA1961" s="1">
        <v>-5.8</v>
      </c>
      <c r="BB1961" s="1">
        <f>BA1961-(((100-AH1961)/100)*17.6)</f>
        <v>-23.400000000000002</v>
      </c>
    </row>
    <row r="1962" spans="1:54" x14ac:dyDescent="0.3">
      <c r="A1962">
        <v>2</v>
      </c>
      <c r="B1962" t="s">
        <v>1616</v>
      </c>
      <c r="C1962">
        <v>3</v>
      </c>
      <c r="D1962" t="s">
        <v>384</v>
      </c>
      <c r="E1962" t="s">
        <v>3192</v>
      </c>
      <c r="F1962" t="s">
        <v>3103</v>
      </c>
      <c r="G1962" t="s">
        <v>3104</v>
      </c>
      <c r="H1962" t="s">
        <v>3090</v>
      </c>
      <c r="I1962" t="s">
        <v>658</v>
      </c>
      <c r="J1962" t="s">
        <v>3274</v>
      </c>
      <c r="K1962" t="s">
        <v>3767</v>
      </c>
      <c r="L1962" t="s">
        <v>4116</v>
      </c>
      <c r="M1962" t="s">
        <v>3276</v>
      </c>
      <c r="N1962" t="s">
        <v>3277</v>
      </c>
      <c r="O1962" t="s">
        <v>4900</v>
      </c>
      <c r="P1962" t="s">
        <v>657</v>
      </c>
      <c r="Q1962" t="s">
        <v>657</v>
      </c>
      <c r="R1962">
        <v>0</v>
      </c>
      <c r="S1962">
        <v>0</v>
      </c>
      <c r="T1962">
        <v>83120</v>
      </c>
      <c r="U1962">
        <v>1.25</v>
      </c>
      <c r="V1962">
        <v>66388</v>
      </c>
      <c r="W1962">
        <v>0</v>
      </c>
      <c r="X1962">
        <v>0</v>
      </c>
      <c r="Y1962">
        <v>0</v>
      </c>
      <c r="Z1962">
        <v>0</v>
      </c>
      <c r="AA1962">
        <v>479</v>
      </c>
      <c r="AB1962">
        <v>510096</v>
      </c>
      <c r="AC1962">
        <v>7.2</v>
      </c>
      <c r="AD1962">
        <v>7.7</v>
      </c>
      <c r="AE1962">
        <v>0</v>
      </c>
      <c r="AF1962">
        <v>0</v>
      </c>
      <c r="AG1962">
        <v>0</v>
      </c>
      <c r="AH1962" s="1">
        <f t="shared" si="30"/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63691.874300000003</v>
      </c>
      <c r="AP1962">
        <v>0.99109999999999998</v>
      </c>
      <c r="AQ1962">
        <v>0</v>
      </c>
      <c r="AR1962">
        <v>0</v>
      </c>
      <c r="AS1962">
        <v>82.920500000000004</v>
      </c>
      <c r="AT1962">
        <v>2742503.7862999998</v>
      </c>
      <c r="AU1962" s="1">
        <v>0</v>
      </c>
      <c r="AV1962" s="1">
        <v>0</v>
      </c>
      <c r="AW1962" s="3">
        <v>0</v>
      </c>
      <c r="AX1962" s="1">
        <v>0</v>
      </c>
      <c r="AY1962" s="1">
        <v>34.423286676598501</v>
      </c>
      <c r="AZ1962" s="1">
        <v>32.123286676598504</v>
      </c>
      <c r="BA1962" s="1">
        <v>6</v>
      </c>
      <c r="BB1962" s="1">
        <f>BA1962-(((100-AH1962)/100)*16.7)</f>
        <v>-10.7</v>
      </c>
    </row>
    <row r="1963" spans="1:54" x14ac:dyDescent="0.3">
      <c r="A1963">
        <v>2</v>
      </c>
      <c r="B1963" t="s">
        <v>934</v>
      </c>
      <c r="C1963">
        <v>1</v>
      </c>
      <c r="D1963" t="s">
        <v>345</v>
      </c>
      <c r="E1963" t="s">
        <v>3192</v>
      </c>
      <c r="F1963" t="s">
        <v>3105</v>
      </c>
      <c r="G1963" t="s">
        <v>3104</v>
      </c>
      <c r="H1963" t="s">
        <v>3090</v>
      </c>
      <c r="I1963" t="s">
        <v>936</v>
      </c>
      <c r="J1963" t="s">
        <v>3274</v>
      </c>
      <c r="K1963" t="s">
        <v>3768</v>
      </c>
      <c r="L1963" t="s">
        <v>4117</v>
      </c>
      <c r="M1963" t="s">
        <v>3276</v>
      </c>
      <c r="N1963" t="s">
        <v>3277</v>
      </c>
      <c r="O1963" t="s">
        <v>4901</v>
      </c>
      <c r="P1963" t="s">
        <v>935</v>
      </c>
      <c r="Q1963" t="s">
        <v>935</v>
      </c>
      <c r="R1963">
        <v>0</v>
      </c>
      <c r="S1963">
        <v>0</v>
      </c>
      <c r="T1963">
        <v>80924</v>
      </c>
      <c r="U1963">
        <v>1.23</v>
      </c>
      <c r="V1963">
        <v>66042</v>
      </c>
      <c r="W1963">
        <v>0</v>
      </c>
      <c r="X1963">
        <v>0</v>
      </c>
      <c r="Y1963">
        <v>0</v>
      </c>
      <c r="Z1963">
        <v>0</v>
      </c>
      <c r="AA1963">
        <v>554</v>
      </c>
      <c r="AB1963">
        <v>299783</v>
      </c>
      <c r="AC1963">
        <v>8.4</v>
      </c>
      <c r="AD1963">
        <v>4.5</v>
      </c>
      <c r="AE1963">
        <v>0</v>
      </c>
      <c r="AF1963">
        <v>0</v>
      </c>
      <c r="AG1963">
        <v>0</v>
      </c>
      <c r="AH1963" s="1">
        <f t="shared" si="30"/>
        <v>0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70032.727700000003</v>
      </c>
      <c r="AP1963">
        <v>1.0663</v>
      </c>
      <c r="AQ1963">
        <v>0</v>
      </c>
      <c r="AR1963">
        <v>0</v>
      </c>
      <c r="AS1963">
        <v>193.71690000000001</v>
      </c>
      <c r="AT1963">
        <v>3244423.7230000002</v>
      </c>
      <c r="AU1963" s="1">
        <v>0</v>
      </c>
      <c r="AV1963" s="1">
        <v>0</v>
      </c>
      <c r="AW1963" s="3">
        <v>0</v>
      </c>
      <c r="AX1963" s="1">
        <v>0</v>
      </c>
      <c r="AY1963" s="1">
        <v>16.890196985894601</v>
      </c>
      <c r="AZ1963" s="1">
        <v>11.890196985894601</v>
      </c>
      <c r="BA1963" s="1">
        <v>30.8</v>
      </c>
      <c r="BB1963" s="1">
        <f>BA1963-(((100-AH1963)/100)*19.7)</f>
        <v>11.100000000000001</v>
      </c>
    </row>
    <row r="1964" spans="1:54" x14ac:dyDescent="0.3">
      <c r="A1964">
        <v>2</v>
      </c>
      <c r="B1964" t="s">
        <v>1366</v>
      </c>
      <c r="C1964">
        <v>3</v>
      </c>
      <c r="D1964" t="s">
        <v>345</v>
      </c>
      <c r="E1964" t="s">
        <v>3192</v>
      </c>
      <c r="F1964" t="s">
        <v>3106</v>
      </c>
      <c r="G1964" t="s">
        <v>3104</v>
      </c>
      <c r="H1964" t="s">
        <v>3090</v>
      </c>
      <c r="I1964" t="s">
        <v>1368</v>
      </c>
      <c r="J1964" t="s">
        <v>3274</v>
      </c>
      <c r="K1964" t="s">
        <v>3769</v>
      </c>
      <c r="L1964" t="s">
        <v>4118</v>
      </c>
      <c r="M1964" t="s">
        <v>3276</v>
      </c>
      <c r="N1964" t="s">
        <v>3277</v>
      </c>
      <c r="O1964" t="s">
        <v>4902</v>
      </c>
      <c r="P1964" t="s">
        <v>1367</v>
      </c>
      <c r="Q1964" t="s">
        <v>1367</v>
      </c>
      <c r="R1964">
        <v>0</v>
      </c>
      <c r="S1964">
        <v>0</v>
      </c>
      <c r="T1964">
        <v>0</v>
      </c>
      <c r="U1964">
        <v>0</v>
      </c>
      <c r="V1964">
        <v>68527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 s="1">
        <f t="shared" si="30"/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68999.692899999995</v>
      </c>
      <c r="AP1964">
        <v>1.0647</v>
      </c>
      <c r="AQ1964">
        <v>0</v>
      </c>
      <c r="AR1964">
        <v>0</v>
      </c>
      <c r="AS1964">
        <v>120.73180000000001</v>
      </c>
      <c r="AT1964">
        <v>3531882.1162</v>
      </c>
      <c r="AU1964" s="1">
        <v>0</v>
      </c>
      <c r="AV1964" s="1">
        <v>0</v>
      </c>
      <c r="AW1964" s="3">
        <v>0</v>
      </c>
      <c r="AX1964" s="1">
        <v>0</v>
      </c>
      <c r="AY1964" s="1">
        <v>43.771207968937098</v>
      </c>
      <c r="AZ1964" s="1">
        <v>30.071207968937099</v>
      </c>
      <c r="BA1964" s="1">
        <v>10.4</v>
      </c>
      <c r="BB1964" s="1">
        <f>BA1964-(((100-AH1964)/100)*17.6)</f>
        <v>-7.2000000000000011</v>
      </c>
    </row>
    <row r="1965" spans="1:54" x14ac:dyDescent="0.3">
      <c r="A1965">
        <v>2</v>
      </c>
      <c r="B1965" t="s">
        <v>2521</v>
      </c>
      <c r="C1965">
        <v>1</v>
      </c>
      <c r="D1965" t="s">
        <v>1574</v>
      </c>
      <c r="E1965" t="s">
        <v>3189</v>
      </c>
      <c r="F1965" t="s">
        <v>3105</v>
      </c>
      <c r="G1965" t="s">
        <v>3089</v>
      </c>
      <c r="H1965" t="s">
        <v>3090</v>
      </c>
      <c r="I1965" t="s">
        <v>532</v>
      </c>
      <c r="J1965" t="s">
        <v>3274</v>
      </c>
      <c r="K1965" t="s">
        <v>3759</v>
      </c>
      <c r="L1965" t="s">
        <v>4212</v>
      </c>
      <c r="M1965" t="s">
        <v>3276</v>
      </c>
      <c r="N1965" t="s">
        <v>3277</v>
      </c>
      <c r="O1965" t="s">
        <v>4892</v>
      </c>
      <c r="P1965" t="s">
        <v>531</v>
      </c>
      <c r="Q1965" t="s">
        <v>531</v>
      </c>
      <c r="R1965">
        <v>0</v>
      </c>
      <c r="S1965">
        <v>0</v>
      </c>
      <c r="T1965">
        <v>86843</v>
      </c>
      <c r="U1965">
        <v>1.3</v>
      </c>
      <c r="V1965">
        <v>66581</v>
      </c>
      <c r="W1965">
        <v>0</v>
      </c>
      <c r="X1965">
        <v>0</v>
      </c>
      <c r="Y1965">
        <v>0</v>
      </c>
      <c r="Z1965">
        <v>0</v>
      </c>
      <c r="AA1965">
        <v>724</v>
      </c>
      <c r="AB1965">
        <v>408775</v>
      </c>
      <c r="AC1965">
        <v>10.9</v>
      </c>
      <c r="AD1965">
        <v>6.1</v>
      </c>
      <c r="AE1965">
        <v>0</v>
      </c>
      <c r="AF1965">
        <v>0</v>
      </c>
      <c r="AG1965">
        <v>0</v>
      </c>
      <c r="AH1965" s="1">
        <f t="shared" si="30"/>
        <v>0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71920.373399999997</v>
      </c>
      <c r="AP1965">
        <v>1.0946</v>
      </c>
      <c r="AQ1965">
        <v>0</v>
      </c>
      <c r="AR1965">
        <v>0</v>
      </c>
      <c r="AS1965">
        <v>101.8047</v>
      </c>
      <c r="AT1965">
        <v>3166839.0490000001</v>
      </c>
      <c r="AU1965" s="1">
        <v>0</v>
      </c>
      <c r="AV1965" s="1">
        <v>0</v>
      </c>
      <c r="AW1965" s="3">
        <v>0</v>
      </c>
      <c r="AX1965" s="1">
        <v>0</v>
      </c>
      <c r="AY1965" s="1">
        <v>24.822925611226101</v>
      </c>
      <c r="AZ1965" s="1">
        <v>19.822925611226101</v>
      </c>
      <c r="BA1965" s="1">
        <v>-6.6</v>
      </c>
      <c r="BB1965" s="1">
        <f>BA1965-(((100-AH1965)/100)*19.7)</f>
        <v>-26.299999999999997</v>
      </c>
    </row>
    <row r="1966" spans="1:54" x14ac:dyDescent="0.3">
      <c r="A1966">
        <v>2</v>
      </c>
      <c r="B1966" t="s">
        <v>1626</v>
      </c>
      <c r="C1966">
        <v>3</v>
      </c>
      <c r="D1966" t="s">
        <v>1574</v>
      </c>
      <c r="E1966" t="s">
        <v>3189</v>
      </c>
      <c r="F1966" t="s">
        <v>3106</v>
      </c>
      <c r="G1966" t="s">
        <v>3089</v>
      </c>
      <c r="H1966" t="s">
        <v>3090</v>
      </c>
      <c r="I1966" t="s">
        <v>1037</v>
      </c>
      <c r="J1966" t="s">
        <v>3274</v>
      </c>
      <c r="K1966" t="s">
        <v>3760</v>
      </c>
      <c r="L1966" t="s">
        <v>4213</v>
      </c>
      <c r="M1966" t="s">
        <v>3276</v>
      </c>
      <c r="N1966" t="s">
        <v>3277</v>
      </c>
      <c r="O1966" t="s">
        <v>4893</v>
      </c>
      <c r="P1966" t="s">
        <v>1036</v>
      </c>
      <c r="Q1966" t="s">
        <v>1036</v>
      </c>
      <c r="R1966">
        <v>0</v>
      </c>
      <c r="S1966">
        <v>0</v>
      </c>
      <c r="T1966">
        <v>75056</v>
      </c>
      <c r="U1966">
        <v>1.1399999999999999</v>
      </c>
      <c r="V1966">
        <v>65685</v>
      </c>
      <c r="W1966">
        <v>0</v>
      </c>
      <c r="X1966">
        <v>0</v>
      </c>
      <c r="Y1966">
        <v>0</v>
      </c>
      <c r="Z1966">
        <v>0</v>
      </c>
      <c r="AA1966">
        <v>502</v>
      </c>
      <c r="AB1966">
        <v>486360</v>
      </c>
      <c r="AC1966">
        <v>7.6</v>
      </c>
      <c r="AD1966">
        <v>7.4</v>
      </c>
      <c r="AE1966">
        <v>0</v>
      </c>
      <c r="AF1966">
        <v>0</v>
      </c>
      <c r="AG1966">
        <v>0</v>
      </c>
      <c r="AH1966" s="1">
        <f t="shared" si="30"/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82961.536200000002</v>
      </c>
      <c r="AP1966">
        <v>1.3079000000000001</v>
      </c>
      <c r="AQ1966">
        <v>0</v>
      </c>
      <c r="AR1966">
        <v>0</v>
      </c>
      <c r="AS1966">
        <v>162.95099999999999</v>
      </c>
      <c r="AT1966">
        <v>3467682.1383000002</v>
      </c>
      <c r="AU1966" s="1">
        <v>0</v>
      </c>
      <c r="AV1966" s="1">
        <v>0</v>
      </c>
      <c r="AW1966" s="3">
        <v>0</v>
      </c>
      <c r="AX1966" s="1">
        <v>0</v>
      </c>
      <c r="AY1966" s="1">
        <v>52.637198785484202</v>
      </c>
      <c r="AZ1966" s="1">
        <v>38.937198785484199</v>
      </c>
      <c r="BA1966" s="1">
        <v>5.8</v>
      </c>
      <c r="BB1966" s="1">
        <f>BA1966-(((100-AH1966)/100)*17.6)</f>
        <v>-11.8</v>
      </c>
    </row>
    <row r="1967" spans="1:54" x14ac:dyDescent="0.3">
      <c r="A1967">
        <v>2</v>
      </c>
      <c r="B1967" t="s">
        <v>674</v>
      </c>
      <c r="C1967">
        <v>1</v>
      </c>
      <c r="D1967" t="s">
        <v>1673</v>
      </c>
      <c r="E1967" t="s">
        <v>3189</v>
      </c>
      <c r="F1967" t="s">
        <v>3103</v>
      </c>
      <c r="G1967" t="s">
        <v>3104</v>
      </c>
      <c r="H1967" t="s">
        <v>3088</v>
      </c>
      <c r="I1967" t="s">
        <v>676</v>
      </c>
      <c r="J1967" t="s">
        <v>3274</v>
      </c>
      <c r="K1967" t="s">
        <v>3758</v>
      </c>
      <c r="L1967" t="s">
        <v>4211</v>
      </c>
      <c r="M1967" t="s">
        <v>3276</v>
      </c>
      <c r="N1967" t="s">
        <v>3277</v>
      </c>
      <c r="O1967" t="s">
        <v>4891</v>
      </c>
      <c r="P1967" t="s">
        <v>675</v>
      </c>
      <c r="Q1967" t="s">
        <v>675</v>
      </c>
      <c r="R1967">
        <v>0</v>
      </c>
      <c r="S1967">
        <v>0</v>
      </c>
      <c r="T1967">
        <v>86310</v>
      </c>
      <c r="U1967">
        <v>1.3</v>
      </c>
      <c r="V1967">
        <v>66434</v>
      </c>
      <c r="W1967">
        <v>0</v>
      </c>
      <c r="X1967">
        <v>0</v>
      </c>
      <c r="Y1967">
        <v>0</v>
      </c>
      <c r="Z1967">
        <v>0</v>
      </c>
      <c r="AA1967">
        <v>620</v>
      </c>
      <c r="AB1967">
        <v>307924</v>
      </c>
      <c r="AC1967">
        <v>9.3000000000000007</v>
      </c>
      <c r="AD1967">
        <v>4.5999999999999996</v>
      </c>
      <c r="AE1967">
        <v>0</v>
      </c>
      <c r="AF1967">
        <v>0</v>
      </c>
      <c r="AG1967">
        <v>0</v>
      </c>
      <c r="AH1967" s="1">
        <f t="shared" si="30"/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83564.034899999999</v>
      </c>
      <c r="AP1967">
        <v>1.2759</v>
      </c>
      <c r="AQ1967">
        <v>0</v>
      </c>
      <c r="AR1967">
        <v>0</v>
      </c>
      <c r="AS1967">
        <v>144.84270000000001</v>
      </c>
      <c r="AT1967">
        <v>2802212.3870000001</v>
      </c>
      <c r="AU1967" s="1">
        <v>0</v>
      </c>
      <c r="AV1967" s="1">
        <v>0</v>
      </c>
      <c r="AW1967" s="3">
        <v>0</v>
      </c>
      <c r="AX1967" s="1">
        <v>0</v>
      </c>
      <c r="AY1967" s="1">
        <v>-1.1171734905089501</v>
      </c>
      <c r="AZ1967" s="1">
        <v>-3.4171734905089499</v>
      </c>
      <c r="BA1967" s="1">
        <v>48.2</v>
      </c>
      <c r="BB1967" s="1">
        <f>BA1967-(((100-AH1967)/100)*16.7)</f>
        <v>31.500000000000004</v>
      </c>
    </row>
    <row r="1968" spans="1:54" x14ac:dyDescent="0.3">
      <c r="A1968">
        <v>2</v>
      </c>
      <c r="B1968" t="s">
        <v>876</v>
      </c>
      <c r="C1968">
        <v>3</v>
      </c>
      <c r="D1968" t="s">
        <v>1673</v>
      </c>
      <c r="E1968" t="s">
        <v>3189</v>
      </c>
      <c r="F1968" t="s">
        <v>3105</v>
      </c>
      <c r="G1968" t="s">
        <v>3104</v>
      </c>
      <c r="H1968" t="s">
        <v>3088</v>
      </c>
      <c r="I1968" t="s">
        <v>532</v>
      </c>
      <c r="J1968" t="s">
        <v>3274</v>
      </c>
      <c r="K1968" t="s">
        <v>3759</v>
      </c>
      <c r="L1968" t="s">
        <v>4212</v>
      </c>
      <c r="M1968" t="s">
        <v>3276</v>
      </c>
      <c r="N1968" t="s">
        <v>3277</v>
      </c>
      <c r="O1968" t="s">
        <v>4892</v>
      </c>
      <c r="P1968" t="s">
        <v>531</v>
      </c>
      <c r="Q1968" t="s">
        <v>531</v>
      </c>
      <c r="R1968">
        <v>0</v>
      </c>
      <c r="S1968">
        <v>0</v>
      </c>
      <c r="T1968">
        <v>90694</v>
      </c>
      <c r="U1968">
        <v>1.38</v>
      </c>
      <c r="V1968">
        <v>65726</v>
      </c>
      <c r="W1968">
        <v>0</v>
      </c>
      <c r="X1968">
        <v>0</v>
      </c>
      <c r="Y1968">
        <v>0</v>
      </c>
      <c r="Z1968">
        <v>0</v>
      </c>
      <c r="AA1968">
        <v>610</v>
      </c>
      <c r="AB1968">
        <v>536150</v>
      </c>
      <c r="AC1968">
        <v>9.3000000000000007</v>
      </c>
      <c r="AD1968">
        <v>8.1999999999999993</v>
      </c>
      <c r="AE1968">
        <v>0</v>
      </c>
      <c r="AF1968">
        <v>0</v>
      </c>
      <c r="AG1968">
        <v>0</v>
      </c>
      <c r="AH1968" s="1">
        <f t="shared" si="30"/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84613.122799999997</v>
      </c>
      <c r="AP1968">
        <v>1.323</v>
      </c>
      <c r="AQ1968">
        <v>0</v>
      </c>
      <c r="AR1968">
        <v>0</v>
      </c>
      <c r="AS1968">
        <v>132.7287</v>
      </c>
      <c r="AT1968">
        <v>3640377.9610000001</v>
      </c>
      <c r="AU1968" s="1">
        <v>0</v>
      </c>
      <c r="AV1968" s="1">
        <v>0</v>
      </c>
      <c r="AW1968" s="3">
        <v>0</v>
      </c>
      <c r="AX1968" s="1">
        <v>0</v>
      </c>
      <c r="AY1968" s="1">
        <v>3.1360542006042</v>
      </c>
      <c r="AZ1968" s="1">
        <v>-1.8639457993958</v>
      </c>
      <c r="BA1968" s="1">
        <v>34.700000000000003</v>
      </c>
      <c r="BB1968" s="1">
        <f>BA1968-(((100-AH1968)/100)*19.7)</f>
        <v>15.000000000000004</v>
      </c>
    </row>
    <row r="1969" spans="1:54" x14ac:dyDescent="0.3">
      <c r="A1969">
        <v>2</v>
      </c>
      <c r="B1969" t="s">
        <v>3080</v>
      </c>
      <c r="C1969">
        <v>1</v>
      </c>
      <c r="D1969" t="s">
        <v>2469</v>
      </c>
      <c r="E1969" t="s">
        <v>3189</v>
      </c>
      <c r="F1969" t="s">
        <v>3106</v>
      </c>
      <c r="G1969" t="s">
        <v>3104</v>
      </c>
      <c r="H1969" t="s">
        <v>3088</v>
      </c>
      <c r="I1969" t="s">
        <v>1037</v>
      </c>
      <c r="J1969" t="s">
        <v>3274</v>
      </c>
      <c r="K1969" t="s">
        <v>3760</v>
      </c>
      <c r="L1969" t="s">
        <v>4213</v>
      </c>
      <c r="M1969" t="s">
        <v>3276</v>
      </c>
      <c r="N1969" t="s">
        <v>3277</v>
      </c>
      <c r="O1969" t="s">
        <v>4893</v>
      </c>
      <c r="P1969" t="s">
        <v>1036</v>
      </c>
      <c r="Q1969" t="s">
        <v>1036</v>
      </c>
      <c r="R1969">
        <v>0</v>
      </c>
      <c r="S1969">
        <v>0</v>
      </c>
      <c r="T1969">
        <v>85374</v>
      </c>
      <c r="U1969">
        <v>1.25</v>
      </c>
      <c r="V1969">
        <v>68393</v>
      </c>
      <c r="W1969">
        <v>0</v>
      </c>
      <c r="X1969">
        <v>0</v>
      </c>
      <c r="Y1969">
        <v>0</v>
      </c>
      <c r="Z1969">
        <v>0</v>
      </c>
      <c r="AA1969">
        <v>738</v>
      </c>
      <c r="AB1969">
        <v>441736</v>
      </c>
      <c r="AC1969">
        <v>10.8</v>
      </c>
      <c r="AD1969">
        <v>6.5</v>
      </c>
      <c r="AE1969">
        <v>0</v>
      </c>
      <c r="AF1969">
        <v>0</v>
      </c>
      <c r="AG1969">
        <v>0</v>
      </c>
      <c r="AH1969" s="1">
        <f t="shared" si="30"/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84619.1014</v>
      </c>
      <c r="AP1969">
        <v>1.2958000000000001</v>
      </c>
      <c r="AQ1969">
        <v>0</v>
      </c>
      <c r="AR1969">
        <v>0</v>
      </c>
      <c r="AS1969">
        <v>165.25219999999999</v>
      </c>
      <c r="AT1969">
        <v>3475209.0440000002</v>
      </c>
      <c r="AU1969" s="1">
        <v>0</v>
      </c>
      <c r="AV1969" s="1">
        <v>0</v>
      </c>
      <c r="AW1969" s="3">
        <v>0</v>
      </c>
      <c r="AX1969" s="1">
        <v>0</v>
      </c>
      <c r="AY1969" s="1">
        <v>2.1033460381936302</v>
      </c>
      <c r="AZ1969" s="1">
        <v>-11.59665396180637</v>
      </c>
      <c r="BA1969" s="1">
        <v>-10.9</v>
      </c>
      <c r="BB1969" s="1">
        <f>BA1969-(((100-AH1969)/100)*17.6)</f>
        <v>-28.5</v>
      </c>
    </row>
    <row r="1970" spans="1:54" x14ac:dyDescent="0.3">
      <c r="A1970">
        <v>2</v>
      </c>
      <c r="B1970" t="s">
        <v>1085</v>
      </c>
      <c r="C1970">
        <v>2</v>
      </c>
      <c r="D1970" t="s">
        <v>1695</v>
      </c>
      <c r="E1970" t="s">
        <v>3189</v>
      </c>
      <c r="F1970" t="s">
        <v>3114</v>
      </c>
      <c r="G1970" t="s">
        <v>3089</v>
      </c>
      <c r="H1970" t="s">
        <v>3088</v>
      </c>
      <c r="I1970" t="s">
        <v>702</v>
      </c>
      <c r="J1970" t="s">
        <v>3274</v>
      </c>
      <c r="K1970" t="s">
        <v>3770</v>
      </c>
      <c r="L1970" t="s">
        <v>4267</v>
      </c>
      <c r="M1970" t="s">
        <v>3276</v>
      </c>
      <c r="N1970" t="s">
        <v>3277</v>
      </c>
      <c r="O1970" t="s">
        <v>4903</v>
      </c>
      <c r="P1970" t="s">
        <v>701</v>
      </c>
      <c r="Q1970" t="s">
        <v>701</v>
      </c>
      <c r="R1970">
        <v>0</v>
      </c>
      <c r="S1970">
        <v>0</v>
      </c>
      <c r="T1970">
        <v>75698</v>
      </c>
      <c r="U1970">
        <v>1.1399999999999999</v>
      </c>
      <c r="V1970">
        <v>66130</v>
      </c>
      <c r="W1970">
        <v>0</v>
      </c>
      <c r="X1970">
        <v>0</v>
      </c>
      <c r="Y1970">
        <v>0</v>
      </c>
      <c r="Z1970">
        <v>0</v>
      </c>
      <c r="AA1970">
        <v>368</v>
      </c>
      <c r="AB1970">
        <v>209362</v>
      </c>
      <c r="AC1970">
        <v>5.6</v>
      </c>
      <c r="AD1970">
        <v>3.2</v>
      </c>
      <c r="AE1970">
        <v>0</v>
      </c>
      <c r="AF1970">
        <v>0</v>
      </c>
      <c r="AG1970">
        <v>0</v>
      </c>
      <c r="AH1970" s="1">
        <f t="shared" si="30"/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74952.659299999999</v>
      </c>
      <c r="AP1970">
        <v>1.1786000000000001</v>
      </c>
      <c r="AQ1970">
        <v>0</v>
      </c>
      <c r="AR1970">
        <v>0</v>
      </c>
      <c r="AS1970">
        <v>104.5205</v>
      </c>
      <c r="AT1970">
        <v>2542524.2620999999</v>
      </c>
      <c r="AU1970" s="1">
        <v>0</v>
      </c>
      <c r="AV1970" s="1">
        <v>0</v>
      </c>
      <c r="AW1970" s="3">
        <v>0</v>
      </c>
      <c r="AX1970" s="1">
        <v>0</v>
      </c>
      <c r="AY1970" s="1">
        <v>17.7699113464665</v>
      </c>
      <c r="AZ1970" s="1">
        <v>16.2699113464665</v>
      </c>
      <c r="BA1970" s="1">
        <v>20.6</v>
      </c>
      <c r="BB1970" s="1">
        <f>BA1970-(((100-AH1970)/100)*8.5)</f>
        <v>12.100000000000001</v>
      </c>
    </row>
    <row r="1971" spans="1:54" x14ac:dyDescent="0.3">
      <c r="A1971">
        <v>2</v>
      </c>
      <c r="B1971" t="s">
        <v>1606</v>
      </c>
      <c r="C1971">
        <v>4</v>
      </c>
      <c r="D1971" t="s">
        <v>2469</v>
      </c>
      <c r="E1971" t="s">
        <v>3189</v>
      </c>
      <c r="F1971" t="s">
        <v>3114</v>
      </c>
      <c r="G1971" t="s">
        <v>3104</v>
      </c>
      <c r="H1971" t="s">
        <v>3090</v>
      </c>
      <c r="I1971" t="s">
        <v>702</v>
      </c>
      <c r="J1971" t="s">
        <v>3274</v>
      </c>
      <c r="K1971" t="s">
        <v>3770</v>
      </c>
      <c r="L1971" t="s">
        <v>4267</v>
      </c>
      <c r="M1971" t="s">
        <v>3276</v>
      </c>
      <c r="N1971" t="s">
        <v>3277</v>
      </c>
      <c r="O1971" t="s">
        <v>4903</v>
      </c>
      <c r="P1971" t="s">
        <v>701</v>
      </c>
      <c r="Q1971" t="s">
        <v>701</v>
      </c>
      <c r="R1971">
        <v>0</v>
      </c>
      <c r="S1971">
        <v>0</v>
      </c>
      <c r="T1971">
        <v>96412</v>
      </c>
      <c r="U1971">
        <v>1.45</v>
      </c>
      <c r="V1971">
        <v>66340</v>
      </c>
      <c r="W1971">
        <v>0</v>
      </c>
      <c r="X1971">
        <v>0</v>
      </c>
      <c r="Y1971">
        <v>0</v>
      </c>
      <c r="Z1971">
        <v>0</v>
      </c>
      <c r="AA1971">
        <v>592</v>
      </c>
      <c r="AB1971">
        <v>239847</v>
      </c>
      <c r="AC1971">
        <v>8.9</v>
      </c>
      <c r="AD1971">
        <v>3.6</v>
      </c>
      <c r="AE1971">
        <v>0</v>
      </c>
      <c r="AF1971">
        <v>0</v>
      </c>
      <c r="AG1971">
        <v>0</v>
      </c>
      <c r="AH1971" s="1">
        <f t="shared" si="30"/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87228.002099999998</v>
      </c>
      <c r="AP1971">
        <v>1.3743000000000001</v>
      </c>
      <c r="AQ1971">
        <v>0</v>
      </c>
      <c r="AR1971">
        <v>0</v>
      </c>
      <c r="AS1971">
        <v>133.84270000000001</v>
      </c>
      <c r="AT1971">
        <v>3181904.5033</v>
      </c>
      <c r="AU1971" s="1">
        <v>0</v>
      </c>
      <c r="AV1971" s="1">
        <v>0</v>
      </c>
      <c r="AW1971" s="3">
        <v>0</v>
      </c>
      <c r="AX1971" s="1">
        <v>0</v>
      </c>
      <c r="AY1971" s="1">
        <v>-6.8391416792727</v>
      </c>
      <c r="AZ1971" s="1">
        <v>-8.3391416792727</v>
      </c>
      <c r="BA1971" s="1">
        <v>6.1</v>
      </c>
      <c r="BB1971" s="1">
        <f>BA1971-(((100-AH1971)/100)*8.5)</f>
        <v>-2.4000000000000004</v>
      </c>
    </row>
    <row r="1972" spans="1:54" x14ac:dyDescent="0.3">
      <c r="A1972">
        <v>2</v>
      </c>
      <c r="B1972" t="s">
        <v>968</v>
      </c>
      <c r="C1972">
        <v>2</v>
      </c>
      <c r="D1972" t="s">
        <v>2137</v>
      </c>
      <c r="E1972" t="s">
        <v>3189</v>
      </c>
      <c r="F1972" t="s">
        <v>3115</v>
      </c>
      <c r="G1972" t="s">
        <v>3104</v>
      </c>
      <c r="H1972" t="s">
        <v>3090</v>
      </c>
      <c r="I1972" t="s">
        <v>970</v>
      </c>
      <c r="J1972" t="s">
        <v>3274</v>
      </c>
      <c r="K1972" t="s">
        <v>3771</v>
      </c>
      <c r="L1972" t="s">
        <v>4213</v>
      </c>
      <c r="M1972" t="s">
        <v>3276</v>
      </c>
      <c r="N1972" t="s">
        <v>3277</v>
      </c>
      <c r="O1972" t="s">
        <v>4904</v>
      </c>
      <c r="P1972" t="s">
        <v>969</v>
      </c>
      <c r="Q1972" t="s">
        <v>969</v>
      </c>
      <c r="R1972">
        <v>0</v>
      </c>
      <c r="S1972">
        <v>0</v>
      </c>
      <c r="T1972">
        <v>83672</v>
      </c>
      <c r="U1972">
        <v>1.26</v>
      </c>
      <c r="V1972">
        <v>66187</v>
      </c>
      <c r="W1972">
        <v>0</v>
      </c>
      <c r="X1972">
        <v>0</v>
      </c>
      <c r="Y1972">
        <v>0</v>
      </c>
      <c r="Z1972">
        <v>0</v>
      </c>
      <c r="AA1972">
        <v>503</v>
      </c>
      <c r="AB1972">
        <v>360945</v>
      </c>
      <c r="AC1972">
        <v>7.6</v>
      </c>
      <c r="AD1972">
        <v>5.5</v>
      </c>
      <c r="AE1972">
        <v>0</v>
      </c>
      <c r="AF1972">
        <v>0</v>
      </c>
      <c r="AG1972">
        <v>0</v>
      </c>
      <c r="AH1972" s="1">
        <f t="shared" si="30"/>
        <v>0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81566.101999999999</v>
      </c>
      <c r="AP1972">
        <v>1.2588999999999999</v>
      </c>
      <c r="AQ1972">
        <v>0</v>
      </c>
      <c r="AR1972">
        <v>0</v>
      </c>
      <c r="AS1972">
        <v>138.61779999999999</v>
      </c>
      <c r="AT1972">
        <v>3361745.6069999998</v>
      </c>
      <c r="AU1972" s="1">
        <v>0</v>
      </c>
      <c r="AV1972" s="1">
        <v>0</v>
      </c>
      <c r="AW1972" s="3">
        <v>0</v>
      </c>
      <c r="AX1972" s="1">
        <v>0</v>
      </c>
      <c r="AY1972" s="1">
        <v>17.456274052697399</v>
      </c>
      <c r="AZ1972" s="1">
        <v>17.456274052697399</v>
      </c>
      <c r="BA1972" s="1">
        <v>27.5</v>
      </c>
      <c r="BB1972" s="1">
        <f>BA1972-(((100-AH1972)/100)*14.1)</f>
        <v>13.4</v>
      </c>
    </row>
    <row r="1973" spans="1:54" x14ac:dyDescent="0.3">
      <c r="A1973">
        <v>2</v>
      </c>
      <c r="B1973" t="s">
        <v>767</v>
      </c>
      <c r="C1973">
        <v>4</v>
      </c>
      <c r="D1973" t="s">
        <v>2137</v>
      </c>
      <c r="E1973" t="s">
        <v>3189</v>
      </c>
      <c r="F1973" t="s">
        <v>3116</v>
      </c>
      <c r="G1973" t="s">
        <v>3104</v>
      </c>
      <c r="H1973" t="s">
        <v>3090</v>
      </c>
      <c r="I1973" t="s">
        <v>769</v>
      </c>
      <c r="J1973" t="s">
        <v>3274</v>
      </c>
      <c r="K1973" t="s">
        <v>3772</v>
      </c>
      <c r="L1973" t="s">
        <v>4268</v>
      </c>
      <c r="M1973" t="s">
        <v>3276</v>
      </c>
      <c r="N1973" t="s">
        <v>3277</v>
      </c>
      <c r="O1973" t="s">
        <v>4905</v>
      </c>
      <c r="P1973" t="s">
        <v>768</v>
      </c>
      <c r="Q1973" t="s">
        <v>768</v>
      </c>
      <c r="R1973">
        <v>0</v>
      </c>
      <c r="S1973">
        <v>0</v>
      </c>
      <c r="T1973">
        <v>87308</v>
      </c>
      <c r="U1973">
        <v>1.32</v>
      </c>
      <c r="V1973">
        <v>66009</v>
      </c>
      <c r="W1973">
        <v>0</v>
      </c>
      <c r="X1973">
        <v>0</v>
      </c>
      <c r="Y1973">
        <v>0</v>
      </c>
      <c r="Z1973">
        <v>0</v>
      </c>
      <c r="AA1973">
        <v>735</v>
      </c>
      <c r="AB1973">
        <v>362804</v>
      </c>
      <c r="AC1973">
        <v>11.1</v>
      </c>
      <c r="AD1973">
        <v>5.5</v>
      </c>
      <c r="AE1973">
        <v>0</v>
      </c>
      <c r="AF1973">
        <v>0</v>
      </c>
      <c r="AG1973">
        <v>0</v>
      </c>
      <c r="AH1973" s="1">
        <f t="shared" si="30"/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94375.574999999997</v>
      </c>
      <c r="AP1973">
        <v>1.4925999999999999</v>
      </c>
      <c r="AQ1973">
        <v>0</v>
      </c>
      <c r="AR1973">
        <v>0</v>
      </c>
      <c r="AS1973">
        <v>186.89830000000001</v>
      </c>
      <c r="AT1973">
        <v>4599565.8942</v>
      </c>
      <c r="AU1973" s="1">
        <v>0</v>
      </c>
      <c r="AV1973" s="1">
        <v>0</v>
      </c>
      <c r="AW1973" s="3">
        <v>0</v>
      </c>
      <c r="AX1973" s="1">
        <v>0</v>
      </c>
      <c r="AY1973" s="1">
        <v>8.2842956324731905</v>
      </c>
      <c r="AZ1973" s="1">
        <v>-6.1157043675268099</v>
      </c>
      <c r="BA1973" s="1">
        <v>41.3</v>
      </c>
      <c r="BB1973" s="1">
        <f>BA1973-(((100-AH1973)/100)*4.9)</f>
        <v>36.4</v>
      </c>
    </row>
    <row r="1974" spans="1:54" x14ac:dyDescent="0.3">
      <c r="A1974">
        <v>2</v>
      </c>
      <c r="B1974" t="s">
        <v>2750</v>
      </c>
      <c r="C1974">
        <v>2</v>
      </c>
      <c r="D1974" t="s">
        <v>1051</v>
      </c>
      <c r="E1974" t="s">
        <v>3190</v>
      </c>
      <c r="F1974" t="s">
        <v>3114</v>
      </c>
      <c r="G1974" t="s">
        <v>3089</v>
      </c>
      <c r="H1974" t="s">
        <v>3088</v>
      </c>
      <c r="I1974" t="s">
        <v>2752</v>
      </c>
      <c r="J1974" t="s">
        <v>3274</v>
      </c>
      <c r="K1974" t="s">
        <v>3773</v>
      </c>
      <c r="L1974" t="s">
        <v>4277</v>
      </c>
      <c r="M1974" t="s">
        <v>3276</v>
      </c>
      <c r="N1974" t="s">
        <v>3277</v>
      </c>
      <c r="O1974" t="s">
        <v>4906</v>
      </c>
      <c r="P1974" t="s">
        <v>2751</v>
      </c>
      <c r="Q1974" t="s">
        <v>2751</v>
      </c>
      <c r="R1974">
        <v>235158</v>
      </c>
      <c r="S1974">
        <v>3.58</v>
      </c>
      <c r="T1974">
        <v>0</v>
      </c>
      <c r="U1974">
        <v>0</v>
      </c>
      <c r="V1974">
        <v>65707</v>
      </c>
      <c r="W1974">
        <v>0</v>
      </c>
      <c r="X1974">
        <v>0</v>
      </c>
      <c r="Y1974">
        <v>0</v>
      </c>
      <c r="Z1974">
        <v>0</v>
      </c>
      <c r="AA1974">
        <v>16</v>
      </c>
      <c r="AB1974">
        <v>46478</v>
      </c>
      <c r="AC1974">
        <v>0.2</v>
      </c>
      <c r="AD1974">
        <v>0.7</v>
      </c>
      <c r="AE1974">
        <v>100</v>
      </c>
      <c r="AF1974">
        <v>0</v>
      </c>
      <c r="AG1974">
        <v>0</v>
      </c>
      <c r="AH1974" s="1">
        <f t="shared" si="30"/>
        <v>33.333333333333336</v>
      </c>
      <c r="AI1974">
        <v>233911.1888</v>
      </c>
      <c r="AJ1974">
        <v>3.5604</v>
      </c>
      <c r="AK1974">
        <v>0</v>
      </c>
      <c r="AL1974">
        <v>0</v>
      </c>
      <c r="AM1974">
        <v>332.59840000000003</v>
      </c>
      <c r="AN1974">
        <v>3845949.6217999998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518588.2844</v>
      </c>
      <c r="AU1974" s="1">
        <v>100</v>
      </c>
      <c r="AV1974" s="1">
        <v>88.118139983082173</v>
      </c>
      <c r="AW1974" s="3">
        <v>100</v>
      </c>
      <c r="AX1974" s="1">
        <v>96.039379994360729</v>
      </c>
      <c r="AY1974" s="1">
        <v>61.136004477618599</v>
      </c>
      <c r="AZ1974" s="1">
        <v>61.07659517753401</v>
      </c>
      <c r="BA1974" s="1">
        <v>14</v>
      </c>
      <c r="BB1974" s="1">
        <f>BA1974-(((100-AH1974)/100)*8.5)</f>
        <v>8.3333333333333357</v>
      </c>
    </row>
    <row r="1975" spans="1:54" x14ac:dyDescent="0.3">
      <c r="A1975">
        <v>2</v>
      </c>
      <c r="B1975" t="s">
        <v>2707</v>
      </c>
      <c r="C1975">
        <v>4</v>
      </c>
      <c r="D1975" t="s">
        <v>1051</v>
      </c>
      <c r="E1975" t="s">
        <v>3190</v>
      </c>
      <c r="F1975" t="s">
        <v>3115</v>
      </c>
      <c r="G1975" t="s">
        <v>3089</v>
      </c>
      <c r="H1975" t="s">
        <v>3088</v>
      </c>
      <c r="I1975" t="s">
        <v>2167</v>
      </c>
      <c r="J1975" t="s">
        <v>3274</v>
      </c>
      <c r="K1975" t="s">
        <v>3774</v>
      </c>
      <c r="L1975" t="s">
        <v>4273</v>
      </c>
      <c r="M1975" t="s">
        <v>3276</v>
      </c>
      <c r="N1975" t="s">
        <v>3277</v>
      </c>
      <c r="O1975" t="s">
        <v>4907</v>
      </c>
      <c r="P1975" t="s">
        <v>2166</v>
      </c>
      <c r="Q1975" t="s">
        <v>2166</v>
      </c>
      <c r="R1975">
        <v>266775</v>
      </c>
      <c r="S1975">
        <v>4.08</v>
      </c>
      <c r="T1975">
        <v>0</v>
      </c>
      <c r="U1975">
        <v>0</v>
      </c>
      <c r="V1975">
        <v>65461</v>
      </c>
      <c r="W1975">
        <v>1744</v>
      </c>
      <c r="X1975">
        <v>173776</v>
      </c>
      <c r="Y1975">
        <v>26.6</v>
      </c>
      <c r="Z1975">
        <v>2.7</v>
      </c>
      <c r="AA1975">
        <v>0</v>
      </c>
      <c r="AB1975">
        <v>49238</v>
      </c>
      <c r="AC1975">
        <v>0</v>
      </c>
      <c r="AD1975">
        <v>0.8</v>
      </c>
      <c r="AE1975">
        <v>100</v>
      </c>
      <c r="AF1975">
        <v>78</v>
      </c>
      <c r="AG1975">
        <v>100</v>
      </c>
      <c r="AH1975" s="1">
        <f t="shared" si="30"/>
        <v>92.666666666666671</v>
      </c>
      <c r="AI1975">
        <v>238100.75889999999</v>
      </c>
      <c r="AJ1975">
        <v>3.7263999999999999</v>
      </c>
      <c r="AK1975">
        <v>0</v>
      </c>
      <c r="AL1975">
        <v>0</v>
      </c>
      <c r="AM1975">
        <v>443.86610000000002</v>
      </c>
      <c r="AN1975">
        <v>3929386.378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631586.36730000004</v>
      </c>
      <c r="AU1975" s="1">
        <v>100</v>
      </c>
      <c r="AV1975" s="1">
        <v>86.152375763463212</v>
      </c>
      <c r="AW1975" s="3">
        <v>100</v>
      </c>
      <c r="AX1975" s="1">
        <v>95.384125254487742</v>
      </c>
      <c r="AY1975" s="1">
        <v>74.775401911529997</v>
      </c>
      <c r="AZ1975" s="1">
        <v>74.775401911529997</v>
      </c>
      <c r="BA1975" s="1">
        <v>19.399999999999999</v>
      </c>
      <c r="BB1975" s="1">
        <f>BA1975-(((100-AH1975)/100)*14.1)</f>
        <v>18.366</v>
      </c>
    </row>
    <row r="1976" spans="1:54" x14ac:dyDescent="0.3">
      <c r="A1976">
        <v>2</v>
      </c>
      <c r="B1976" t="s">
        <v>2915</v>
      </c>
      <c r="C1976">
        <v>2</v>
      </c>
      <c r="D1976" t="s">
        <v>1076</v>
      </c>
      <c r="E1976" t="s">
        <v>3190</v>
      </c>
      <c r="F1976" t="s">
        <v>3116</v>
      </c>
      <c r="G1976" t="s">
        <v>3089</v>
      </c>
      <c r="H1976" t="s">
        <v>3088</v>
      </c>
      <c r="I1976" t="s">
        <v>2116</v>
      </c>
      <c r="J1976" t="s">
        <v>3274</v>
      </c>
      <c r="K1976" t="s">
        <v>3775</v>
      </c>
      <c r="L1976" t="s">
        <v>4278</v>
      </c>
      <c r="M1976" t="s">
        <v>3276</v>
      </c>
      <c r="N1976" t="s">
        <v>3277</v>
      </c>
      <c r="O1976" t="s">
        <v>4908</v>
      </c>
      <c r="P1976" t="s">
        <v>2115</v>
      </c>
      <c r="Q1976" t="s">
        <v>2115</v>
      </c>
      <c r="R1976">
        <v>216622</v>
      </c>
      <c r="S1976">
        <v>3.29</v>
      </c>
      <c r="T1976">
        <v>0</v>
      </c>
      <c r="U1976">
        <v>0</v>
      </c>
      <c r="V1976">
        <v>65809</v>
      </c>
      <c r="W1976">
        <v>0</v>
      </c>
      <c r="X1976">
        <v>0</v>
      </c>
      <c r="Y1976">
        <v>0</v>
      </c>
      <c r="Z1976">
        <v>0</v>
      </c>
      <c r="AA1976">
        <v>25</v>
      </c>
      <c r="AB1976">
        <v>61574</v>
      </c>
      <c r="AC1976">
        <v>0.4</v>
      </c>
      <c r="AD1976">
        <v>0.9</v>
      </c>
      <c r="AE1976">
        <v>100</v>
      </c>
      <c r="AF1976">
        <v>0</v>
      </c>
      <c r="AG1976">
        <v>0</v>
      </c>
      <c r="AH1976" s="1">
        <f t="shared" si="30"/>
        <v>33.333333333333336</v>
      </c>
      <c r="AI1976">
        <v>234453.76689999999</v>
      </c>
      <c r="AJ1976">
        <v>3.6934999999999998</v>
      </c>
      <c r="AK1976">
        <v>0</v>
      </c>
      <c r="AL1976">
        <v>0</v>
      </c>
      <c r="AM1976">
        <v>492.5575</v>
      </c>
      <c r="AN1976">
        <v>4074278.7253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743532.74699999997</v>
      </c>
      <c r="AU1976" s="1">
        <v>100</v>
      </c>
      <c r="AV1976" s="1">
        <v>84.567002024156807</v>
      </c>
      <c r="AW1976" s="3">
        <v>100</v>
      </c>
      <c r="AX1976" s="1">
        <v>94.855667341385598</v>
      </c>
      <c r="AY1976" s="1">
        <v>84.222769175063803</v>
      </c>
      <c r="AZ1976" s="1">
        <v>83.481985272223326</v>
      </c>
      <c r="BA1976" s="1">
        <v>-2</v>
      </c>
      <c r="BB1976" s="1">
        <f>BA1976-(((100-AH1976)/100)*4.9)</f>
        <v>-5.2666666666666657</v>
      </c>
    </row>
    <row r="1977" spans="1:54" x14ac:dyDescent="0.3">
      <c r="A1977">
        <v>2</v>
      </c>
      <c r="B1977" t="s">
        <v>2800</v>
      </c>
      <c r="C1977">
        <v>4</v>
      </c>
      <c r="D1977" t="s">
        <v>1076</v>
      </c>
      <c r="E1977" t="s">
        <v>3190</v>
      </c>
      <c r="F1977" t="s">
        <v>3114</v>
      </c>
      <c r="G1977" t="s">
        <v>3089</v>
      </c>
      <c r="H1977" t="s">
        <v>3090</v>
      </c>
      <c r="I1977" t="s">
        <v>2752</v>
      </c>
      <c r="J1977" t="s">
        <v>3274</v>
      </c>
      <c r="K1977" t="s">
        <v>3773</v>
      </c>
      <c r="L1977" t="s">
        <v>4277</v>
      </c>
      <c r="M1977" t="s">
        <v>3276</v>
      </c>
      <c r="N1977" t="s">
        <v>3277</v>
      </c>
      <c r="O1977" t="s">
        <v>4906</v>
      </c>
      <c r="P1977" t="s">
        <v>2751</v>
      </c>
      <c r="Q1977" t="s">
        <v>2751</v>
      </c>
      <c r="R1977">
        <v>104111</v>
      </c>
      <c r="S1977">
        <v>1.55</v>
      </c>
      <c r="T1977">
        <v>56846</v>
      </c>
      <c r="U1977">
        <v>0.85</v>
      </c>
      <c r="V1977">
        <v>67214</v>
      </c>
      <c r="W1977">
        <v>361</v>
      </c>
      <c r="X1977">
        <v>73807</v>
      </c>
      <c r="Y1977">
        <v>5.4</v>
      </c>
      <c r="Z1977">
        <v>1.1000000000000001</v>
      </c>
      <c r="AA1977">
        <v>268</v>
      </c>
      <c r="AB1977">
        <v>138121</v>
      </c>
      <c r="AC1977">
        <v>4</v>
      </c>
      <c r="AD1977">
        <v>2.1</v>
      </c>
      <c r="AE1977">
        <v>65</v>
      </c>
      <c r="AF1977">
        <v>35</v>
      </c>
      <c r="AG1977">
        <v>57</v>
      </c>
      <c r="AH1977" s="1">
        <f t="shared" si="30"/>
        <v>52.333333333333336</v>
      </c>
      <c r="AI1977">
        <v>98027.111499999999</v>
      </c>
      <c r="AJ1977">
        <v>1.4719</v>
      </c>
      <c r="AK1977">
        <v>0</v>
      </c>
      <c r="AL1977">
        <v>0</v>
      </c>
      <c r="AM1977">
        <v>95.778599999999997</v>
      </c>
      <c r="AN1977">
        <v>2313580.8023999999</v>
      </c>
      <c r="AO1977">
        <v>47786.009299999998</v>
      </c>
      <c r="AP1977">
        <v>0.71750000000000003</v>
      </c>
      <c r="AQ1977">
        <v>0</v>
      </c>
      <c r="AR1977">
        <v>0</v>
      </c>
      <c r="AS1977">
        <v>53.311999999999998</v>
      </c>
      <c r="AT1977">
        <v>1986802.3277</v>
      </c>
      <c r="AU1977" s="1">
        <v>67.227908546348047</v>
      </c>
      <c r="AV1977" s="1">
        <v>53.799411178189615</v>
      </c>
      <c r="AW1977" s="3">
        <v>64.241877086818349</v>
      </c>
      <c r="AX1977" s="1">
        <v>61.756398937118668</v>
      </c>
      <c r="AY1977" s="1">
        <v>52.002274507853997</v>
      </c>
      <c r="AZ1977" s="1">
        <v>51.428620491910777</v>
      </c>
      <c r="BA1977" s="1">
        <v>1.5</v>
      </c>
      <c r="BB1977" s="1">
        <f>BA1977-(((100-AH1977)/100)*8.5)</f>
        <v>-2.5516666666666667</v>
      </c>
    </row>
    <row r="1978" spans="1:54" x14ac:dyDescent="0.3">
      <c r="A1978">
        <v>2</v>
      </c>
      <c r="B1978" t="s">
        <v>2546</v>
      </c>
      <c r="C1978">
        <v>2</v>
      </c>
      <c r="D1978" t="s">
        <v>2898</v>
      </c>
      <c r="E1978" t="s">
        <v>3190</v>
      </c>
      <c r="F1978" t="s">
        <v>3115</v>
      </c>
      <c r="G1978" t="s">
        <v>3089</v>
      </c>
      <c r="H1978" t="s">
        <v>3090</v>
      </c>
      <c r="I1978" t="s">
        <v>2167</v>
      </c>
      <c r="J1978" t="s">
        <v>3274</v>
      </c>
      <c r="K1978" t="s">
        <v>3774</v>
      </c>
      <c r="L1978" t="s">
        <v>4273</v>
      </c>
      <c r="M1978" t="s">
        <v>3276</v>
      </c>
      <c r="N1978" t="s">
        <v>3277</v>
      </c>
      <c r="O1978" t="s">
        <v>4907</v>
      </c>
      <c r="P1978" t="s">
        <v>2166</v>
      </c>
      <c r="Q1978" t="s">
        <v>2166</v>
      </c>
      <c r="R1978">
        <v>88119</v>
      </c>
      <c r="S1978">
        <v>1.35</v>
      </c>
      <c r="T1978">
        <v>47746</v>
      </c>
      <c r="U1978">
        <v>0.73</v>
      </c>
      <c r="V1978">
        <v>65263</v>
      </c>
      <c r="W1978">
        <v>321</v>
      </c>
      <c r="X1978">
        <v>106903</v>
      </c>
      <c r="Y1978">
        <v>4.9000000000000004</v>
      </c>
      <c r="Z1978">
        <v>1.6</v>
      </c>
      <c r="AA1978">
        <v>243</v>
      </c>
      <c r="AB1978">
        <v>257809</v>
      </c>
      <c r="AC1978">
        <v>3.7</v>
      </c>
      <c r="AD1978">
        <v>4</v>
      </c>
      <c r="AE1978">
        <v>65</v>
      </c>
      <c r="AF1978">
        <v>29</v>
      </c>
      <c r="AG1978">
        <v>57</v>
      </c>
      <c r="AH1978" s="1">
        <f t="shared" si="30"/>
        <v>50.333333333333336</v>
      </c>
      <c r="AI1978">
        <v>97920.562699999995</v>
      </c>
      <c r="AJ1978">
        <v>1.5329999999999999</v>
      </c>
      <c r="AK1978">
        <v>0</v>
      </c>
      <c r="AL1978">
        <v>0</v>
      </c>
      <c r="AM1978">
        <v>99.471500000000006</v>
      </c>
      <c r="AN1978">
        <v>2474970.5808000001</v>
      </c>
      <c r="AO1978">
        <v>47188.330099999999</v>
      </c>
      <c r="AP1978">
        <v>0.73880000000000001</v>
      </c>
      <c r="AQ1978">
        <v>0</v>
      </c>
      <c r="AR1978">
        <v>0</v>
      </c>
      <c r="AS1978">
        <v>75.702699999999993</v>
      </c>
      <c r="AT1978">
        <v>2465363.0635000002</v>
      </c>
      <c r="AU1978" s="1">
        <v>67.480745535672639</v>
      </c>
      <c r="AV1978" s="1">
        <v>50.09723551071378</v>
      </c>
      <c r="AW1978" s="3">
        <v>56.784332395980698</v>
      </c>
      <c r="AX1978" s="1">
        <v>58.120771147455706</v>
      </c>
      <c r="AY1978" s="1">
        <v>59.430123587118104</v>
      </c>
      <c r="AZ1978" s="1">
        <v>59.430123587118104</v>
      </c>
      <c r="BA1978" s="1">
        <v>32.9</v>
      </c>
      <c r="BB1978" s="1">
        <f>BA1978-(((100-AH1978)/100)*14.1)</f>
        <v>25.896999999999998</v>
      </c>
    </row>
    <row r="1979" spans="1:54" x14ac:dyDescent="0.3">
      <c r="A1979">
        <v>2</v>
      </c>
      <c r="B1979" t="s">
        <v>2346</v>
      </c>
      <c r="C1979">
        <v>4</v>
      </c>
      <c r="D1979" t="s">
        <v>2898</v>
      </c>
      <c r="E1979" t="s">
        <v>3190</v>
      </c>
      <c r="F1979" t="s">
        <v>3116</v>
      </c>
      <c r="G1979" t="s">
        <v>3089</v>
      </c>
      <c r="H1979" t="s">
        <v>3090</v>
      </c>
      <c r="I1979" t="s">
        <v>2116</v>
      </c>
      <c r="J1979" t="s">
        <v>3274</v>
      </c>
      <c r="K1979" t="s">
        <v>3775</v>
      </c>
      <c r="L1979" t="s">
        <v>4278</v>
      </c>
      <c r="M1979" t="s">
        <v>3276</v>
      </c>
      <c r="N1979" t="s">
        <v>3277</v>
      </c>
      <c r="O1979" t="s">
        <v>4908</v>
      </c>
      <c r="P1979" t="s">
        <v>2115</v>
      </c>
      <c r="Q1979" t="s">
        <v>2115</v>
      </c>
      <c r="R1979">
        <v>104984</v>
      </c>
      <c r="S1979">
        <v>1.6</v>
      </c>
      <c r="T1979">
        <v>44225</v>
      </c>
      <c r="U1979">
        <v>0.67</v>
      </c>
      <c r="V1979">
        <v>65538</v>
      </c>
      <c r="W1979">
        <v>378</v>
      </c>
      <c r="X1979">
        <v>103361</v>
      </c>
      <c r="Y1979">
        <v>5.8</v>
      </c>
      <c r="Z1979">
        <v>1.6</v>
      </c>
      <c r="AA1979">
        <v>224</v>
      </c>
      <c r="AB1979">
        <v>223086</v>
      </c>
      <c r="AC1979">
        <v>3.4</v>
      </c>
      <c r="AD1979">
        <v>3.4</v>
      </c>
      <c r="AE1979">
        <v>70</v>
      </c>
      <c r="AF1979">
        <v>32</v>
      </c>
      <c r="AG1979">
        <v>63</v>
      </c>
      <c r="AH1979" s="1">
        <f t="shared" si="30"/>
        <v>55</v>
      </c>
      <c r="AI1979">
        <v>109292.12549999999</v>
      </c>
      <c r="AJ1979">
        <v>1.7416</v>
      </c>
      <c r="AK1979">
        <v>0</v>
      </c>
      <c r="AL1979">
        <v>0</v>
      </c>
      <c r="AM1979">
        <v>124.39100000000001</v>
      </c>
      <c r="AN1979">
        <v>3282369.8637999999</v>
      </c>
      <c r="AO1979">
        <v>42475.044399999999</v>
      </c>
      <c r="AP1979">
        <v>0.67679999999999996</v>
      </c>
      <c r="AQ1979">
        <v>0</v>
      </c>
      <c r="AR1979">
        <v>0</v>
      </c>
      <c r="AS1979">
        <v>47.558199999999999</v>
      </c>
      <c r="AT1979">
        <v>2985024.4627</v>
      </c>
      <c r="AU1979" s="1">
        <v>72.013022033693474</v>
      </c>
      <c r="AV1979" s="1">
        <v>52.372161265190819</v>
      </c>
      <c r="AW1979" s="3">
        <v>72.341714878580405</v>
      </c>
      <c r="AX1979" s="1">
        <v>65.575632725821563</v>
      </c>
      <c r="AY1979" s="1">
        <v>67.049214918680605</v>
      </c>
      <c r="AZ1979" s="1">
        <v>62.092106031198909</v>
      </c>
      <c r="BA1979" s="1">
        <v>57.1</v>
      </c>
      <c r="BB1979" s="1">
        <f>BA1979-(((100-AH1979)/100)*4.9)</f>
        <v>54.895000000000003</v>
      </c>
    </row>
    <row r="1980" spans="1:54" x14ac:dyDescent="0.3">
      <c r="A1980">
        <v>2</v>
      </c>
      <c r="B1980" t="s">
        <v>2963</v>
      </c>
      <c r="C1980">
        <v>2</v>
      </c>
      <c r="D1980" t="s">
        <v>2885</v>
      </c>
      <c r="E1980" t="s">
        <v>3190</v>
      </c>
      <c r="F1980" t="s">
        <v>3114</v>
      </c>
      <c r="G1980" t="s">
        <v>3104</v>
      </c>
      <c r="H1980" t="s">
        <v>3088</v>
      </c>
      <c r="I1980" t="s">
        <v>2752</v>
      </c>
      <c r="J1980" t="s">
        <v>3274</v>
      </c>
      <c r="K1980" t="s">
        <v>3773</v>
      </c>
      <c r="L1980" t="s">
        <v>4277</v>
      </c>
      <c r="M1980" t="s">
        <v>3276</v>
      </c>
      <c r="N1980" t="s">
        <v>3277</v>
      </c>
      <c r="O1980" t="s">
        <v>4906</v>
      </c>
      <c r="P1980" t="s">
        <v>2751</v>
      </c>
      <c r="Q1980" t="s">
        <v>2751</v>
      </c>
      <c r="R1980">
        <v>56450</v>
      </c>
      <c r="S1980">
        <v>0.81</v>
      </c>
      <c r="T1980">
        <v>60810</v>
      </c>
      <c r="U1980">
        <v>0.87</v>
      </c>
      <c r="V1980">
        <v>69953</v>
      </c>
      <c r="W1980">
        <v>144</v>
      </c>
      <c r="X1980">
        <v>78779</v>
      </c>
      <c r="Y1980">
        <v>2.1</v>
      </c>
      <c r="Z1980">
        <v>1.1000000000000001</v>
      </c>
      <c r="AA1980">
        <v>223</v>
      </c>
      <c r="AB1980">
        <v>247289</v>
      </c>
      <c r="AC1980">
        <v>3.2</v>
      </c>
      <c r="AD1980">
        <v>3.5</v>
      </c>
      <c r="AE1980">
        <v>48</v>
      </c>
      <c r="AF1980">
        <v>24</v>
      </c>
      <c r="AG1980">
        <v>39</v>
      </c>
      <c r="AH1980" s="1">
        <f t="shared" si="30"/>
        <v>37</v>
      </c>
      <c r="AI1980">
        <v>56061.474300000002</v>
      </c>
      <c r="AJ1980">
        <v>0.76200000000000001</v>
      </c>
      <c r="AK1980">
        <v>0</v>
      </c>
      <c r="AL1980">
        <v>0</v>
      </c>
      <c r="AM1980">
        <v>49.131300000000003</v>
      </c>
      <c r="AN1980">
        <v>1628834.0704000001</v>
      </c>
      <c r="AO1980">
        <v>53782.3603</v>
      </c>
      <c r="AP1980">
        <v>0.73099999999999998</v>
      </c>
      <c r="AQ1980">
        <v>0</v>
      </c>
      <c r="AR1980">
        <v>0</v>
      </c>
      <c r="AS1980">
        <v>60.571100000000001</v>
      </c>
      <c r="AT1980">
        <v>2072026.8988000001</v>
      </c>
      <c r="AU1980" s="1">
        <v>51.037433738679773</v>
      </c>
      <c r="AV1980" s="1">
        <v>44.01230102821448</v>
      </c>
      <c r="AW1980" s="3">
        <v>44.785984627501314</v>
      </c>
      <c r="AX1980" s="1">
        <v>46.611906464798523</v>
      </c>
      <c r="AY1980" s="1">
        <v>43.296927183237401</v>
      </c>
      <c r="AZ1980" s="1">
        <v>42.496105780209376</v>
      </c>
      <c r="BA1980" s="1">
        <v>-5.2</v>
      </c>
      <c r="BB1980" s="1">
        <f>BA1980-(((100-AH1980)/100)*8.5)</f>
        <v>-10.555</v>
      </c>
    </row>
    <row r="1981" spans="1:54" x14ac:dyDescent="0.3">
      <c r="A1981">
        <v>2</v>
      </c>
      <c r="B1981" t="s">
        <v>1208</v>
      </c>
      <c r="C1981">
        <v>4</v>
      </c>
      <c r="D1981" t="s">
        <v>1695</v>
      </c>
      <c r="E1981" t="s">
        <v>3189</v>
      </c>
      <c r="F1981" t="s">
        <v>3115</v>
      </c>
      <c r="G1981" t="s">
        <v>3089</v>
      </c>
      <c r="H1981" t="s">
        <v>3088</v>
      </c>
      <c r="I1981" t="s">
        <v>970</v>
      </c>
      <c r="J1981" t="s">
        <v>3274</v>
      </c>
      <c r="K1981" t="s">
        <v>3771</v>
      </c>
      <c r="L1981" t="s">
        <v>4213</v>
      </c>
      <c r="M1981" t="s">
        <v>3276</v>
      </c>
      <c r="N1981" t="s">
        <v>3277</v>
      </c>
      <c r="O1981" t="s">
        <v>4904</v>
      </c>
      <c r="P1981" t="s">
        <v>969</v>
      </c>
      <c r="Q1981" t="s">
        <v>969</v>
      </c>
      <c r="R1981">
        <v>0</v>
      </c>
      <c r="S1981">
        <v>0</v>
      </c>
      <c r="T1981">
        <v>77759</v>
      </c>
      <c r="U1981">
        <v>1.17</v>
      </c>
      <c r="V1981">
        <v>66299</v>
      </c>
      <c r="W1981">
        <v>0</v>
      </c>
      <c r="X1981">
        <v>0</v>
      </c>
      <c r="Y1981">
        <v>0</v>
      </c>
      <c r="Z1981">
        <v>0</v>
      </c>
      <c r="AA1981">
        <v>467</v>
      </c>
      <c r="AB1981">
        <v>570271</v>
      </c>
      <c r="AC1981">
        <v>7</v>
      </c>
      <c r="AD1981">
        <v>8.6</v>
      </c>
      <c r="AE1981">
        <v>0</v>
      </c>
      <c r="AF1981">
        <v>0</v>
      </c>
      <c r="AG1981">
        <v>0</v>
      </c>
      <c r="AH1981" s="1">
        <f t="shared" si="30"/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74041.255099999995</v>
      </c>
      <c r="AP1981">
        <v>1.1548</v>
      </c>
      <c r="AQ1981">
        <v>0</v>
      </c>
      <c r="AR1981">
        <v>0</v>
      </c>
      <c r="AS1981">
        <v>117.1195</v>
      </c>
      <c r="AT1981">
        <v>3198538.1247</v>
      </c>
      <c r="AU1981" s="1">
        <v>0</v>
      </c>
      <c r="AV1981" s="1">
        <v>0</v>
      </c>
      <c r="AW1981" s="3">
        <v>0</v>
      </c>
      <c r="AX1981" s="1">
        <v>0</v>
      </c>
      <c r="AY1981" s="1">
        <v>30.644339771184999</v>
      </c>
      <c r="AZ1981" s="1">
        <v>30.644339771184999</v>
      </c>
      <c r="BA1981" s="1">
        <v>14.5</v>
      </c>
      <c r="BB1981" s="1">
        <f>BA1981-(((100-AH1981)/100)*14.1)</f>
        <v>0.40000000000000036</v>
      </c>
    </row>
    <row r="1982" spans="1:54" x14ac:dyDescent="0.3">
      <c r="A1982">
        <v>2</v>
      </c>
      <c r="B1982" t="s">
        <v>2165</v>
      </c>
      <c r="C1982">
        <v>4</v>
      </c>
      <c r="D1982" t="s">
        <v>2885</v>
      </c>
      <c r="E1982" t="s">
        <v>3190</v>
      </c>
      <c r="F1982" t="s">
        <v>3115</v>
      </c>
      <c r="G1982" t="s">
        <v>3104</v>
      </c>
      <c r="H1982" t="s">
        <v>3088</v>
      </c>
      <c r="I1982" t="s">
        <v>2167</v>
      </c>
      <c r="J1982" t="s">
        <v>3274</v>
      </c>
      <c r="K1982" t="s">
        <v>3774</v>
      </c>
      <c r="L1982" t="s">
        <v>4273</v>
      </c>
      <c r="M1982" t="s">
        <v>3276</v>
      </c>
      <c r="N1982" t="s">
        <v>3277</v>
      </c>
      <c r="O1982" t="s">
        <v>4907</v>
      </c>
      <c r="P1982" t="s">
        <v>2166</v>
      </c>
      <c r="Q1982" t="s">
        <v>2166</v>
      </c>
      <c r="R1982">
        <v>0</v>
      </c>
      <c r="S1982">
        <v>0</v>
      </c>
      <c r="T1982">
        <v>60972</v>
      </c>
      <c r="U1982">
        <v>0.94</v>
      </c>
      <c r="V1982">
        <v>64858</v>
      </c>
      <c r="W1982">
        <v>0</v>
      </c>
      <c r="X1982">
        <v>0</v>
      </c>
      <c r="Y1982">
        <v>0</v>
      </c>
      <c r="Z1982">
        <v>0</v>
      </c>
      <c r="AA1982">
        <v>323</v>
      </c>
      <c r="AB1982">
        <v>246400</v>
      </c>
      <c r="AC1982">
        <v>5</v>
      </c>
      <c r="AD1982">
        <v>3.8</v>
      </c>
      <c r="AE1982">
        <v>0</v>
      </c>
      <c r="AF1982">
        <v>0</v>
      </c>
      <c r="AG1982">
        <v>0</v>
      </c>
      <c r="AH1982" s="1">
        <f t="shared" si="30"/>
        <v>0</v>
      </c>
      <c r="AI1982">
        <v>52185.013700000003</v>
      </c>
      <c r="AJ1982">
        <v>0.8145</v>
      </c>
      <c r="AK1982">
        <v>0</v>
      </c>
      <c r="AL1982">
        <v>0</v>
      </c>
      <c r="AM1982">
        <v>42.472900000000003</v>
      </c>
      <c r="AN1982">
        <v>1864556.2594999999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3017824.3922000001</v>
      </c>
      <c r="AU1982" s="1">
        <v>100</v>
      </c>
      <c r="AV1982" s="1">
        <v>38.189489769724908</v>
      </c>
      <c r="AW1982" s="3">
        <v>100</v>
      </c>
      <c r="AX1982" s="1">
        <v>79.396496589908296</v>
      </c>
      <c r="AY1982" s="1">
        <v>55.4752338095902</v>
      </c>
      <c r="AZ1982" s="1">
        <v>55.4752338095902</v>
      </c>
      <c r="BA1982" s="1">
        <v>1.1000000000000001</v>
      </c>
      <c r="BB1982" s="1">
        <f>BA1982-(((100-AH1982)/100)*14.1)</f>
        <v>-13</v>
      </c>
    </row>
    <row r="1983" spans="1:54" x14ac:dyDescent="0.3">
      <c r="A1983">
        <v>2</v>
      </c>
      <c r="B1983" t="s">
        <v>2923</v>
      </c>
      <c r="C1983">
        <v>2</v>
      </c>
      <c r="D1983" t="s">
        <v>2195</v>
      </c>
      <c r="E1983" t="s">
        <v>3190</v>
      </c>
      <c r="F1983" t="s">
        <v>3116</v>
      </c>
      <c r="G1983" t="s">
        <v>3104</v>
      </c>
      <c r="H1983" t="s">
        <v>3088</v>
      </c>
      <c r="I1983" t="s">
        <v>2116</v>
      </c>
      <c r="J1983" t="s">
        <v>3274</v>
      </c>
      <c r="K1983" t="s">
        <v>3775</v>
      </c>
      <c r="L1983" t="s">
        <v>4278</v>
      </c>
      <c r="M1983" t="s">
        <v>3276</v>
      </c>
      <c r="N1983" t="s">
        <v>3277</v>
      </c>
      <c r="O1983" t="s">
        <v>4908</v>
      </c>
      <c r="P1983" t="s">
        <v>2115</v>
      </c>
      <c r="Q1983" t="s">
        <v>2115</v>
      </c>
      <c r="R1983">
        <v>49402</v>
      </c>
      <c r="S1983">
        <v>0.75</v>
      </c>
      <c r="T1983">
        <v>62444</v>
      </c>
      <c r="U1983">
        <v>0.95</v>
      </c>
      <c r="V1983">
        <v>65995</v>
      </c>
      <c r="W1983">
        <v>120</v>
      </c>
      <c r="X1983">
        <v>72613</v>
      </c>
      <c r="Y1983">
        <v>1.8</v>
      </c>
      <c r="Z1983">
        <v>1.1000000000000001</v>
      </c>
      <c r="AA1983">
        <v>418</v>
      </c>
      <c r="AB1983">
        <v>410048</v>
      </c>
      <c r="AC1983">
        <v>6.3</v>
      </c>
      <c r="AD1983">
        <v>6.2</v>
      </c>
      <c r="AE1983">
        <v>44</v>
      </c>
      <c r="AF1983">
        <v>15</v>
      </c>
      <c r="AG1983">
        <v>22</v>
      </c>
      <c r="AH1983" s="1">
        <f t="shared" si="30"/>
        <v>27</v>
      </c>
      <c r="AI1983">
        <v>49092.692499999997</v>
      </c>
      <c r="AJ1983">
        <v>0.74790000000000001</v>
      </c>
      <c r="AK1983">
        <v>0</v>
      </c>
      <c r="AL1983">
        <v>0</v>
      </c>
      <c r="AM1983">
        <v>38.642000000000003</v>
      </c>
      <c r="AN1983">
        <v>1858085.7749999999</v>
      </c>
      <c r="AO1983">
        <v>54835.660600000003</v>
      </c>
      <c r="AP1983">
        <v>0.83540000000000003</v>
      </c>
      <c r="AQ1983">
        <v>0</v>
      </c>
      <c r="AR1983">
        <v>0</v>
      </c>
      <c r="AS1983">
        <v>82.666399999999996</v>
      </c>
      <c r="AT1983">
        <v>3238075.0043000001</v>
      </c>
      <c r="AU1983" s="1">
        <v>47.23705421634358</v>
      </c>
      <c r="AV1983" s="1">
        <v>36.460501453316063</v>
      </c>
      <c r="AW1983" s="3">
        <v>31.854348091311074</v>
      </c>
      <c r="AX1983" s="1">
        <v>38.517301253656903</v>
      </c>
      <c r="AY1983" s="1">
        <v>50.089851984871402</v>
      </c>
      <c r="AZ1983" s="1">
        <v>41.236343365397992</v>
      </c>
      <c r="BA1983" s="1">
        <v>-1.4</v>
      </c>
      <c r="BB1983" s="1">
        <f>BA1983-(((100-AH1983)/100)*4.9)</f>
        <v>-4.9770000000000003</v>
      </c>
    </row>
    <row r="1984" spans="1:54" x14ac:dyDescent="0.3">
      <c r="A1984">
        <v>2</v>
      </c>
      <c r="B1984" t="s">
        <v>2793</v>
      </c>
      <c r="C1984">
        <v>4</v>
      </c>
      <c r="D1984" t="s">
        <v>2195</v>
      </c>
      <c r="E1984" t="s">
        <v>3190</v>
      </c>
      <c r="F1984" t="s">
        <v>3114</v>
      </c>
      <c r="G1984" t="s">
        <v>3104</v>
      </c>
      <c r="H1984" t="s">
        <v>3090</v>
      </c>
      <c r="I1984" t="s">
        <v>2752</v>
      </c>
      <c r="J1984" t="s">
        <v>3274</v>
      </c>
      <c r="K1984" t="s">
        <v>3773</v>
      </c>
      <c r="L1984" t="s">
        <v>4277</v>
      </c>
      <c r="M1984" t="s">
        <v>3276</v>
      </c>
      <c r="N1984" t="s">
        <v>3277</v>
      </c>
      <c r="O1984" t="s">
        <v>4906</v>
      </c>
      <c r="P1984" t="s">
        <v>2751</v>
      </c>
      <c r="Q1984" t="s">
        <v>2751</v>
      </c>
      <c r="R1984">
        <v>51176</v>
      </c>
      <c r="S1984">
        <v>0.72</v>
      </c>
      <c r="T1984">
        <v>60622</v>
      </c>
      <c r="U1984">
        <v>0.85</v>
      </c>
      <c r="V1984">
        <v>71400</v>
      </c>
      <c r="W1984">
        <v>105</v>
      </c>
      <c r="X1984">
        <v>42832</v>
      </c>
      <c r="Y1984">
        <v>1.5</v>
      </c>
      <c r="Z1984">
        <v>0.6</v>
      </c>
      <c r="AA1984">
        <v>285</v>
      </c>
      <c r="AB1984">
        <v>173607</v>
      </c>
      <c r="AC1984">
        <v>4</v>
      </c>
      <c r="AD1984">
        <v>2.4</v>
      </c>
      <c r="AE1984">
        <v>46</v>
      </c>
      <c r="AF1984">
        <v>20</v>
      </c>
      <c r="AG1984">
        <v>27</v>
      </c>
      <c r="AH1984" s="1">
        <f t="shared" si="30"/>
        <v>31</v>
      </c>
      <c r="AI1984">
        <v>42935.888099999996</v>
      </c>
      <c r="AJ1984">
        <v>0.58740000000000003</v>
      </c>
      <c r="AK1984">
        <v>0</v>
      </c>
      <c r="AL1984">
        <v>6.0461</v>
      </c>
      <c r="AM1984">
        <v>22.899000000000001</v>
      </c>
      <c r="AN1984">
        <v>1565698.6613</v>
      </c>
      <c r="AO1984">
        <v>41674.161099999998</v>
      </c>
      <c r="AP1984">
        <v>0.57020000000000004</v>
      </c>
      <c r="AQ1984">
        <v>0</v>
      </c>
      <c r="AR1984">
        <v>7.3731999999999998</v>
      </c>
      <c r="AS1984">
        <v>50.426900000000003</v>
      </c>
      <c r="AT1984">
        <v>1909363.9708</v>
      </c>
      <c r="AU1984" s="1">
        <v>50.745612969103441</v>
      </c>
      <c r="AV1984" s="1">
        <v>45.055264524940071</v>
      </c>
      <c r="AW1984" s="3">
        <v>31.229074583469142</v>
      </c>
      <c r="AX1984" s="1">
        <v>42.343317359170882</v>
      </c>
      <c r="AY1984" s="1">
        <v>41.468651251266103</v>
      </c>
      <c r="AZ1984" s="1">
        <v>40.603801011653665</v>
      </c>
      <c r="BA1984" s="1">
        <v>4.5</v>
      </c>
      <c r="BB1984" s="1">
        <f>BA1984-(((100-AH1984)/100)*8.5)</f>
        <v>-1.3649999999999993</v>
      </c>
    </row>
    <row r="1985" spans="1:54" x14ac:dyDescent="0.3">
      <c r="A1985">
        <v>2</v>
      </c>
      <c r="B1985" t="s">
        <v>1851</v>
      </c>
      <c r="C1985">
        <v>2</v>
      </c>
      <c r="D1985" t="s">
        <v>927</v>
      </c>
      <c r="E1985" t="s">
        <v>3190</v>
      </c>
      <c r="F1985" t="s">
        <v>3115</v>
      </c>
      <c r="G1985" t="s">
        <v>3104</v>
      </c>
      <c r="H1985" t="s">
        <v>3090</v>
      </c>
      <c r="I1985" t="s">
        <v>2167</v>
      </c>
      <c r="J1985" t="s">
        <v>3274</v>
      </c>
      <c r="K1985" t="s">
        <v>3774</v>
      </c>
      <c r="L1985" t="s">
        <v>4273</v>
      </c>
      <c r="M1985" t="s">
        <v>3276</v>
      </c>
      <c r="N1985" t="s">
        <v>3277</v>
      </c>
      <c r="O1985" t="s">
        <v>4907</v>
      </c>
      <c r="P1985" t="s">
        <v>2166</v>
      </c>
      <c r="Q1985" t="s">
        <v>2166</v>
      </c>
      <c r="R1985">
        <v>58646</v>
      </c>
      <c r="S1985">
        <v>0.91</v>
      </c>
      <c r="T1985">
        <v>68880</v>
      </c>
      <c r="U1985">
        <v>1.07</v>
      </c>
      <c r="V1985">
        <v>64243</v>
      </c>
      <c r="W1985">
        <v>142</v>
      </c>
      <c r="X1985">
        <v>87675</v>
      </c>
      <c r="Y1985">
        <v>2.2000000000000002</v>
      </c>
      <c r="Z1985">
        <v>1.4</v>
      </c>
      <c r="AA1985">
        <v>421</v>
      </c>
      <c r="AB1985">
        <v>376696</v>
      </c>
      <c r="AC1985">
        <v>6.6</v>
      </c>
      <c r="AD1985">
        <v>5.9</v>
      </c>
      <c r="AE1985">
        <v>46</v>
      </c>
      <c r="AF1985">
        <v>19</v>
      </c>
      <c r="AG1985">
        <v>25</v>
      </c>
      <c r="AH1985" s="1">
        <f t="shared" si="30"/>
        <v>30</v>
      </c>
      <c r="AI1985">
        <v>56180.985399999998</v>
      </c>
      <c r="AJ1985">
        <v>0.87570000000000003</v>
      </c>
      <c r="AK1985">
        <v>2.5594999999999999</v>
      </c>
      <c r="AL1985">
        <v>0</v>
      </c>
      <c r="AM1985">
        <v>58.724299999999999</v>
      </c>
      <c r="AN1985">
        <v>1820434.3026000001</v>
      </c>
      <c r="AO1985">
        <v>59712.262699999999</v>
      </c>
      <c r="AP1985">
        <v>0.93069999999999997</v>
      </c>
      <c r="AQ1985">
        <v>3.7252000000000001</v>
      </c>
      <c r="AR1985">
        <v>0</v>
      </c>
      <c r="AS1985">
        <v>85.4696</v>
      </c>
      <c r="AT1985">
        <v>2786209.4352000002</v>
      </c>
      <c r="AU1985" s="1">
        <v>48.47649567257232</v>
      </c>
      <c r="AV1985" s="1">
        <v>39.517583868323769</v>
      </c>
      <c r="AW1985" s="3">
        <v>40.725925299197819</v>
      </c>
      <c r="AX1985" s="1">
        <v>42.906668280031305</v>
      </c>
      <c r="AY1985" s="1">
        <v>56.974573067608603</v>
      </c>
      <c r="AZ1985" s="1">
        <v>56.974573067608603</v>
      </c>
      <c r="BA1985" s="1">
        <v>25</v>
      </c>
      <c r="BB1985" s="1">
        <f>BA1985-(((100-AH1985)/100)*14.1)</f>
        <v>15.13</v>
      </c>
    </row>
    <row r="1986" spans="1:54" x14ac:dyDescent="0.3">
      <c r="A1986">
        <v>2</v>
      </c>
      <c r="B1986" t="s">
        <v>1057</v>
      </c>
      <c r="C1986">
        <v>4</v>
      </c>
      <c r="D1986" t="s">
        <v>927</v>
      </c>
      <c r="E1986" t="s">
        <v>3190</v>
      </c>
      <c r="F1986" t="s">
        <v>3116</v>
      </c>
      <c r="G1986" t="s">
        <v>3104</v>
      </c>
      <c r="H1986" t="s">
        <v>3090</v>
      </c>
      <c r="I1986" t="s">
        <v>2116</v>
      </c>
      <c r="J1986" t="s">
        <v>3274</v>
      </c>
      <c r="K1986" t="s">
        <v>3775</v>
      </c>
      <c r="L1986" t="s">
        <v>4278</v>
      </c>
      <c r="M1986" t="s">
        <v>3276</v>
      </c>
      <c r="N1986" t="s">
        <v>3277</v>
      </c>
      <c r="O1986" t="s">
        <v>4908</v>
      </c>
      <c r="P1986" t="s">
        <v>2115</v>
      </c>
      <c r="Q1986" t="s">
        <v>2115</v>
      </c>
      <c r="R1986">
        <v>38890</v>
      </c>
      <c r="S1986">
        <v>0.59</v>
      </c>
      <c r="T1986">
        <v>58420</v>
      </c>
      <c r="U1986">
        <v>0.89</v>
      </c>
      <c r="V1986">
        <v>65666</v>
      </c>
      <c r="W1986">
        <v>82</v>
      </c>
      <c r="X1986">
        <v>50702</v>
      </c>
      <c r="Y1986">
        <v>1.3</v>
      </c>
      <c r="Z1986">
        <v>0.8</v>
      </c>
      <c r="AA1986">
        <v>362</v>
      </c>
      <c r="AB1986">
        <v>289119</v>
      </c>
      <c r="AC1986">
        <v>5.5</v>
      </c>
      <c r="AD1986">
        <v>4.4000000000000004</v>
      </c>
      <c r="AE1986">
        <v>40</v>
      </c>
      <c r="AF1986">
        <v>15</v>
      </c>
      <c r="AG1986">
        <v>18</v>
      </c>
      <c r="AH1986" s="1">
        <f t="shared" ref="AH1986:AH2049" si="31">AVERAGE(AE1986,AG1986,AF1986)</f>
        <v>24.333333333333332</v>
      </c>
      <c r="AI1986">
        <v>37487.531499999997</v>
      </c>
      <c r="AJ1986">
        <v>0.58179999999999998</v>
      </c>
      <c r="AK1986">
        <v>0</v>
      </c>
      <c r="AL1986">
        <v>0</v>
      </c>
      <c r="AM1986">
        <v>19.0246</v>
      </c>
      <c r="AN1986">
        <v>1800545.5390000001</v>
      </c>
      <c r="AO1986">
        <v>44944.308299999997</v>
      </c>
      <c r="AP1986">
        <v>0.69750000000000001</v>
      </c>
      <c r="AQ1986">
        <v>0</v>
      </c>
      <c r="AR1986">
        <v>0</v>
      </c>
      <c r="AS1986">
        <v>72.707899999999995</v>
      </c>
      <c r="AT1986">
        <v>3187610.4484999999</v>
      </c>
      <c r="AU1986" s="1">
        <v>45.477004505727415</v>
      </c>
      <c r="AV1986" s="1">
        <v>36.096416060605407</v>
      </c>
      <c r="AW1986" s="3">
        <v>20.739214564085795</v>
      </c>
      <c r="AX1986" s="1">
        <v>34.104211710139545</v>
      </c>
      <c r="AY1986" s="1">
        <v>63.101974831244597</v>
      </c>
      <c r="AZ1986" s="1">
        <v>53.612981317504691</v>
      </c>
      <c r="BA1986" s="1">
        <v>51.5</v>
      </c>
      <c r="BB1986" s="1">
        <f>BA1986-(((100-AH1986)/100)*4.9)</f>
        <v>47.792333333333332</v>
      </c>
    </row>
    <row r="1987" spans="1:54" x14ac:dyDescent="0.3">
      <c r="A1987">
        <v>2</v>
      </c>
      <c r="B1987" t="s">
        <v>2609</v>
      </c>
      <c r="C1987">
        <v>2</v>
      </c>
      <c r="D1987" t="s">
        <v>2507</v>
      </c>
      <c r="E1987" t="s">
        <v>3191</v>
      </c>
      <c r="F1987" t="s">
        <v>3114</v>
      </c>
      <c r="G1987" t="s">
        <v>3089</v>
      </c>
      <c r="H1987" t="s">
        <v>3088</v>
      </c>
      <c r="I1987" t="s">
        <v>2406</v>
      </c>
      <c r="J1987" t="s">
        <v>3274</v>
      </c>
      <c r="K1987" t="s">
        <v>3776</v>
      </c>
      <c r="L1987" t="s">
        <v>4279</v>
      </c>
      <c r="M1987" t="s">
        <v>3276</v>
      </c>
      <c r="N1987" t="s">
        <v>3277</v>
      </c>
      <c r="O1987" t="s">
        <v>4909</v>
      </c>
      <c r="P1987" t="s">
        <v>2405</v>
      </c>
      <c r="Q1987" t="s">
        <v>2405</v>
      </c>
      <c r="R1987">
        <v>95513</v>
      </c>
      <c r="S1987">
        <v>1.45</v>
      </c>
      <c r="T1987">
        <v>0</v>
      </c>
      <c r="U1987">
        <v>0</v>
      </c>
      <c r="V1987">
        <v>65932</v>
      </c>
      <c r="W1987">
        <v>1034</v>
      </c>
      <c r="X1987">
        <v>225384</v>
      </c>
      <c r="Y1987">
        <v>15.7</v>
      </c>
      <c r="Z1987">
        <v>3.4</v>
      </c>
      <c r="AA1987">
        <v>0</v>
      </c>
      <c r="AB1987">
        <v>0</v>
      </c>
      <c r="AC1987">
        <v>0</v>
      </c>
      <c r="AD1987">
        <v>0</v>
      </c>
      <c r="AE1987">
        <v>100</v>
      </c>
      <c r="AF1987">
        <v>100</v>
      </c>
      <c r="AG1987">
        <v>100</v>
      </c>
      <c r="AH1987" s="1">
        <f t="shared" si="31"/>
        <v>100</v>
      </c>
      <c r="AI1987">
        <v>95151.417700000005</v>
      </c>
      <c r="AJ1987">
        <v>1.4564999999999999</v>
      </c>
      <c r="AK1987">
        <v>0</v>
      </c>
      <c r="AL1987">
        <v>33.610199999999999</v>
      </c>
      <c r="AM1987">
        <v>301.4323</v>
      </c>
      <c r="AN1987">
        <v>3323480.6710000001</v>
      </c>
      <c r="AO1987">
        <v>0</v>
      </c>
      <c r="AP1987">
        <v>0</v>
      </c>
      <c r="AQ1987">
        <v>0</v>
      </c>
      <c r="AR1987">
        <v>0.88329999999999997</v>
      </c>
      <c r="AS1987">
        <v>0</v>
      </c>
      <c r="AT1987">
        <v>87342.9712</v>
      </c>
      <c r="AU1987" s="1">
        <v>100</v>
      </c>
      <c r="AV1987" s="1">
        <v>97.439241064259079</v>
      </c>
      <c r="AW1987" s="3">
        <v>100</v>
      </c>
      <c r="AX1987" s="1">
        <v>99.146413688086355</v>
      </c>
      <c r="AY1987" s="1">
        <v>71.478385481908106</v>
      </c>
      <c r="AZ1987" s="1">
        <v>71.465581687229403</v>
      </c>
      <c r="BA1987" s="1">
        <v>11.1</v>
      </c>
      <c r="BB1987" s="1">
        <f>BA1987-(((100-AH1987)/100)*8.5)</f>
        <v>11.1</v>
      </c>
    </row>
    <row r="1988" spans="1:54" x14ac:dyDescent="0.3">
      <c r="A1988">
        <v>2</v>
      </c>
      <c r="B1988" t="s">
        <v>2505</v>
      </c>
      <c r="C1988">
        <v>4</v>
      </c>
      <c r="D1988" t="s">
        <v>2507</v>
      </c>
      <c r="E1988" t="s">
        <v>3191</v>
      </c>
      <c r="F1988" t="s">
        <v>3115</v>
      </c>
      <c r="G1988" t="s">
        <v>3089</v>
      </c>
      <c r="H1988" t="s">
        <v>3088</v>
      </c>
      <c r="I1988" t="s">
        <v>797</v>
      </c>
      <c r="J1988" t="s">
        <v>3274</v>
      </c>
      <c r="K1988" t="s">
        <v>3777</v>
      </c>
      <c r="L1988" t="s">
        <v>4276</v>
      </c>
      <c r="M1988" t="s">
        <v>3276</v>
      </c>
      <c r="N1988" t="s">
        <v>3277</v>
      </c>
      <c r="O1988" t="s">
        <v>4910</v>
      </c>
      <c r="P1988" t="s">
        <v>796</v>
      </c>
      <c r="Q1988" t="s">
        <v>796</v>
      </c>
      <c r="R1988">
        <v>98225</v>
      </c>
      <c r="S1988">
        <v>1.47</v>
      </c>
      <c r="T1988">
        <v>0</v>
      </c>
      <c r="U1988">
        <v>0</v>
      </c>
      <c r="V1988">
        <v>66698</v>
      </c>
      <c r="W1988">
        <v>1158</v>
      </c>
      <c r="X1988">
        <v>146078</v>
      </c>
      <c r="Y1988">
        <v>17.399999999999999</v>
      </c>
      <c r="Z1988">
        <v>2.2000000000000002</v>
      </c>
      <c r="AA1988">
        <v>13</v>
      </c>
      <c r="AB1988">
        <v>12882</v>
      </c>
      <c r="AC1988">
        <v>0.2</v>
      </c>
      <c r="AD1988">
        <v>0.2</v>
      </c>
      <c r="AE1988">
        <v>100</v>
      </c>
      <c r="AF1988">
        <v>92</v>
      </c>
      <c r="AG1988">
        <v>99</v>
      </c>
      <c r="AH1988" s="1">
        <f t="shared" si="31"/>
        <v>97</v>
      </c>
      <c r="AI1988">
        <v>92223.234899999996</v>
      </c>
      <c r="AJ1988">
        <v>1.4427000000000001</v>
      </c>
      <c r="AK1988">
        <v>0</v>
      </c>
      <c r="AL1988">
        <v>39.017499999999998</v>
      </c>
      <c r="AM1988">
        <v>340.04410000000001</v>
      </c>
      <c r="AN1988">
        <v>3485525.3209000002</v>
      </c>
      <c r="AO1988">
        <v>0</v>
      </c>
      <c r="AP1988">
        <v>0</v>
      </c>
      <c r="AQ1988">
        <v>0</v>
      </c>
      <c r="AR1988">
        <v>1.7202999999999999</v>
      </c>
      <c r="AS1988">
        <v>0</v>
      </c>
      <c r="AT1988">
        <v>153675.9038</v>
      </c>
      <c r="AU1988" s="1">
        <v>100</v>
      </c>
      <c r="AV1988" s="1">
        <v>95.777207845585167</v>
      </c>
      <c r="AW1988" s="3">
        <v>100</v>
      </c>
      <c r="AX1988" s="1">
        <v>98.592402615195056</v>
      </c>
      <c r="AY1988" s="1">
        <v>77.972972369956807</v>
      </c>
      <c r="AZ1988" s="1">
        <v>77.972972369956807</v>
      </c>
      <c r="BA1988" s="1">
        <v>10.3</v>
      </c>
      <c r="BB1988" s="1">
        <f>BA1988-(((100-AH1988)/100)*14.1)</f>
        <v>9.8770000000000007</v>
      </c>
    </row>
    <row r="1989" spans="1:54" x14ac:dyDescent="0.3">
      <c r="A1989">
        <v>2</v>
      </c>
      <c r="B1989" t="s">
        <v>2887</v>
      </c>
      <c r="C1989">
        <v>2</v>
      </c>
      <c r="D1989" t="s">
        <v>2545</v>
      </c>
      <c r="E1989" t="s">
        <v>3191</v>
      </c>
      <c r="F1989" t="s">
        <v>3116</v>
      </c>
      <c r="G1989" t="s">
        <v>3089</v>
      </c>
      <c r="H1989" t="s">
        <v>3088</v>
      </c>
      <c r="I1989" t="s">
        <v>529</v>
      </c>
      <c r="J1989" t="s">
        <v>3274</v>
      </c>
      <c r="K1989" t="s">
        <v>3778</v>
      </c>
      <c r="L1989" t="s">
        <v>4280</v>
      </c>
      <c r="M1989" t="s">
        <v>3276</v>
      </c>
      <c r="N1989" t="s">
        <v>3277</v>
      </c>
      <c r="O1989" t="s">
        <v>4911</v>
      </c>
      <c r="P1989" t="s">
        <v>528</v>
      </c>
      <c r="Q1989" t="s">
        <v>528</v>
      </c>
      <c r="R1989">
        <v>80886</v>
      </c>
      <c r="S1989">
        <v>1.32</v>
      </c>
      <c r="T1989">
        <v>0</v>
      </c>
      <c r="U1989">
        <v>0</v>
      </c>
      <c r="V1989">
        <v>61152</v>
      </c>
      <c r="W1989">
        <v>1063</v>
      </c>
      <c r="X1989">
        <v>240675</v>
      </c>
      <c r="Y1989">
        <v>17.399999999999999</v>
      </c>
      <c r="Z1989">
        <v>3.9</v>
      </c>
      <c r="AA1989">
        <v>0</v>
      </c>
      <c r="AB1989">
        <v>0</v>
      </c>
      <c r="AC1989">
        <v>0</v>
      </c>
      <c r="AD1989">
        <v>0</v>
      </c>
      <c r="AE1989">
        <v>100</v>
      </c>
      <c r="AF1989">
        <v>100</v>
      </c>
      <c r="AG1989">
        <v>100</v>
      </c>
      <c r="AH1989" s="1">
        <f t="shared" si="31"/>
        <v>100</v>
      </c>
      <c r="AI1989">
        <v>85684.751799999998</v>
      </c>
      <c r="AJ1989">
        <v>1.3804000000000001</v>
      </c>
      <c r="AK1989">
        <v>0</v>
      </c>
      <c r="AL1989">
        <v>0</v>
      </c>
      <c r="AM1989">
        <v>375.74759999999998</v>
      </c>
      <c r="AN1989">
        <v>3430507.6982</v>
      </c>
      <c r="AO1989">
        <v>0</v>
      </c>
      <c r="AP1989">
        <v>0</v>
      </c>
      <c r="AQ1989">
        <v>0</v>
      </c>
      <c r="AR1989">
        <v>0</v>
      </c>
      <c r="AS1989">
        <v>7.8606999999999996</v>
      </c>
      <c r="AT1989">
        <v>117956.68640000001</v>
      </c>
      <c r="AU1989" s="1">
        <v>100</v>
      </c>
      <c r="AV1989" s="1">
        <v>96.675838514487538</v>
      </c>
      <c r="AW1989" s="3">
        <v>97.950852471127448</v>
      </c>
      <c r="AX1989" s="1">
        <v>98.208896995204995</v>
      </c>
      <c r="AY1989" s="1">
        <v>90.9544964559623</v>
      </c>
      <c r="AZ1989" s="1">
        <v>90.696577623271821</v>
      </c>
      <c r="BA1989" s="1">
        <v>0.5</v>
      </c>
      <c r="BB1989" s="1">
        <f>BA1989-(((100-AH1989)/100)*4.9)</f>
        <v>0.5</v>
      </c>
    </row>
    <row r="1990" spans="1:54" x14ac:dyDescent="0.3">
      <c r="A1990">
        <v>2</v>
      </c>
      <c r="B1990" t="s">
        <v>2894</v>
      </c>
      <c r="C1990">
        <v>4</v>
      </c>
      <c r="D1990" t="s">
        <v>2545</v>
      </c>
      <c r="E1990" t="s">
        <v>3191</v>
      </c>
      <c r="F1990" t="s">
        <v>3114</v>
      </c>
      <c r="G1990" t="s">
        <v>3089</v>
      </c>
      <c r="H1990" t="s">
        <v>3090</v>
      </c>
      <c r="I1990" t="s">
        <v>2406</v>
      </c>
      <c r="J1990" t="s">
        <v>3274</v>
      </c>
      <c r="K1990" t="s">
        <v>3776</v>
      </c>
      <c r="L1990" t="s">
        <v>4279</v>
      </c>
      <c r="M1990" t="s">
        <v>3276</v>
      </c>
      <c r="N1990" t="s">
        <v>3277</v>
      </c>
      <c r="O1990" t="s">
        <v>4909</v>
      </c>
      <c r="P1990" t="s">
        <v>2405</v>
      </c>
      <c r="Q1990" t="s">
        <v>2405</v>
      </c>
      <c r="R1990">
        <v>88910</v>
      </c>
      <c r="S1990">
        <v>1.33</v>
      </c>
      <c r="T1990">
        <v>29136</v>
      </c>
      <c r="U1990">
        <v>0.44</v>
      </c>
      <c r="V1990">
        <v>66718</v>
      </c>
      <c r="W1990">
        <v>1017</v>
      </c>
      <c r="X1990">
        <v>172018</v>
      </c>
      <c r="Y1990">
        <v>15.2</v>
      </c>
      <c r="Z1990">
        <v>2.6</v>
      </c>
      <c r="AA1990">
        <v>70</v>
      </c>
      <c r="AB1990">
        <v>110540</v>
      </c>
      <c r="AC1990">
        <v>1</v>
      </c>
      <c r="AD1990">
        <v>1.7</v>
      </c>
      <c r="AE1990">
        <v>75</v>
      </c>
      <c r="AF1990">
        <v>61</v>
      </c>
      <c r="AG1990">
        <v>94</v>
      </c>
      <c r="AH1990" s="1">
        <f t="shared" si="31"/>
        <v>76.666666666666671</v>
      </c>
      <c r="AI1990">
        <v>72987.904299999995</v>
      </c>
      <c r="AJ1990">
        <v>1.1433</v>
      </c>
      <c r="AK1990">
        <v>0</v>
      </c>
      <c r="AL1990">
        <v>0</v>
      </c>
      <c r="AM1990">
        <v>217.8338</v>
      </c>
      <c r="AN1990">
        <v>3221775.0317000002</v>
      </c>
      <c r="AO1990">
        <v>22103.1682</v>
      </c>
      <c r="AP1990">
        <v>0.34620000000000001</v>
      </c>
      <c r="AQ1990">
        <v>0</v>
      </c>
      <c r="AR1990">
        <v>0</v>
      </c>
      <c r="AS1990">
        <v>15.777900000000001</v>
      </c>
      <c r="AT1990">
        <v>1289158.9267</v>
      </c>
      <c r="AU1990" s="1">
        <v>76.755790402931879</v>
      </c>
      <c r="AV1990" s="1">
        <v>71.421463080845982</v>
      </c>
      <c r="AW1990" s="3">
        <v>93.246100259533236</v>
      </c>
      <c r="AX1990" s="1">
        <v>80.474451247770375</v>
      </c>
      <c r="AY1990" s="1">
        <v>68.953987751571205</v>
      </c>
      <c r="AZ1990" s="1">
        <v>68.661104520287765</v>
      </c>
      <c r="BA1990" s="1">
        <v>-0.1</v>
      </c>
      <c r="BB1990" s="1">
        <f>BA1990-(((100-AH1990)/100)*8.5)</f>
        <v>-2.083333333333333</v>
      </c>
    </row>
    <row r="1991" spans="1:54" x14ac:dyDescent="0.3">
      <c r="A1991">
        <v>2</v>
      </c>
      <c r="B1991" t="s">
        <v>1834</v>
      </c>
      <c r="C1991">
        <v>2</v>
      </c>
      <c r="D1991" t="s">
        <v>2439</v>
      </c>
      <c r="E1991" t="s">
        <v>3191</v>
      </c>
      <c r="F1991" t="s">
        <v>3115</v>
      </c>
      <c r="G1991" t="s">
        <v>3089</v>
      </c>
      <c r="H1991" t="s">
        <v>3090</v>
      </c>
      <c r="I1991" t="s">
        <v>797</v>
      </c>
      <c r="J1991" t="s">
        <v>3274</v>
      </c>
      <c r="K1991" t="s">
        <v>3777</v>
      </c>
      <c r="L1991" t="s">
        <v>4276</v>
      </c>
      <c r="M1991" t="s">
        <v>3276</v>
      </c>
      <c r="N1991" t="s">
        <v>3277</v>
      </c>
      <c r="O1991" t="s">
        <v>4910</v>
      </c>
      <c r="P1991" t="s">
        <v>796</v>
      </c>
      <c r="Q1991" t="s">
        <v>796</v>
      </c>
      <c r="R1991">
        <v>0</v>
      </c>
      <c r="S1991">
        <v>0</v>
      </c>
      <c r="T1991">
        <v>27413</v>
      </c>
      <c r="U1991">
        <v>0.42</v>
      </c>
      <c r="V1991">
        <v>65344</v>
      </c>
      <c r="W1991">
        <v>0</v>
      </c>
      <c r="X1991">
        <v>0</v>
      </c>
      <c r="Y1991">
        <v>0</v>
      </c>
      <c r="Z1991">
        <v>0</v>
      </c>
      <c r="AA1991">
        <v>66</v>
      </c>
      <c r="AB1991">
        <v>195872</v>
      </c>
      <c r="AC1991">
        <v>1</v>
      </c>
      <c r="AD1991">
        <v>3</v>
      </c>
      <c r="AE1991">
        <v>0</v>
      </c>
      <c r="AF1991">
        <v>0</v>
      </c>
      <c r="AG1991">
        <v>0</v>
      </c>
      <c r="AH1991" s="1">
        <f t="shared" si="31"/>
        <v>0</v>
      </c>
      <c r="AI1991">
        <v>77682.968800000002</v>
      </c>
      <c r="AJ1991">
        <v>1.1918</v>
      </c>
      <c r="AK1991">
        <v>17.0518</v>
      </c>
      <c r="AL1991">
        <v>0</v>
      </c>
      <c r="AM1991">
        <v>271.34070000000003</v>
      </c>
      <c r="AN1991">
        <v>3033957.3791999999</v>
      </c>
      <c r="AO1991">
        <v>24465.155599999998</v>
      </c>
      <c r="AP1991">
        <v>0.37530000000000002</v>
      </c>
      <c r="AQ1991">
        <v>2.8525999999999998</v>
      </c>
      <c r="AR1991">
        <v>0</v>
      </c>
      <c r="AS1991">
        <v>45.3934</v>
      </c>
      <c r="AT1991">
        <v>1677932.0845999999</v>
      </c>
      <c r="AU1991" s="1">
        <v>76.04933448978727</v>
      </c>
      <c r="AV1991" s="1">
        <v>64.38940052624244</v>
      </c>
      <c r="AW1991" s="3">
        <v>85.668294004339913</v>
      </c>
      <c r="AX1991" s="1">
        <v>75.369009673456546</v>
      </c>
      <c r="AY1991" s="1">
        <v>75.303230527873197</v>
      </c>
      <c r="AZ1991" s="1">
        <v>75.303230527873197</v>
      </c>
      <c r="BA1991" s="1">
        <v>3.2</v>
      </c>
      <c r="BB1991" s="1">
        <f>BA1991-(((100-AH1991)/100)*14.1)</f>
        <v>-10.899999999999999</v>
      </c>
    </row>
    <row r="1992" spans="1:54" x14ac:dyDescent="0.3">
      <c r="A1992">
        <v>2</v>
      </c>
      <c r="B1992" t="s">
        <v>2563</v>
      </c>
      <c r="C1992">
        <v>2</v>
      </c>
      <c r="D1992" t="s">
        <v>1113</v>
      </c>
      <c r="E1992" t="s">
        <v>3189</v>
      </c>
      <c r="F1992" t="s">
        <v>3116</v>
      </c>
      <c r="G1992" t="s">
        <v>3089</v>
      </c>
      <c r="H1992" t="s">
        <v>3088</v>
      </c>
      <c r="I1992" t="s">
        <v>769</v>
      </c>
      <c r="J1992" t="s">
        <v>3274</v>
      </c>
      <c r="K1992" t="s">
        <v>3772</v>
      </c>
      <c r="L1992" t="s">
        <v>4268</v>
      </c>
      <c r="M1992" t="s">
        <v>3276</v>
      </c>
      <c r="N1992" t="s">
        <v>3277</v>
      </c>
      <c r="O1992" t="s">
        <v>4905</v>
      </c>
      <c r="P1992" t="s">
        <v>768</v>
      </c>
      <c r="Q1992" t="s">
        <v>768</v>
      </c>
      <c r="R1992">
        <v>0</v>
      </c>
      <c r="S1992">
        <v>0</v>
      </c>
      <c r="T1992">
        <v>64989</v>
      </c>
      <c r="U1992">
        <v>0.98</v>
      </c>
      <c r="V1992">
        <v>66393</v>
      </c>
      <c r="W1992">
        <v>0</v>
      </c>
      <c r="X1992">
        <v>0</v>
      </c>
      <c r="Y1992">
        <v>0</v>
      </c>
      <c r="Z1992">
        <v>0</v>
      </c>
      <c r="AA1992">
        <v>492</v>
      </c>
      <c r="AB1992">
        <v>374389</v>
      </c>
      <c r="AC1992">
        <v>7.4</v>
      </c>
      <c r="AD1992">
        <v>5.6</v>
      </c>
      <c r="AE1992">
        <v>0</v>
      </c>
      <c r="AF1992">
        <v>0</v>
      </c>
      <c r="AG1992">
        <v>0</v>
      </c>
      <c r="AH1992" s="1">
        <f t="shared" si="31"/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69823.702900000004</v>
      </c>
      <c r="AP1992">
        <v>1.0863</v>
      </c>
      <c r="AQ1992">
        <v>0</v>
      </c>
      <c r="AR1992">
        <v>0</v>
      </c>
      <c r="AS1992">
        <v>124.34139999999999</v>
      </c>
      <c r="AT1992">
        <v>3536534.4271999998</v>
      </c>
      <c r="AU1992" s="1">
        <v>0</v>
      </c>
      <c r="AV1992" s="1">
        <v>0</v>
      </c>
      <c r="AW1992" s="3">
        <v>0</v>
      </c>
      <c r="AX1992" s="1">
        <v>0</v>
      </c>
      <c r="AY1992" s="1">
        <v>44.291386895188403</v>
      </c>
      <c r="AZ1992" s="1">
        <v>29.891386895188404</v>
      </c>
      <c r="BA1992" s="1">
        <v>-2.5</v>
      </c>
      <c r="BB1992" s="1">
        <f>BA1992-(((100-AH1992)/100)*4.9)</f>
        <v>-7.4</v>
      </c>
    </row>
    <row r="1993" spans="1:54" x14ac:dyDescent="0.3">
      <c r="A1993">
        <v>2</v>
      </c>
      <c r="B1993" t="s">
        <v>2740</v>
      </c>
      <c r="C1993">
        <v>4</v>
      </c>
      <c r="D1993" t="s">
        <v>2439</v>
      </c>
      <c r="E1993" t="s">
        <v>3191</v>
      </c>
      <c r="F1993" t="s">
        <v>3116</v>
      </c>
      <c r="G1993" t="s">
        <v>3089</v>
      </c>
      <c r="H1993" t="s">
        <v>3090</v>
      </c>
      <c r="I1993" t="s">
        <v>529</v>
      </c>
      <c r="J1993" t="s">
        <v>3274</v>
      </c>
      <c r="K1993" t="s">
        <v>3778</v>
      </c>
      <c r="L1993" t="s">
        <v>4280</v>
      </c>
      <c r="M1993" t="s">
        <v>3276</v>
      </c>
      <c r="N1993" t="s">
        <v>3277</v>
      </c>
      <c r="O1993" t="s">
        <v>4911</v>
      </c>
      <c r="P1993" t="s">
        <v>528</v>
      </c>
      <c r="Q1993" t="s">
        <v>528</v>
      </c>
      <c r="R1993">
        <v>77401</v>
      </c>
      <c r="S1993">
        <v>1.23</v>
      </c>
      <c r="T1993">
        <v>13956</v>
      </c>
      <c r="U1993">
        <v>0.22</v>
      </c>
      <c r="V1993">
        <v>62918</v>
      </c>
      <c r="W1993">
        <v>895</v>
      </c>
      <c r="X1993">
        <v>153786</v>
      </c>
      <c r="Y1993">
        <v>14.2</v>
      </c>
      <c r="Z1993">
        <v>2.4</v>
      </c>
      <c r="AA1993">
        <v>45</v>
      </c>
      <c r="AB1993">
        <v>111355</v>
      </c>
      <c r="AC1993">
        <v>0.7</v>
      </c>
      <c r="AD1993">
        <v>1.8</v>
      </c>
      <c r="AE1993">
        <v>85</v>
      </c>
      <c r="AF1993">
        <v>58</v>
      </c>
      <c r="AG1993">
        <v>95</v>
      </c>
      <c r="AH1993" s="1">
        <f t="shared" si="31"/>
        <v>79.333333333333329</v>
      </c>
      <c r="AI1993">
        <v>77539.557400000005</v>
      </c>
      <c r="AJ1993">
        <v>1.2635000000000001</v>
      </c>
      <c r="AK1993">
        <v>0</v>
      </c>
      <c r="AL1993">
        <v>0</v>
      </c>
      <c r="AM1993">
        <v>302.73079999999999</v>
      </c>
      <c r="AN1993">
        <v>3279076.6137999999</v>
      </c>
      <c r="AO1993">
        <v>0</v>
      </c>
      <c r="AP1993">
        <v>0</v>
      </c>
      <c r="AQ1993">
        <v>0</v>
      </c>
      <c r="AR1993">
        <v>0</v>
      </c>
      <c r="AS1993">
        <v>10.4458</v>
      </c>
      <c r="AT1993">
        <v>1473275.378</v>
      </c>
      <c r="AU1993" s="1">
        <v>100</v>
      </c>
      <c r="AV1993" s="1">
        <v>68.999026575849598</v>
      </c>
      <c r="AW1993" s="3">
        <v>96.664565615694144</v>
      </c>
      <c r="AX1993" s="1">
        <v>88.554530730514571</v>
      </c>
      <c r="AY1993" s="1">
        <v>85.094833845543803</v>
      </c>
      <c r="AZ1993" s="1">
        <v>83.446686270737899</v>
      </c>
      <c r="BA1993" s="1">
        <v>14.6</v>
      </c>
      <c r="BB1993" s="1">
        <f>BA1993-(((100-AH1993)/100)*4.9)</f>
        <v>13.587333333333333</v>
      </c>
    </row>
    <row r="1994" spans="1:54" x14ac:dyDescent="0.3">
      <c r="A1994">
        <v>2</v>
      </c>
      <c r="B1994" t="s">
        <v>3066</v>
      </c>
      <c r="C1994">
        <v>2</v>
      </c>
      <c r="D1994" t="s">
        <v>1286</v>
      </c>
      <c r="E1994" t="s">
        <v>3191</v>
      </c>
      <c r="F1994" t="s">
        <v>3114</v>
      </c>
      <c r="G1994" t="s">
        <v>3104</v>
      </c>
      <c r="H1994" t="s">
        <v>3088</v>
      </c>
      <c r="I1994" t="s">
        <v>2406</v>
      </c>
      <c r="J1994" t="s">
        <v>3274</v>
      </c>
      <c r="K1994" t="s">
        <v>3776</v>
      </c>
      <c r="L1994" t="s">
        <v>4279</v>
      </c>
      <c r="M1994" t="s">
        <v>3276</v>
      </c>
      <c r="N1994" t="s">
        <v>3277</v>
      </c>
      <c r="O1994" t="s">
        <v>4909</v>
      </c>
      <c r="P1994" t="s">
        <v>2405</v>
      </c>
      <c r="Q1994" t="s">
        <v>2405</v>
      </c>
      <c r="R1994">
        <v>0</v>
      </c>
      <c r="S1994">
        <v>0</v>
      </c>
      <c r="T1994">
        <v>80514</v>
      </c>
      <c r="U1994">
        <v>1.22</v>
      </c>
      <c r="V1994">
        <v>65788</v>
      </c>
      <c r="W1994">
        <v>56</v>
      </c>
      <c r="X1994">
        <v>70208</v>
      </c>
      <c r="Y1994">
        <v>0.8</v>
      </c>
      <c r="Z1994">
        <v>1.1000000000000001</v>
      </c>
      <c r="AA1994">
        <v>416</v>
      </c>
      <c r="AB1994">
        <v>286561</v>
      </c>
      <c r="AC1994">
        <v>6.3</v>
      </c>
      <c r="AD1994">
        <v>4.4000000000000004</v>
      </c>
      <c r="AE1994">
        <v>0</v>
      </c>
      <c r="AF1994">
        <v>20</v>
      </c>
      <c r="AG1994">
        <v>12</v>
      </c>
      <c r="AH1994" s="1">
        <f t="shared" si="31"/>
        <v>10.666666666666666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1358982.7905999999</v>
      </c>
      <c r="AO1994">
        <v>69089.498300000007</v>
      </c>
      <c r="AP1994">
        <v>1.0660000000000001</v>
      </c>
      <c r="AQ1994">
        <v>0</v>
      </c>
      <c r="AR1994">
        <v>0</v>
      </c>
      <c r="AS1994">
        <v>76.344099999999997</v>
      </c>
      <c r="AT1994">
        <v>2489087.3193999999</v>
      </c>
      <c r="AU1994" s="1">
        <v>0</v>
      </c>
      <c r="AV1994" s="1">
        <v>35.315957135718612</v>
      </c>
      <c r="AW1994" s="3">
        <v>0</v>
      </c>
      <c r="AX1994" s="1">
        <v>11.771985711906204</v>
      </c>
      <c r="AY1994" s="1">
        <v>34.155547523380903</v>
      </c>
      <c r="AZ1994" s="1">
        <v>32.832127309059494</v>
      </c>
      <c r="BA1994" s="1">
        <v>-7.9</v>
      </c>
      <c r="BB1994" s="1">
        <f>BA1994-(((100-AH1994)/100)*8.5)</f>
        <v>-15.493333333333332</v>
      </c>
    </row>
    <row r="1995" spans="1:54" x14ac:dyDescent="0.3">
      <c r="A1995">
        <v>2</v>
      </c>
      <c r="B1995" t="s">
        <v>821</v>
      </c>
      <c r="C1995">
        <v>4</v>
      </c>
      <c r="D1995" t="s">
        <v>1286</v>
      </c>
      <c r="E1995" t="s">
        <v>3191</v>
      </c>
      <c r="F1995" t="s">
        <v>3115</v>
      </c>
      <c r="G1995" t="s">
        <v>3104</v>
      </c>
      <c r="H1995" t="s">
        <v>3088</v>
      </c>
      <c r="I1995" t="s">
        <v>797</v>
      </c>
      <c r="J1995" t="s">
        <v>3274</v>
      </c>
      <c r="K1995" t="s">
        <v>3777</v>
      </c>
      <c r="L1995" t="s">
        <v>4276</v>
      </c>
      <c r="M1995" t="s">
        <v>3276</v>
      </c>
      <c r="N1995" t="s">
        <v>3277</v>
      </c>
      <c r="O1995" t="s">
        <v>4910</v>
      </c>
      <c r="P1995" t="s">
        <v>796</v>
      </c>
      <c r="Q1995" t="s">
        <v>796</v>
      </c>
      <c r="R1995">
        <v>0</v>
      </c>
      <c r="S1995">
        <v>0</v>
      </c>
      <c r="T1995">
        <v>71450</v>
      </c>
      <c r="U1995">
        <v>1.07</v>
      </c>
      <c r="V1995">
        <v>66849</v>
      </c>
      <c r="W1995">
        <v>0</v>
      </c>
      <c r="X1995">
        <v>0</v>
      </c>
      <c r="Y1995">
        <v>0</v>
      </c>
      <c r="Z1995">
        <v>0</v>
      </c>
      <c r="AA1995">
        <v>438</v>
      </c>
      <c r="AB1995">
        <v>303491</v>
      </c>
      <c r="AC1995">
        <v>6.6</v>
      </c>
      <c r="AD1995">
        <v>4.5</v>
      </c>
      <c r="AE1995">
        <v>0</v>
      </c>
      <c r="AF1995">
        <v>0</v>
      </c>
      <c r="AG1995">
        <v>0</v>
      </c>
      <c r="AH1995" s="1">
        <f t="shared" si="31"/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1090349.7995</v>
      </c>
      <c r="AO1995">
        <v>63139.709699999999</v>
      </c>
      <c r="AP1995">
        <v>0.99850000000000005</v>
      </c>
      <c r="AQ1995">
        <v>0</v>
      </c>
      <c r="AR1995">
        <v>0</v>
      </c>
      <c r="AS1995">
        <v>71.385300000000001</v>
      </c>
      <c r="AT1995">
        <v>3279133.4775999999</v>
      </c>
      <c r="AU1995" s="1">
        <v>0</v>
      </c>
      <c r="AV1995" s="1">
        <v>24.953746938783542</v>
      </c>
      <c r="AW1995" s="3">
        <v>0</v>
      </c>
      <c r="AX1995" s="1">
        <v>8.3179156462611807</v>
      </c>
      <c r="AY1995" s="1">
        <v>33.535922625934603</v>
      </c>
      <c r="AZ1995" s="1">
        <v>33.535922625934603</v>
      </c>
      <c r="BA1995" s="1">
        <v>-0.9</v>
      </c>
      <c r="BB1995" s="1">
        <f>BA1995-(((100-AH1995)/100)*14.1)</f>
        <v>-15</v>
      </c>
    </row>
    <row r="1996" spans="1:54" x14ac:dyDescent="0.3">
      <c r="A1996">
        <v>2</v>
      </c>
      <c r="B1996" t="s">
        <v>2864</v>
      </c>
      <c r="C1996">
        <v>2</v>
      </c>
      <c r="D1996" t="s">
        <v>502</v>
      </c>
      <c r="E1996" t="s">
        <v>3191</v>
      </c>
      <c r="F1996" t="s">
        <v>3116</v>
      </c>
      <c r="G1996" t="s">
        <v>3104</v>
      </c>
      <c r="H1996" t="s">
        <v>3088</v>
      </c>
      <c r="I1996" t="s">
        <v>529</v>
      </c>
      <c r="J1996" t="s">
        <v>3274</v>
      </c>
      <c r="K1996" t="s">
        <v>3778</v>
      </c>
      <c r="L1996" t="s">
        <v>4280</v>
      </c>
      <c r="M1996" t="s">
        <v>3276</v>
      </c>
      <c r="N1996" t="s">
        <v>3277</v>
      </c>
      <c r="O1996" t="s">
        <v>4911</v>
      </c>
      <c r="P1996" t="s">
        <v>528</v>
      </c>
      <c r="Q1996" t="s">
        <v>528</v>
      </c>
      <c r="R1996">
        <v>4407</v>
      </c>
      <c r="S1996">
        <v>7.0000000000000007E-2</v>
      </c>
      <c r="T1996">
        <v>71084</v>
      </c>
      <c r="U1996">
        <v>1.1000000000000001</v>
      </c>
      <c r="V1996">
        <v>64827</v>
      </c>
      <c r="W1996">
        <v>0</v>
      </c>
      <c r="X1996">
        <v>41434</v>
      </c>
      <c r="Y1996">
        <v>0</v>
      </c>
      <c r="Z1996">
        <v>0.6</v>
      </c>
      <c r="AA1996">
        <v>503</v>
      </c>
      <c r="AB1996">
        <v>504192</v>
      </c>
      <c r="AC1996">
        <v>7.8</v>
      </c>
      <c r="AD1996">
        <v>7.8</v>
      </c>
      <c r="AE1996">
        <v>6</v>
      </c>
      <c r="AF1996">
        <v>8</v>
      </c>
      <c r="AG1996">
        <v>0</v>
      </c>
      <c r="AH1996" s="1">
        <f t="shared" si="31"/>
        <v>4.666666666666667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987468.50109999999</v>
      </c>
      <c r="AO1996">
        <v>78315.698300000004</v>
      </c>
      <c r="AP1996">
        <v>1.2407999999999999</v>
      </c>
      <c r="AQ1996">
        <v>0</v>
      </c>
      <c r="AR1996">
        <v>0</v>
      </c>
      <c r="AS1996">
        <v>181.0488</v>
      </c>
      <c r="AT1996">
        <v>3837868.2711</v>
      </c>
      <c r="AU1996" s="1">
        <v>0</v>
      </c>
      <c r="AV1996" s="1">
        <v>20.464240066912197</v>
      </c>
      <c r="AW1996" s="3">
        <v>0</v>
      </c>
      <c r="AX1996" s="1">
        <v>6.8214133556373993</v>
      </c>
      <c r="AY1996" s="1">
        <v>28.4794774751687</v>
      </c>
      <c r="AZ1996" s="1">
        <v>15.061760998380487</v>
      </c>
      <c r="BA1996" s="1">
        <v>0.2</v>
      </c>
      <c r="BB1996" s="1">
        <f>BA1996-(((100-AH1996)/100)*4.9)</f>
        <v>-4.4713333333333329</v>
      </c>
    </row>
    <row r="1997" spans="1:54" x14ac:dyDescent="0.3">
      <c r="A1997">
        <v>2</v>
      </c>
      <c r="B1997" t="s">
        <v>1385</v>
      </c>
      <c r="C1997">
        <v>4</v>
      </c>
      <c r="D1997" t="s">
        <v>502</v>
      </c>
      <c r="E1997" t="s">
        <v>3191</v>
      </c>
      <c r="F1997" t="s">
        <v>3114</v>
      </c>
      <c r="G1997" t="s">
        <v>3104</v>
      </c>
      <c r="H1997" t="s">
        <v>3090</v>
      </c>
      <c r="I1997" t="s">
        <v>2406</v>
      </c>
      <c r="J1997" t="s">
        <v>3274</v>
      </c>
      <c r="K1997" t="s">
        <v>3776</v>
      </c>
      <c r="L1997" t="s">
        <v>4279</v>
      </c>
      <c r="M1997" t="s">
        <v>3276</v>
      </c>
      <c r="N1997" t="s">
        <v>3277</v>
      </c>
      <c r="O1997" t="s">
        <v>4909</v>
      </c>
      <c r="P1997" t="s">
        <v>2405</v>
      </c>
      <c r="Q1997" t="s">
        <v>2405</v>
      </c>
      <c r="R1997">
        <v>7179</v>
      </c>
      <c r="S1997">
        <v>0.11</v>
      </c>
      <c r="T1997">
        <v>81231</v>
      </c>
      <c r="U1997">
        <v>1.22</v>
      </c>
      <c r="V1997">
        <v>66706</v>
      </c>
      <c r="W1997">
        <v>0</v>
      </c>
      <c r="X1997">
        <v>20901</v>
      </c>
      <c r="Y1997">
        <v>0</v>
      </c>
      <c r="Z1997">
        <v>0.3</v>
      </c>
      <c r="AA1997">
        <v>456</v>
      </c>
      <c r="AB1997">
        <v>247650</v>
      </c>
      <c r="AC1997">
        <v>6.8</v>
      </c>
      <c r="AD1997">
        <v>3.7</v>
      </c>
      <c r="AE1997">
        <v>8</v>
      </c>
      <c r="AF1997">
        <v>8</v>
      </c>
      <c r="AG1997">
        <v>0</v>
      </c>
      <c r="AH1997" s="1">
        <f t="shared" si="31"/>
        <v>5.333333333333333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945894.17680000002</v>
      </c>
      <c r="AO1997">
        <v>74023.248800000001</v>
      </c>
      <c r="AP1997">
        <v>1.1476999999999999</v>
      </c>
      <c r="AQ1997">
        <v>0</v>
      </c>
      <c r="AR1997">
        <v>0</v>
      </c>
      <c r="AS1997">
        <v>101.3828</v>
      </c>
      <c r="AT1997">
        <v>2914413.4763000002</v>
      </c>
      <c r="AU1997" s="1">
        <v>0</v>
      </c>
      <c r="AV1997" s="1">
        <v>24.503077521305965</v>
      </c>
      <c r="AW1997" s="3">
        <v>0</v>
      </c>
      <c r="AX1997" s="1">
        <v>8.1676925071019877</v>
      </c>
      <c r="AY1997" s="1">
        <v>9.89073055177853</v>
      </c>
      <c r="AZ1997" s="1">
        <v>8.5132459393850599</v>
      </c>
      <c r="BA1997" s="1">
        <v>5.9</v>
      </c>
      <c r="BB1997" s="1">
        <f>BA1997-(((100-AH1997)/100)*8.5)</f>
        <v>-2.1466666666666665</v>
      </c>
    </row>
    <row r="1998" spans="1:54" x14ac:dyDescent="0.3">
      <c r="A1998">
        <v>2</v>
      </c>
      <c r="B1998" t="s">
        <v>795</v>
      </c>
      <c r="C1998">
        <v>2</v>
      </c>
      <c r="D1998" t="s">
        <v>417</v>
      </c>
      <c r="E1998" t="s">
        <v>3191</v>
      </c>
      <c r="F1998" t="s">
        <v>3115</v>
      </c>
      <c r="G1998" t="s">
        <v>3104</v>
      </c>
      <c r="H1998" t="s">
        <v>3090</v>
      </c>
      <c r="I1998" t="s">
        <v>797</v>
      </c>
      <c r="J1998" t="s">
        <v>3274</v>
      </c>
      <c r="K1998" t="s">
        <v>3777</v>
      </c>
      <c r="L1998" t="s">
        <v>4276</v>
      </c>
      <c r="M1998" t="s">
        <v>3276</v>
      </c>
      <c r="N1998" t="s">
        <v>3277</v>
      </c>
      <c r="O1998" t="s">
        <v>4910</v>
      </c>
      <c r="P1998" t="s">
        <v>796</v>
      </c>
      <c r="Q1998" t="s">
        <v>796</v>
      </c>
      <c r="R1998">
        <v>0</v>
      </c>
      <c r="S1998">
        <v>0</v>
      </c>
      <c r="T1998">
        <v>82059</v>
      </c>
      <c r="U1998">
        <v>1.25</v>
      </c>
      <c r="V1998">
        <v>65866</v>
      </c>
      <c r="W1998">
        <v>31</v>
      </c>
      <c r="X1998">
        <v>25805</v>
      </c>
      <c r="Y1998">
        <v>0.5</v>
      </c>
      <c r="Z1998">
        <v>0.4</v>
      </c>
      <c r="AA1998">
        <v>501</v>
      </c>
      <c r="AB1998">
        <v>449715</v>
      </c>
      <c r="AC1998">
        <v>7.6</v>
      </c>
      <c r="AD1998">
        <v>6.8</v>
      </c>
      <c r="AE1998">
        <v>0</v>
      </c>
      <c r="AF1998">
        <v>5</v>
      </c>
      <c r="AG1998">
        <v>6</v>
      </c>
      <c r="AH1998" s="1">
        <f t="shared" si="31"/>
        <v>3.6666666666666665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472492.49979999999</v>
      </c>
      <c r="AO1998">
        <v>65947.287299999996</v>
      </c>
      <c r="AP1998">
        <v>1.0155000000000001</v>
      </c>
      <c r="AQ1998">
        <v>0</v>
      </c>
      <c r="AR1998">
        <v>0</v>
      </c>
      <c r="AS1998">
        <v>93.358000000000004</v>
      </c>
      <c r="AT1998">
        <v>2992874.8306</v>
      </c>
      <c r="AU1998" s="1">
        <v>0</v>
      </c>
      <c r="AV1998" s="1">
        <v>13.634701743017274</v>
      </c>
      <c r="AW1998" s="3">
        <v>0</v>
      </c>
      <c r="AX1998" s="1">
        <v>4.5449005810057583</v>
      </c>
      <c r="AY1998" s="1">
        <v>19.3533971954961</v>
      </c>
      <c r="AZ1998" s="1">
        <v>19.3533971954961</v>
      </c>
      <c r="BA1998" s="1">
        <v>39.799999999999997</v>
      </c>
      <c r="BB1998" s="1">
        <f>BA1998-(((100-AH1998)/100)*14.1)</f>
        <v>26.216999999999999</v>
      </c>
    </row>
    <row r="1999" spans="1:54" x14ac:dyDescent="0.3">
      <c r="A1999">
        <v>2</v>
      </c>
      <c r="B1999" t="s">
        <v>527</v>
      </c>
      <c r="C1999">
        <v>4</v>
      </c>
      <c r="D1999" t="s">
        <v>417</v>
      </c>
      <c r="E1999" t="s">
        <v>3191</v>
      </c>
      <c r="F1999" t="s">
        <v>3116</v>
      </c>
      <c r="G1999" t="s">
        <v>3104</v>
      </c>
      <c r="H1999" t="s">
        <v>3090</v>
      </c>
      <c r="I1999" t="s">
        <v>529</v>
      </c>
      <c r="J1999" t="s">
        <v>3274</v>
      </c>
      <c r="K1999" t="s">
        <v>3778</v>
      </c>
      <c r="L1999" t="s">
        <v>4280</v>
      </c>
      <c r="M1999" t="s">
        <v>3276</v>
      </c>
      <c r="N1999" t="s">
        <v>3277</v>
      </c>
      <c r="O1999" t="s">
        <v>4911</v>
      </c>
      <c r="P1999" t="s">
        <v>528</v>
      </c>
      <c r="Q1999" t="s">
        <v>528</v>
      </c>
      <c r="R1999">
        <v>0</v>
      </c>
      <c r="S1999">
        <v>0</v>
      </c>
      <c r="T1999">
        <v>78364</v>
      </c>
      <c r="U1999">
        <v>1.18</v>
      </c>
      <c r="V1999">
        <v>66227</v>
      </c>
      <c r="W1999">
        <v>0</v>
      </c>
      <c r="X1999">
        <v>0</v>
      </c>
      <c r="Y1999">
        <v>0</v>
      </c>
      <c r="Z1999">
        <v>0</v>
      </c>
      <c r="AA1999">
        <v>642</v>
      </c>
      <c r="AB1999">
        <v>382351</v>
      </c>
      <c r="AC1999">
        <v>9.6999999999999993</v>
      </c>
      <c r="AD1999">
        <v>5.8</v>
      </c>
      <c r="AE1999">
        <v>0</v>
      </c>
      <c r="AF1999">
        <v>0</v>
      </c>
      <c r="AG1999">
        <v>0</v>
      </c>
      <c r="AH1999" s="1">
        <f t="shared" si="31"/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178879.04560000001</v>
      </c>
      <c r="AO1999">
        <v>67345.494999999995</v>
      </c>
      <c r="AP1999">
        <v>1.0639000000000001</v>
      </c>
      <c r="AQ1999">
        <v>0</v>
      </c>
      <c r="AR1999">
        <v>0</v>
      </c>
      <c r="AS1999">
        <v>114.4288</v>
      </c>
      <c r="AT1999">
        <v>3732980.8026000001</v>
      </c>
      <c r="AU1999" s="1">
        <v>0</v>
      </c>
      <c r="AV1999" s="1">
        <v>4.5727365637168536</v>
      </c>
      <c r="AW1999" s="3">
        <v>0</v>
      </c>
      <c r="AX1999" s="1">
        <v>1.5242455212389512</v>
      </c>
      <c r="AY1999" s="1">
        <v>10.5333045195006</v>
      </c>
      <c r="AZ1999" s="1">
        <v>-3.6472041254409913</v>
      </c>
      <c r="BA1999" s="1">
        <v>59.7</v>
      </c>
      <c r="BB1999" s="1">
        <f>BA1999-(((100-AH1999)/100)*4.9)</f>
        <v>54.800000000000004</v>
      </c>
    </row>
    <row r="2000" spans="1:54" x14ac:dyDescent="0.3">
      <c r="A2000">
        <v>2</v>
      </c>
      <c r="B2000" t="s">
        <v>2100</v>
      </c>
      <c r="C2000">
        <v>2</v>
      </c>
      <c r="D2000" t="s">
        <v>2516</v>
      </c>
      <c r="E2000" t="s">
        <v>3192</v>
      </c>
      <c r="F2000" t="s">
        <v>3114</v>
      </c>
      <c r="G2000" t="s">
        <v>3089</v>
      </c>
      <c r="H2000" t="s">
        <v>3088</v>
      </c>
      <c r="I2000" t="s">
        <v>814</v>
      </c>
      <c r="J2000" t="s">
        <v>3274</v>
      </c>
      <c r="K2000" t="s">
        <v>3779</v>
      </c>
      <c r="L2000" t="s">
        <v>4122</v>
      </c>
      <c r="M2000" t="s">
        <v>3276</v>
      </c>
      <c r="N2000" t="s">
        <v>3277</v>
      </c>
      <c r="O2000" t="s">
        <v>4912</v>
      </c>
      <c r="P2000" t="s">
        <v>813</v>
      </c>
      <c r="Q2000" t="s">
        <v>813</v>
      </c>
      <c r="R2000">
        <v>93177</v>
      </c>
      <c r="S2000">
        <v>1.41</v>
      </c>
      <c r="T2000">
        <v>34873</v>
      </c>
      <c r="U2000">
        <v>0.53</v>
      </c>
      <c r="V2000">
        <v>65878</v>
      </c>
      <c r="W2000">
        <v>545</v>
      </c>
      <c r="X2000">
        <v>246255</v>
      </c>
      <c r="Y2000">
        <v>8.3000000000000007</v>
      </c>
      <c r="Z2000">
        <v>3.7</v>
      </c>
      <c r="AA2000">
        <v>87</v>
      </c>
      <c r="AB2000">
        <v>170445</v>
      </c>
      <c r="AC2000">
        <v>1.3</v>
      </c>
      <c r="AD2000">
        <v>2.6</v>
      </c>
      <c r="AE2000">
        <v>73</v>
      </c>
      <c r="AF2000">
        <v>59</v>
      </c>
      <c r="AG2000">
        <v>86</v>
      </c>
      <c r="AH2000" s="1">
        <f t="shared" si="31"/>
        <v>72.666666666666671</v>
      </c>
      <c r="AI2000">
        <v>94121.625</v>
      </c>
      <c r="AJ2000">
        <v>1.4420999999999999</v>
      </c>
      <c r="AK2000">
        <v>0</v>
      </c>
      <c r="AL2000">
        <v>0</v>
      </c>
      <c r="AM2000">
        <v>178.197</v>
      </c>
      <c r="AN2000">
        <v>2615372.5484000002</v>
      </c>
      <c r="AO2000">
        <v>31103.855100000001</v>
      </c>
      <c r="AP2000">
        <v>0.47660000000000002</v>
      </c>
      <c r="AQ2000">
        <v>0</v>
      </c>
      <c r="AR2000">
        <v>0</v>
      </c>
      <c r="AS2000">
        <v>34.376600000000003</v>
      </c>
      <c r="AT2000">
        <v>1526131.7895</v>
      </c>
      <c r="AU2000" s="1">
        <v>75.161720222464538</v>
      </c>
      <c r="AV2000" s="1">
        <v>63.150303247687923</v>
      </c>
      <c r="AW2000" s="3">
        <v>83.828377559584069</v>
      </c>
      <c r="AX2000" s="1">
        <v>74.046800343245522</v>
      </c>
      <c r="AY2000" s="1">
        <v>94.366258236963105</v>
      </c>
      <c r="AZ2000" s="1">
        <v>93.976960242111787</v>
      </c>
      <c r="BA2000" s="1">
        <v>7.9</v>
      </c>
      <c r="BB2000" s="1">
        <f>BA2000-(((100-AH2000)/100)*8.5)</f>
        <v>5.576666666666668</v>
      </c>
    </row>
    <row r="2001" spans="1:54" x14ac:dyDescent="0.3">
      <c r="A2001">
        <v>2</v>
      </c>
      <c r="B2001" t="s">
        <v>1941</v>
      </c>
      <c r="C2001">
        <v>4</v>
      </c>
      <c r="D2001" t="s">
        <v>2516</v>
      </c>
      <c r="E2001" t="s">
        <v>3192</v>
      </c>
      <c r="F2001" t="s">
        <v>3115</v>
      </c>
      <c r="G2001" t="s">
        <v>3089</v>
      </c>
      <c r="H2001" t="s">
        <v>3088</v>
      </c>
      <c r="I2001" t="s">
        <v>1072</v>
      </c>
      <c r="J2001" t="s">
        <v>3274</v>
      </c>
      <c r="K2001" t="s">
        <v>3780</v>
      </c>
      <c r="L2001" t="s">
        <v>4118</v>
      </c>
      <c r="M2001" t="s">
        <v>3276</v>
      </c>
      <c r="N2001" t="s">
        <v>3277</v>
      </c>
      <c r="O2001" t="s">
        <v>4913</v>
      </c>
      <c r="P2001" t="s">
        <v>1071</v>
      </c>
      <c r="Q2001" t="s">
        <v>1071</v>
      </c>
      <c r="R2001">
        <v>98513</v>
      </c>
      <c r="S2001">
        <v>1.48</v>
      </c>
      <c r="T2001">
        <v>31858</v>
      </c>
      <c r="U2001">
        <v>0.48</v>
      </c>
      <c r="V2001">
        <v>66536</v>
      </c>
      <c r="W2001">
        <v>795</v>
      </c>
      <c r="X2001">
        <v>169386</v>
      </c>
      <c r="Y2001">
        <v>11.9</v>
      </c>
      <c r="Z2001">
        <v>2.5</v>
      </c>
      <c r="AA2001">
        <v>100</v>
      </c>
      <c r="AB2001">
        <v>172350</v>
      </c>
      <c r="AC2001">
        <v>1.5</v>
      </c>
      <c r="AD2001">
        <v>2.6</v>
      </c>
      <c r="AE2001">
        <v>76</v>
      </c>
      <c r="AF2001">
        <v>50</v>
      </c>
      <c r="AG2001">
        <v>89</v>
      </c>
      <c r="AH2001" s="1">
        <f t="shared" si="31"/>
        <v>71.666666666666671</v>
      </c>
      <c r="AI2001">
        <v>88094.355500000005</v>
      </c>
      <c r="AJ2001">
        <v>1.3806</v>
      </c>
      <c r="AK2001">
        <v>0</v>
      </c>
      <c r="AL2001">
        <v>0</v>
      </c>
      <c r="AM2001">
        <v>189.37520000000001</v>
      </c>
      <c r="AN2001">
        <v>2543539.5095000002</v>
      </c>
      <c r="AO2001">
        <v>25854.218700000001</v>
      </c>
      <c r="AP2001">
        <v>0.4052</v>
      </c>
      <c r="AQ2001">
        <v>0</v>
      </c>
      <c r="AR2001">
        <v>0</v>
      </c>
      <c r="AS2001">
        <v>10.8704</v>
      </c>
      <c r="AT2001">
        <v>1835377.2389</v>
      </c>
      <c r="AU2001" s="1">
        <v>77.310625533039797</v>
      </c>
      <c r="AV2001" s="1">
        <v>58.086044006874005</v>
      </c>
      <c r="AW2001" s="3">
        <v>94.571466239457948</v>
      </c>
      <c r="AX2001" s="1">
        <v>76.656045259790588</v>
      </c>
      <c r="AY2001" s="1">
        <v>101.350425290895</v>
      </c>
      <c r="AZ2001" s="1">
        <v>101.350425290895</v>
      </c>
      <c r="BA2001" s="1">
        <v>25.3</v>
      </c>
      <c r="BB2001" s="1">
        <f>BA2001-(((100-AH2001)/100)*14.1)</f>
        <v>21.305</v>
      </c>
    </row>
    <row r="2002" spans="1:54" x14ac:dyDescent="0.3">
      <c r="A2002">
        <v>2</v>
      </c>
      <c r="B2002" t="s">
        <v>2058</v>
      </c>
      <c r="C2002">
        <v>2</v>
      </c>
      <c r="D2002" t="s">
        <v>1381</v>
      </c>
      <c r="E2002" t="s">
        <v>3192</v>
      </c>
      <c r="F2002" t="s">
        <v>3116</v>
      </c>
      <c r="G2002" t="s">
        <v>3089</v>
      </c>
      <c r="H2002" t="s">
        <v>3088</v>
      </c>
      <c r="I2002" t="s">
        <v>829</v>
      </c>
      <c r="J2002" t="s">
        <v>3274</v>
      </c>
      <c r="K2002" t="s">
        <v>3781</v>
      </c>
      <c r="L2002" t="s">
        <v>4123</v>
      </c>
      <c r="M2002" t="s">
        <v>3276</v>
      </c>
      <c r="N2002" t="s">
        <v>3277</v>
      </c>
      <c r="O2002" t="s">
        <v>4914</v>
      </c>
      <c r="P2002" t="s">
        <v>828</v>
      </c>
      <c r="Q2002" t="s">
        <v>828</v>
      </c>
      <c r="R2002">
        <v>92893</v>
      </c>
      <c r="S2002">
        <v>1.42</v>
      </c>
      <c r="T2002">
        <v>20426</v>
      </c>
      <c r="U2002">
        <v>0.31</v>
      </c>
      <c r="V2002">
        <v>65297</v>
      </c>
      <c r="W2002">
        <v>666</v>
      </c>
      <c r="X2002">
        <v>230578</v>
      </c>
      <c r="Y2002">
        <v>10.199999999999999</v>
      </c>
      <c r="Z2002">
        <v>3.5</v>
      </c>
      <c r="AA2002">
        <v>117</v>
      </c>
      <c r="AB2002">
        <v>221260</v>
      </c>
      <c r="AC2002">
        <v>1.8</v>
      </c>
      <c r="AD2002">
        <v>3.4</v>
      </c>
      <c r="AE2002">
        <v>82</v>
      </c>
      <c r="AF2002">
        <v>51</v>
      </c>
      <c r="AG2002">
        <v>85</v>
      </c>
      <c r="AH2002" s="1">
        <f t="shared" si="31"/>
        <v>72.666666666666671</v>
      </c>
      <c r="AI2002">
        <v>86829.631500000003</v>
      </c>
      <c r="AJ2002">
        <v>1.3488</v>
      </c>
      <c r="AK2002">
        <v>0</v>
      </c>
      <c r="AL2002">
        <v>0</v>
      </c>
      <c r="AM2002">
        <v>191.24289999999999</v>
      </c>
      <c r="AN2002">
        <v>2796064.3281</v>
      </c>
      <c r="AO2002">
        <v>41112.369899999998</v>
      </c>
      <c r="AP2002">
        <v>0.63859999999999995</v>
      </c>
      <c r="AQ2002">
        <v>0</v>
      </c>
      <c r="AR2002">
        <v>0</v>
      </c>
      <c r="AS2002">
        <v>33.904299999999999</v>
      </c>
      <c r="AT2002">
        <v>1990406.1307000001</v>
      </c>
      <c r="AU2002" s="1">
        <v>67.866400829962316</v>
      </c>
      <c r="AV2002" s="1">
        <v>58.415994670130942</v>
      </c>
      <c r="AW2002" s="3">
        <v>84.941273975425858</v>
      </c>
      <c r="AX2002" s="1">
        <v>70.407889825173029</v>
      </c>
      <c r="AY2002" s="1">
        <v>104.731588311528</v>
      </c>
      <c r="AZ2002" s="1">
        <v>100.47032444635292</v>
      </c>
      <c r="BA2002" s="1">
        <v>3.4</v>
      </c>
      <c r="BB2002" s="1">
        <f>BA2002-(((100-AH2002)/100)*4.9)</f>
        <v>2.0606666666666671</v>
      </c>
    </row>
    <row r="2003" spans="1:54" x14ac:dyDescent="0.3">
      <c r="A2003">
        <v>2</v>
      </c>
      <c r="B2003" t="s">
        <v>1556</v>
      </c>
      <c r="C2003">
        <v>4</v>
      </c>
      <c r="D2003" t="s">
        <v>1113</v>
      </c>
      <c r="E2003" t="s">
        <v>3189</v>
      </c>
      <c r="F2003" t="s">
        <v>3114</v>
      </c>
      <c r="G2003" t="s">
        <v>3089</v>
      </c>
      <c r="H2003" t="s">
        <v>3090</v>
      </c>
      <c r="I2003" t="s">
        <v>702</v>
      </c>
      <c r="J2003" t="s">
        <v>3274</v>
      </c>
      <c r="K2003" t="s">
        <v>3770</v>
      </c>
      <c r="L2003" t="s">
        <v>4267</v>
      </c>
      <c r="M2003" t="s">
        <v>3276</v>
      </c>
      <c r="N2003" t="s">
        <v>3277</v>
      </c>
      <c r="O2003" t="s">
        <v>4903</v>
      </c>
      <c r="P2003" t="s">
        <v>701</v>
      </c>
      <c r="Q2003" t="s">
        <v>701</v>
      </c>
      <c r="R2003">
        <v>0</v>
      </c>
      <c r="S2003">
        <v>0</v>
      </c>
      <c r="T2003">
        <v>82283</v>
      </c>
      <c r="U2003">
        <v>1.24</v>
      </c>
      <c r="V2003">
        <v>66260</v>
      </c>
      <c r="W2003">
        <v>0</v>
      </c>
      <c r="X2003">
        <v>0</v>
      </c>
      <c r="Y2003">
        <v>0</v>
      </c>
      <c r="Z2003">
        <v>0</v>
      </c>
      <c r="AA2003">
        <v>542</v>
      </c>
      <c r="AB2003">
        <v>149930</v>
      </c>
      <c r="AC2003">
        <v>8.1999999999999993</v>
      </c>
      <c r="AD2003">
        <v>2.2999999999999998</v>
      </c>
      <c r="AE2003">
        <v>0</v>
      </c>
      <c r="AF2003">
        <v>0</v>
      </c>
      <c r="AG2003">
        <v>0</v>
      </c>
      <c r="AH2003" s="1">
        <f t="shared" si="31"/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77486.297099999996</v>
      </c>
      <c r="AP2003">
        <v>1.234</v>
      </c>
      <c r="AQ2003">
        <v>0</v>
      </c>
      <c r="AR2003">
        <v>0</v>
      </c>
      <c r="AS2003">
        <v>100.2227</v>
      </c>
      <c r="AT2003">
        <v>2671864.1003</v>
      </c>
      <c r="AU2003" s="1">
        <v>0</v>
      </c>
      <c r="AV2003" s="1">
        <v>0</v>
      </c>
      <c r="AW2003" s="3">
        <v>0</v>
      </c>
      <c r="AX2003" s="1">
        <v>0</v>
      </c>
      <c r="AY2003" s="1">
        <v>29.887020452083899</v>
      </c>
      <c r="AZ2003" s="1">
        <v>28.387020452083899</v>
      </c>
      <c r="BA2003" s="1">
        <v>6.9</v>
      </c>
      <c r="BB2003" s="1">
        <f>BA2003-(((100-AH2003)/100)*8.5)</f>
        <v>-1.5999999999999996</v>
      </c>
    </row>
    <row r="2004" spans="1:54" x14ac:dyDescent="0.3">
      <c r="A2004">
        <v>2</v>
      </c>
      <c r="B2004" t="s">
        <v>2700</v>
      </c>
      <c r="C2004">
        <v>4</v>
      </c>
      <c r="D2004" t="s">
        <v>1381</v>
      </c>
      <c r="E2004" t="s">
        <v>3192</v>
      </c>
      <c r="F2004" t="s">
        <v>3114</v>
      </c>
      <c r="G2004" t="s">
        <v>3089</v>
      </c>
      <c r="H2004" t="s">
        <v>3090</v>
      </c>
      <c r="I2004" t="s">
        <v>814</v>
      </c>
      <c r="J2004" t="s">
        <v>3274</v>
      </c>
      <c r="K2004" t="s">
        <v>3779</v>
      </c>
      <c r="L2004" t="s">
        <v>4122</v>
      </c>
      <c r="M2004" t="s">
        <v>3276</v>
      </c>
      <c r="N2004" t="s">
        <v>3277</v>
      </c>
      <c r="O2004" t="s">
        <v>4912</v>
      </c>
      <c r="P2004" t="s">
        <v>813</v>
      </c>
      <c r="Q2004" t="s">
        <v>813</v>
      </c>
      <c r="R2004">
        <v>31010</v>
      </c>
      <c r="S2004">
        <v>0.47</v>
      </c>
      <c r="T2004">
        <v>0</v>
      </c>
      <c r="U2004">
        <v>0</v>
      </c>
      <c r="V2004">
        <v>66541</v>
      </c>
      <c r="W2004">
        <v>132</v>
      </c>
      <c r="X2004">
        <v>90313</v>
      </c>
      <c r="Y2004">
        <v>2</v>
      </c>
      <c r="Z2004">
        <v>1.4</v>
      </c>
      <c r="AA2004">
        <v>0</v>
      </c>
      <c r="AB2004">
        <v>0</v>
      </c>
      <c r="AC2004">
        <v>0</v>
      </c>
      <c r="AD2004">
        <v>0</v>
      </c>
      <c r="AE2004">
        <v>100</v>
      </c>
      <c r="AF2004">
        <v>100</v>
      </c>
      <c r="AG2004">
        <v>100</v>
      </c>
      <c r="AH2004" s="1">
        <f t="shared" si="31"/>
        <v>100</v>
      </c>
      <c r="AI2004">
        <v>28994.210800000001</v>
      </c>
      <c r="AJ2004">
        <v>0.4526</v>
      </c>
      <c r="AK2004">
        <v>0</v>
      </c>
      <c r="AL2004">
        <v>0</v>
      </c>
      <c r="AM2004">
        <v>0</v>
      </c>
      <c r="AN2004">
        <v>1443314.7712000001</v>
      </c>
      <c r="AO2004">
        <v>63418.541499999999</v>
      </c>
      <c r="AP2004">
        <v>0.9899</v>
      </c>
      <c r="AQ2004">
        <v>0</v>
      </c>
      <c r="AR2004">
        <v>0</v>
      </c>
      <c r="AS2004">
        <v>66.951899999999995</v>
      </c>
      <c r="AT2004">
        <v>2287352.6261999998</v>
      </c>
      <c r="AU2004" s="1">
        <v>31.374685937148527</v>
      </c>
      <c r="AV2004" s="1">
        <v>38.687843687322108</v>
      </c>
      <c r="AW2004" s="3">
        <v>0</v>
      </c>
      <c r="AX2004" s="1">
        <v>23.354176541490215</v>
      </c>
      <c r="AY2004" s="1">
        <v>84.398712047178094</v>
      </c>
      <c r="AZ2004" s="1">
        <v>83.249024695300449</v>
      </c>
      <c r="BA2004" s="1">
        <v>21.7</v>
      </c>
      <c r="BB2004" s="1">
        <f>BA2004-(((100-AH2004)/100)*8.5)</f>
        <v>21.7</v>
      </c>
    </row>
    <row r="2005" spans="1:54" x14ac:dyDescent="0.3">
      <c r="A2005">
        <v>2</v>
      </c>
      <c r="B2005" t="s">
        <v>1120</v>
      </c>
      <c r="C2005">
        <v>2</v>
      </c>
      <c r="D2005" t="s">
        <v>1533</v>
      </c>
      <c r="E2005" t="s">
        <v>3192</v>
      </c>
      <c r="F2005" t="s">
        <v>3115</v>
      </c>
      <c r="G2005" t="s">
        <v>3089</v>
      </c>
      <c r="H2005" t="s">
        <v>3090</v>
      </c>
      <c r="I2005" t="s">
        <v>1072</v>
      </c>
      <c r="J2005" t="s">
        <v>3274</v>
      </c>
      <c r="K2005" t="s">
        <v>3780</v>
      </c>
      <c r="L2005" t="s">
        <v>4118</v>
      </c>
      <c r="M2005" t="s">
        <v>3276</v>
      </c>
      <c r="N2005" t="s">
        <v>3277</v>
      </c>
      <c r="O2005" t="s">
        <v>4913</v>
      </c>
      <c r="P2005" t="s">
        <v>1071</v>
      </c>
      <c r="Q2005" t="s">
        <v>1071</v>
      </c>
      <c r="R2005">
        <v>27820</v>
      </c>
      <c r="S2005">
        <v>0.42</v>
      </c>
      <c r="T2005">
        <v>70590</v>
      </c>
      <c r="U2005">
        <v>1.07</v>
      </c>
      <c r="V2005">
        <v>65747</v>
      </c>
      <c r="W2005">
        <v>69</v>
      </c>
      <c r="X2005">
        <v>96225</v>
      </c>
      <c r="Y2005">
        <v>1.1000000000000001</v>
      </c>
      <c r="Z2005">
        <v>1.5</v>
      </c>
      <c r="AA2005">
        <v>410</v>
      </c>
      <c r="AB2005">
        <v>419741</v>
      </c>
      <c r="AC2005">
        <v>6.2</v>
      </c>
      <c r="AD2005">
        <v>6.4</v>
      </c>
      <c r="AE2005">
        <v>28</v>
      </c>
      <c r="AF2005">
        <v>19</v>
      </c>
      <c r="AG2005">
        <v>14</v>
      </c>
      <c r="AH2005" s="1">
        <f t="shared" si="31"/>
        <v>20.333333333333332</v>
      </c>
      <c r="AI2005">
        <v>26298.748899999999</v>
      </c>
      <c r="AJ2005">
        <v>0.40870000000000001</v>
      </c>
      <c r="AK2005">
        <v>0</v>
      </c>
      <c r="AL2005">
        <v>0</v>
      </c>
      <c r="AM2005">
        <v>35.0625</v>
      </c>
      <c r="AN2005">
        <v>1467761.1884000001</v>
      </c>
      <c r="AO2005">
        <v>61092.311699999998</v>
      </c>
      <c r="AP2005">
        <v>0.94950000000000001</v>
      </c>
      <c r="AQ2005">
        <v>0</v>
      </c>
      <c r="AR2005">
        <v>0</v>
      </c>
      <c r="AS2005">
        <v>83.196399999999997</v>
      </c>
      <c r="AT2005">
        <v>2817000.8670999999</v>
      </c>
      <c r="AU2005" s="1">
        <v>30.093179690738296</v>
      </c>
      <c r="AV2005" s="1">
        <v>34.255372162754163</v>
      </c>
      <c r="AW2005" s="3">
        <v>29.64893128551001</v>
      </c>
      <c r="AX2005" s="1">
        <v>31.332494379667491</v>
      </c>
      <c r="AY2005" s="1">
        <v>89.860590772816295</v>
      </c>
      <c r="AZ2005" s="1">
        <v>89.860590772816295</v>
      </c>
      <c r="BA2005" s="1">
        <v>0</v>
      </c>
      <c r="BB2005" s="1">
        <f>BA2005-(((100-AH2005)/100)*14.1)</f>
        <v>-11.233000000000001</v>
      </c>
    </row>
    <row r="2006" spans="1:54" x14ac:dyDescent="0.3">
      <c r="A2006">
        <v>2</v>
      </c>
      <c r="B2006" t="s">
        <v>1455</v>
      </c>
      <c r="C2006">
        <v>4</v>
      </c>
      <c r="D2006" t="s">
        <v>1533</v>
      </c>
      <c r="E2006" t="s">
        <v>3192</v>
      </c>
      <c r="F2006" t="s">
        <v>3116</v>
      </c>
      <c r="G2006" t="s">
        <v>3089</v>
      </c>
      <c r="H2006" t="s">
        <v>3090</v>
      </c>
      <c r="I2006" t="s">
        <v>829</v>
      </c>
      <c r="J2006" t="s">
        <v>3274</v>
      </c>
      <c r="K2006" t="s">
        <v>3781</v>
      </c>
      <c r="L2006" t="s">
        <v>4123</v>
      </c>
      <c r="M2006" t="s">
        <v>3276</v>
      </c>
      <c r="N2006" t="s">
        <v>3277</v>
      </c>
      <c r="O2006" t="s">
        <v>4914</v>
      </c>
      <c r="P2006" t="s">
        <v>828</v>
      </c>
      <c r="Q2006" t="s">
        <v>828</v>
      </c>
      <c r="R2006">
        <v>30033</v>
      </c>
      <c r="S2006">
        <v>0.45</v>
      </c>
      <c r="T2006">
        <v>63868</v>
      </c>
      <c r="U2006">
        <v>0.96</v>
      </c>
      <c r="V2006">
        <v>66816</v>
      </c>
      <c r="W2006">
        <v>122</v>
      </c>
      <c r="X2006">
        <v>87276</v>
      </c>
      <c r="Y2006">
        <v>1.8</v>
      </c>
      <c r="Z2006">
        <v>1.3</v>
      </c>
      <c r="AA2006">
        <v>406</v>
      </c>
      <c r="AB2006">
        <v>373969</v>
      </c>
      <c r="AC2006">
        <v>6.1</v>
      </c>
      <c r="AD2006">
        <v>5.6</v>
      </c>
      <c r="AE2006">
        <v>32</v>
      </c>
      <c r="AF2006">
        <v>19</v>
      </c>
      <c r="AG2006">
        <v>23</v>
      </c>
      <c r="AH2006" s="1">
        <f t="shared" si="31"/>
        <v>24.666666666666668</v>
      </c>
      <c r="AI2006">
        <v>28657.952799999999</v>
      </c>
      <c r="AJ2006">
        <v>0.45119999999999999</v>
      </c>
      <c r="AK2006">
        <v>0</v>
      </c>
      <c r="AL2006">
        <v>0</v>
      </c>
      <c r="AM2006">
        <v>21.391100000000002</v>
      </c>
      <c r="AN2006">
        <v>1793557.2620000001</v>
      </c>
      <c r="AO2006">
        <v>82392.560899999997</v>
      </c>
      <c r="AP2006">
        <v>1.2972999999999999</v>
      </c>
      <c r="AQ2006">
        <v>0</v>
      </c>
      <c r="AR2006">
        <v>0</v>
      </c>
      <c r="AS2006">
        <v>99.003900000000002</v>
      </c>
      <c r="AT2006">
        <v>3625593.0706000002</v>
      </c>
      <c r="AU2006" s="1">
        <v>25.806231637449866</v>
      </c>
      <c r="AV2006" s="1">
        <v>33.096650801703944</v>
      </c>
      <c r="AW2006" s="3">
        <v>17.767432202333982</v>
      </c>
      <c r="AX2006" s="1">
        <v>25.556771547162597</v>
      </c>
      <c r="AY2006" s="1">
        <v>96.974802558311296</v>
      </c>
      <c r="AZ2006" s="1">
        <v>86.254977661102714</v>
      </c>
      <c r="BA2006" s="1">
        <v>23.5</v>
      </c>
      <c r="BB2006" s="1">
        <f>BA2006-(((100-AH2006)/100)*4.9)</f>
        <v>19.808666666666667</v>
      </c>
    </row>
    <row r="2007" spans="1:54" x14ac:dyDescent="0.3">
      <c r="A2007">
        <v>2</v>
      </c>
      <c r="B2007" t="s">
        <v>812</v>
      </c>
      <c r="C2007">
        <v>2</v>
      </c>
      <c r="D2007" t="s">
        <v>2831</v>
      </c>
      <c r="E2007" t="s">
        <v>3192</v>
      </c>
      <c r="F2007" t="s">
        <v>3114</v>
      </c>
      <c r="G2007" t="s">
        <v>3104</v>
      </c>
      <c r="H2007" t="s">
        <v>3088</v>
      </c>
      <c r="I2007" t="s">
        <v>814</v>
      </c>
      <c r="J2007" t="s">
        <v>3274</v>
      </c>
      <c r="K2007" t="s">
        <v>3779</v>
      </c>
      <c r="L2007" t="s">
        <v>4122</v>
      </c>
      <c r="M2007" t="s">
        <v>3276</v>
      </c>
      <c r="N2007" t="s">
        <v>3277</v>
      </c>
      <c r="O2007" t="s">
        <v>4912</v>
      </c>
      <c r="P2007" t="s">
        <v>813</v>
      </c>
      <c r="Q2007" t="s">
        <v>813</v>
      </c>
      <c r="R2007">
        <v>0</v>
      </c>
      <c r="S2007">
        <v>0</v>
      </c>
      <c r="T2007">
        <v>77471</v>
      </c>
      <c r="U2007">
        <v>1.18</v>
      </c>
      <c r="V2007">
        <v>65548</v>
      </c>
      <c r="W2007">
        <v>0</v>
      </c>
      <c r="X2007">
        <v>0</v>
      </c>
      <c r="Y2007">
        <v>0</v>
      </c>
      <c r="Z2007">
        <v>0</v>
      </c>
      <c r="AA2007">
        <v>372</v>
      </c>
      <c r="AB2007">
        <v>326389</v>
      </c>
      <c r="AC2007">
        <v>5.7</v>
      </c>
      <c r="AD2007">
        <v>5</v>
      </c>
      <c r="AE2007">
        <v>0</v>
      </c>
      <c r="AF2007">
        <v>0</v>
      </c>
      <c r="AG2007">
        <v>0</v>
      </c>
      <c r="AH2007" s="1">
        <f t="shared" si="31"/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70764.344400000002</v>
      </c>
      <c r="AP2007">
        <v>1.1169</v>
      </c>
      <c r="AQ2007">
        <v>0</v>
      </c>
      <c r="AR2007">
        <v>0</v>
      </c>
      <c r="AS2007">
        <v>85.442499999999995</v>
      </c>
      <c r="AT2007">
        <v>2716553.8108000001</v>
      </c>
      <c r="AU2007" s="1">
        <v>0</v>
      </c>
      <c r="AV2007" s="1">
        <v>0</v>
      </c>
      <c r="AW2007" s="3">
        <v>0</v>
      </c>
      <c r="AX2007" s="1">
        <v>0</v>
      </c>
      <c r="AY2007" s="1">
        <v>10.732196461890799</v>
      </c>
      <c r="AZ2007" s="1">
        <v>9.2321964618907995</v>
      </c>
      <c r="BA2007" s="1">
        <v>38.6</v>
      </c>
      <c r="BB2007" s="1">
        <f>BA2007-(((100-AH2007)/100)*8.5)</f>
        <v>30.1</v>
      </c>
    </row>
    <row r="2008" spans="1:54" x14ac:dyDescent="0.3">
      <c r="A2008">
        <v>2</v>
      </c>
      <c r="B2008" t="s">
        <v>496</v>
      </c>
      <c r="C2008">
        <v>4</v>
      </c>
      <c r="D2008" t="s">
        <v>2831</v>
      </c>
      <c r="E2008" t="s">
        <v>3192</v>
      </c>
      <c r="F2008" t="s">
        <v>3115</v>
      </c>
      <c r="G2008" t="s">
        <v>3104</v>
      </c>
      <c r="H2008" t="s">
        <v>3088</v>
      </c>
      <c r="I2008" t="s">
        <v>1072</v>
      </c>
      <c r="J2008" t="s">
        <v>3274</v>
      </c>
      <c r="K2008" t="s">
        <v>3780</v>
      </c>
      <c r="L2008" t="s">
        <v>4118</v>
      </c>
      <c r="M2008" t="s">
        <v>3276</v>
      </c>
      <c r="N2008" t="s">
        <v>3277</v>
      </c>
      <c r="O2008" t="s">
        <v>4913</v>
      </c>
      <c r="P2008" t="s">
        <v>1071</v>
      </c>
      <c r="Q2008" t="s">
        <v>1071</v>
      </c>
      <c r="R2008">
        <v>0</v>
      </c>
      <c r="S2008">
        <v>0</v>
      </c>
      <c r="T2008">
        <v>83465</v>
      </c>
      <c r="U2008">
        <v>1.25</v>
      </c>
      <c r="V2008">
        <v>66924</v>
      </c>
      <c r="W2008">
        <v>0</v>
      </c>
      <c r="X2008">
        <v>0</v>
      </c>
      <c r="Y2008">
        <v>0</v>
      </c>
      <c r="Z2008">
        <v>0</v>
      </c>
      <c r="AA2008">
        <v>522</v>
      </c>
      <c r="AB2008">
        <v>354985</v>
      </c>
      <c r="AC2008">
        <v>7.8</v>
      </c>
      <c r="AD2008">
        <v>5.3</v>
      </c>
      <c r="AE2008">
        <v>0</v>
      </c>
      <c r="AF2008">
        <v>0</v>
      </c>
      <c r="AG2008">
        <v>0</v>
      </c>
      <c r="AH2008" s="1">
        <f t="shared" si="31"/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72626.939100000003</v>
      </c>
      <c r="AP2008">
        <v>1.1298999999999999</v>
      </c>
      <c r="AQ2008">
        <v>0</v>
      </c>
      <c r="AR2008">
        <v>0</v>
      </c>
      <c r="AS2008">
        <v>97.027000000000001</v>
      </c>
      <c r="AT2008">
        <v>3540203.5551999998</v>
      </c>
      <c r="AU2008" s="1">
        <v>0</v>
      </c>
      <c r="AV2008" s="1">
        <v>0</v>
      </c>
      <c r="AW2008" s="3">
        <v>0</v>
      </c>
      <c r="AX2008" s="1">
        <v>0</v>
      </c>
      <c r="AY2008" s="1">
        <v>24.945320652696999</v>
      </c>
      <c r="AZ2008" s="1">
        <v>24.945320652696999</v>
      </c>
      <c r="BA2008" s="1">
        <v>21.4</v>
      </c>
      <c r="BB2008" s="1">
        <f>BA2008-(((100-AH2008)/100)*14.1)</f>
        <v>7.2999999999999989</v>
      </c>
    </row>
    <row r="2009" spans="1:54" x14ac:dyDescent="0.3">
      <c r="A2009">
        <v>2</v>
      </c>
      <c r="B2009" t="s">
        <v>1751</v>
      </c>
      <c r="C2009">
        <v>2</v>
      </c>
      <c r="D2009" t="s">
        <v>384</v>
      </c>
      <c r="E2009" t="s">
        <v>3192</v>
      </c>
      <c r="F2009" t="s">
        <v>3116</v>
      </c>
      <c r="G2009" t="s">
        <v>3104</v>
      </c>
      <c r="H2009" t="s">
        <v>3088</v>
      </c>
      <c r="I2009" t="s">
        <v>829</v>
      </c>
      <c r="J2009" t="s">
        <v>3274</v>
      </c>
      <c r="K2009" t="s">
        <v>3781</v>
      </c>
      <c r="L2009" t="s">
        <v>4123</v>
      </c>
      <c r="M2009" t="s">
        <v>3276</v>
      </c>
      <c r="N2009" t="s">
        <v>3277</v>
      </c>
      <c r="O2009" t="s">
        <v>4914</v>
      </c>
      <c r="P2009" t="s">
        <v>828</v>
      </c>
      <c r="Q2009" t="s">
        <v>828</v>
      </c>
      <c r="R2009">
        <v>0</v>
      </c>
      <c r="S2009">
        <v>0</v>
      </c>
      <c r="T2009">
        <v>65761</v>
      </c>
      <c r="U2009">
        <v>1</v>
      </c>
      <c r="V2009">
        <v>65851</v>
      </c>
      <c r="W2009">
        <v>0</v>
      </c>
      <c r="X2009">
        <v>0</v>
      </c>
      <c r="Y2009">
        <v>0</v>
      </c>
      <c r="Z2009">
        <v>0</v>
      </c>
      <c r="AA2009">
        <v>472</v>
      </c>
      <c r="AB2009">
        <v>540929</v>
      </c>
      <c r="AC2009">
        <v>7.2</v>
      </c>
      <c r="AD2009">
        <v>8.1999999999999993</v>
      </c>
      <c r="AE2009">
        <v>0</v>
      </c>
      <c r="AF2009">
        <v>0</v>
      </c>
      <c r="AG2009">
        <v>0</v>
      </c>
      <c r="AH2009" s="1">
        <f t="shared" si="31"/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94442.494999999995</v>
      </c>
      <c r="AP2009">
        <v>1.4708000000000001</v>
      </c>
      <c r="AQ2009">
        <v>9.1288</v>
      </c>
      <c r="AR2009">
        <v>0</v>
      </c>
      <c r="AS2009">
        <v>137.93870000000001</v>
      </c>
      <c r="AT2009">
        <v>3704953.5759000001</v>
      </c>
      <c r="AU2009" s="1">
        <v>0</v>
      </c>
      <c r="AV2009" s="1">
        <v>0</v>
      </c>
      <c r="AW2009" s="3">
        <v>0</v>
      </c>
      <c r="AX2009" s="1">
        <v>0</v>
      </c>
      <c r="AY2009" s="1">
        <v>16.9666938868139</v>
      </c>
      <c r="AZ2009" s="1">
        <v>2.5666938868138995</v>
      </c>
      <c r="BA2009" s="1">
        <v>0.2</v>
      </c>
      <c r="BB2009" s="1">
        <f>BA2009-(((100-AH2009)/100)*4.9)</f>
        <v>-4.7</v>
      </c>
    </row>
    <row r="2010" spans="1:54" x14ac:dyDescent="0.3">
      <c r="A2010">
        <v>2</v>
      </c>
      <c r="B2010" t="s">
        <v>989</v>
      </c>
      <c r="C2010">
        <v>4</v>
      </c>
      <c r="D2010" t="s">
        <v>384</v>
      </c>
      <c r="E2010" t="s">
        <v>3192</v>
      </c>
      <c r="F2010" t="s">
        <v>3114</v>
      </c>
      <c r="G2010" t="s">
        <v>3104</v>
      </c>
      <c r="H2010" t="s">
        <v>3090</v>
      </c>
      <c r="I2010" t="s">
        <v>814</v>
      </c>
      <c r="J2010" t="s">
        <v>3274</v>
      </c>
      <c r="K2010" t="s">
        <v>3779</v>
      </c>
      <c r="L2010" t="s">
        <v>4122</v>
      </c>
      <c r="M2010" t="s">
        <v>3276</v>
      </c>
      <c r="N2010" t="s">
        <v>3277</v>
      </c>
      <c r="O2010" t="s">
        <v>4912</v>
      </c>
      <c r="P2010" t="s">
        <v>813</v>
      </c>
      <c r="Q2010" t="s">
        <v>813</v>
      </c>
      <c r="R2010">
        <v>0</v>
      </c>
      <c r="S2010">
        <v>0</v>
      </c>
      <c r="T2010">
        <v>83264</v>
      </c>
      <c r="U2010">
        <v>1.24</v>
      </c>
      <c r="V2010">
        <v>67012</v>
      </c>
      <c r="W2010">
        <v>0</v>
      </c>
      <c r="X2010">
        <v>0</v>
      </c>
      <c r="Y2010">
        <v>0</v>
      </c>
      <c r="Z2010">
        <v>0</v>
      </c>
      <c r="AA2010">
        <v>516</v>
      </c>
      <c r="AB2010">
        <v>283563</v>
      </c>
      <c r="AC2010">
        <v>7.7</v>
      </c>
      <c r="AD2010">
        <v>4.2</v>
      </c>
      <c r="AE2010">
        <v>0</v>
      </c>
      <c r="AF2010">
        <v>0</v>
      </c>
      <c r="AG2010">
        <v>0</v>
      </c>
      <c r="AH2010" s="1">
        <f t="shared" si="31"/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69420.991399999999</v>
      </c>
      <c r="AP2010">
        <v>1.0975999999999999</v>
      </c>
      <c r="AQ2010">
        <v>5.1342999999999996</v>
      </c>
      <c r="AR2010">
        <v>0</v>
      </c>
      <c r="AS2010">
        <v>106.62690000000001</v>
      </c>
      <c r="AT2010">
        <v>2888002.8942999998</v>
      </c>
      <c r="AU2010" s="1">
        <v>0</v>
      </c>
      <c r="AV2010" s="1">
        <v>0</v>
      </c>
      <c r="AW2010" s="3">
        <v>0</v>
      </c>
      <c r="AX2010" s="1">
        <v>0</v>
      </c>
      <c r="AY2010" s="1">
        <v>9.6918386093883395</v>
      </c>
      <c r="AZ2010" s="1">
        <v>8.1918386093883395</v>
      </c>
      <c r="BA2010" s="1">
        <v>25.3</v>
      </c>
      <c r="BB2010" s="1">
        <f>BA2010-(((100-AH2010)/100)*8.5)</f>
        <v>16.8</v>
      </c>
    </row>
    <row r="2011" spans="1:54" x14ac:dyDescent="0.3">
      <c r="A2011">
        <v>2</v>
      </c>
      <c r="B2011" t="s">
        <v>1294</v>
      </c>
      <c r="C2011">
        <v>2</v>
      </c>
      <c r="D2011" t="s">
        <v>345</v>
      </c>
      <c r="E2011" t="s">
        <v>3192</v>
      </c>
      <c r="F2011" t="s">
        <v>3115</v>
      </c>
      <c r="G2011" t="s">
        <v>3104</v>
      </c>
      <c r="H2011" t="s">
        <v>3090</v>
      </c>
      <c r="I2011" t="s">
        <v>1072</v>
      </c>
      <c r="J2011" t="s">
        <v>3274</v>
      </c>
      <c r="K2011" t="s">
        <v>3780</v>
      </c>
      <c r="L2011" t="s">
        <v>4118</v>
      </c>
      <c r="M2011" t="s">
        <v>3276</v>
      </c>
      <c r="N2011" t="s">
        <v>3277</v>
      </c>
      <c r="O2011" t="s">
        <v>4913</v>
      </c>
      <c r="P2011" t="s">
        <v>1071</v>
      </c>
      <c r="Q2011" t="s">
        <v>1071</v>
      </c>
      <c r="R2011">
        <v>0</v>
      </c>
      <c r="S2011">
        <v>0</v>
      </c>
      <c r="T2011">
        <v>87317</v>
      </c>
      <c r="U2011">
        <v>1.32</v>
      </c>
      <c r="V2011">
        <v>66013</v>
      </c>
      <c r="W2011">
        <v>0</v>
      </c>
      <c r="X2011">
        <v>0</v>
      </c>
      <c r="Y2011">
        <v>0</v>
      </c>
      <c r="Z2011">
        <v>0</v>
      </c>
      <c r="AA2011">
        <v>510</v>
      </c>
      <c r="AB2011">
        <v>491481</v>
      </c>
      <c r="AC2011">
        <v>7.7</v>
      </c>
      <c r="AD2011">
        <v>7.4</v>
      </c>
      <c r="AE2011">
        <v>0</v>
      </c>
      <c r="AF2011">
        <v>0</v>
      </c>
      <c r="AG2011">
        <v>0</v>
      </c>
      <c r="AH2011" s="1">
        <f t="shared" si="31"/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68947.024000000005</v>
      </c>
      <c r="AP2011">
        <v>1.0532999999999999</v>
      </c>
      <c r="AQ2011">
        <v>0</v>
      </c>
      <c r="AR2011">
        <v>0</v>
      </c>
      <c r="AS2011">
        <v>109.28789999999999</v>
      </c>
      <c r="AT2011">
        <v>3131782.8681000001</v>
      </c>
      <c r="AU2011" s="1">
        <v>0</v>
      </c>
      <c r="AV2011" s="1">
        <v>0</v>
      </c>
      <c r="AW2011" s="3">
        <v>0</v>
      </c>
      <c r="AX2011" s="1">
        <v>0</v>
      </c>
      <c r="AY2011" s="1">
        <v>27.7221581560677</v>
      </c>
      <c r="AZ2011" s="1">
        <v>27.7221581560677</v>
      </c>
      <c r="BA2011" s="1">
        <v>12.6</v>
      </c>
      <c r="BB2011" s="1">
        <f>BA2011-(((100-AH2011)/100)*14.1)</f>
        <v>-1.5</v>
      </c>
    </row>
    <row r="2012" spans="1:54" x14ac:dyDescent="0.3">
      <c r="A2012">
        <v>2</v>
      </c>
      <c r="B2012" t="s">
        <v>827</v>
      </c>
      <c r="C2012">
        <v>4</v>
      </c>
      <c r="D2012" t="s">
        <v>345</v>
      </c>
      <c r="E2012" t="s">
        <v>3192</v>
      </c>
      <c r="F2012" t="s">
        <v>3116</v>
      </c>
      <c r="G2012" t="s">
        <v>3104</v>
      </c>
      <c r="H2012" t="s">
        <v>3090</v>
      </c>
      <c r="I2012" t="s">
        <v>829</v>
      </c>
      <c r="J2012" t="s">
        <v>3274</v>
      </c>
      <c r="K2012" t="s">
        <v>3781</v>
      </c>
      <c r="L2012" t="s">
        <v>4123</v>
      </c>
      <c r="M2012" t="s">
        <v>3276</v>
      </c>
      <c r="N2012" t="s">
        <v>3277</v>
      </c>
      <c r="O2012" t="s">
        <v>4914</v>
      </c>
      <c r="P2012" t="s">
        <v>828</v>
      </c>
      <c r="Q2012" t="s">
        <v>828</v>
      </c>
      <c r="R2012">
        <v>0</v>
      </c>
      <c r="S2012">
        <v>0</v>
      </c>
      <c r="T2012">
        <v>79094</v>
      </c>
      <c r="U2012">
        <v>1.18</v>
      </c>
      <c r="V2012">
        <v>66920</v>
      </c>
      <c r="W2012">
        <v>0</v>
      </c>
      <c r="X2012">
        <v>0</v>
      </c>
      <c r="Y2012">
        <v>0</v>
      </c>
      <c r="Z2012">
        <v>0</v>
      </c>
      <c r="AA2012">
        <v>628</v>
      </c>
      <c r="AB2012">
        <v>476435</v>
      </c>
      <c r="AC2012">
        <v>9.4</v>
      </c>
      <c r="AD2012">
        <v>7.1</v>
      </c>
      <c r="AE2012">
        <v>0</v>
      </c>
      <c r="AF2012">
        <v>0</v>
      </c>
      <c r="AG2012">
        <v>0</v>
      </c>
      <c r="AH2012" s="1">
        <f t="shared" si="31"/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97880.688800000004</v>
      </c>
      <c r="AP2012">
        <v>1.5370999999999999</v>
      </c>
      <c r="AQ2012">
        <v>0</v>
      </c>
      <c r="AR2012">
        <v>0</v>
      </c>
      <c r="AS2012">
        <v>148.69159999999999</v>
      </c>
      <c r="AT2012">
        <v>4125791.6027000002</v>
      </c>
      <c r="AU2012" s="1">
        <v>0</v>
      </c>
      <c r="AV2012" s="1">
        <v>0</v>
      </c>
      <c r="AW2012" s="3">
        <v>0</v>
      </c>
      <c r="AX2012" s="1">
        <v>0</v>
      </c>
      <c r="AY2012" s="1">
        <v>25.205410115822598</v>
      </c>
      <c r="AZ2012" s="1">
        <v>10.805410115822598</v>
      </c>
      <c r="BA2012" s="1">
        <v>38.1</v>
      </c>
      <c r="BB2012" s="1">
        <f>BA2012-(((100-AH2012)/100)*4.9)</f>
        <v>33.200000000000003</v>
      </c>
    </row>
    <row r="2013" spans="1:54" x14ac:dyDescent="0.3">
      <c r="A2013">
        <v>2</v>
      </c>
      <c r="B2013" t="s">
        <v>2281</v>
      </c>
      <c r="C2013">
        <v>2</v>
      </c>
      <c r="D2013" t="s">
        <v>1574</v>
      </c>
      <c r="E2013" t="s">
        <v>3189</v>
      </c>
      <c r="F2013" t="s">
        <v>3115</v>
      </c>
      <c r="G2013" t="s">
        <v>3089</v>
      </c>
      <c r="H2013" t="s">
        <v>3090</v>
      </c>
      <c r="I2013" t="s">
        <v>970</v>
      </c>
      <c r="J2013" t="s">
        <v>3274</v>
      </c>
      <c r="K2013" t="s">
        <v>3771</v>
      </c>
      <c r="L2013" t="s">
        <v>4213</v>
      </c>
      <c r="M2013" t="s">
        <v>3276</v>
      </c>
      <c r="N2013" t="s">
        <v>3277</v>
      </c>
      <c r="O2013" t="s">
        <v>4904</v>
      </c>
      <c r="P2013" t="s">
        <v>969</v>
      </c>
      <c r="Q2013" t="s">
        <v>969</v>
      </c>
      <c r="R2013">
        <v>0</v>
      </c>
      <c r="S2013">
        <v>0</v>
      </c>
      <c r="T2013">
        <v>79994</v>
      </c>
      <c r="U2013">
        <v>1.21</v>
      </c>
      <c r="V2013">
        <v>65972</v>
      </c>
      <c r="W2013">
        <v>0</v>
      </c>
      <c r="X2013">
        <v>0</v>
      </c>
      <c r="Y2013">
        <v>0</v>
      </c>
      <c r="Z2013">
        <v>0</v>
      </c>
      <c r="AA2013">
        <v>504</v>
      </c>
      <c r="AB2013">
        <v>315787</v>
      </c>
      <c r="AC2013">
        <v>7.6</v>
      </c>
      <c r="AD2013">
        <v>4.8</v>
      </c>
      <c r="AE2013">
        <v>0</v>
      </c>
      <c r="AF2013">
        <v>0</v>
      </c>
      <c r="AG2013">
        <v>0</v>
      </c>
      <c r="AH2013" s="1">
        <f t="shared" si="31"/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89351.103400000007</v>
      </c>
      <c r="AP2013">
        <v>1.4067000000000001</v>
      </c>
      <c r="AQ2013">
        <v>0</v>
      </c>
      <c r="AR2013">
        <v>0</v>
      </c>
      <c r="AS2013">
        <v>156.46190000000001</v>
      </c>
      <c r="AT2013">
        <v>3382263.1982999998</v>
      </c>
      <c r="AU2013" s="1">
        <v>0</v>
      </c>
      <c r="AV2013" s="1">
        <v>0</v>
      </c>
      <c r="AW2013" s="3">
        <v>0</v>
      </c>
      <c r="AX2013" s="1">
        <v>0</v>
      </c>
      <c r="AY2013" s="1">
        <v>31.2563149785394</v>
      </c>
      <c r="AZ2013" s="1">
        <v>31.2563149785394</v>
      </c>
      <c r="BA2013" s="1">
        <v>0.9</v>
      </c>
      <c r="BB2013" s="1">
        <f>BA2013-(((100-AH2013)/100)*14.1)</f>
        <v>-13.2</v>
      </c>
    </row>
    <row r="2014" spans="1:54" x14ac:dyDescent="0.3">
      <c r="A2014">
        <v>2</v>
      </c>
      <c r="B2014" t="s">
        <v>1928</v>
      </c>
      <c r="C2014">
        <v>4</v>
      </c>
      <c r="D2014" t="s">
        <v>1574</v>
      </c>
      <c r="E2014" t="s">
        <v>3189</v>
      </c>
      <c r="F2014" t="s">
        <v>3116</v>
      </c>
      <c r="G2014" t="s">
        <v>3089</v>
      </c>
      <c r="H2014" t="s">
        <v>3090</v>
      </c>
      <c r="I2014" t="s">
        <v>769</v>
      </c>
      <c r="J2014" t="s">
        <v>3274</v>
      </c>
      <c r="K2014" t="s">
        <v>3772</v>
      </c>
      <c r="L2014" t="s">
        <v>4268</v>
      </c>
      <c r="M2014" t="s">
        <v>3276</v>
      </c>
      <c r="N2014" t="s">
        <v>3277</v>
      </c>
      <c r="O2014" t="s">
        <v>4905</v>
      </c>
      <c r="P2014" t="s">
        <v>768</v>
      </c>
      <c r="Q2014" t="s">
        <v>768</v>
      </c>
      <c r="R2014">
        <v>0</v>
      </c>
      <c r="S2014">
        <v>0</v>
      </c>
      <c r="T2014">
        <v>82419</v>
      </c>
      <c r="U2014">
        <v>1.25</v>
      </c>
      <c r="V2014">
        <v>65875</v>
      </c>
      <c r="W2014">
        <v>0</v>
      </c>
      <c r="X2014">
        <v>0</v>
      </c>
      <c r="Y2014">
        <v>0</v>
      </c>
      <c r="Z2014">
        <v>0</v>
      </c>
      <c r="AA2014">
        <v>842</v>
      </c>
      <c r="AB2014">
        <v>241458</v>
      </c>
      <c r="AC2014">
        <v>12.8</v>
      </c>
      <c r="AD2014">
        <v>3.7</v>
      </c>
      <c r="AE2014">
        <v>0</v>
      </c>
      <c r="AF2014">
        <v>0</v>
      </c>
      <c r="AG2014">
        <v>0</v>
      </c>
      <c r="AH2014" s="1">
        <f t="shared" si="31"/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88459.887700000007</v>
      </c>
      <c r="AP2014">
        <v>1.3925000000000001</v>
      </c>
      <c r="AQ2014">
        <v>0</v>
      </c>
      <c r="AR2014">
        <v>0</v>
      </c>
      <c r="AS2014">
        <v>187.80510000000001</v>
      </c>
      <c r="AT2014">
        <v>4069320.8634000001</v>
      </c>
      <c r="AU2014" s="1">
        <v>0</v>
      </c>
      <c r="AV2014" s="1">
        <v>0</v>
      </c>
      <c r="AW2014" s="3">
        <v>0</v>
      </c>
      <c r="AX2014" s="1">
        <v>0</v>
      </c>
      <c r="AY2014" s="1">
        <v>44.176641543809403</v>
      </c>
      <c r="AZ2014" s="1">
        <v>29.776641543809404</v>
      </c>
      <c r="BA2014" s="1">
        <v>2.2999999999999998</v>
      </c>
      <c r="BB2014" s="1">
        <f>BA2014-(((100-AH2014)/100)*4.9)</f>
        <v>-2.6000000000000005</v>
      </c>
    </row>
    <row r="2015" spans="1:54" x14ac:dyDescent="0.3">
      <c r="A2015">
        <v>2</v>
      </c>
      <c r="B2015" t="s">
        <v>700</v>
      </c>
      <c r="C2015">
        <v>2</v>
      </c>
      <c r="D2015" t="s">
        <v>1673</v>
      </c>
      <c r="E2015" t="s">
        <v>3189</v>
      </c>
      <c r="F2015" t="s">
        <v>3114</v>
      </c>
      <c r="G2015" t="s">
        <v>3104</v>
      </c>
      <c r="H2015" t="s">
        <v>3088</v>
      </c>
      <c r="I2015" t="s">
        <v>702</v>
      </c>
      <c r="J2015" t="s">
        <v>3274</v>
      </c>
      <c r="K2015" t="s">
        <v>3770</v>
      </c>
      <c r="L2015" t="s">
        <v>4267</v>
      </c>
      <c r="M2015" t="s">
        <v>3276</v>
      </c>
      <c r="N2015" t="s">
        <v>3277</v>
      </c>
      <c r="O2015" t="s">
        <v>4903</v>
      </c>
      <c r="P2015" t="s">
        <v>701</v>
      </c>
      <c r="Q2015" t="s">
        <v>701</v>
      </c>
      <c r="R2015">
        <v>0</v>
      </c>
      <c r="S2015">
        <v>0</v>
      </c>
      <c r="T2015">
        <v>96563</v>
      </c>
      <c r="U2015">
        <v>1.47</v>
      </c>
      <c r="V2015">
        <v>65868</v>
      </c>
      <c r="W2015">
        <v>0</v>
      </c>
      <c r="X2015">
        <v>0</v>
      </c>
      <c r="Y2015">
        <v>0</v>
      </c>
      <c r="Z2015">
        <v>0</v>
      </c>
      <c r="AA2015">
        <v>480</v>
      </c>
      <c r="AB2015">
        <v>265016</v>
      </c>
      <c r="AC2015">
        <v>7.3</v>
      </c>
      <c r="AD2015">
        <v>4</v>
      </c>
      <c r="AE2015">
        <v>0</v>
      </c>
      <c r="AF2015">
        <v>0</v>
      </c>
      <c r="AG2015">
        <v>0</v>
      </c>
      <c r="AH2015" s="1">
        <f t="shared" si="31"/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 s="1">
        <v>0</v>
      </c>
      <c r="AV2015" s="1">
        <v>0</v>
      </c>
      <c r="AW2015" s="3">
        <v>0</v>
      </c>
      <c r="AX2015" s="1">
        <v>0</v>
      </c>
      <c r="AY2015" s="1">
        <v>5.8287451129636096</v>
      </c>
      <c r="AZ2015" s="1">
        <v>0</v>
      </c>
      <c r="BA2015" s="1">
        <v>45.8</v>
      </c>
      <c r="BB2015" s="1">
        <f>BA2015-(((100-AH2015)/100)*8.5)</f>
        <v>37.299999999999997</v>
      </c>
    </row>
    <row r="2016" spans="1:54" x14ac:dyDescent="0.3">
      <c r="A2016">
        <v>2</v>
      </c>
      <c r="B2016" t="s">
        <v>1339</v>
      </c>
      <c r="C2016">
        <v>4</v>
      </c>
      <c r="D2016" t="s">
        <v>1673</v>
      </c>
      <c r="E2016" t="s">
        <v>3189</v>
      </c>
      <c r="F2016" t="s">
        <v>3115</v>
      </c>
      <c r="G2016" t="s">
        <v>3104</v>
      </c>
      <c r="H2016" t="s">
        <v>3088</v>
      </c>
      <c r="I2016" t="s">
        <v>970</v>
      </c>
      <c r="J2016" t="s">
        <v>3274</v>
      </c>
      <c r="K2016" t="s">
        <v>3771</v>
      </c>
      <c r="L2016" t="s">
        <v>4213</v>
      </c>
      <c r="M2016" t="s">
        <v>3276</v>
      </c>
      <c r="N2016" t="s">
        <v>3277</v>
      </c>
      <c r="O2016" t="s">
        <v>4904</v>
      </c>
      <c r="P2016" t="s">
        <v>969</v>
      </c>
      <c r="Q2016" t="s">
        <v>969</v>
      </c>
      <c r="R2016">
        <v>0</v>
      </c>
      <c r="S2016">
        <v>0</v>
      </c>
      <c r="T2016">
        <v>93794</v>
      </c>
      <c r="U2016">
        <v>1.43</v>
      </c>
      <c r="V2016">
        <v>65656</v>
      </c>
      <c r="W2016">
        <v>0</v>
      </c>
      <c r="X2016">
        <v>0</v>
      </c>
      <c r="Y2016">
        <v>0</v>
      </c>
      <c r="Z2016">
        <v>0</v>
      </c>
      <c r="AA2016">
        <v>753</v>
      </c>
      <c r="AB2016">
        <v>251441</v>
      </c>
      <c r="AC2016">
        <v>11.5</v>
      </c>
      <c r="AD2016">
        <v>3.8</v>
      </c>
      <c r="AE2016">
        <v>0</v>
      </c>
      <c r="AF2016">
        <v>0</v>
      </c>
      <c r="AG2016">
        <v>0</v>
      </c>
      <c r="AH2016" s="1">
        <f t="shared" si="31"/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88007.631800000003</v>
      </c>
      <c r="AP2016">
        <v>1.4177</v>
      </c>
      <c r="AQ2016">
        <v>0</v>
      </c>
      <c r="AR2016">
        <v>0</v>
      </c>
      <c r="AS2016">
        <v>145.56280000000001</v>
      </c>
      <c r="AT2016">
        <v>3947590.1540999999</v>
      </c>
      <c r="AU2016" s="1">
        <v>0</v>
      </c>
      <c r="AV2016" s="1">
        <v>0</v>
      </c>
      <c r="AW2016" s="3">
        <v>0</v>
      </c>
      <c r="AX2016" s="1">
        <v>0</v>
      </c>
      <c r="AY2016" s="1">
        <v>2.8836144275705098</v>
      </c>
      <c r="AZ2016" s="1">
        <v>2.8836144275705098</v>
      </c>
      <c r="BA2016" s="1">
        <v>11.1</v>
      </c>
      <c r="BB2016" s="1">
        <f>BA2016-(((100-AH2016)/100)*14.1)</f>
        <v>-3</v>
      </c>
    </row>
    <row r="2017" spans="1:54" x14ac:dyDescent="0.3">
      <c r="A2017">
        <v>2</v>
      </c>
      <c r="B2017" t="s">
        <v>3020</v>
      </c>
      <c r="C2017">
        <v>2</v>
      </c>
      <c r="D2017" t="s">
        <v>2469</v>
      </c>
      <c r="E2017" t="s">
        <v>3189</v>
      </c>
      <c r="F2017" t="s">
        <v>3116</v>
      </c>
      <c r="G2017" t="s">
        <v>3104</v>
      </c>
      <c r="H2017" t="s">
        <v>3088</v>
      </c>
      <c r="I2017" t="s">
        <v>769</v>
      </c>
      <c r="J2017" t="s">
        <v>3274</v>
      </c>
      <c r="K2017" t="s">
        <v>3772</v>
      </c>
      <c r="L2017" t="s">
        <v>4268</v>
      </c>
      <c r="M2017" t="s">
        <v>3276</v>
      </c>
      <c r="N2017" t="s">
        <v>3277</v>
      </c>
      <c r="O2017" t="s">
        <v>4905</v>
      </c>
      <c r="P2017" t="s">
        <v>768</v>
      </c>
      <c r="Q2017" t="s">
        <v>768</v>
      </c>
      <c r="R2017">
        <v>0</v>
      </c>
      <c r="S2017">
        <v>0</v>
      </c>
      <c r="T2017">
        <v>78244</v>
      </c>
      <c r="U2017">
        <v>1.18</v>
      </c>
      <c r="V2017">
        <v>66485</v>
      </c>
      <c r="W2017">
        <v>0</v>
      </c>
      <c r="X2017">
        <v>0</v>
      </c>
      <c r="Y2017">
        <v>0</v>
      </c>
      <c r="Z2017">
        <v>0</v>
      </c>
      <c r="AA2017">
        <v>612</v>
      </c>
      <c r="AB2017">
        <v>426721</v>
      </c>
      <c r="AC2017">
        <v>9.1999999999999993</v>
      </c>
      <c r="AD2017">
        <v>6.4</v>
      </c>
      <c r="AE2017">
        <v>0</v>
      </c>
      <c r="AF2017">
        <v>0</v>
      </c>
      <c r="AG2017">
        <v>0</v>
      </c>
      <c r="AH2017" s="1">
        <f t="shared" si="31"/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78909.600099999996</v>
      </c>
      <c r="AP2017">
        <v>1.212</v>
      </c>
      <c r="AQ2017">
        <v>8.8032000000000004</v>
      </c>
      <c r="AR2017">
        <v>0</v>
      </c>
      <c r="AS2017">
        <v>149.42449999999999</v>
      </c>
      <c r="AT2017">
        <v>4019069.0471999999</v>
      </c>
      <c r="AU2017" s="1">
        <v>0</v>
      </c>
      <c r="AV2017" s="1">
        <v>0</v>
      </c>
      <c r="AW2017" s="3">
        <v>0</v>
      </c>
      <c r="AX2017" s="1">
        <v>0</v>
      </c>
      <c r="AY2017" s="1">
        <v>-6.4719565548600499</v>
      </c>
      <c r="AZ2017" s="1">
        <v>-20.871956554860049</v>
      </c>
      <c r="BA2017" s="1">
        <v>-0.7</v>
      </c>
      <c r="BB2017" s="1">
        <f>BA2017-(((100-AH2017)/100)*4.9)</f>
        <v>-5.6000000000000005</v>
      </c>
    </row>
    <row r="2018" spans="1:54" x14ac:dyDescent="0.3">
      <c r="A2018">
        <v>2</v>
      </c>
      <c r="B2018" t="s">
        <v>2496</v>
      </c>
      <c r="C2018">
        <v>1</v>
      </c>
      <c r="D2018" t="s">
        <v>1163</v>
      </c>
      <c r="E2018" t="s">
        <v>3193</v>
      </c>
      <c r="F2018" t="s">
        <v>3103</v>
      </c>
      <c r="G2018" t="s">
        <v>3089</v>
      </c>
      <c r="H2018" t="s">
        <v>3088</v>
      </c>
      <c r="I2018" t="s">
        <v>268</v>
      </c>
      <c r="J2018" t="s">
        <v>3274</v>
      </c>
      <c r="K2018" t="s">
        <v>3782</v>
      </c>
      <c r="L2018" t="s">
        <v>4281</v>
      </c>
      <c r="M2018" t="s">
        <v>3276</v>
      </c>
      <c r="N2018" t="s">
        <v>3277</v>
      </c>
      <c r="O2018" t="s">
        <v>4915</v>
      </c>
      <c r="P2018" t="s">
        <v>267</v>
      </c>
      <c r="Q2018" t="s">
        <v>267</v>
      </c>
      <c r="R2018">
        <v>0</v>
      </c>
      <c r="S2018">
        <v>0</v>
      </c>
      <c r="T2018">
        <v>51641</v>
      </c>
      <c r="U2018">
        <v>0.77</v>
      </c>
      <c r="V2018">
        <v>67023</v>
      </c>
      <c r="W2018">
        <v>0</v>
      </c>
      <c r="X2018">
        <v>0</v>
      </c>
      <c r="Y2018">
        <v>0</v>
      </c>
      <c r="Z2018">
        <v>0</v>
      </c>
      <c r="AA2018">
        <v>248</v>
      </c>
      <c r="AB2018">
        <v>175646</v>
      </c>
      <c r="AC2018">
        <v>3.7</v>
      </c>
      <c r="AD2018">
        <v>2.6</v>
      </c>
      <c r="AE2018">
        <v>0</v>
      </c>
      <c r="AF2018">
        <v>0</v>
      </c>
      <c r="AG2018">
        <v>0</v>
      </c>
      <c r="AH2018" s="1">
        <f t="shared" si="31"/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303669.25790000003</v>
      </c>
      <c r="AO2018">
        <v>45610.233399999997</v>
      </c>
      <c r="AP2018">
        <v>0.69020000000000004</v>
      </c>
      <c r="AQ2018">
        <v>0</v>
      </c>
      <c r="AR2018">
        <v>0</v>
      </c>
      <c r="AS2018">
        <v>58.257300000000001</v>
      </c>
      <c r="AT2018">
        <v>2060625.0649999999</v>
      </c>
      <c r="AU2018" s="1">
        <v>0</v>
      </c>
      <c r="AV2018" s="1">
        <v>12.843970184199611</v>
      </c>
      <c r="AW2018" s="3">
        <v>0</v>
      </c>
      <c r="AX2018" s="1">
        <v>4.2813233947332039</v>
      </c>
      <c r="AY2018" s="1">
        <v>13.195396671492301</v>
      </c>
      <c r="AZ2018" s="1">
        <v>10.993867109571164</v>
      </c>
      <c r="BA2018" s="1">
        <v>0.5</v>
      </c>
      <c r="BB2018" s="1">
        <f>BA2018-(((100-AH2018)/100)*16.7)</f>
        <v>-16.2</v>
      </c>
    </row>
    <row r="2019" spans="1:54" x14ac:dyDescent="0.3">
      <c r="A2019">
        <v>2</v>
      </c>
      <c r="B2019" t="s">
        <v>832</v>
      </c>
      <c r="C2019">
        <v>3</v>
      </c>
      <c r="D2019" t="s">
        <v>2521</v>
      </c>
      <c r="E2019" t="s">
        <v>3193</v>
      </c>
      <c r="F2019" t="s">
        <v>3103</v>
      </c>
      <c r="G2019" t="s">
        <v>3104</v>
      </c>
      <c r="H2019" t="s">
        <v>3090</v>
      </c>
      <c r="I2019" t="s">
        <v>268</v>
      </c>
      <c r="J2019" t="s">
        <v>3274</v>
      </c>
      <c r="K2019" t="s">
        <v>3782</v>
      </c>
      <c r="L2019" t="s">
        <v>4281</v>
      </c>
      <c r="M2019" t="s">
        <v>3276</v>
      </c>
      <c r="N2019" t="s">
        <v>3277</v>
      </c>
      <c r="O2019" t="s">
        <v>4915</v>
      </c>
      <c r="P2019" t="s">
        <v>267</v>
      </c>
      <c r="Q2019" t="s">
        <v>267</v>
      </c>
      <c r="R2019">
        <v>0</v>
      </c>
      <c r="S2019">
        <v>0</v>
      </c>
      <c r="T2019">
        <v>86982</v>
      </c>
      <c r="U2019">
        <v>1.31</v>
      </c>
      <c r="V2019">
        <v>66426</v>
      </c>
      <c r="W2019">
        <v>0</v>
      </c>
      <c r="X2019">
        <v>16233</v>
      </c>
      <c r="Y2019">
        <v>0</v>
      </c>
      <c r="Z2019">
        <v>0.2</v>
      </c>
      <c r="AA2019">
        <v>511</v>
      </c>
      <c r="AB2019">
        <v>401159</v>
      </c>
      <c r="AC2019">
        <v>7.7</v>
      </c>
      <c r="AD2019">
        <v>6</v>
      </c>
      <c r="AE2019">
        <v>0</v>
      </c>
      <c r="AF2019">
        <v>4</v>
      </c>
      <c r="AG2019">
        <v>0</v>
      </c>
      <c r="AH2019" s="1">
        <f t="shared" si="31"/>
        <v>1.3333333333333333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299486.99790000002</v>
      </c>
      <c r="AO2019">
        <v>90213.385800000004</v>
      </c>
      <c r="AP2019">
        <v>1.42</v>
      </c>
      <c r="AQ2019">
        <v>0</v>
      </c>
      <c r="AR2019">
        <v>0</v>
      </c>
      <c r="AS2019">
        <v>149.85249999999999</v>
      </c>
      <c r="AT2019">
        <v>2968051.8254999998</v>
      </c>
      <c r="AU2019" s="1">
        <v>0</v>
      </c>
      <c r="AV2019" s="1">
        <v>9.1655222504249334</v>
      </c>
      <c r="AW2019" s="3">
        <v>0</v>
      </c>
      <c r="AX2019" s="1">
        <v>3.0551740834749777</v>
      </c>
      <c r="AY2019" s="1">
        <v>15.077220434107099</v>
      </c>
      <c r="AZ2019" s="1">
        <v>12.847489438027024</v>
      </c>
      <c r="BA2019" s="1">
        <v>-2.8</v>
      </c>
      <c r="BB2019" s="1">
        <f>BA2019-(((100-AH2019)/100)*16.7)</f>
        <v>-19.277333333333335</v>
      </c>
    </row>
    <row r="2020" spans="1:54" x14ac:dyDescent="0.3">
      <c r="A2020">
        <v>2</v>
      </c>
      <c r="B2020" t="s">
        <v>1694</v>
      </c>
      <c r="C2020">
        <v>1</v>
      </c>
      <c r="D2020" t="s">
        <v>1626</v>
      </c>
      <c r="E2020" t="s">
        <v>3193</v>
      </c>
      <c r="F2020" t="s">
        <v>3105</v>
      </c>
      <c r="G2020" t="s">
        <v>3104</v>
      </c>
      <c r="H2020" t="s">
        <v>3090</v>
      </c>
      <c r="I2020" t="s">
        <v>948</v>
      </c>
      <c r="J2020" t="s">
        <v>3274</v>
      </c>
      <c r="K2020" t="s">
        <v>3783</v>
      </c>
      <c r="L2020" t="s">
        <v>4282</v>
      </c>
      <c r="M2020" t="s">
        <v>3276</v>
      </c>
      <c r="N2020" t="s">
        <v>3277</v>
      </c>
      <c r="O2020" t="s">
        <v>4916</v>
      </c>
      <c r="P2020" t="s">
        <v>947</v>
      </c>
      <c r="Q2020" t="s">
        <v>947</v>
      </c>
      <c r="R2020">
        <v>11350</v>
      </c>
      <c r="S2020">
        <v>0.17</v>
      </c>
      <c r="T2020">
        <v>87049</v>
      </c>
      <c r="U2020">
        <v>1.32</v>
      </c>
      <c r="V2020">
        <v>66118</v>
      </c>
      <c r="W2020">
        <v>0</v>
      </c>
      <c r="X2020">
        <v>10128</v>
      </c>
      <c r="Y2020">
        <v>0</v>
      </c>
      <c r="Z2020">
        <v>0.2</v>
      </c>
      <c r="AA2020">
        <v>766</v>
      </c>
      <c r="AB2020">
        <v>261339</v>
      </c>
      <c r="AC2020">
        <v>11.6</v>
      </c>
      <c r="AD2020">
        <v>4</v>
      </c>
      <c r="AE2020">
        <v>12</v>
      </c>
      <c r="AF2020">
        <v>4</v>
      </c>
      <c r="AG2020">
        <v>0</v>
      </c>
      <c r="AH2020" s="1">
        <f t="shared" si="31"/>
        <v>5.333333333333333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352126.57049999997</v>
      </c>
      <c r="AO2020">
        <v>89392.013600000006</v>
      </c>
      <c r="AP2020">
        <v>1.3553999999999999</v>
      </c>
      <c r="AQ2020">
        <v>0</v>
      </c>
      <c r="AR2020">
        <v>0</v>
      </c>
      <c r="AS2020">
        <v>170.75749999999999</v>
      </c>
      <c r="AT2020">
        <v>3568290.3990000002</v>
      </c>
      <c r="AU2020" s="1">
        <v>0</v>
      </c>
      <c r="AV2020" s="1">
        <v>8.981865277073048</v>
      </c>
      <c r="AW2020" s="3">
        <v>0</v>
      </c>
      <c r="AX2020" s="1">
        <v>2.9939550923576825</v>
      </c>
      <c r="AY2020" s="1">
        <v>-2.5476655376999</v>
      </c>
      <c r="AZ2020" s="1">
        <v>-7.3979677830820156</v>
      </c>
      <c r="BA2020" s="1">
        <v>54.5</v>
      </c>
      <c r="BB2020" s="1">
        <f>BA2020-(((100-AH2020)/100)*19.7)</f>
        <v>35.850666666666669</v>
      </c>
    </row>
    <row r="2021" spans="1:54" x14ac:dyDescent="0.3">
      <c r="A2021">
        <v>2</v>
      </c>
      <c r="B2021" t="s">
        <v>483</v>
      </c>
      <c r="C2021">
        <v>3</v>
      </c>
      <c r="D2021" t="s">
        <v>1626</v>
      </c>
      <c r="E2021" t="s">
        <v>3193</v>
      </c>
      <c r="F2021" t="s">
        <v>3106</v>
      </c>
      <c r="G2021" t="s">
        <v>3104</v>
      </c>
      <c r="H2021" t="s">
        <v>3090</v>
      </c>
      <c r="I2021" t="s">
        <v>374</v>
      </c>
      <c r="J2021" t="s">
        <v>3274</v>
      </c>
      <c r="K2021" t="s">
        <v>3784</v>
      </c>
      <c r="L2021" t="s">
        <v>4283</v>
      </c>
      <c r="M2021" t="s">
        <v>3276</v>
      </c>
      <c r="N2021" t="s">
        <v>3277</v>
      </c>
      <c r="O2021" t="s">
        <v>4917</v>
      </c>
      <c r="P2021" t="s">
        <v>373</v>
      </c>
      <c r="Q2021" t="s">
        <v>373</v>
      </c>
      <c r="R2021">
        <v>0</v>
      </c>
      <c r="S2021">
        <v>0</v>
      </c>
      <c r="T2021">
        <v>86608</v>
      </c>
      <c r="U2021">
        <v>1.32</v>
      </c>
      <c r="V2021">
        <v>65510</v>
      </c>
      <c r="W2021">
        <v>0</v>
      </c>
      <c r="X2021">
        <v>0</v>
      </c>
      <c r="Y2021">
        <v>0</v>
      </c>
      <c r="Z2021">
        <v>0</v>
      </c>
      <c r="AA2021">
        <v>592</v>
      </c>
      <c r="AB2021">
        <v>554387</v>
      </c>
      <c r="AC2021">
        <v>9</v>
      </c>
      <c r="AD2021">
        <v>8.5</v>
      </c>
      <c r="AE2021">
        <v>0</v>
      </c>
      <c r="AF2021">
        <v>0</v>
      </c>
      <c r="AG2021">
        <v>0</v>
      </c>
      <c r="AH2021" s="1">
        <f t="shared" si="31"/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356885.79700000002</v>
      </c>
      <c r="AO2021">
        <v>82135.0144</v>
      </c>
      <c r="AP2021">
        <v>1.2718</v>
      </c>
      <c r="AQ2021">
        <v>0</v>
      </c>
      <c r="AR2021">
        <v>0</v>
      </c>
      <c r="AS2021">
        <v>138.17320000000001</v>
      </c>
      <c r="AT2021">
        <v>3823939.6672</v>
      </c>
      <c r="AU2021" s="1">
        <v>0</v>
      </c>
      <c r="AV2021" s="1">
        <v>8.5362519927219687</v>
      </c>
      <c r="AW2021" s="3">
        <v>0</v>
      </c>
      <c r="AX2021" s="1">
        <v>2.8454173309073227</v>
      </c>
      <c r="AY2021" s="1">
        <v>11.688407723382101</v>
      </c>
      <c r="AZ2021" s="1">
        <v>-1.6217701022835946</v>
      </c>
      <c r="BA2021" s="1">
        <v>63.1</v>
      </c>
      <c r="BB2021" s="1">
        <f>BA2021-(((100-AH2021)/100)*17.6)</f>
        <v>45.5</v>
      </c>
    </row>
    <row r="2022" spans="1:54" x14ac:dyDescent="0.3">
      <c r="A2022">
        <v>2</v>
      </c>
      <c r="B2022" t="s">
        <v>1403</v>
      </c>
      <c r="C2022">
        <v>1</v>
      </c>
      <c r="D2022" t="s">
        <v>674</v>
      </c>
      <c r="E2022" t="s">
        <v>3194</v>
      </c>
      <c r="F2022" t="s">
        <v>3103</v>
      </c>
      <c r="G2022" t="s">
        <v>3089</v>
      </c>
      <c r="H2022" t="s">
        <v>3088</v>
      </c>
      <c r="I2022" t="s">
        <v>1297</v>
      </c>
      <c r="J2022" t="s">
        <v>3274</v>
      </c>
      <c r="K2022" t="s">
        <v>3785</v>
      </c>
      <c r="L2022" t="s">
        <v>4196</v>
      </c>
      <c r="M2022" t="s">
        <v>3276</v>
      </c>
      <c r="N2022" t="s">
        <v>3277</v>
      </c>
      <c r="O2022" t="s">
        <v>4918</v>
      </c>
      <c r="P2022" t="s">
        <v>1296</v>
      </c>
      <c r="Q2022" t="s">
        <v>1296</v>
      </c>
      <c r="R2022">
        <v>0</v>
      </c>
      <c r="S2022">
        <v>0</v>
      </c>
      <c r="T2022">
        <v>309853</v>
      </c>
      <c r="U2022">
        <v>4.7300000000000004</v>
      </c>
      <c r="V2022">
        <v>65541</v>
      </c>
      <c r="W2022">
        <v>0</v>
      </c>
      <c r="X2022">
        <v>15713</v>
      </c>
      <c r="Y2022">
        <v>0</v>
      </c>
      <c r="Z2022">
        <v>0.2</v>
      </c>
      <c r="AA2022">
        <v>1842</v>
      </c>
      <c r="AB2022">
        <v>197959</v>
      </c>
      <c r="AC2022">
        <v>28.1</v>
      </c>
      <c r="AD2022">
        <v>3</v>
      </c>
      <c r="AE2022">
        <v>0</v>
      </c>
      <c r="AF2022">
        <v>7</v>
      </c>
      <c r="AG2022">
        <v>0</v>
      </c>
      <c r="AH2022" s="1">
        <f t="shared" si="31"/>
        <v>2.3333333333333335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498459.30680000002</v>
      </c>
      <c r="AO2022">
        <v>66815.5864</v>
      </c>
      <c r="AP2022">
        <v>1.0301</v>
      </c>
      <c r="AQ2022">
        <v>0</v>
      </c>
      <c r="AR2022">
        <v>0</v>
      </c>
      <c r="AS2022">
        <v>143.40299999999999</v>
      </c>
      <c r="AT2022">
        <v>2546542.8640000001</v>
      </c>
      <c r="AU2022" s="1">
        <v>0</v>
      </c>
      <c r="AV2022" s="1">
        <v>16.369752100013841</v>
      </c>
      <c r="AW2022" s="3">
        <v>0</v>
      </c>
      <c r="AX2022" s="1">
        <v>5.4565840333379469</v>
      </c>
      <c r="AY2022" s="1">
        <v>44.704470160152603</v>
      </c>
      <c r="AZ2022" s="1">
        <v>42.529971592919374</v>
      </c>
      <c r="BA2022" s="1">
        <v>9.9</v>
      </c>
      <c r="BB2022" s="1">
        <f>BA2022-(((100-AH2022)/100)*16.7)</f>
        <v>-6.4103333333333321</v>
      </c>
    </row>
    <row r="2023" spans="1:54" x14ac:dyDescent="0.3">
      <c r="A2023">
        <v>2</v>
      </c>
      <c r="B2023" t="s">
        <v>2061</v>
      </c>
      <c r="C2023">
        <v>3</v>
      </c>
      <c r="D2023" t="s">
        <v>674</v>
      </c>
      <c r="E2023" t="s">
        <v>3194</v>
      </c>
      <c r="F2023" t="s">
        <v>3105</v>
      </c>
      <c r="G2023" t="s">
        <v>3089</v>
      </c>
      <c r="H2023" t="s">
        <v>3088</v>
      </c>
      <c r="I2023" t="s">
        <v>383</v>
      </c>
      <c r="J2023" t="s">
        <v>3274</v>
      </c>
      <c r="K2023" t="s">
        <v>3786</v>
      </c>
      <c r="L2023" t="s">
        <v>4197</v>
      </c>
      <c r="M2023" t="s">
        <v>3276</v>
      </c>
      <c r="N2023" t="s">
        <v>3277</v>
      </c>
      <c r="O2023" t="s">
        <v>4919</v>
      </c>
      <c r="P2023" t="s">
        <v>382</v>
      </c>
      <c r="Q2023" t="s">
        <v>382</v>
      </c>
      <c r="R2023">
        <v>20491</v>
      </c>
      <c r="S2023">
        <v>0.31</v>
      </c>
      <c r="T2023">
        <v>84508</v>
      </c>
      <c r="U2023">
        <v>1.29</v>
      </c>
      <c r="V2023">
        <v>65713</v>
      </c>
      <c r="W2023">
        <v>44</v>
      </c>
      <c r="X2023">
        <v>34823</v>
      </c>
      <c r="Y2023">
        <v>0.7</v>
      </c>
      <c r="Z2023">
        <v>0.5</v>
      </c>
      <c r="AA2023">
        <v>511</v>
      </c>
      <c r="AB2023">
        <v>507673</v>
      </c>
      <c r="AC2023">
        <v>7.8</v>
      </c>
      <c r="AD2023">
        <v>7.7</v>
      </c>
      <c r="AE2023">
        <v>20</v>
      </c>
      <c r="AF2023">
        <v>6</v>
      </c>
      <c r="AG2023">
        <v>8</v>
      </c>
      <c r="AH2023" s="1">
        <f t="shared" si="31"/>
        <v>11.333333333333334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752653.19</v>
      </c>
      <c r="AO2023">
        <v>75984.3223</v>
      </c>
      <c r="AP2023">
        <v>1.1686000000000001</v>
      </c>
      <c r="AQ2023">
        <v>0</v>
      </c>
      <c r="AR2023">
        <v>0</v>
      </c>
      <c r="AS2023">
        <v>108.733</v>
      </c>
      <c r="AT2023">
        <v>3242087.1047999999</v>
      </c>
      <c r="AU2023" s="1">
        <v>0</v>
      </c>
      <c r="AV2023" s="1">
        <v>18.841104413714639</v>
      </c>
      <c r="AW2023" s="3">
        <v>0</v>
      </c>
      <c r="AX2023" s="1">
        <v>6.2803681379048797</v>
      </c>
      <c r="AY2023" s="1">
        <v>30.193008055761101</v>
      </c>
      <c r="AZ2023" s="1">
        <v>25.507026462656345</v>
      </c>
      <c r="BA2023" s="1">
        <v>30.2</v>
      </c>
      <c r="BB2023" s="1">
        <f>BA2023-(((100-AH2023)/100)*19.7)</f>
        <v>12.732666666666667</v>
      </c>
    </row>
    <row r="2024" spans="1:54" x14ac:dyDescent="0.3">
      <c r="A2024">
        <v>2</v>
      </c>
      <c r="B2024" t="s">
        <v>2145</v>
      </c>
      <c r="C2024">
        <v>1</v>
      </c>
      <c r="D2024" t="s">
        <v>876</v>
      </c>
      <c r="E2024" t="s">
        <v>3194</v>
      </c>
      <c r="F2024" t="s">
        <v>3106</v>
      </c>
      <c r="G2024" t="s">
        <v>3089</v>
      </c>
      <c r="H2024" t="s">
        <v>3088</v>
      </c>
      <c r="I2024" t="s">
        <v>377</v>
      </c>
      <c r="J2024" t="s">
        <v>3274</v>
      </c>
      <c r="K2024" t="s">
        <v>3787</v>
      </c>
      <c r="L2024" t="s">
        <v>4198</v>
      </c>
      <c r="M2024" t="s">
        <v>3276</v>
      </c>
      <c r="N2024" t="s">
        <v>3277</v>
      </c>
      <c r="O2024" t="s">
        <v>4920</v>
      </c>
      <c r="P2024" t="s">
        <v>376</v>
      </c>
      <c r="Q2024" t="s">
        <v>376</v>
      </c>
      <c r="R2024">
        <v>16482</v>
      </c>
      <c r="S2024">
        <v>0.25</v>
      </c>
      <c r="T2024">
        <v>61995</v>
      </c>
      <c r="U2024">
        <v>0.94</v>
      </c>
      <c r="V2024">
        <v>65978</v>
      </c>
      <c r="W2024">
        <v>23</v>
      </c>
      <c r="X2024">
        <v>9820</v>
      </c>
      <c r="Y2024">
        <v>0.4</v>
      </c>
      <c r="Z2024">
        <v>0.1</v>
      </c>
      <c r="AA2024">
        <v>430</v>
      </c>
      <c r="AB2024">
        <v>217911</v>
      </c>
      <c r="AC2024">
        <v>6.5</v>
      </c>
      <c r="AD2024">
        <v>3.3</v>
      </c>
      <c r="AE2024">
        <v>21</v>
      </c>
      <c r="AF2024">
        <v>4</v>
      </c>
      <c r="AG2024">
        <v>5</v>
      </c>
      <c r="AH2024" s="1">
        <f t="shared" si="31"/>
        <v>10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787432.75619999995</v>
      </c>
      <c r="AO2024">
        <v>63326.671000000002</v>
      </c>
      <c r="AP2024">
        <v>0.94889999999999997</v>
      </c>
      <c r="AQ2024">
        <v>0</v>
      </c>
      <c r="AR2024">
        <v>0</v>
      </c>
      <c r="AS2024">
        <v>76.406899999999993</v>
      </c>
      <c r="AT2024">
        <v>3023433.2620000001</v>
      </c>
      <c r="AU2024" s="1">
        <v>0</v>
      </c>
      <c r="AV2024" s="1">
        <v>20.662829720052216</v>
      </c>
      <c r="AW2024" s="3">
        <v>0</v>
      </c>
      <c r="AX2024" s="1">
        <v>6.8876099066840721</v>
      </c>
      <c r="AY2024" s="1">
        <v>41.292708379151797</v>
      </c>
      <c r="AZ2024" s="1">
        <v>28.536310936367517</v>
      </c>
      <c r="BA2024" s="1">
        <v>24.1</v>
      </c>
      <c r="BB2024" s="1">
        <f>BA2024-(((100-AH2024)/100)*17.6)</f>
        <v>8.26</v>
      </c>
    </row>
    <row r="2025" spans="1:54" x14ac:dyDescent="0.3">
      <c r="A2025">
        <v>2</v>
      </c>
      <c r="B2025" t="s">
        <v>1295</v>
      </c>
      <c r="C2025">
        <v>3</v>
      </c>
      <c r="D2025" t="s">
        <v>876</v>
      </c>
      <c r="E2025" t="s">
        <v>3194</v>
      </c>
      <c r="F2025" t="s">
        <v>3103</v>
      </c>
      <c r="G2025" t="s">
        <v>3089</v>
      </c>
      <c r="H2025" t="s">
        <v>3090</v>
      </c>
      <c r="I2025" t="s">
        <v>1297</v>
      </c>
      <c r="J2025" t="s">
        <v>3274</v>
      </c>
      <c r="K2025" t="s">
        <v>3785</v>
      </c>
      <c r="L2025" t="s">
        <v>4196</v>
      </c>
      <c r="M2025" t="s">
        <v>3276</v>
      </c>
      <c r="N2025" t="s">
        <v>3277</v>
      </c>
      <c r="O2025" t="s">
        <v>4918</v>
      </c>
      <c r="P2025" t="s">
        <v>1296</v>
      </c>
      <c r="Q2025" t="s">
        <v>1296</v>
      </c>
      <c r="R2025">
        <v>0</v>
      </c>
      <c r="S2025">
        <v>0</v>
      </c>
      <c r="T2025">
        <v>276522</v>
      </c>
      <c r="U2025">
        <v>4.21</v>
      </c>
      <c r="V2025">
        <v>65667</v>
      </c>
      <c r="W2025">
        <v>0</v>
      </c>
      <c r="X2025">
        <v>0</v>
      </c>
      <c r="Y2025">
        <v>0</v>
      </c>
      <c r="Z2025">
        <v>0</v>
      </c>
      <c r="AA2025">
        <v>1360</v>
      </c>
      <c r="AB2025">
        <v>415962</v>
      </c>
      <c r="AC2025">
        <v>20.7</v>
      </c>
      <c r="AD2025">
        <v>6.3</v>
      </c>
      <c r="AE2025">
        <v>0</v>
      </c>
      <c r="AF2025">
        <v>0</v>
      </c>
      <c r="AG2025">
        <v>0</v>
      </c>
      <c r="AH2025" s="1">
        <f t="shared" si="31"/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158156.49249999999</v>
      </c>
      <c r="AO2025">
        <v>63568.079899999997</v>
      </c>
      <c r="AP2025">
        <v>0.97960000000000003</v>
      </c>
      <c r="AQ2025">
        <v>0</v>
      </c>
      <c r="AR2025">
        <v>0</v>
      </c>
      <c r="AS2025">
        <v>101.39879999999999</v>
      </c>
      <c r="AT2025">
        <v>2502489.0635000002</v>
      </c>
      <c r="AU2025" s="1">
        <v>0</v>
      </c>
      <c r="AV2025" s="1">
        <v>5.9442901796273677</v>
      </c>
      <c r="AW2025" s="3">
        <v>0</v>
      </c>
      <c r="AX2025" s="1">
        <v>1.9814300598757892</v>
      </c>
      <c r="AY2025" s="1">
        <v>20.638545130940301</v>
      </c>
      <c r="AZ2025" s="1">
        <v>18.384118022317445</v>
      </c>
      <c r="BA2025" s="1">
        <v>12.6</v>
      </c>
      <c r="BB2025" s="1">
        <f>BA2025-(((100-AH2025)/100)*16.7)</f>
        <v>-4.0999999999999996</v>
      </c>
    </row>
    <row r="2026" spans="1:54" x14ac:dyDescent="0.3">
      <c r="A2026">
        <v>2</v>
      </c>
      <c r="B2026" t="s">
        <v>381</v>
      </c>
      <c r="C2026">
        <v>1</v>
      </c>
      <c r="D2026" t="s">
        <v>3080</v>
      </c>
      <c r="E2026" t="s">
        <v>3194</v>
      </c>
      <c r="F2026" t="s">
        <v>3105</v>
      </c>
      <c r="G2026" t="s">
        <v>3089</v>
      </c>
      <c r="H2026" t="s">
        <v>3090</v>
      </c>
      <c r="I2026" t="s">
        <v>383</v>
      </c>
      <c r="J2026" t="s">
        <v>3274</v>
      </c>
      <c r="K2026" t="s">
        <v>3786</v>
      </c>
      <c r="L2026" t="s">
        <v>4197</v>
      </c>
      <c r="M2026" t="s">
        <v>3276</v>
      </c>
      <c r="N2026" t="s">
        <v>3277</v>
      </c>
      <c r="O2026" t="s">
        <v>4919</v>
      </c>
      <c r="P2026" t="s">
        <v>382</v>
      </c>
      <c r="Q2026" t="s">
        <v>382</v>
      </c>
      <c r="R2026">
        <v>0</v>
      </c>
      <c r="S2026">
        <v>0</v>
      </c>
      <c r="T2026">
        <v>67120</v>
      </c>
      <c r="U2026">
        <v>1.03</v>
      </c>
      <c r="V2026">
        <v>65259</v>
      </c>
      <c r="W2026">
        <v>0</v>
      </c>
      <c r="X2026">
        <v>0</v>
      </c>
      <c r="Y2026">
        <v>0</v>
      </c>
      <c r="Z2026">
        <v>0</v>
      </c>
      <c r="AA2026">
        <v>501</v>
      </c>
      <c r="AB2026">
        <v>160989</v>
      </c>
      <c r="AC2026">
        <v>7.7</v>
      </c>
      <c r="AD2026">
        <v>2.5</v>
      </c>
      <c r="AE2026">
        <v>0</v>
      </c>
      <c r="AF2026">
        <v>0</v>
      </c>
      <c r="AG2026">
        <v>0</v>
      </c>
      <c r="AH2026" s="1">
        <f t="shared" si="31"/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129137.4742</v>
      </c>
      <c r="AO2026">
        <v>63445.079899999997</v>
      </c>
      <c r="AP2026">
        <v>0.96509999999999996</v>
      </c>
      <c r="AQ2026">
        <v>0</v>
      </c>
      <c r="AR2026">
        <v>0</v>
      </c>
      <c r="AS2026">
        <v>111.8951</v>
      </c>
      <c r="AT2026">
        <v>2942051.4279999998</v>
      </c>
      <c r="AU2026" s="1">
        <v>0</v>
      </c>
      <c r="AV2026" s="1">
        <v>4.2048040127878261</v>
      </c>
      <c r="AW2026" s="3">
        <v>0</v>
      </c>
      <c r="AX2026" s="1">
        <v>1.401601337595942</v>
      </c>
      <c r="AY2026" s="1">
        <v>13.746174358111301</v>
      </c>
      <c r="AZ2026" s="1">
        <v>8.8162544249910972</v>
      </c>
      <c r="BA2026" s="1">
        <v>70.900000000000006</v>
      </c>
      <c r="BB2026" s="1">
        <f>BA2026-(((100-AH2026)/100)*19.7)</f>
        <v>51.2</v>
      </c>
    </row>
    <row r="2027" spans="1:54" x14ac:dyDescent="0.3">
      <c r="A2027">
        <v>2</v>
      </c>
      <c r="B2027" t="s">
        <v>375</v>
      </c>
      <c r="C2027">
        <v>3</v>
      </c>
      <c r="D2027" t="s">
        <v>3080</v>
      </c>
      <c r="E2027" t="s">
        <v>3194</v>
      </c>
      <c r="F2027" t="s">
        <v>3106</v>
      </c>
      <c r="G2027" t="s">
        <v>3089</v>
      </c>
      <c r="H2027" t="s">
        <v>3090</v>
      </c>
      <c r="I2027" t="s">
        <v>377</v>
      </c>
      <c r="J2027" t="s">
        <v>3274</v>
      </c>
      <c r="K2027" t="s">
        <v>3787</v>
      </c>
      <c r="L2027" t="s">
        <v>4198</v>
      </c>
      <c r="M2027" t="s">
        <v>3276</v>
      </c>
      <c r="N2027" t="s">
        <v>3277</v>
      </c>
      <c r="O2027" t="s">
        <v>4920</v>
      </c>
      <c r="P2027" t="s">
        <v>376</v>
      </c>
      <c r="Q2027" t="s">
        <v>376</v>
      </c>
      <c r="R2027">
        <v>0</v>
      </c>
      <c r="S2027">
        <v>0</v>
      </c>
      <c r="T2027">
        <v>67545</v>
      </c>
      <c r="U2027">
        <v>1.02</v>
      </c>
      <c r="V2027">
        <v>65900</v>
      </c>
      <c r="W2027">
        <v>0</v>
      </c>
      <c r="X2027">
        <v>0</v>
      </c>
      <c r="Y2027">
        <v>0</v>
      </c>
      <c r="Z2027">
        <v>0</v>
      </c>
      <c r="AA2027">
        <v>479</v>
      </c>
      <c r="AB2027">
        <v>487302</v>
      </c>
      <c r="AC2027">
        <v>7.3</v>
      </c>
      <c r="AD2027">
        <v>7.4</v>
      </c>
      <c r="AE2027">
        <v>0</v>
      </c>
      <c r="AF2027">
        <v>0</v>
      </c>
      <c r="AG2027">
        <v>0</v>
      </c>
      <c r="AH2027" s="1">
        <f t="shared" si="31"/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119580.0295</v>
      </c>
      <c r="AO2027">
        <v>56714.4611</v>
      </c>
      <c r="AP2027">
        <v>0.87490000000000001</v>
      </c>
      <c r="AQ2027">
        <v>0</v>
      </c>
      <c r="AR2027">
        <v>0</v>
      </c>
      <c r="AS2027">
        <v>93.828400000000002</v>
      </c>
      <c r="AT2027">
        <v>2916210.5188000002</v>
      </c>
      <c r="AU2027" s="1">
        <v>0</v>
      </c>
      <c r="AV2027" s="1">
        <v>3.93900789917681</v>
      </c>
      <c r="AW2027" s="3">
        <v>0</v>
      </c>
      <c r="AX2027" s="1">
        <v>1.3130026330589366</v>
      </c>
      <c r="AY2027" s="1">
        <v>40.9561220151068</v>
      </c>
      <c r="AZ2027" s="1">
        <v>27.436003375835874</v>
      </c>
      <c r="BA2027" s="1">
        <v>71.3</v>
      </c>
      <c r="BB2027" s="1">
        <f>BA2027-(((100-AH2027)/100)*17.6)</f>
        <v>53.699999999999996</v>
      </c>
    </row>
    <row r="2028" spans="1:54" x14ac:dyDescent="0.3">
      <c r="A2028">
        <v>2</v>
      </c>
      <c r="B2028" t="s">
        <v>2965</v>
      </c>
      <c r="C2028">
        <v>1</v>
      </c>
      <c r="D2028" t="s">
        <v>1507</v>
      </c>
      <c r="E2028" t="s">
        <v>3194</v>
      </c>
      <c r="F2028" t="s">
        <v>3103</v>
      </c>
      <c r="G2028" t="s">
        <v>3104</v>
      </c>
      <c r="H2028" t="s">
        <v>3088</v>
      </c>
      <c r="I2028" t="s">
        <v>1297</v>
      </c>
      <c r="J2028" t="s">
        <v>3274</v>
      </c>
      <c r="K2028" t="s">
        <v>3785</v>
      </c>
      <c r="L2028" t="s">
        <v>4196</v>
      </c>
      <c r="M2028" t="s">
        <v>3276</v>
      </c>
      <c r="N2028" t="s">
        <v>3277</v>
      </c>
      <c r="O2028" t="s">
        <v>4918</v>
      </c>
      <c r="P2028" t="s">
        <v>1296</v>
      </c>
      <c r="Q2028" t="s">
        <v>1296</v>
      </c>
      <c r="R2028">
        <v>67468</v>
      </c>
      <c r="S2028">
        <v>1.02</v>
      </c>
      <c r="T2028">
        <v>0</v>
      </c>
      <c r="U2028">
        <v>0</v>
      </c>
      <c r="V2028">
        <v>66053</v>
      </c>
      <c r="W2028">
        <v>231</v>
      </c>
      <c r="X2028">
        <v>31642</v>
      </c>
      <c r="Y2028">
        <v>3.5</v>
      </c>
      <c r="Z2028">
        <v>0.5</v>
      </c>
      <c r="AA2028">
        <v>1118</v>
      </c>
      <c r="AB2028">
        <v>129084</v>
      </c>
      <c r="AC2028">
        <v>16.899999999999999</v>
      </c>
      <c r="AD2028">
        <v>2</v>
      </c>
      <c r="AE2028">
        <v>100</v>
      </c>
      <c r="AF2028">
        <v>20</v>
      </c>
      <c r="AG2028">
        <v>17</v>
      </c>
      <c r="AH2028" s="1">
        <f t="shared" si="31"/>
        <v>45.666666666666664</v>
      </c>
      <c r="AI2028">
        <v>71828.752399999998</v>
      </c>
      <c r="AJ2028">
        <v>1.0781000000000001</v>
      </c>
      <c r="AK2028">
        <v>0</v>
      </c>
      <c r="AL2028">
        <v>0</v>
      </c>
      <c r="AM2028">
        <v>55.1539</v>
      </c>
      <c r="AN2028">
        <v>1562180.9269999999</v>
      </c>
      <c r="AO2028">
        <v>59271.604500000001</v>
      </c>
      <c r="AP2028">
        <v>0.88970000000000005</v>
      </c>
      <c r="AQ2028">
        <v>0</v>
      </c>
      <c r="AR2028">
        <v>0</v>
      </c>
      <c r="AS2028">
        <v>74.517099999999999</v>
      </c>
      <c r="AT2028">
        <v>2533013.0529999998</v>
      </c>
      <c r="AU2028" s="1">
        <v>54.789135665579558</v>
      </c>
      <c r="AV2028" s="1">
        <v>38.146689378557838</v>
      </c>
      <c r="AW2028" s="3">
        <v>42.533719952803636</v>
      </c>
      <c r="AX2028" s="1">
        <v>45.156514998980349</v>
      </c>
      <c r="AY2028" s="1">
        <v>54.962704573430898</v>
      </c>
      <c r="AZ2028" s="1">
        <v>53.701304418407446</v>
      </c>
      <c r="BA2028" s="1">
        <v>-11.6</v>
      </c>
      <c r="BB2028" s="1">
        <f>BA2028-(((100-AH2028)/100)*16.7)</f>
        <v>-20.673666666666666</v>
      </c>
    </row>
    <row r="2029" spans="1:54" x14ac:dyDescent="0.3">
      <c r="A2029">
        <v>2</v>
      </c>
      <c r="B2029" t="s">
        <v>399</v>
      </c>
      <c r="C2029">
        <v>3</v>
      </c>
      <c r="D2029" t="s">
        <v>1163</v>
      </c>
      <c r="E2029" t="s">
        <v>3193</v>
      </c>
      <c r="F2029" t="s">
        <v>3105</v>
      </c>
      <c r="G2029" t="s">
        <v>3089</v>
      </c>
      <c r="H2029" t="s">
        <v>3088</v>
      </c>
      <c r="I2029" t="s">
        <v>948</v>
      </c>
      <c r="J2029" t="s">
        <v>3274</v>
      </c>
      <c r="K2029" t="s">
        <v>3783</v>
      </c>
      <c r="L2029" t="s">
        <v>4282</v>
      </c>
      <c r="M2029" t="s">
        <v>3276</v>
      </c>
      <c r="N2029" t="s">
        <v>3277</v>
      </c>
      <c r="O2029" t="s">
        <v>4916</v>
      </c>
      <c r="P2029" t="s">
        <v>947</v>
      </c>
      <c r="Q2029" t="s">
        <v>947</v>
      </c>
      <c r="R2029">
        <v>0</v>
      </c>
      <c r="S2029">
        <v>0</v>
      </c>
      <c r="T2029">
        <v>64529</v>
      </c>
      <c r="U2029">
        <v>0.99</v>
      </c>
      <c r="V2029">
        <v>65192</v>
      </c>
      <c r="W2029">
        <v>0</v>
      </c>
      <c r="X2029">
        <v>0</v>
      </c>
      <c r="Y2029">
        <v>0</v>
      </c>
      <c r="Z2029">
        <v>0</v>
      </c>
      <c r="AA2029">
        <v>386</v>
      </c>
      <c r="AB2029">
        <v>435294</v>
      </c>
      <c r="AC2029">
        <v>5.9</v>
      </c>
      <c r="AD2029">
        <v>6.7</v>
      </c>
      <c r="AE2029">
        <v>0</v>
      </c>
      <c r="AF2029">
        <v>0</v>
      </c>
      <c r="AG2029">
        <v>0</v>
      </c>
      <c r="AH2029" s="1">
        <f t="shared" si="31"/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71262.1351</v>
      </c>
      <c r="AP2029">
        <v>1.1226</v>
      </c>
      <c r="AQ2029">
        <v>8.4774999999999991</v>
      </c>
      <c r="AR2029">
        <v>0</v>
      </c>
      <c r="AS2029">
        <v>95.544899999999998</v>
      </c>
      <c r="AT2029">
        <v>3140208.7355</v>
      </c>
      <c r="AU2029" s="1">
        <v>0</v>
      </c>
      <c r="AV2029" s="1">
        <v>0</v>
      </c>
      <c r="AW2029" s="3">
        <v>0</v>
      </c>
      <c r="AX2029" s="1">
        <v>0</v>
      </c>
      <c r="AY2029" s="1">
        <v>11.1299803466712</v>
      </c>
      <c r="AZ2029" s="1">
        <v>6.1299803466712</v>
      </c>
      <c r="BA2029" s="1">
        <v>11.4</v>
      </c>
      <c r="BB2029" s="1">
        <f>BA2029-(((100-AH2029)/100)*19.7)</f>
        <v>-8.2999999999999989</v>
      </c>
    </row>
    <row r="2030" spans="1:54" x14ac:dyDescent="0.3">
      <c r="A2030">
        <v>2</v>
      </c>
      <c r="B2030" t="s">
        <v>2860</v>
      </c>
      <c r="C2030">
        <v>3</v>
      </c>
      <c r="D2030" t="s">
        <v>1507</v>
      </c>
      <c r="E2030" t="s">
        <v>3194</v>
      </c>
      <c r="F2030" t="s">
        <v>3105</v>
      </c>
      <c r="G2030" t="s">
        <v>3104</v>
      </c>
      <c r="H2030" t="s">
        <v>3088</v>
      </c>
      <c r="I2030" t="s">
        <v>383</v>
      </c>
      <c r="J2030" t="s">
        <v>3274</v>
      </c>
      <c r="K2030" t="s">
        <v>3786</v>
      </c>
      <c r="L2030" t="s">
        <v>4197</v>
      </c>
      <c r="M2030" t="s">
        <v>3276</v>
      </c>
      <c r="N2030" t="s">
        <v>3277</v>
      </c>
      <c r="O2030" t="s">
        <v>4919</v>
      </c>
      <c r="P2030" t="s">
        <v>382</v>
      </c>
      <c r="Q2030" t="s">
        <v>382</v>
      </c>
      <c r="R2030">
        <v>75355</v>
      </c>
      <c r="S2030">
        <v>1.1499999999999999</v>
      </c>
      <c r="T2030">
        <v>67363</v>
      </c>
      <c r="U2030">
        <v>1.03</v>
      </c>
      <c r="V2030">
        <v>65506</v>
      </c>
      <c r="W2030">
        <v>243</v>
      </c>
      <c r="X2030">
        <v>149187</v>
      </c>
      <c r="Y2030">
        <v>3.7</v>
      </c>
      <c r="Z2030">
        <v>2.2999999999999998</v>
      </c>
      <c r="AA2030">
        <v>390</v>
      </c>
      <c r="AB2030">
        <v>490716</v>
      </c>
      <c r="AC2030">
        <v>6</v>
      </c>
      <c r="AD2030">
        <v>7.5</v>
      </c>
      <c r="AE2030">
        <v>53</v>
      </c>
      <c r="AF2030">
        <v>23</v>
      </c>
      <c r="AG2030">
        <v>38</v>
      </c>
      <c r="AH2030" s="1">
        <f t="shared" si="31"/>
        <v>38</v>
      </c>
      <c r="AI2030">
        <v>67137.571200000006</v>
      </c>
      <c r="AJ2030">
        <v>1.0421</v>
      </c>
      <c r="AK2030">
        <v>4.2748999999999997</v>
      </c>
      <c r="AL2030">
        <v>0</v>
      </c>
      <c r="AM2030">
        <v>60.729100000000003</v>
      </c>
      <c r="AN2030">
        <v>1650999.9746999999</v>
      </c>
      <c r="AO2030">
        <v>59517.683299999997</v>
      </c>
      <c r="AP2030">
        <v>0.92379999999999995</v>
      </c>
      <c r="AQ2030">
        <v>4.7038000000000002</v>
      </c>
      <c r="AR2030">
        <v>0</v>
      </c>
      <c r="AS2030">
        <v>66.821100000000001</v>
      </c>
      <c r="AT2030">
        <v>3018256.3015000001</v>
      </c>
      <c r="AU2030" s="1">
        <v>53.008121506715696</v>
      </c>
      <c r="AV2030" s="1">
        <v>35.358949627918904</v>
      </c>
      <c r="AW2030" s="3">
        <v>47.611920639873553</v>
      </c>
      <c r="AX2030" s="1">
        <v>45.326330591502717</v>
      </c>
      <c r="AY2030" s="1">
        <v>31.814742355250299</v>
      </c>
      <c r="AZ2030" s="1">
        <v>29.081058884825435</v>
      </c>
      <c r="BA2030" s="1">
        <v>1.9</v>
      </c>
      <c r="BB2030" s="1">
        <f>BA2030-(((100-AH2030)/100)*19.7)</f>
        <v>-10.313999999999998</v>
      </c>
    </row>
    <row r="2031" spans="1:54" x14ac:dyDescent="0.3">
      <c r="A2031">
        <v>2</v>
      </c>
      <c r="B2031" t="s">
        <v>2777</v>
      </c>
      <c r="C2031">
        <v>1</v>
      </c>
      <c r="D2031" t="s">
        <v>530</v>
      </c>
      <c r="E2031" t="s">
        <v>3194</v>
      </c>
      <c r="F2031" t="s">
        <v>3106</v>
      </c>
      <c r="G2031" t="s">
        <v>3104</v>
      </c>
      <c r="H2031" t="s">
        <v>3088</v>
      </c>
      <c r="I2031" t="s">
        <v>377</v>
      </c>
      <c r="J2031" t="s">
        <v>3274</v>
      </c>
      <c r="K2031" t="s">
        <v>3787</v>
      </c>
      <c r="L2031" t="s">
        <v>4198</v>
      </c>
      <c r="M2031" t="s">
        <v>3276</v>
      </c>
      <c r="N2031" t="s">
        <v>3277</v>
      </c>
      <c r="O2031" t="s">
        <v>4920</v>
      </c>
      <c r="P2031" t="s">
        <v>376</v>
      </c>
      <c r="Q2031" t="s">
        <v>376</v>
      </c>
      <c r="R2031">
        <v>57867</v>
      </c>
      <c r="S2031">
        <v>0.87</v>
      </c>
      <c r="T2031">
        <v>49651</v>
      </c>
      <c r="U2031">
        <v>0.75</v>
      </c>
      <c r="V2031">
        <v>66208</v>
      </c>
      <c r="W2031">
        <v>227</v>
      </c>
      <c r="X2031">
        <v>34070</v>
      </c>
      <c r="Y2031">
        <v>3.4</v>
      </c>
      <c r="Z2031">
        <v>0.5</v>
      </c>
      <c r="AA2031">
        <v>305</v>
      </c>
      <c r="AB2031">
        <v>150090</v>
      </c>
      <c r="AC2031">
        <v>4.5999999999999996</v>
      </c>
      <c r="AD2031">
        <v>2.2999999999999998</v>
      </c>
      <c r="AE2031">
        <v>54</v>
      </c>
      <c r="AF2031">
        <v>19</v>
      </c>
      <c r="AG2031">
        <v>43</v>
      </c>
      <c r="AH2031" s="1">
        <f t="shared" si="31"/>
        <v>38.666666666666664</v>
      </c>
      <c r="AI2031">
        <v>55495.191200000001</v>
      </c>
      <c r="AJ2031">
        <v>0.84260000000000002</v>
      </c>
      <c r="AK2031">
        <v>0</v>
      </c>
      <c r="AL2031">
        <v>0</v>
      </c>
      <c r="AM2031">
        <v>55.0593</v>
      </c>
      <c r="AN2031">
        <v>1632433.4550000001</v>
      </c>
      <c r="AO2031">
        <v>47119.792999999998</v>
      </c>
      <c r="AP2031">
        <v>0.71540000000000004</v>
      </c>
      <c r="AQ2031">
        <v>0</v>
      </c>
      <c r="AR2031">
        <v>0</v>
      </c>
      <c r="AS2031">
        <v>42.827199999999998</v>
      </c>
      <c r="AT2031">
        <v>2886898.7829999998</v>
      </c>
      <c r="AU2031" s="1">
        <v>54.080982063826113</v>
      </c>
      <c r="AV2031" s="1">
        <v>36.121120754831303</v>
      </c>
      <c r="AW2031" s="3">
        <v>56.248103671088458</v>
      </c>
      <c r="AX2031" s="1">
        <v>48.816735496581963</v>
      </c>
      <c r="AY2031" s="1">
        <v>74.691255320518806</v>
      </c>
      <c r="AZ2031" s="1">
        <v>67.67914808355053</v>
      </c>
      <c r="BA2031" s="1">
        <v>6</v>
      </c>
      <c r="BB2031" s="1">
        <f>BA2031-(((100-AH2031)/100)*17.6)</f>
        <v>-4.794666666666668</v>
      </c>
    </row>
    <row r="2032" spans="1:54" x14ac:dyDescent="0.3">
      <c r="A2032">
        <v>2</v>
      </c>
      <c r="B2032" t="s">
        <v>310</v>
      </c>
      <c r="C2032">
        <v>3</v>
      </c>
      <c r="D2032" t="s">
        <v>530</v>
      </c>
      <c r="E2032" t="s">
        <v>3194</v>
      </c>
      <c r="F2032" t="s">
        <v>3103</v>
      </c>
      <c r="G2032" t="s">
        <v>3104</v>
      </c>
      <c r="H2032" t="s">
        <v>3090</v>
      </c>
      <c r="I2032" t="s">
        <v>1297</v>
      </c>
      <c r="J2032" t="s">
        <v>3274</v>
      </c>
      <c r="K2032" t="s">
        <v>3785</v>
      </c>
      <c r="L2032" t="s">
        <v>4196</v>
      </c>
      <c r="M2032" t="s">
        <v>3276</v>
      </c>
      <c r="N2032" t="s">
        <v>3277</v>
      </c>
      <c r="O2032" t="s">
        <v>4918</v>
      </c>
      <c r="P2032" t="s">
        <v>1296</v>
      </c>
      <c r="Q2032" t="s">
        <v>1296</v>
      </c>
      <c r="R2032">
        <v>73452</v>
      </c>
      <c r="S2032">
        <v>1.1100000000000001</v>
      </c>
      <c r="T2032">
        <v>0</v>
      </c>
      <c r="U2032">
        <v>0</v>
      </c>
      <c r="V2032">
        <v>66249</v>
      </c>
      <c r="W2032">
        <v>236</v>
      </c>
      <c r="X2032">
        <v>118662</v>
      </c>
      <c r="Y2032">
        <v>3.6</v>
      </c>
      <c r="Z2032">
        <v>1.8</v>
      </c>
      <c r="AA2032">
        <v>1263</v>
      </c>
      <c r="AB2032">
        <v>373230</v>
      </c>
      <c r="AC2032">
        <v>19.100000000000001</v>
      </c>
      <c r="AD2032">
        <v>5.6</v>
      </c>
      <c r="AE2032">
        <v>100</v>
      </c>
      <c r="AF2032">
        <v>24</v>
      </c>
      <c r="AG2032">
        <v>16</v>
      </c>
      <c r="AH2032" s="1">
        <f t="shared" si="31"/>
        <v>46.666666666666664</v>
      </c>
      <c r="AI2032">
        <v>71098.296000000002</v>
      </c>
      <c r="AJ2032">
        <v>1.0918000000000001</v>
      </c>
      <c r="AK2032">
        <v>0</v>
      </c>
      <c r="AL2032">
        <v>0</v>
      </c>
      <c r="AM2032">
        <v>71.349999999999994</v>
      </c>
      <c r="AN2032">
        <v>1514056.6122999999</v>
      </c>
      <c r="AO2032">
        <v>53565.636599999998</v>
      </c>
      <c r="AP2032">
        <v>0.82250000000000001</v>
      </c>
      <c r="AQ2032">
        <v>0</v>
      </c>
      <c r="AR2032">
        <v>0</v>
      </c>
      <c r="AS2032">
        <v>61.277000000000001</v>
      </c>
      <c r="AT2032">
        <v>2578531.0081000002</v>
      </c>
      <c r="AU2032" s="1">
        <v>57.031969485615285</v>
      </c>
      <c r="AV2032" s="1">
        <v>36.995093391599013</v>
      </c>
      <c r="AW2032" s="3">
        <v>53.797492215009001</v>
      </c>
      <c r="AX2032" s="1">
        <v>49.274851697407769</v>
      </c>
      <c r="AY2032" s="1">
        <v>64.746658201009595</v>
      </c>
      <c r="AZ2032" s="1">
        <v>63.579979790049975</v>
      </c>
      <c r="BA2032" s="1">
        <v>3.2</v>
      </c>
      <c r="BB2032" s="1">
        <f>BA2032-(((100-AH2032)/100)*16.7)</f>
        <v>-5.7066666666666661</v>
      </c>
    </row>
    <row r="2033" spans="1:54" x14ac:dyDescent="0.3">
      <c r="A2033">
        <v>2</v>
      </c>
      <c r="B2033" t="s">
        <v>2192</v>
      </c>
      <c r="C2033">
        <v>1</v>
      </c>
      <c r="D2033" t="s">
        <v>1035</v>
      </c>
      <c r="E2033" t="s">
        <v>3194</v>
      </c>
      <c r="F2033" t="s">
        <v>3105</v>
      </c>
      <c r="G2033" t="s">
        <v>3104</v>
      </c>
      <c r="H2033" t="s">
        <v>3090</v>
      </c>
      <c r="I2033" t="s">
        <v>383</v>
      </c>
      <c r="J2033" t="s">
        <v>3274</v>
      </c>
      <c r="K2033" t="s">
        <v>3786</v>
      </c>
      <c r="L2033" t="s">
        <v>4197</v>
      </c>
      <c r="M2033" t="s">
        <v>3276</v>
      </c>
      <c r="N2033" t="s">
        <v>3277</v>
      </c>
      <c r="O2033" t="s">
        <v>4919</v>
      </c>
      <c r="P2033" t="s">
        <v>382</v>
      </c>
      <c r="Q2033" t="s">
        <v>382</v>
      </c>
      <c r="R2033">
        <v>76910</v>
      </c>
      <c r="S2033">
        <v>1.18</v>
      </c>
      <c r="T2033">
        <v>59857</v>
      </c>
      <c r="U2033">
        <v>0.92</v>
      </c>
      <c r="V2033">
        <v>65258</v>
      </c>
      <c r="W2033">
        <v>254</v>
      </c>
      <c r="X2033">
        <v>45389</v>
      </c>
      <c r="Y2033">
        <v>3.9</v>
      </c>
      <c r="Z2033">
        <v>0.7</v>
      </c>
      <c r="AA2033">
        <v>388</v>
      </c>
      <c r="AB2033">
        <v>183206</v>
      </c>
      <c r="AC2033">
        <v>5.9</v>
      </c>
      <c r="AD2033">
        <v>2.8</v>
      </c>
      <c r="AE2033">
        <v>56</v>
      </c>
      <c r="AF2033">
        <v>20</v>
      </c>
      <c r="AG2033">
        <v>40</v>
      </c>
      <c r="AH2033" s="1">
        <f t="shared" si="31"/>
        <v>38.666666666666664</v>
      </c>
      <c r="AI2033">
        <v>72482.002399999998</v>
      </c>
      <c r="AJ2033">
        <v>1.0920000000000001</v>
      </c>
      <c r="AK2033">
        <v>5.4737</v>
      </c>
      <c r="AL2033">
        <v>0</v>
      </c>
      <c r="AM2033">
        <v>81.054000000000002</v>
      </c>
      <c r="AN2033">
        <v>1717276.0859999999</v>
      </c>
      <c r="AO2033">
        <v>56816.333899999998</v>
      </c>
      <c r="AP2033">
        <v>0.85599999999999998</v>
      </c>
      <c r="AQ2033">
        <v>4.4424000000000001</v>
      </c>
      <c r="AR2033">
        <v>0</v>
      </c>
      <c r="AS2033">
        <v>65.782799999999995</v>
      </c>
      <c r="AT2033">
        <v>2839186.727</v>
      </c>
      <c r="AU2033" s="1">
        <v>56.057954397670009</v>
      </c>
      <c r="AV2033" s="1">
        <v>37.688798449105214</v>
      </c>
      <c r="AW2033" s="3">
        <v>55.200058840835553</v>
      </c>
      <c r="AX2033" s="1">
        <v>49.64893722920359</v>
      </c>
      <c r="AY2033" s="1">
        <v>34.476834507242003</v>
      </c>
      <c r="AZ2033" s="1">
        <v>31.959281368702182</v>
      </c>
      <c r="BA2033" s="1">
        <v>58.6</v>
      </c>
      <c r="BB2033" s="1">
        <f>BA2033-(((100-AH2033)/100)*19.7)</f>
        <v>46.517333333333333</v>
      </c>
    </row>
    <row r="2034" spans="1:54" x14ac:dyDescent="0.3">
      <c r="A2034">
        <v>2</v>
      </c>
      <c r="B2034" t="s">
        <v>402</v>
      </c>
      <c r="C2034">
        <v>3</v>
      </c>
      <c r="D2034" t="s">
        <v>1035</v>
      </c>
      <c r="E2034" t="s">
        <v>3194</v>
      </c>
      <c r="F2034" t="s">
        <v>3106</v>
      </c>
      <c r="G2034" t="s">
        <v>3104</v>
      </c>
      <c r="H2034" t="s">
        <v>3090</v>
      </c>
      <c r="I2034" t="s">
        <v>377</v>
      </c>
      <c r="J2034" t="s">
        <v>3274</v>
      </c>
      <c r="K2034" t="s">
        <v>3787</v>
      </c>
      <c r="L2034" t="s">
        <v>4198</v>
      </c>
      <c r="M2034" t="s">
        <v>3276</v>
      </c>
      <c r="N2034" t="s">
        <v>3277</v>
      </c>
      <c r="O2034" t="s">
        <v>4920</v>
      </c>
      <c r="P2034" t="s">
        <v>376</v>
      </c>
      <c r="Q2034" t="s">
        <v>376</v>
      </c>
      <c r="R2034">
        <v>0</v>
      </c>
      <c r="S2034">
        <v>0</v>
      </c>
      <c r="T2034">
        <v>0</v>
      </c>
      <c r="U2034">
        <v>0</v>
      </c>
      <c r="V2034">
        <v>68347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 s="1">
        <f t="shared" si="31"/>
        <v>0</v>
      </c>
      <c r="AI2034">
        <v>67931.519400000005</v>
      </c>
      <c r="AJ2034">
        <v>1.0465</v>
      </c>
      <c r="AK2034">
        <v>0</v>
      </c>
      <c r="AL2034">
        <v>0</v>
      </c>
      <c r="AM2034">
        <v>83.646299999999997</v>
      </c>
      <c r="AN2034">
        <v>1791276.5251</v>
      </c>
      <c r="AO2034">
        <v>56714.352400000003</v>
      </c>
      <c r="AP2034">
        <v>0.87370000000000003</v>
      </c>
      <c r="AQ2034">
        <v>0</v>
      </c>
      <c r="AR2034">
        <v>0</v>
      </c>
      <c r="AS2034">
        <v>87.025400000000005</v>
      </c>
      <c r="AT2034">
        <v>3114604.3333999999</v>
      </c>
      <c r="AU2034" s="1">
        <v>54.499614322565961</v>
      </c>
      <c r="AV2034" s="1">
        <v>36.512841969988088</v>
      </c>
      <c r="AW2034" s="3">
        <v>49.01005849241556</v>
      </c>
      <c r="AX2034" s="1">
        <v>46.674171594989872</v>
      </c>
      <c r="AY2034" s="1">
        <v>67.225157790794995</v>
      </c>
      <c r="AZ2034" s="1">
        <v>59.919519299308611</v>
      </c>
      <c r="BA2034" s="1">
        <v>69.7</v>
      </c>
      <c r="BB2034" s="1">
        <f>BA2034-(((100-AH2034)/100)*17.6)</f>
        <v>52.1</v>
      </c>
    </row>
    <row r="2035" spans="1:54" x14ac:dyDescent="0.3">
      <c r="A2035">
        <v>2</v>
      </c>
      <c r="B2035" t="s">
        <v>2605</v>
      </c>
      <c r="C2035">
        <v>1</v>
      </c>
      <c r="D2035" t="s">
        <v>2662</v>
      </c>
      <c r="E2035" t="s">
        <v>3195</v>
      </c>
      <c r="F2035" t="s">
        <v>3103</v>
      </c>
      <c r="G2035" t="s">
        <v>3089</v>
      </c>
      <c r="H2035" t="s">
        <v>3088</v>
      </c>
      <c r="I2035" t="s">
        <v>274</v>
      </c>
      <c r="J2035" t="s">
        <v>3274</v>
      </c>
      <c r="K2035" t="s">
        <v>3788</v>
      </c>
      <c r="L2035" t="s">
        <v>4284</v>
      </c>
      <c r="M2035" t="s">
        <v>3276</v>
      </c>
      <c r="N2035" t="s">
        <v>3277</v>
      </c>
      <c r="O2035" t="s">
        <v>4921</v>
      </c>
      <c r="P2035" t="s">
        <v>273</v>
      </c>
      <c r="Q2035" t="s">
        <v>273</v>
      </c>
      <c r="R2035">
        <v>12910</v>
      </c>
      <c r="S2035">
        <v>0.19</v>
      </c>
      <c r="T2035">
        <v>57117</v>
      </c>
      <c r="U2035">
        <v>0.86</v>
      </c>
      <c r="V2035">
        <v>66507</v>
      </c>
      <c r="W2035">
        <v>0</v>
      </c>
      <c r="X2035">
        <v>0</v>
      </c>
      <c r="Y2035">
        <v>0</v>
      </c>
      <c r="Z2035">
        <v>0</v>
      </c>
      <c r="AA2035">
        <v>356</v>
      </c>
      <c r="AB2035">
        <v>165437</v>
      </c>
      <c r="AC2035">
        <v>5.3</v>
      </c>
      <c r="AD2035">
        <v>2.5</v>
      </c>
      <c r="AE2035">
        <v>18</v>
      </c>
      <c r="AF2035">
        <v>0</v>
      </c>
      <c r="AG2035">
        <v>0</v>
      </c>
      <c r="AH2035" s="1">
        <f t="shared" si="31"/>
        <v>6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974411.21539999999</v>
      </c>
      <c r="AO2035">
        <v>49349.3776</v>
      </c>
      <c r="AP2035">
        <v>0.74770000000000003</v>
      </c>
      <c r="AQ2035">
        <v>6.0636999999999999</v>
      </c>
      <c r="AR2035">
        <v>0</v>
      </c>
      <c r="AS2035">
        <v>73.743799999999993</v>
      </c>
      <c r="AT2035">
        <v>2262062.8450000002</v>
      </c>
      <c r="AU2035" s="1">
        <v>0</v>
      </c>
      <c r="AV2035" s="1">
        <v>30.107184461091315</v>
      </c>
      <c r="AW2035" s="3">
        <v>0</v>
      </c>
      <c r="AX2035" s="1">
        <v>10.035728153697105</v>
      </c>
      <c r="AY2035" s="1">
        <v>24.035007531757302</v>
      </c>
      <c r="AZ2035" s="1">
        <v>21.965829279292336</v>
      </c>
      <c r="BA2035" s="1">
        <v>-2.8</v>
      </c>
      <c r="BB2035" s="1">
        <f>BA2035-(((100-AH2035)/100)*16.7)</f>
        <v>-18.497999999999998</v>
      </c>
    </row>
    <row r="2036" spans="1:54" x14ac:dyDescent="0.3">
      <c r="A2036">
        <v>2</v>
      </c>
      <c r="B2036" t="s">
        <v>2376</v>
      </c>
      <c r="C2036">
        <v>3</v>
      </c>
      <c r="D2036" t="s">
        <v>2662</v>
      </c>
      <c r="E2036" t="s">
        <v>3195</v>
      </c>
      <c r="F2036" t="s">
        <v>3105</v>
      </c>
      <c r="G2036" t="s">
        <v>3089</v>
      </c>
      <c r="H2036" t="s">
        <v>3088</v>
      </c>
      <c r="I2036" t="s">
        <v>306</v>
      </c>
      <c r="J2036" t="s">
        <v>3274</v>
      </c>
      <c r="K2036" t="s">
        <v>3789</v>
      </c>
      <c r="L2036" t="s">
        <v>4285</v>
      </c>
      <c r="M2036" t="s">
        <v>3276</v>
      </c>
      <c r="N2036" t="s">
        <v>3277</v>
      </c>
      <c r="O2036" t="s">
        <v>4922</v>
      </c>
      <c r="P2036" t="s">
        <v>305</v>
      </c>
      <c r="Q2036" t="s">
        <v>305</v>
      </c>
      <c r="R2036">
        <v>28969</v>
      </c>
      <c r="S2036">
        <v>0.44</v>
      </c>
      <c r="T2036">
        <v>61068</v>
      </c>
      <c r="U2036">
        <v>0.92</v>
      </c>
      <c r="V2036">
        <v>66110</v>
      </c>
      <c r="W2036">
        <v>22</v>
      </c>
      <c r="X2036">
        <v>66943</v>
      </c>
      <c r="Y2036">
        <v>0.3</v>
      </c>
      <c r="Z2036">
        <v>1</v>
      </c>
      <c r="AA2036">
        <v>435</v>
      </c>
      <c r="AB2036">
        <v>590897</v>
      </c>
      <c r="AC2036">
        <v>6.6</v>
      </c>
      <c r="AD2036">
        <v>8.9</v>
      </c>
      <c r="AE2036">
        <v>32</v>
      </c>
      <c r="AF2036">
        <v>10</v>
      </c>
      <c r="AG2036">
        <v>5</v>
      </c>
      <c r="AH2036" s="1">
        <f t="shared" si="31"/>
        <v>15.666666666666666</v>
      </c>
      <c r="AI2036">
        <v>22226.870299999999</v>
      </c>
      <c r="AJ2036">
        <v>0.34360000000000002</v>
      </c>
      <c r="AK2036">
        <v>0</v>
      </c>
      <c r="AL2036">
        <v>0</v>
      </c>
      <c r="AM2036">
        <v>12.493399999999999</v>
      </c>
      <c r="AN2036">
        <v>820547.34620000003</v>
      </c>
      <c r="AO2036">
        <v>56191.626900000003</v>
      </c>
      <c r="AP2036">
        <v>0.86870000000000003</v>
      </c>
      <c r="AQ2036">
        <v>0</v>
      </c>
      <c r="AR2036">
        <v>0</v>
      </c>
      <c r="AS2036">
        <v>91.050899999999999</v>
      </c>
      <c r="AT2036">
        <v>4654321.2293999996</v>
      </c>
      <c r="AU2036" s="1">
        <v>28.343912589031355</v>
      </c>
      <c r="AV2036" s="1">
        <v>14.987525908054785</v>
      </c>
      <c r="AW2036" s="3">
        <v>12.065753498744016</v>
      </c>
      <c r="AX2036" s="1">
        <v>18.46573066527672</v>
      </c>
      <c r="AY2036" s="1">
        <v>12.721115885792599</v>
      </c>
      <c r="AZ2036" s="1">
        <v>8.6444024190564352</v>
      </c>
      <c r="BA2036" s="1">
        <v>13.5</v>
      </c>
      <c r="BB2036" s="1">
        <f>BA2036-(((100-AH2036)/100)*19.7)</f>
        <v>-3.1136666666666635</v>
      </c>
    </row>
    <row r="2037" spans="1:54" x14ac:dyDescent="0.3">
      <c r="A2037">
        <v>2</v>
      </c>
      <c r="B2037" t="s">
        <v>1895</v>
      </c>
      <c r="C2037">
        <v>1</v>
      </c>
      <c r="D2037" t="s">
        <v>2631</v>
      </c>
      <c r="E2037" t="s">
        <v>3195</v>
      </c>
      <c r="F2037" t="s">
        <v>3106</v>
      </c>
      <c r="G2037" t="s">
        <v>3089</v>
      </c>
      <c r="H2037" t="s">
        <v>3088</v>
      </c>
      <c r="I2037" t="s">
        <v>99</v>
      </c>
      <c r="J2037" t="s">
        <v>3274</v>
      </c>
      <c r="K2037" t="s">
        <v>3790</v>
      </c>
      <c r="L2037" t="s">
        <v>4286</v>
      </c>
      <c r="M2037" t="s">
        <v>3276</v>
      </c>
      <c r="N2037" t="s">
        <v>3277</v>
      </c>
      <c r="O2037" t="s">
        <v>4923</v>
      </c>
      <c r="P2037" t="s">
        <v>98</v>
      </c>
      <c r="Q2037" t="s">
        <v>98</v>
      </c>
      <c r="R2037">
        <v>24902</v>
      </c>
      <c r="S2037">
        <v>0.38</v>
      </c>
      <c r="T2037">
        <v>42293</v>
      </c>
      <c r="U2037">
        <v>0.64</v>
      </c>
      <c r="V2037">
        <v>65663</v>
      </c>
      <c r="W2037">
        <v>0</v>
      </c>
      <c r="X2037">
        <v>26249</v>
      </c>
      <c r="Y2037">
        <v>0</v>
      </c>
      <c r="Z2037">
        <v>0.4</v>
      </c>
      <c r="AA2037">
        <v>312</v>
      </c>
      <c r="AB2037">
        <v>170766</v>
      </c>
      <c r="AC2037">
        <v>4.7</v>
      </c>
      <c r="AD2037">
        <v>2.6</v>
      </c>
      <c r="AE2037">
        <v>37</v>
      </c>
      <c r="AF2037">
        <v>13</v>
      </c>
      <c r="AG2037">
        <v>0</v>
      </c>
      <c r="AH2037" s="1">
        <f t="shared" si="31"/>
        <v>16.666666666666668</v>
      </c>
      <c r="AI2037">
        <v>19849.3626</v>
      </c>
      <c r="AJ2037">
        <v>0.30080000000000001</v>
      </c>
      <c r="AK2037">
        <v>0</v>
      </c>
      <c r="AL2037">
        <v>0</v>
      </c>
      <c r="AM2037">
        <v>28.613600000000002</v>
      </c>
      <c r="AN2037">
        <v>1042783.97</v>
      </c>
      <c r="AO2037">
        <v>43717.493900000001</v>
      </c>
      <c r="AP2037">
        <v>0.66259999999999997</v>
      </c>
      <c r="AQ2037">
        <v>0</v>
      </c>
      <c r="AR2037">
        <v>0</v>
      </c>
      <c r="AS2037">
        <v>101.22199999999999</v>
      </c>
      <c r="AT2037">
        <v>4147515.0970000001</v>
      </c>
      <c r="AU2037" s="1">
        <v>31.225962227658687</v>
      </c>
      <c r="AV2037" s="1">
        <v>20.091018967096449</v>
      </c>
      <c r="AW2037" s="3">
        <v>22.03833155159294</v>
      </c>
      <c r="AX2037" s="1">
        <v>24.451770915449359</v>
      </c>
      <c r="AY2037" s="1">
        <v>13.799722188754799</v>
      </c>
      <c r="AZ2037" s="1">
        <v>3.449614804171361</v>
      </c>
      <c r="BA2037" s="1">
        <v>95.1</v>
      </c>
      <c r="BB2037" s="1">
        <f>BA2037-(((100-AH2037)/100)*17.6)</f>
        <v>80.433333333333323</v>
      </c>
    </row>
    <row r="2038" spans="1:54" x14ac:dyDescent="0.3">
      <c r="A2038">
        <v>2</v>
      </c>
      <c r="B2038" t="s">
        <v>155</v>
      </c>
      <c r="C2038">
        <v>3</v>
      </c>
      <c r="D2038" t="s">
        <v>2631</v>
      </c>
      <c r="E2038" t="s">
        <v>3195</v>
      </c>
      <c r="F2038" t="s">
        <v>3103</v>
      </c>
      <c r="G2038" t="s">
        <v>3089</v>
      </c>
      <c r="H2038" t="s">
        <v>3090</v>
      </c>
      <c r="I2038" t="s">
        <v>274</v>
      </c>
      <c r="J2038" t="s">
        <v>3274</v>
      </c>
      <c r="K2038" t="s">
        <v>3788</v>
      </c>
      <c r="L2038" t="s">
        <v>4284</v>
      </c>
      <c r="M2038" t="s">
        <v>3276</v>
      </c>
      <c r="N2038" t="s">
        <v>3277</v>
      </c>
      <c r="O2038" t="s">
        <v>4921</v>
      </c>
      <c r="P2038" t="s">
        <v>273</v>
      </c>
      <c r="Q2038" t="s">
        <v>273</v>
      </c>
      <c r="R2038">
        <v>0</v>
      </c>
      <c r="S2038">
        <v>0</v>
      </c>
      <c r="T2038">
        <v>75046</v>
      </c>
      <c r="U2038">
        <v>1.1299999999999999</v>
      </c>
      <c r="V2038">
        <v>66366</v>
      </c>
      <c r="W2038">
        <v>0</v>
      </c>
      <c r="X2038">
        <v>0</v>
      </c>
      <c r="Y2038">
        <v>0</v>
      </c>
      <c r="Z2038">
        <v>0</v>
      </c>
      <c r="AA2038">
        <v>422</v>
      </c>
      <c r="AB2038">
        <v>444853</v>
      </c>
      <c r="AC2038">
        <v>6.4</v>
      </c>
      <c r="AD2038">
        <v>6.7</v>
      </c>
      <c r="AE2038">
        <v>0</v>
      </c>
      <c r="AF2038">
        <v>0</v>
      </c>
      <c r="AG2038">
        <v>0</v>
      </c>
      <c r="AH2038" s="1">
        <f t="shared" si="31"/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633903.57490000001</v>
      </c>
      <c r="AO2038">
        <v>60976.816899999998</v>
      </c>
      <c r="AP2038">
        <v>0.94850000000000001</v>
      </c>
      <c r="AQ2038">
        <v>0</v>
      </c>
      <c r="AR2038">
        <v>0</v>
      </c>
      <c r="AS2038">
        <v>77.375500000000002</v>
      </c>
      <c r="AT2038">
        <v>2587365.8505000002</v>
      </c>
      <c r="AU2038" s="1">
        <v>0</v>
      </c>
      <c r="AV2038" s="1">
        <v>19.67868846677689</v>
      </c>
      <c r="AW2038" s="3">
        <v>0</v>
      </c>
      <c r="AX2038" s="1">
        <v>6.5595628222589637</v>
      </c>
      <c r="AY2038" s="1">
        <v>5.6069041002976396</v>
      </c>
      <c r="AZ2038" s="1">
        <v>3.4577740452095962</v>
      </c>
      <c r="BA2038" s="1">
        <v>79</v>
      </c>
      <c r="BB2038" s="1">
        <f>BA2038-(((100-AH2038)/100)*16.7)</f>
        <v>62.3</v>
      </c>
    </row>
    <row r="2039" spans="1:54" x14ac:dyDescent="0.3">
      <c r="A2039">
        <v>2</v>
      </c>
      <c r="B2039" t="s">
        <v>2005</v>
      </c>
      <c r="C2039">
        <v>1</v>
      </c>
      <c r="D2039" t="s">
        <v>2952</v>
      </c>
      <c r="E2039" t="s">
        <v>3195</v>
      </c>
      <c r="F2039" t="s">
        <v>3105</v>
      </c>
      <c r="G2039" t="s">
        <v>3089</v>
      </c>
      <c r="H2039" t="s">
        <v>3090</v>
      </c>
      <c r="I2039" t="s">
        <v>306</v>
      </c>
      <c r="J2039" t="s">
        <v>3274</v>
      </c>
      <c r="K2039" t="s">
        <v>3789</v>
      </c>
      <c r="L2039" t="s">
        <v>4285</v>
      </c>
      <c r="M2039" t="s">
        <v>3276</v>
      </c>
      <c r="N2039" t="s">
        <v>3277</v>
      </c>
      <c r="O2039" t="s">
        <v>4922</v>
      </c>
      <c r="P2039" t="s">
        <v>305</v>
      </c>
      <c r="Q2039" t="s">
        <v>305</v>
      </c>
      <c r="R2039">
        <v>8046</v>
      </c>
      <c r="S2039">
        <v>0.12</v>
      </c>
      <c r="T2039">
        <v>67172</v>
      </c>
      <c r="U2039">
        <v>1.02</v>
      </c>
      <c r="V2039">
        <v>65691</v>
      </c>
      <c r="W2039">
        <v>0</v>
      </c>
      <c r="X2039">
        <v>0</v>
      </c>
      <c r="Y2039">
        <v>0</v>
      </c>
      <c r="Z2039">
        <v>0</v>
      </c>
      <c r="AA2039">
        <v>474</v>
      </c>
      <c r="AB2039">
        <v>230144</v>
      </c>
      <c r="AC2039">
        <v>7.2</v>
      </c>
      <c r="AD2039">
        <v>3.5</v>
      </c>
      <c r="AE2039">
        <v>11</v>
      </c>
      <c r="AF2039">
        <v>0</v>
      </c>
      <c r="AG2039">
        <v>0</v>
      </c>
      <c r="AH2039" s="1">
        <f t="shared" si="31"/>
        <v>3.6666666666666665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59991.555899999999</v>
      </c>
      <c r="AP2039">
        <v>0.91700000000000004</v>
      </c>
      <c r="AQ2039">
        <v>0</v>
      </c>
      <c r="AR2039">
        <v>0</v>
      </c>
      <c r="AS2039">
        <v>74.237399999999994</v>
      </c>
      <c r="AT2039">
        <v>3301963.943</v>
      </c>
      <c r="AU2039" s="1">
        <v>0</v>
      </c>
      <c r="AV2039" s="1">
        <v>0</v>
      </c>
      <c r="AW2039" s="3">
        <v>0</v>
      </c>
      <c r="AX2039" s="1">
        <v>0</v>
      </c>
      <c r="AY2039" s="1">
        <v>10.778094602442399</v>
      </c>
      <c r="AZ2039" s="1">
        <v>5.7780946024423994</v>
      </c>
      <c r="BA2039" s="1">
        <v>19.600000000000001</v>
      </c>
      <c r="BB2039" s="1">
        <f>BA2039-(((100-AH2039)/100)*19.7)</f>
        <v>0.62233333333333718</v>
      </c>
    </row>
    <row r="2040" spans="1:54" x14ac:dyDescent="0.3">
      <c r="A2040">
        <v>2</v>
      </c>
      <c r="B2040" t="s">
        <v>372</v>
      </c>
      <c r="C2040">
        <v>1</v>
      </c>
      <c r="D2040" t="s">
        <v>1118</v>
      </c>
      <c r="E2040" t="s">
        <v>3193</v>
      </c>
      <c r="F2040" t="s">
        <v>3106</v>
      </c>
      <c r="G2040" t="s">
        <v>3089</v>
      </c>
      <c r="H2040" t="s">
        <v>3088</v>
      </c>
      <c r="I2040" t="s">
        <v>374</v>
      </c>
      <c r="J2040" t="s">
        <v>3274</v>
      </c>
      <c r="K2040" t="s">
        <v>3784</v>
      </c>
      <c r="L2040" t="s">
        <v>4283</v>
      </c>
      <c r="M2040" t="s">
        <v>3276</v>
      </c>
      <c r="N2040" t="s">
        <v>3277</v>
      </c>
      <c r="O2040" t="s">
        <v>4917</v>
      </c>
      <c r="P2040" t="s">
        <v>373</v>
      </c>
      <c r="Q2040" t="s">
        <v>373</v>
      </c>
      <c r="R2040">
        <v>0</v>
      </c>
      <c r="S2040">
        <v>0</v>
      </c>
      <c r="T2040">
        <v>78986</v>
      </c>
      <c r="U2040">
        <v>1.19</v>
      </c>
      <c r="V2040">
        <v>66609</v>
      </c>
      <c r="W2040">
        <v>0</v>
      </c>
      <c r="X2040">
        <v>0</v>
      </c>
      <c r="Y2040">
        <v>0</v>
      </c>
      <c r="Z2040">
        <v>0</v>
      </c>
      <c r="AA2040">
        <v>558</v>
      </c>
      <c r="AB2040">
        <v>342577</v>
      </c>
      <c r="AC2040">
        <v>8.4</v>
      </c>
      <c r="AD2040">
        <v>5.0999999999999996</v>
      </c>
      <c r="AE2040">
        <v>0</v>
      </c>
      <c r="AF2040">
        <v>0</v>
      </c>
      <c r="AG2040">
        <v>0</v>
      </c>
      <c r="AH2040" s="1">
        <f t="shared" si="31"/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78459.681400000001</v>
      </c>
      <c r="AP2040">
        <v>1.2150000000000001</v>
      </c>
      <c r="AQ2040">
        <v>0</v>
      </c>
      <c r="AR2040">
        <v>0</v>
      </c>
      <c r="AS2040">
        <v>151.60769999999999</v>
      </c>
      <c r="AT2040">
        <v>3336439.3429999999</v>
      </c>
      <c r="AU2040" s="1">
        <v>0</v>
      </c>
      <c r="AV2040" s="1">
        <v>0</v>
      </c>
      <c r="AW2040" s="3">
        <v>0</v>
      </c>
      <c r="AX2040" s="1">
        <v>0</v>
      </c>
      <c r="AY2040" s="1">
        <v>5.8134457327797602</v>
      </c>
      <c r="AZ2040" s="1">
        <v>-7.8865542672202391</v>
      </c>
      <c r="BA2040" s="1">
        <v>71.400000000000006</v>
      </c>
      <c r="BB2040" s="1">
        <f>BA2040-(((100-AH2040)/100)*17.6)</f>
        <v>53.800000000000004</v>
      </c>
    </row>
    <row r="2041" spans="1:54" x14ac:dyDescent="0.3">
      <c r="A2041">
        <v>2</v>
      </c>
      <c r="B2041" t="s">
        <v>2006</v>
      </c>
      <c r="C2041">
        <v>3</v>
      </c>
      <c r="D2041" t="s">
        <v>2952</v>
      </c>
      <c r="E2041" t="s">
        <v>3195</v>
      </c>
      <c r="F2041" t="s">
        <v>3106</v>
      </c>
      <c r="G2041" t="s">
        <v>3089</v>
      </c>
      <c r="H2041" t="s">
        <v>3090</v>
      </c>
      <c r="I2041" t="s">
        <v>99</v>
      </c>
      <c r="J2041" t="s">
        <v>3274</v>
      </c>
      <c r="K2041" t="s">
        <v>3790</v>
      </c>
      <c r="L2041" t="s">
        <v>4286</v>
      </c>
      <c r="M2041" t="s">
        <v>3276</v>
      </c>
      <c r="N2041" t="s">
        <v>3277</v>
      </c>
      <c r="O2041" t="s">
        <v>4923</v>
      </c>
      <c r="P2041" t="s">
        <v>98</v>
      </c>
      <c r="Q2041" t="s">
        <v>98</v>
      </c>
      <c r="R2041">
        <v>8175</v>
      </c>
      <c r="S2041">
        <v>0.12</v>
      </c>
      <c r="T2041">
        <v>66694</v>
      </c>
      <c r="U2041">
        <v>1</v>
      </c>
      <c r="V2041">
        <v>66444</v>
      </c>
      <c r="W2041">
        <v>0</v>
      </c>
      <c r="X2041">
        <v>0</v>
      </c>
      <c r="Y2041">
        <v>0</v>
      </c>
      <c r="Z2041">
        <v>0</v>
      </c>
      <c r="AA2041">
        <v>502</v>
      </c>
      <c r="AB2041">
        <v>510653</v>
      </c>
      <c r="AC2041">
        <v>7.6</v>
      </c>
      <c r="AD2041">
        <v>7.7</v>
      </c>
      <c r="AE2041">
        <v>11</v>
      </c>
      <c r="AF2041">
        <v>0</v>
      </c>
      <c r="AG2041">
        <v>0</v>
      </c>
      <c r="AH2041" s="1">
        <f t="shared" si="31"/>
        <v>3.6666666666666665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58523.119100000004</v>
      </c>
      <c r="AP2041">
        <v>0.90269999999999995</v>
      </c>
      <c r="AQ2041">
        <v>4.2076000000000002</v>
      </c>
      <c r="AR2041">
        <v>0</v>
      </c>
      <c r="AS2041">
        <v>84.645099999999999</v>
      </c>
      <c r="AT2041">
        <v>3394726.5948999999</v>
      </c>
      <c r="AU2041" s="1">
        <v>0</v>
      </c>
      <c r="AV2041" s="1">
        <v>0</v>
      </c>
      <c r="AW2041" s="3">
        <v>0</v>
      </c>
      <c r="AX2041" s="1">
        <v>0</v>
      </c>
      <c r="AY2041" s="1">
        <v>20.0265699235859</v>
      </c>
      <c r="AZ2041" s="1">
        <v>6.3265699235859003</v>
      </c>
      <c r="BA2041" s="1">
        <v>19.600000000000001</v>
      </c>
      <c r="BB2041" s="1">
        <f>BA2041-(((100-AH2041)/100)*17.6)</f>
        <v>2.6453333333333333</v>
      </c>
    </row>
    <row r="2042" spans="1:54" x14ac:dyDescent="0.3">
      <c r="A2042">
        <v>2</v>
      </c>
      <c r="B2042" t="s">
        <v>3077</v>
      </c>
      <c r="C2042">
        <v>1</v>
      </c>
      <c r="D2042" t="s">
        <v>2924</v>
      </c>
      <c r="E2042" t="s">
        <v>3195</v>
      </c>
      <c r="F2042" t="s">
        <v>3103</v>
      </c>
      <c r="G2042" t="s">
        <v>3104</v>
      </c>
      <c r="H2042" t="s">
        <v>3088</v>
      </c>
      <c r="I2042" t="s">
        <v>274</v>
      </c>
      <c r="J2042" t="s">
        <v>3274</v>
      </c>
      <c r="K2042" t="s">
        <v>3788</v>
      </c>
      <c r="L2042" t="s">
        <v>4284</v>
      </c>
      <c r="M2042" t="s">
        <v>3276</v>
      </c>
      <c r="N2042" t="s">
        <v>3277</v>
      </c>
      <c r="O2042" t="s">
        <v>4921</v>
      </c>
      <c r="P2042" t="s">
        <v>273</v>
      </c>
      <c r="Q2042" t="s">
        <v>273</v>
      </c>
      <c r="R2042">
        <v>0</v>
      </c>
      <c r="S2042">
        <v>0</v>
      </c>
      <c r="T2042">
        <v>72924</v>
      </c>
      <c r="U2042">
        <v>1.1000000000000001</v>
      </c>
      <c r="V2042">
        <v>66486</v>
      </c>
      <c r="W2042">
        <v>0</v>
      </c>
      <c r="X2042">
        <v>0</v>
      </c>
      <c r="Y2042">
        <v>0</v>
      </c>
      <c r="Z2042">
        <v>0</v>
      </c>
      <c r="AA2042">
        <v>442</v>
      </c>
      <c r="AB2042">
        <v>182850</v>
      </c>
      <c r="AC2042">
        <v>6.6</v>
      </c>
      <c r="AD2042">
        <v>2.8</v>
      </c>
      <c r="AE2042">
        <v>0</v>
      </c>
      <c r="AF2042">
        <v>0</v>
      </c>
      <c r="AG2042">
        <v>0</v>
      </c>
      <c r="AH2042" s="1">
        <f t="shared" si="31"/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67266.681599999996</v>
      </c>
      <c r="AP2042">
        <v>1.0213000000000001</v>
      </c>
      <c r="AQ2042">
        <v>6.9074</v>
      </c>
      <c r="AR2042">
        <v>0</v>
      </c>
      <c r="AS2042">
        <v>118.5575</v>
      </c>
      <c r="AT2042">
        <v>2848855.88</v>
      </c>
      <c r="AU2042" s="1">
        <v>0</v>
      </c>
      <c r="AV2042" s="1">
        <v>0</v>
      </c>
      <c r="AW2042" s="3">
        <v>0</v>
      </c>
      <c r="AX2042" s="1">
        <v>0</v>
      </c>
      <c r="AY2042" s="1">
        <v>-8.7209654418875093</v>
      </c>
      <c r="AZ2042" s="1">
        <v>-11.020965441887508</v>
      </c>
      <c r="BA2042" s="1">
        <v>-14.2</v>
      </c>
      <c r="BB2042" s="1">
        <f>BA2042-(((100-AH2042)/100)*16.7)</f>
        <v>-30.9</v>
      </c>
    </row>
    <row r="2043" spans="1:54" x14ac:dyDescent="0.3">
      <c r="A2043">
        <v>2</v>
      </c>
      <c r="B2043" t="s">
        <v>537</v>
      </c>
      <c r="C2043">
        <v>3</v>
      </c>
      <c r="D2043" t="s">
        <v>2924</v>
      </c>
      <c r="E2043" t="s">
        <v>3195</v>
      </c>
      <c r="F2043" t="s">
        <v>3105</v>
      </c>
      <c r="G2043" t="s">
        <v>3104</v>
      </c>
      <c r="H2043" t="s">
        <v>3088</v>
      </c>
      <c r="I2043" t="s">
        <v>306</v>
      </c>
      <c r="J2043" t="s">
        <v>3274</v>
      </c>
      <c r="K2043" t="s">
        <v>3789</v>
      </c>
      <c r="L2043" t="s">
        <v>4285</v>
      </c>
      <c r="M2043" t="s">
        <v>3276</v>
      </c>
      <c r="N2043" t="s">
        <v>3277</v>
      </c>
      <c r="O2043" t="s">
        <v>4922</v>
      </c>
      <c r="P2043" t="s">
        <v>305</v>
      </c>
      <c r="Q2043" t="s">
        <v>305</v>
      </c>
      <c r="R2043">
        <v>0</v>
      </c>
      <c r="S2043">
        <v>0</v>
      </c>
      <c r="T2043">
        <v>76058</v>
      </c>
      <c r="U2043">
        <v>1.1499999999999999</v>
      </c>
      <c r="V2043">
        <v>66015</v>
      </c>
      <c r="W2043">
        <v>0</v>
      </c>
      <c r="X2043">
        <v>0</v>
      </c>
      <c r="Y2043">
        <v>0</v>
      </c>
      <c r="Z2043">
        <v>0</v>
      </c>
      <c r="AA2043">
        <v>463</v>
      </c>
      <c r="AB2043">
        <v>608656</v>
      </c>
      <c r="AC2043">
        <v>7</v>
      </c>
      <c r="AD2043">
        <v>9.1999999999999993</v>
      </c>
      <c r="AE2043">
        <v>0</v>
      </c>
      <c r="AF2043">
        <v>0</v>
      </c>
      <c r="AG2043">
        <v>0</v>
      </c>
      <c r="AH2043" s="1">
        <f t="shared" si="31"/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69697.504499999995</v>
      </c>
      <c r="AP2043">
        <v>1.0809</v>
      </c>
      <c r="AQ2043">
        <v>0</v>
      </c>
      <c r="AR2043">
        <v>0</v>
      </c>
      <c r="AS2043">
        <v>115.0164</v>
      </c>
      <c r="AT2043">
        <v>4290520.1875</v>
      </c>
      <c r="AU2043" s="1">
        <v>0</v>
      </c>
      <c r="AV2043" s="1">
        <v>0</v>
      </c>
      <c r="AW2043" s="3">
        <v>0</v>
      </c>
      <c r="AX2043" s="1">
        <v>0</v>
      </c>
      <c r="AY2043" s="1">
        <v>-8.4226275283022503</v>
      </c>
      <c r="AZ2043" s="1">
        <v>-13.42262752830225</v>
      </c>
      <c r="BA2043" s="1">
        <v>0.1</v>
      </c>
      <c r="BB2043" s="1">
        <f>BA2043-(((100-AH2043)/100)*19.7)</f>
        <v>-19.599999999999998</v>
      </c>
    </row>
    <row r="2044" spans="1:54" x14ac:dyDescent="0.3">
      <c r="A2044">
        <v>2</v>
      </c>
      <c r="B2044" t="s">
        <v>97</v>
      </c>
      <c r="C2044">
        <v>1</v>
      </c>
      <c r="D2044" t="s">
        <v>361</v>
      </c>
      <c r="E2044" t="s">
        <v>3195</v>
      </c>
      <c r="F2044" t="s">
        <v>3106</v>
      </c>
      <c r="G2044" t="s">
        <v>3104</v>
      </c>
      <c r="H2044" t="s">
        <v>3088</v>
      </c>
      <c r="I2044" t="s">
        <v>99</v>
      </c>
      <c r="J2044" t="s">
        <v>3274</v>
      </c>
      <c r="K2044" t="s">
        <v>3790</v>
      </c>
      <c r="L2044" t="s">
        <v>4286</v>
      </c>
      <c r="M2044" t="s">
        <v>3276</v>
      </c>
      <c r="N2044" t="s">
        <v>3277</v>
      </c>
      <c r="O2044" t="s">
        <v>4923</v>
      </c>
      <c r="P2044" t="s">
        <v>98</v>
      </c>
      <c r="Q2044" t="s">
        <v>98</v>
      </c>
      <c r="R2044">
        <v>0</v>
      </c>
      <c r="S2044">
        <v>0</v>
      </c>
      <c r="T2044">
        <v>65180</v>
      </c>
      <c r="U2044">
        <v>0.98</v>
      </c>
      <c r="V2044">
        <v>66330</v>
      </c>
      <c r="W2044">
        <v>0</v>
      </c>
      <c r="X2044">
        <v>0</v>
      </c>
      <c r="Y2044">
        <v>0</v>
      </c>
      <c r="Z2044">
        <v>0</v>
      </c>
      <c r="AA2044">
        <v>386</v>
      </c>
      <c r="AB2044">
        <v>229135</v>
      </c>
      <c r="AC2044">
        <v>5.8</v>
      </c>
      <c r="AD2044">
        <v>3.5</v>
      </c>
      <c r="AE2044">
        <v>0</v>
      </c>
      <c r="AF2044">
        <v>0</v>
      </c>
      <c r="AG2044">
        <v>0</v>
      </c>
      <c r="AH2044" s="1">
        <f t="shared" si="31"/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61511.4833</v>
      </c>
      <c r="AP2044">
        <v>0.92810000000000004</v>
      </c>
      <c r="AQ2044">
        <v>0</v>
      </c>
      <c r="AR2044">
        <v>0</v>
      </c>
      <c r="AS2044">
        <v>92.231399999999994</v>
      </c>
      <c r="AT2044">
        <v>3190055.057</v>
      </c>
      <c r="AU2044" s="1">
        <v>0</v>
      </c>
      <c r="AV2044" s="1">
        <v>0</v>
      </c>
      <c r="AW2044" s="3">
        <v>0</v>
      </c>
      <c r="AX2044" s="1">
        <v>0</v>
      </c>
      <c r="AY2044" s="1">
        <v>12.996504729102099</v>
      </c>
      <c r="AZ2044" s="1">
        <v>-0.70349527089789987</v>
      </c>
      <c r="BA2044" s="1">
        <v>91.5</v>
      </c>
      <c r="BB2044" s="1">
        <f>BA2044-(((100-AH2044)/100)*17.6)</f>
        <v>73.900000000000006</v>
      </c>
    </row>
    <row r="2045" spans="1:54" x14ac:dyDescent="0.3">
      <c r="A2045">
        <v>2</v>
      </c>
      <c r="B2045" t="s">
        <v>272</v>
      </c>
      <c r="C2045">
        <v>3</v>
      </c>
      <c r="D2045" t="s">
        <v>361</v>
      </c>
      <c r="E2045" t="s">
        <v>3195</v>
      </c>
      <c r="F2045" t="s">
        <v>3103</v>
      </c>
      <c r="G2045" t="s">
        <v>3104</v>
      </c>
      <c r="H2045" t="s">
        <v>3090</v>
      </c>
      <c r="I2045" t="s">
        <v>274</v>
      </c>
      <c r="J2045" t="s">
        <v>3274</v>
      </c>
      <c r="K2045" t="s">
        <v>3788</v>
      </c>
      <c r="L2045" t="s">
        <v>4284</v>
      </c>
      <c r="M2045" t="s">
        <v>3276</v>
      </c>
      <c r="N2045" t="s">
        <v>3277</v>
      </c>
      <c r="O2045" t="s">
        <v>4921</v>
      </c>
      <c r="P2045" t="s">
        <v>273</v>
      </c>
      <c r="Q2045" t="s">
        <v>273</v>
      </c>
      <c r="R2045">
        <v>0</v>
      </c>
      <c r="S2045">
        <v>0</v>
      </c>
      <c r="T2045">
        <v>75745</v>
      </c>
      <c r="U2045">
        <v>1.1399999999999999</v>
      </c>
      <c r="V2045">
        <v>66192</v>
      </c>
      <c r="W2045">
        <v>0</v>
      </c>
      <c r="X2045">
        <v>0</v>
      </c>
      <c r="Y2045">
        <v>0</v>
      </c>
      <c r="Z2045">
        <v>0</v>
      </c>
      <c r="AA2045">
        <v>451</v>
      </c>
      <c r="AB2045">
        <v>493020</v>
      </c>
      <c r="AC2045">
        <v>6.8</v>
      </c>
      <c r="AD2045">
        <v>7.4</v>
      </c>
      <c r="AE2045">
        <v>0</v>
      </c>
      <c r="AF2045">
        <v>0</v>
      </c>
      <c r="AG2045">
        <v>0</v>
      </c>
      <c r="AH2045" s="1">
        <f t="shared" si="31"/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65463.082399999999</v>
      </c>
      <c r="AP2045">
        <v>1.0148999999999999</v>
      </c>
      <c r="AQ2045">
        <v>0</v>
      </c>
      <c r="AR2045">
        <v>0</v>
      </c>
      <c r="AS2045">
        <v>119.331</v>
      </c>
      <c r="AT2045">
        <v>2957406.2847000002</v>
      </c>
      <c r="AU2045" s="1">
        <v>0</v>
      </c>
      <c r="AV2045" s="1">
        <v>0</v>
      </c>
      <c r="AW2045" s="3">
        <v>0</v>
      </c>
      <c r="AX2045" s="1">
        <v>0</v>
      </c>
      <c r="AY2045" s="1">
        <v>16.752502564239801</v>
      </c>
      <c r="AZ2045" s="1">
        <v>14.452502564239801</v>
      </c>
      <c r="BA2045" s="1">
        <v>79.900000000000006</v>
      </c>
      <c r="BB2045" s="1">
        <f>BA2045-(((100-AH2045)/100)*16.7)</f>
        <v>63.2</v>
      </c>
    </row>
    <row r="2046" spans="1:54" x14ac:dyDescent="0.3">
      <c r="A2046">
        <v>2</v>
      </c>
      <c r="B2046" t="s">
        <v>304</v>
      </c>
      <c r="C2046">
        <v>1</v>
      </c>
      <c r="D2046" t="s">
        <v>2506</v>
      </c>
      <c r="E2046" t="s">
        <v>3195</v>
      </c>
      <c r="F2046" t="s">
        <v>3105</v>
      </c>
      <c r="G2046" t="s">
        <v>3104</v>
      </c>
      <c r="H2046" t="s">
        <v>3090</v>
      </c>
      <c r="I2046" t="s">
        <v>306</v>
      </c>
      <c r="J2046" t="s">
        <v>3274</v>
      </c>
      <c r="K2046" t="s">
        <v>3789</v>
      </c>
      <c r="L2046" t="s">
        <v>4285</v>
      </c>
      <c r="M2046" t="s">
        <v>3276</v>
      </c>
      <c r="N2046" t="s">
        <v>3277</v>
      </c>
      <c r="O2046" t="s">
        <v>4922</v>
      </c>
      <c r="P2046" t="s">
        <v>305</v>
      </c>
      <c r="Q2046" t="s">
        <v>305</v>
      </c>
      <c r="R2046">
        <v>0</v>
      </c>
      <c r="S2046">
        <v>0</v>
      </c>
      <c r="T2046">
        <v>72888</v>
      </c>
      <c r="U2046">
        <v>1.1100000000000001</v>
      </c>
      <c r="V2046">
        <v>65885</v>
      </c>
      <c r="W2046">
        <v>0</v>
      </c>
      <c r="X2046">
        <v>0</v>
      </c>
      <c r="Y2046">
        <v>0</v>
      </c>
      <c r="Z2046">
        <v>0</v>
      </c>
      <c r="AA2046">
        <v>487</v>
      </c>
      <c r="AB2046">
        <v>269138</v>
      </c>
      <c r="AC2046">
        <v>7.4</v>
      </c>
      <c r="AD2046">
        <v>4.0999999999999996</v>
      </c>
      <c r="AE2046">
        <v>0</v>
      </c>
      <c r="AF2046">
        <v>0</v>
      </c>
      <c r="AG2046">
        <v>0</v>
      </c>
      <c r="AH2046" s="1">
        <f t="shared" si="31"/>
        <v>0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58991.996700000003</v>
      </c>
      <c r="AP2046">
        <v>0.89229999999999998</v>
      </c>
      <c r="AQ2046">
        <v>0</v>
      </c>
      <c r="AR2046">
        <v>0</v>
      </c>
      <c r="AS2046">
        <v>99.8005</v>
      </c>
      <c r="AT2046">
        <v>3859874.915</v>
      </c>
      <c r="AU2046" s="1">
        <v>0</v>
      </c>
      <c r="AV2046" s="1">
        <v>0</v>
      </c>
      <c r="AW2046" s="3">
        <v>0</v>
      </c>
      <c r="AX2046" s="1">
        <v>0</v>
      </c>
      <c r="AY2046" s="1">
        <v>-10.289151910733199</v>
      </c>
      <c r="AZ2046" s="1">
        <v>-15.289151910733199</v>
      </c>
      <c r="BA2046" s="1">
        <v>78.599999999999994</v>
      </c>
      <c r="BB2046" s="1">
        <f>BA2046-(((100-AH2046)/100)*19.7)</f>
        <v>58.899999999999991</v>
      </c>
    </row>
    <row r="2047" spans="1:54" x14ac:dyDescent="0.3">
      <c r="A2047">
        <v>2</v>
      </c>
      <c r="B2047" t="s">
        <v>321</v>
      </c>
      <c r="C2047">
        <v>3</v>
      </c>
      <c r="D2047" t="s">
        <v>2506</v>
      </c>
      <c r="E2047" t="s">
        <v>3195</v>
      </c>
      <c r="F2047" t="s">
        <v>3106</v>
      </c>
      <c r="G2047" t="s">
        <v>3104</v>
      </c>
      <c r="H2047" t="s">
        <v>3090</v>
      </c>
      <c r="I2047" t="s">
        <v>99</v>
      </c>
      <c r="J2047" t="s">
        <v>3274</v>
      </c>
      <c r="K2047" t="s">
        <v>3790</v>
      </c>
      <c r="L2047" t="s">
        <v>4286</v>
      </c>
      <c r="M2047" t="s">
        <v>3276</v>
      </c>
      <c r="N2047" t="s">
        <v>3277</v>
      </c>
      <c r="O2047" t="s">
        <v>4923</v>
      </c>
      <c r="P2047" t="s">
        <v>98</v>
      </c>
      <c r="Q2047" t="s">
        <v>98</v>
      </c>
      <c r="R2047">
        <v>0</v>
      </c>
      <c r="S2047">
        <v>0</v>
      </c>
      <c r="T2047">
        <v>74394</v>
      </c>
      <c r="U2047">
        <v>1.1200000000000001</v>
      </c>
      <c r="V2047">
        <v>66404</v>
      </c>
      <c r="W2047">
        <v>0</v>
      </c>
      <c r="X2047">
        <v>0</v>
      </c>
      <c r="Y2047">
        <v>0</v>
      </c>
      <c r="Z2047">
        <v>0</v>
      </c>
      <c r="AA2047">
        <v>500</v>
      </c>
      <c r="AB2047">
        <v>583082</v>
      </c>
      <c r="AC2047">
        <v>7.5</v>
      </c>
      <c r="AD2047">
        <v>8.8000000000000007</v>
      </c>
      <c r="AE2047">
        <v>0</v>
      </c>
      <c r="AF2047">
        <v>0</v>
      </c>
      <c r="AG2047">
        <v>0</v>
      </c>
      <c r="AH2047" s="1">
        <f t="shared" si="31"/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62199.542000000001</v>
      </c>
      <c r="AP2047">
        <v>0.96109999999999995</v>
      </c>
      <c r="AQ2047">
        <v>8.1117000000000008</v>
      </c>
      <c r="AR2047">
        <v>0</v>
      </c>
      <c r="AS2047">
        <v>106.0779</v>
      </c>
      <c r="AT2047">
        <v>3900042.9364999998</v>
      </c>
      <c r="AU2047" s="1">
        <v>0</v>
      </c>
      <c r="AV2047" s="1">
        <v>0</v>
      </c>
      <c r="AW2047" s="3">
        <v>0</v>
      </c>
      <c r="AX2047" s="1">
        <v>0</v>
      </c>
      <c r="AY2047" s="1">
        <v>0.65755461081883904</v>
      </c>
      <c r="AZ2047" s="1">
        <v>-13.042445389181161</v>
      </c>
      <c r="BA2047" s="1">
        <v>76.5</v>
      </c>
      <c r="BB2047" s="1">
        <f>BA2047-(((100-AH2047)/100)*17.6)</f>
        <v>58.9</v>
      </c>
    </row>
    <row r="2048" spans="1:54" x14ac:dyDescent="0.3">
      <c r="A2048">
        <v>2</v>
      </c>
      <c r="B2048" t="s">
        <v>16</v>
      </c>
      <c r="C2048">
        <v>1</v>
      </c>
      <c r="D2048" t="s">
        <v>2989</v>
      </c>
      <c r="E2048" t="s">
        <v>3196</v>
      </c>
      <c r="F2048" t="s">
        <v>3103</v>
      </c>
      <c r="G2048" t="s">
        <v>3089</v>
      </c>
      <c r="H2048" t="s">
        <v>3088</v>
      </c>
      <c r="I2048" t="s">
        <v>1514</v>
      </c>
      <c r="J2048" t="s">
        <v>3274</v>
      </c>
      <c r="K2048" t="s">
        <v>3791</v>
      </c>
      <c r="L2048" t="s">
        <v>4287</v>
      </c>
      <c r="M2048" t="s">
        <v>3276</v>
      </c>
      <c r="N2048" t="s">
        <v>3277</v>
      </c>
      <c r="O2048" t="s">
        <v>4924</v>
      </c>
      <c r="P2048" t="s">
        <v>1513</v>
      </c>
      <c r="Q2048" t="s">
        <v>1513</v>
      </c>
      <c r="R2048">
        <v>0</v>
      </c>
      <c r="S2048">
        <v>0</v>
      </c>
      <c r="T2048">
        <v>85218</v>
      </c>
      <c r="U2048">
        <v>1.29</v>
      </c>
      <c r="V2048">
        <v>65916</v>
      </c>
      <c r="W2048">
        <v>0</v>
      </c>
      <c r="X2048">
        <v>6877</v>
      </c>
      <c r="Y2048">
        <v>0</v>
      </c>
      <c r="Z2048">
        <v>0.1</v>
      </c>
      <c r="AA2048">
        <v>528</v>
      </c>
      <c r="AB2048">
        <v>243638</v>
      </c>
      <c r="AC2048">
        <v>8</v>
      </c>
      <c r="AD2048">
        <v>3.7</v>
      </c>
      <c r="AE2048">
        <v>0</v>
      </c>
      <c r="AF2048">
        <v>3</v>
      </c>
      <c r="AG2048">
        <v>0</v>
      </c>
      <c r="AH2048" s="1">
        <f t="shared" si="31"/>
        <v>1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297729.95490000001</v>
      </c>
      <c r="AO2048">
        <v>79759.614199999996</v>
      </c>
      <c r="AP2048">
        <v>1.2083999999999999</v>
      </c>
      <c r="AQ2048">
        <v>0</v>
      </c>
      <c r="AR2048">
        <v>0</v>
      </c>
      <c r="AS2048">
        <v>126.9956</v>
      </c>
      <c r="AT2048">
        <v>2759590.9249999998</v>
      </c>
      <c r="AU2048" s="1">
        <v>0</v>
      </c>
      <c r="AV2048" s="1">
        <v>9.7382632244260297</v>
      </c>
      <c r="AW2048" s="3">
        <v>0</v>
      </c>
      <c r="AX2048" s="1">
        <v>3.2460877414753431</v>
      </c>
      <c r="AY2048" s="1">
        <v>77.819978568118202</v>
      </c>
      <c r="AZ2048" s="1">
        <v>75.594638586172138</v>
      </c>
      <c r="BA2048" s="1">
        <v>-7.6</v>
      </c>
      <c r="BB2048" s="1">
        <f>BA2048-(((100-AH2048)/100)*16.7)</f>
        <v>-24.132999999999996</v>
      </c>
    </row>
    <row r="2049" spans="1:54" x14ac:dyDescent="0.3">
      <c r="A2049">
        <v>2</v>
      </c>
      <c r="B2049" t="s">
        <v>1160</v>
      </c>
      <c r="C2049">
        <v>3</v>
      </c>
      <c r="D2049" t="s">
        <v>2989</v>
      </c>
      <c r="E2049" t="s">
        <v>3196</v>
      </c>
      <c r="F2049" t="s">
        <v>3105</v>
      </c>
      <c r="G2049" t="s">
        <v>3089</v>
      </c>
      <c r="H2049" t="s">
        <v>3088</v>
      </c>
      <c r="I2049" t="s">
        <v>852</v>
      </c>
      <c r="J2049" t="s">
        <v>3274</v>
      </c>
      <c r="K2049" t="s">
        <v>3792</v>
      </c>
      <c r="L2049" t="s">
        <v>4288</v>
      </c>
      <c r="M2049" t="s">
        <v>3276</v>
      </c>
      <c r="N2049" t="s">
        <v>3277</v>
      </c>
      <c r="O2049" t="s">
        <v>4925</v>
      </c>
      <c r="P2049" t="s">
        <v>851</v>
      </c>
      <c r="Q2049" t="s">
        <v>851</v>
      </c>
      <c r="R2049">
        <v>0</v>
      </c>
      <c r="S2049">
        <v>0</v>
      </c>
      <c r="T2049">
        <v>85461</v>
      </c>
      <c r="U2049">
        <v>1.3</v>
      </c>
      <c r="V2049">
        <v>65912</v>
      </c>
      <c r="W2049">
        <v>0</v>
      </c>
      <c r="X2049">
        <v>31996</v>
      </c>
      <c r="Y2049">
        <v>0</v>
      </c>
      <c r="Z2049">
        <v>0.5</v>
      </c>
      <c r="AA2049">
        <v>571</v>
      </c>
      <c r="AB2049">
        <v>667406</v>
      </c>
      <c r="AC2049">
        <v>8.6999999999999993</v>
      </c>
      <c r="AD2049">
        <v>10.1</v>
      </c>
      <c r="AE2049">
        <v>0</v>
      </c>
      <c r="AF2049">
        <v>5</v>
      </c>
      <c r="AG2049">
        <v>0</v>
      </c>
      <c r="AH2049" s="1">
        <f t="shared" si="31"/>
        <v>1.6666666666666667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82007.371400000004</v>
      </c>
      <c r="AP2049">
        <v>1.2809999999999999</v>
      </c>
      <c r="AQ2049">
        <v>0</v>
      </c>
      <c r="AR2049">
        <v>0</v>
      </c>
      <c r="AS2049">
        <v>129.58959999999999</v>
      </c>
      <c r="AT2049">
        <v>3345877.4276000001</v>
      </c>
      <c r="AU2049" s="1">
        <v>0</v>
      </c>
      <c r="AV2049" s="1">
        <v>0</v>
      </c>
      <c r="AW2049" s="3">
        <v>0</v>
      </c>
      <c r="AX2049" s="1">
        <v>0</v>
      </c>
      <c r="AY2049" s="1">
        <v>68.441458515411895</v>
      </c>
      <c r="AZ2049" s="1">
        <v>63.441458515411895</v>
      </c>
      <c r="BA2049" s="1">
        <v>16.399999999999999</v>
      </c>
      <c r="BB2049" s="1">
        <f>BA2049-(((100-AH2049)/100)*19.7)</f>
        <v>-2.9716666666666676</v>
      </c>
    </row>
    <row r="2050" spans="1:54" x14ac:dyDescent="0.3">
      <c r="A2050">
        <v>2</v>
      </c>
      <c r="B2050" t="s">
        <v>2209</v>
      </c>
      <c r="C2050">
        <v>1</v>
      </c>
      <c r="D2050" t="s">
        <v>2841</v>
      </c>
      <c r="E2050" t="s">
        <v>3196</v>
      </c>
      <c r="F2050" t="s">
        <v>3106</v>
      </c>
      <c r="G2050" t="s">
        <v>3089</v>
      </c>
      <c r="H2050" t="s">
        <v>3088</v>
      </c>
      <c r="I2050" t="s">
        <v>772</v>
      </c>
      <c r="J2050" t="s">
        <v>3274</v>
      </c>
      <c r="K2050" t="s">
        <v>3793</v>
      </c>
      <c r="L2050" t="s">
        <v>4289</v>
      </c>
      <c r="M2050" t="s">
        <v>3276</v>
      </c>
      <c r="N2050" t="s">
        <v>3277</v>
      </c>
      <c r="O2050" t="s">
        <v>4926</v>
      </c>
      <c r="P2050" t="s">
        <v>771</v>
      </c>
      <c r="Q2050" t="s">
        <v>771</v>
      </c>
      <c r="R2050">
        <v>0</v>
      </c>
      <c r="S2050">
        <v>0</v>
      </c>
      <c r="T2050">
        <v>60082</v>
      </c>
      <c r="U2050">
        <v>0.91</v>
      </c>
      <c r="V2050">
        <v>66185</v>
      </c>
      <c r="W2050">
        <v>0</v>
      </c>
      <c r="X2050">
        <v>0</v>
      </c>
      <c r="Y2050">
        <v>0</v>
      </c>
      <c r="Z2050">
        <v>0</v>
      </c>
      <c r="AA2050">
        <v>352</v>
      </c>
      <c r="AB2050">
        <v>220184</v>
      </c>
      <c r="AC2050">
        <v>5.3</v>
      </c>
      <c r="AD2050">
        <v>3.3</v>
      </c>
      <c r="AE2050">
        <v>0</v>
      </c>
      <c r="AF2050">
        <v>0</v>
      </c>
      <c r="AG2050">
        <v>0</v>
      </c>
      <c r="AH2050" s="1">
        <f t="shared" ref="AH2050:AH2113" si="32">AVERAGE(AE2050,AG2050,AF2050)</f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403220.47139999998</v>
      </c>
      <c r="AO2050">
        <v>64607.953399999999</v>
      </c>
      <c r="AP2050">
        <v>0.99880000000000002</v>
      </c>
      <c r="AQ2050">
        <v>0</v>
      </c>
      <c r="AR2050">
        <v>0</v>
      </c>
      <c r="AS2050">
        <v>102.44459999999999</v>
      </c>
      <c r="AT2050">
        <v>3043504.2579999999</v>
      </c>
      <c r="AU2050" s="1">
        <v>0</v>
      </c>
      <c r="AV2050" s="1">
        <v>11.69865605920296</v>
      </c>
      <c r="AW2050" s="3">
        <v>0</v>
      </c>
      <c r="AX2050" s="1">
        <v>3.8995520197343203</v>
      </c>
      <c r="AY2050" s="1">
        <v>69.038134342582396</v>
      </c>
      <c r="AZ2050" s="1">
        <v>55.872372969285998</v>
      </c>
      <c r="BA2050" s="1">
        <v>0.1</v>
      </c>
      <c r="BB2050" s="1">
        <f>BA2050-(((100-AH2050)/100)*17.6)</f>
        <v>-17.5</v>
      </c>
    </row>
    <row r="2051" spans="1:54" x14ac:dyDescent="0.3">
      <c r="A2051">
        <v>2</v>
      </c>
      <c r="B2051" t="s">
        <v>266</v>
      </c>
      <c r="C2051">
        <v>3</v>
      </c>
      <c r="D2051" t="s">
        <v>1118</v>
      </c>
      <c r="E2051" t="s">
        <v>3193</v>
      </c>
      <c r="F2051" t="s">
        <v>3103</v>
      </c>
      <c r="G2051" t="s">
        <v>3089</v>
      </c>
      <c r="H2051" t="s">
        <v>3090</v>
      </c>
      <c r="I2051" t="s">
        <v>268</v>
      </c>
      <c r="J2051" t="s">
        <v>3274</v>
      </c>
      <c r="K2051" t="s">
        <v>3782</v>
      </c>
      <c r="L2051" t="s">
        <v>4281</v>
      </c>
      <c r="M2051" t="s">
        <v>3276</v>
      </c>
      <c r="N2051" t="s">
        <v>3277</v>
      </c>
      <c r="O2051" t="s">
        <v>4915</v>
      </c>
      <c r="P2051" t="s">
        <v>267</v>
      </c>
      <c r="Q2051" t="s">
        <v>267</v>
      </c>
      <c r="R2051">
        <v>0</v>
      </c>
      <c r="S2051">
        <v>0</v>
      </c>
      <c r="T2051">
        <v>97131</v>
      </c>
      <c r="U2051">
        <v>1.48</v>
      </c>
      <c r="V2051">
        <v>65518</v>
      </c>
      <c r="W2051">
        <v>0</v>
      </c>
      <c r="X2051">
        <v>0</v>
      </c>
      <c r="Y2051">
        <v>0</v>
      </c>
      <c r="Z2051">
        <v>0</v>
      </c>
      <c r="AA2051">
        <v>625</v>
      </c>
      <c r="AB2051">
        <v>282674</v>
      </c>
      <c r="AC2051">
        <v>9.5</v>
      </c>
      <c r="AD2051">
        <v>4.3</v>
      </c>
      <c r="AE2051">
        <v>0</v>
      </c>
      <c r="AF2051">
        <v>0</v>
      </c>
      <c r="AG2051">
        <v>0</v>
      </c>
      <c r="AH2051" s="1">
        <f t="shared" si="32"/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195199.916</v>
      </c>
      <c r="AO2051">
        <v>81873.928599999999</v>
      </c>
      <c r="AP2051">
        <v>1.2645</v>
      </c>
      <c r="AQ2051">
        <v>0</v>
      </c>
      <c r="AR2051">
        <v>0</v>
      </c>
      <c r="AS2051">
        <v>133.5429</v>
      </c>
      <c r="AT2051">
        <v>2866009.6181000001</v>
      </c>
      <c r="AU2051" s="1">
        <v>0</v>
      </c>
      <c r="AV2051" s="1">
        <v>6.3765617422000167</v>
      </c>
      <c r="AW2051" s="3">
        <v>0</v>
      </c>
      <c r="AX2051" s="1">
        <v>2.125520580733339</v>
      </c>
      <c r="AY2051" s="1">
        <v>-26.5294439759009</v>
      </c>
      <c r="AZ2051" s="1">
        <v>-28.780557002544032</v>
      </c>
      <c r="BA2051" s="1">
        <v>80.2</v>
      </c>
      <c r="BB2051" s="1">
        <f>BA2051-(((100-AH2051)/100)*16.7)</f>
        <v>63.5</v>
      </c>
    </row>
    <row r="2052" spans="1:54" x14ac:dyDescent="0.3">
      <c r="A2052">
        <v>2</v>
      </c>
      <c r="B2052" t="s">
        <v>291</v>
      </c>
      <c r="C2052">
        <v>3</v>
      </c>
      <c r="D2052" t="s">
        <v>2841</v>
      </c>
      <c r="E2052" t="s">
        <v>3196</v>
      </c>
      <c r="F2052" t="s">
        <v>3103</v>
      </c>
      <c r="G2052" t="s">
        <v>3089</v>
      </c>
      <c r="H2052" t="s">
        <v>3090</v>
      </c>
      <c r="I2052" t="s">
        <v>1514</v>
      </c>
      <c r="J2052" t="s">
        <v>3274</v>
      </c>
      <c r="K2052" t="s">
        <v>3791</v>
      </c>
      <c r="L2052" t="s">
        <v>4287</v>
      </c>
      <c r="M2052" t="s">
        <v>3276</v>
      </c>
      <c r="N2052" t="s">
        <v>3277</v>
      </c>
      <c r="O2052" t="s">
        <v>4924</v>
      </c>
      <c r="P2052" t="s">
        <v>1513</v>
      </c>
      <c r="Q2052" t="s">
        <v>1513</v>
      </c>
      <c r="R2052">
        <v>0</v>
      </c>
      <c r="S2052">
        <v>0</v>
      </c>
      <c r="T2052">
        <v>88641</v>
      </c>
      <c r="U2052">
        <v>1.35</v>
      </c>
      <c r="V2052">
        <v>65800</v>
      </c>
      <c r="W2052">
        <v>0</v>
      </c>
      <c r="X2052">
        <v>0</v>
      </c>
      <c r="Y2052">
        <v>0</v>
      </c>
      <c r="Z2052">
        <v>0</v>
      </c>
      <c r="AA2052">
        <v>535</v>
      </c>
      <c r="AB2052">
        <v>463309</v>
      </c>
      <c r="AC2052">
        <v>8.1</v>
      </c>
      <c r="AD2052">
        <v>7</v>
      </c>
      <c r="AE2052">
        <v>0</v>
      </c>
      <c r="AF2052">
        <v>0</v>
      </c>
      <c r="AG2052">
        <v>0</v>
      </c>
      <c r="AH2052" s="1">
        <f t="shared" si="32"/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198794.20490000001</v>
      </c>
      <c r="AO2052">
        <v>75239.832299999995</v>
      </c>
      <c r="AP2052">
        <v>1.1597</v>
      </c>
      <c r="AQ2052">
        <v>8.9298999999999999</v>
      </c>
      <c r="AR2052">
        <v>0</v>
      </c>
      <c r="AS2052">
        <v>120.57040000000001</v>
      </c>
      <c r="AT2052">
        <v>2708505.4778</v>
      </c>
      <c r="AU2052" s="1">
        <v>0</v>
      </c>
      <c r="AV2052" s="1">
        <v>6.8377610358826333</v>
      </c>
      <c r="AW2052" s="3">
        <v>0</v>
      </c>
      <c r="AX2052" s="1">
        <v>2.2792536786275446</v>
      </c>
      <c r="AY2052" s="1">
        <v>52.706045996311502</v>
      </c>
      <c r="AZ2052" s="1">
        <v>50.458468830919934</v>
      </c>
      <c r="BA2052" s="1">
        <v>7.7</v>
      </c>
      <c r="BB2052" s="1">
        <f>BA2052-(((100-AH2052)/100)*16.7)</f>
        <v>-9</v>
      </c>
    </row>
    <row r="2053" spans="1:54" x14ac:dyDescent="0.3">
      <c r="A2053">
        <v>2</v>
      </c>
      <c r="B2053" t="s">
        <v>1779</v>
      </c>
      <c r="C2053">
        <v>1</v>
      </c>
      <c r="D2053" t="s">
        <v>3083</v>
      </c>
      <c r="E2053" t="s">
        <v>3196</v>
      </c>
      <c r="F2053" t="s">
        <v>3105</v>
      </c>
      <c r="G2053" t="s">
        <v>3089</v>
      </c>
      <c r="H2053" t="s">
        <v>3090</v>
      </c>
      <c r="I2053" t="s">
        <v>852</v>
      </c>
      <c r="J2053" t="s">
        <v>3274</v>
      </c>
      <c r="K2053" t="s">
        <v>3792</v>
      </c>
      <c r="L2053" t="s">
        <v>4288</v>
      </c>
      <c r="M2053" t="s">
        <v>3276</v>
      </c>
      <c r="N2053" t="s">
        <v>3277</v>
      </c>
      <c r="O2053" t="s">
        <v>4925</v>
      </c>
      <c r="P2053" t="s">
        <v>851</v>
      </c>
      <c r="Q2053" t="s">
        <v>851</v>
      </c>
      <c r="R2053">
        <v>0</v>
      </c>
      <c r="S2053">
        <v>0</v>
      </c>
      <c r="T2053">
        <v>86852</v>
      </c>
      <c r="U2053">
        <v>1.33</v>
      </c>
      <c r="V2053">
        <v>65538</v>
      </c>
      <c r="W2053">
        <v>0</v>
      </c>
      <c r="X2053">
        <v>0</v>
      </c>
      <c r="Y2053">
        <v>0</v>
      </c>
      <c r="Z2053">
        <v>0</v>
      </c>
      <c r="AA2053">
        <v>705</v>
      </c>
      <c r="AB2053">
        <v>321045</v>
      </c>
      <c r="AC2053">
        <v>10.8</v>
      </c>
      <c r="AD2053">
        <v>4.9000000000000004</v>
      </c>
      <c r="AE2053">
        <v>0</v>
      </c>
      <c r="AF2053">
        <v>0</v>
      </c>
      <c r="AG2053">
        <v>0</v>
      </c>
      <c r="AH2053" s="1">
        <f t="shared" si="32"/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375724.7291</v>
      </c>
      <c r="AO2053">
        <v>72936.212</v>
      </c>
      <c r="AP2053">
        <v>1.1017999999999999</v>
      </c>
      <c r="AQ2053">
        <v>0</v>
      </c>
      <c r="AR2053">
        <v>0</v>
      </c>
      <c r="AS2053">
        <v>104.6982</v>
      </c>
      <c r="AT2053">
        <v>3204459.469</v>
      </c>
      <c r="AU2053" s="1">
        <v>0</v>
      </c>
      <c r="AV2053" s="1">
        <v>10.494564198663205</v>
      </c>
      <c r="AW2053" s="3">
        <v>0</v>
      </c>
      <c r="AX2053" s="1">
        <v>3.4981880662210685</v>
      </c>
      <c r="AY2053" s="1">
        <v>41.568097222461198</v>
      </c>
      <c r="AZ2053" s="1">
        <v>36.743006625772253</v>
      </c>
      <c r="BA2053" s="1">
        <v>-4.5</v>
      </c>
      <c r="BB2053" s="1">
        <f>BA2053-(((100-AH2053)/100)*19.7)</f>
        <v>-24.2</v>
      </c>
    </row>
    <row r="2054" spans="1:54" x14ac:dyDescent="0.3">
      <c r="A2054">
        <v>2</v>
      </c>
      <c r="B2054" t="s">
        <v>1526</v>
      </c>
      <c r="C2054">
        <v>3</v>
      </c>
      <c r="D2054" t="s">
        <v>3083</v>
      </c>
      <c r="E2054" t="s">
        <v>3196</v>
      </c>
      <c r="F2054" t="s">
        <v>3106</v>
      </c>
      <c r="G2054" t="s">
        <v>3089</v>
      </c>
      <c r="H2054" t="s">
        <v>3090</v>
      </c>
      <c r="I2054" t="s">
        <v>772</v>
      </c>
      <c r="J2054" t="s">
        <v>3274</v>
      </c>
      <c r="K2054" t="s">
        <v>3793</v>
      </c>
      <c r="L2054" t="s">
        <v>4289</v>
      </c>
      <c r="M2054" t="s">
        <v>3276</v>
      </c>
      <c r="N2054" t="s">
        <v>3277</v>
      </c>
      <c r="O2054" t="s">
        <v>4926</v>
      </c>
      <c r="P2054" t="s">
        <v>771</v>
      </c>
      <c r="Q2054" t="s">
        <v>771</v>
      </c>
      <c r="R2054">
        <v>0</v>
      </c>
      <c r="S2054">
        <v>0</v>
      </c>
      <c r="T2054">
        <v>74902</v>
      </c>
      <c r="U2054">
        <v>1.1499999999999999</v>
      </c>
      <c r="V2054">
        <v>64900</v>
      </c>
      <c r="W2054">
        <v>0</v>
      </c>
      <c r="X2054">
        <v>19918</v>
      </c>
      <c r="Y2054">
        <v>0</v>
      </c>
      <c r="Z2054">
        <v>0.3</v>
      </c>
      <c r="AA2054">
        <v>541</v>
      </c>
      <c r="AB2054">
        <v>647051</v>
      </c>
      <c r="AC2054">
        <v>8.3000000000000007</v>
      </c>
      <c r="AD2054">
        <v>10</v>
      </c>
      <c r="AE2054">
        <v>0</v>
      </c>
      <c r="AF2054">
        <v>3</v>
      </c>
      <c r="AG2054">
        <v>0</v>
      </c>
      <c r="AH2054" s="1">
        <f t="shared" si="32"/>
        <v>1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177855.98680000001</v>
      </c>
      <c r="AO2054">
        <v>65290.237300000001</v>
      </c>
      <c r="AP2054">
        <v>1.0307999999999999</v>
      </c>
      <c r="AQ2054">
        <v>0</v>
      </c>
      <c r="AR2054">
        <v>0</v>
      </c>
      <c r="AS2054">
        <v>78.965100000000007</v>
      </c>
      <c r="AT2054">
        <v>3301887.3576000002</v>
      </c>
      <c r="AU2054" s="1">
        <v>0</v>
      </c>
      <c r="AV2054" s="1">
        <v>5.1111811762274399</v>
      </c>
      <c r="AW2054" s="3">
        <v>0</v>
      </c>
      <c r="AX2054" s="1">
        <v>1.70372705874248</v>
      </c>
      <c r="AY2054" s="1">
        <v>65.1520917758819</v>
      </c>
      <c r="AZ2054" s="1">
        <v>51.68550238292962</v>
      </c>
      <c r="BA2054" s="1">
        <v>7.5</v>
      </c>
      <c r="BB2054" s="1">
        <f>BA2054-(((100-AH2054)/100)*17.6)</f>
        <v>-9.9239999999999995</v>
      </c>
    </row>
    <row r="2055" spans="1:54" x14ac:dyDescent="0.3">
      <c r="A2055">
        <v>2</v>
      </c>
      <c r="B2055" t="s">
        <v>1595</v>
      </c>
      <c r="C2055">
        <v>1</v>
      </c>
      <c r="D2055" t="s">
        <v>2797</v>
      </c>
      <c r="E2055" t="s">
        <v>3196</v>
      </c>
      <c r="F2055" t="s">
        <v>3103</v>
      </c>
      <c r="G2055" t="s">
        <v>3104</v>
      </c>
      <c r="H2055" t="s">
        <v>3088</v>
      </c>
      <c r="I2055" t="s">
        <v>1514</v>
      </c>
      <c r="J2055" t="s">
        <v>3274</v>
      </c>
      <c r="K2055" t="s">
        <v>3791</v>
      </c>
      <c r="L2055" t="s">
        <v>4287</v>
      </c>
      <c r="M2055" t="s">
        <v>3276</v>
      </c>
      <c r="N2055" t="s">
        <v>3277</v>
      </c>
      <c r="O2055" t="s">
        <v>4924</v>
      </c>
      <c r="P2055" t="s">
        <v>1513</v>
      </c>
      <c r="Q2055" t="s">
        <v>1513</v>
      </c>
      <c r="R2055">
        <v>0</v>
      </c>
      <c r="S2055">
        <v>0</v>
      </c>
      <c r="T2055">
        <v>71009</v>
      </c>
      <c r="U2055">
        <v>1.07</v>
      </c>
      <c r="V2055">
        <v>66443</v>
      </c>
      <c r="W2055">
        <v>0</v>
      </c>
      <c r="X2055">
        <v>0</v>
      </c>
      <c r="Y2055">
        <v>0</v>
      </c>
      <c r="Z2055">
        <v>0</v>
      </c>
      <c r="AA2055">
        <v>356</v>
      </c>
      <c r="AB2055">
        <v>211751</v>
      </c>
      <c r="AC2055">
        <v>5.4</v>
      </c>
      <c r="AD2055">
        <v>3.2</v>
      </c>
      <c r="AE2055">
        <v>0</v>
      </c>
      <c r="AF2055">
        <v>0</v>
      </c>
      <c r="AG2055">
        <v>0</v>
      </c>
      <c r="AH2055" s="1">
        <f t="shared" si="32"/>
        <v>0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203201.04740000001</v>
      </c>
      <c r="AO2055">
        <v>68488.390599999999</v>
      </c>
      <c r="AP2055">
        <v>1.0508999999999999</v>
      </c>
      <c r="AQ2055">
        <v>0</v>
      </c>
      <c r="AR2055">
        <v>0</v>
      </c>
      <c r="AS2055">
        <v>84.942099999999996</v>
      </c>
      <c r="AT2055">
        <v>2851215.8879999998</v>
      </c>
      <c r="AU2055" s="1">
        <v>0</v>
      </c>
      <c r="AV2055" s="1">
        <v>6.6526951525492786</v>
      </c>
      <c r="AW2055" s="3">
        <v>0</v>
      </c>
      <c r="AX2055" s="1">
        <v>2.2175650508497595</v>
      </c>
      <c r="AY2055" s="1">
        <v>47.060574708467101</v>
      </c>
      <c r="AZ2055" s="1">
        <v>44.811578704636645</v>
      </c>
      <c r="BA2055" s="1">
        <v>-4.5</v>
      </c>
      <c r="BB2055" s="1">
        <f>BA2055-(((100-AH2055)/100)*16.7)</f>
        <v>-21.2</v>
      </c>
    </row>
    <row r="2056" spans="1:54" x14ac:dyDescent="0.3">
      <c r="A2056">
        <v>2</v>
      </c>
      <c r="B2056" t="s">
        <v>342</v>
      </c>
      <c r="C2056">
        <v>3</v>
      </c>
      <c r="D2056" t="s">
        <v>2797</v>
      </c>
      <c r="E2056" t="s">
        <v>3196</v>
      </c>
      <c r="F2056" t="s">
        <v>3105</v>
      </c>
      <c r="G2056" t="s">
        <v>3104</v>
      </c>
      <c r="H2056" t="s">
        <v>3088</v>
      </c>
      <c r="I2056" t="s">
        <v>852</v>
      </c>
      <c r="J2056" t="s">
        <v>3274</v>
      </c>
      <c r="K2056" t="s">
        <v>3792</v>
      </c>
      <c r="L2056" t="s">
        <v>4288</v>
      </c>
      <c r="M2056" t="s">
        <v>3276</v>
      </c>
      <c r="N2056" t="s">
        <v>3277</v>
      </c>
      <c r="O2056" t="s">
        <v>4925</v>
      </c>
      <c r="P2056" t="s">
        <v>851</v>
      </c>
      <c r="Q2056" t="s">
        <v>851</v>
      </c>
      <c r="R2056">
        <v>0</v>
      </c>
      <c r="S2056">
        <v>0</v>
      </c>
      <c r="T2056">
        <v>72299</v>
      </c>
      <c r="U2056">
        <v>1.0900000000000001</v>
      </c>
      <c r="V2056">
        <v>66432</v>
      </c>
      <c r="W2056">
        <v>0</v>
      </c>
      <c r="X2056">
        <v>13008</v>
      </c>
      <c r="Y2056">
        <v>0</v>
      </c>
      <c r="Z2056">
        <v>0.2</v>
      </c>
      <c r="AA2056">
        <v>460</v>
      </c>
      <c r="AB2056">
        <v>568132</v>
      </c>
      <c r="AC2056">
        <v>6.9</v>
      </c>
      <c r="AD2056">
        <v>8.6</v>
      </c>
      <c r="AE2056">
        <v>0</v>
      </c>
      <c r="AF2056">
        <v>2</v>
      </c>
      <c r="AG2056">
        <v>0</v>
      </c>
      <c r="AH2056" s="1">
        <f t="shared" si="32"/>
        <v>0.66666666666666663</v>
      </c>
      <c r="AI2056">
        <v>0</v>
      </c>
      <c r="AJ2056">
        <v>0</v>
      </c>
      <c r="AK2056">
        <v>1.1994</v>
      </c>
      <c r="AL2056">
        <v>0</v>
      </c>
      <c r="AM2056">
        <v>18.773700000000002</v>
      </c>
      <c r="AN2056">
        <v>401198.34470000002</v>
      </c>
      <c r="AO2056">
        <v>61227.859499999999</v>
      </c>
      <c r="AP2056">
        <v>0.95099999999999996</v>
      </c>
      <c r="AQ2056">
        <v>6.4851999999999999</v>
      </c>
      <c r="AR2056">
        <v>0</v>
      </c>
      <c r="AS2056">
        <v>101.51260000000001</v>
      </c>
      <c r="AT2056">
        <v>3322330.1401999998</v>
      </c>
      <c r="AU2056" s="1">
        <v>0</v>
      </c>
      <c r="AV2056" s="1">
        <v>10.77468176561498</v>
      </c>
      <c r="AW2056" s="3">
        <v>15.607513075055099</v>
      </c>
      <c r="AX2056" s="1">
        <v>8.7940649468900265</v>
      </c>
      <c r="AY2056" s="1">
        <v>27.905750718274</v>
      </c>
      <c r="AZ2056" s="1">
        <v>23.345453965618503</v>
      </c>
      <c r="BA2056" s="1">
        <v>18</v>
      </c>
      <c r="BB2056" s="1">
        <f>BA2056-(((100-AH2056)/100)*19.7)</f>
        <v>-1.5686666666666653</v>
      </c>
    </row>
    <row r="2057" spans="1:54" x14ac:dyDescent="0.3">
      <c r="A2057">
        <v>2</v>
      </c>
      <c r="B2057" t="s">
        <v>1572</v>
      </c>
      <c r="C2057">
        <v>1</v>
      </c>
      <c r="D2057" t="s">
        <v>2080</v>
      </c>
      <c r="E2057" t="s">
        <v>3196</v>
      </c>
      <c r="F2057" t="s">
        <v>3106</v>
      </c>
      <c r="G2057" t="s">
        <v>3104</v>
      </c>
      <c r="H2057" t="s">
        <v>3088</v>
      </c>
      <c r="I2057" t="s">
        <v>772</v>
      </c>
      <c r="J2057" t="s">
        <v>3274</v>
      </c>
      <c r="K2057" t="s">
        <v>3793</v>
      </c>
      <c r="L2057" t="s">
        <v>4289</v>
      </c>
      <c r="M2057" t="s">
        <v>3276</v>
      </c>
      <c r="N2057" t="s">
        <v>3277</v>
      </c>
      <c r="O2057" t="s">
        <v>4926</v>
      </c>
      <c r="P2057" t="s">
        <v>771</v>
      </c>
      <c r="Q2057" t="s">
        <v>771</v>
      </c>
      <c r="R2057">
        <v>0</v>
      </c>
      <c r="S2057">
        <v>0</v>
      </c>
      <c r="T2057">
        <v>68574</v>
      </c>
      <c r="U2057">
        <v>1.04</v>
      </c>
      <c r="V2057">
        <v>65873</v>
      </c>
      <c r="W2057">
        <v>0</v>
      </c>
      <c r="X2057">
        <v>0</v>
      </c>
      <c r="Y2057">
        <v>0</v>
      </c>
      <c r="Z2057">
        <v>0</v>
      </c>
      <c r="AA2057">
        <v>397</v>
      </c>
      <c r="AB2057">
        <v>289289</v>
      </c>
      <c r="AC2057">
        <v>6</v>
      </c>
      <c r="AD2057">
        <v>4.4000000000000004</v>
      </c>
      <c r="AE2057">
        <v>0</v>
      </c>
      <c r="AF2057">
        <v>0</v>
      </c>
      <c r="AG2057">
        <v>0</v>
      </c>
      <c r="AH2057" s="1">
        <f t="shared" si="32"/>
        <v>0</v>
      </c>
      <c r="AI2057">
        <v>0</v>
      </c>
      <c r="AJ2057">
        <v>0</v>
      </c>
      <c r="AK2057">
        <v>0</v>
      </c>
      <c r="AL2057">
        <v>0</v>
      </c>
      <c r="AM2057">
        <v>11.320399999999999</v>
      </c>
      <c r="AN2057">
        <v>340164.42479999998</v>
      </c>
      <c r="AO2057">
        <v>54064.375</v>
      </c>
      <c r="AP2057">
        <v>0.81710000000000005</v>
      </c>
      <c r="AQ2057">
        <v>0</v>
      </c>
      <c r="AR2057">
        <v>0</v>
      </c>
      <c r="AS2057">
        <v>82.387200000000007</v>
      </c>
      <c r="AT2057">
        <v>3107478.0789999999</v>
      </c>
      <c r="AU2057" s="1">
        <v>0</v>
      </c>
      <c r="AV2057" s="1">
        <v>9.8665805525100101</v>
      </c>
      <c r="AW2057" s="3">
        <v>12.080556966564075</v>
      </c>
      <c r="AX2057" s="1">
        <v>7.3157125063580279</v>
      </c>
      <c r="AY2057" s="1">
        <v>59.353626686198801</v>
      </c>
      <c r="AZ2057" s="1">
        <v>46.655879299569854</v>
      </c>
      <c r="BA2057" s="1">
        <v>6.6</v>
      </c>
      <c r="BB2057" s="1">
        <f>BA2057-(((100-AH2057)/100)*17.6)</f>
        <v>-11.000000000000002</v>
      </c>
    </row>
    <row r="2058" spans="1:54" x14ac:dyDescent="0.3">
      <c r="A2058">
        <v>2</v>
      </c>
      <c r="B2058" t="s">
        <v>1300</v>
      </c>
      <c r="C2058">
        <v>3</v>
      </c>
      <c r="D2058" t="s">
        <v>2080</v>
      </c>
      <c r="E2058" t="s">
        <v>3196</v>
      </c>
      <c r="F2058" t="s">
        <v>3103</v>
      </c>
      <c r="G2058" t="s">
        <v>3104</v>
      </c>
      <c r="H2058" t="s">
        <v>3090</v>
      </c>
      <c r="I2058" t="s">
        <v>1514</v>
      </c>
      <c r="J2058" t="s">
        <v>3274</v>
      </c>
      <c r="K2058" t="s">
        <v>3791</v>
      </c>
      <c r="L2058" t="s">
        <v>4287</v>
      </c>
      <c r="M2058" t="s">
        <v>3276</v>
      </c>
      <c r="N2058" t="s">
        <v>3277</v>
      </c>
      <c r="O2058" t="s">
        <v>4924</v>
      </c>
      <c r="P2058" t="s">
        <v>1513</v>
      </c>
      <c r="Q2058" t="s">
        <v>1513</v>
      </c>
      <c r="R2058">
        <v>0</v>
      </c>
      <c r="S2058">
        <v>0</v>
      </c>
      <c r="T2058">
        <v>75425</v>
      </c>
      <c r="U2058">
        <v>1.1299999999999999</v>
      </c>
      <c r="V2058">
        <v>66509</v>
      </c>
      <c r="W2058">
        <v>0</v>
      </c>
      <c r="X2058">
        <v>0</v>
      </c>
      <c r="Y2058">
        <v>0</v>
      </c>
      <c r="Z2058">
        <v>0</v>
      </c>
      <c r="AA2058">
        <v>396</v>
      </c>
      <c r="AB2058">
        <v>465018</v>
      </c>
      <c r="AC2058">
        <v>6</v>
      </c>
      <c r="AD2058">
        <v>7</v>
      </c>
      <c r="AE2058">
        <v>0</v>
      </c>
      <c r="AF2058">
        <v>0</v>
      </c>
      <c r="AG2058">
        <v>0</v>
      </c>
      <c r="AH2058" s="1">
        <f t="shared" si="32"/>
        <v>0</v>
      </c>
      <c r="AI2058">
        <v>0</v>
      </c>
      <c r="AJ2058">
        <v>0</v>
      </c>
      <c r="AK2058">
        <v>0</v>
      </c>
      <c r="AL2058">
        <v>0</v>
      </c>
      <c r="AM2058">
        <v>0</v>
      </c>
      <c r="AN2058">
        <v>239097.7524</v>
      </c>
      <c r="AO2058">
        <v>65504.399899999997</v>
      </c>
      <c r="AP2058">
        <v>1.0510999999999999</v>
      </c>
      <c r="AQ2058">
        <v>0</v>
      </c>
      <c r="AR2058">
        <v>0</v>
      </c>
      <c r="AS2058">
        <v>101.9066</v>
      </c>
      <c r="AT2058">
        <v>2812621.1167000001</v>
      </c>
      <c r="AU2058" s="1">
        <v>0</v>
      </c>
      <c r="AV2058" s="1">
        <v>7.8348551310204293</v>
      </c>
      <c r="AW2058" s="3">
        <v>0</v>
      </c>
      <c r="AX2058" s="1">
        <v>2.6116183770068098</v>
      </c>
      <c r="AY2058" s="1">
        <v>58.932893731142698</v>
      </c>
      <c r="AZ2058" s="1">
        <v>56.692960953813852</v>
      </c>
      <c r="BA2058" s="1">
        <v>6.3</v>
      </c>
      <c r="BB2058" s="1">
        <f>BA2058-(((100-AH2058)/100)*16.7)</f>
        <v>-10.399999999999999</v>
      </c>
    </row>
    <row r="2059" spans="1:54" x14ac:dyDescent="0.3">
      <c r="A2059">
        <v>2</v>
      </c>
      <c r="B2059" t="s">
        <v>850</v>
      </c>
      <c r="C2059">
        <v>1</v>
      </c>
      <c r="D2059" t="s">
        <v>2314</v>
      </c>
      <c r="E2059" t="s">
        <v>3196</v>
      </c>
      <c r="F2059" t="s">
        <v>3105</v>
      </c>
      <c r="G2059" t="s">
        <v>3104</v>
      </c>
      <c r="H2059" t="s">
        <v>3090</v>
      </c>
      <c r="I2059" t="s">
        <v>852</v>
      </c>
      <c r="J2059" t="s">
        <v>3274</v>
      </c>
      <c r="K2059" t="s">
        <v>3792</v>
      </c>
      <c r="L2059" t="s">
        <v>4288</v>
      </c>
      <c r="M2059" t="s">
        <v>3276</v>
      </c>
      <c r="N2059" t="s">
        <v>3277</v>
      </c>
      <c r="O2059" t="s">
        <v>4925</v>
      </c>
      <c r="P2059" t="s">
        <v>851</v>
      </c>
      <c r="Q2059" t="s">
        <v>851</v>
      </c>
      <c r="R2059">
        <v>0</v>
      </c>
      <c r="S2059">
        <v>0</v>
      </c>
      <c r="T2059">
        <v>82790</v>
      </c>
      <c r="U2059">
        <v>1.26</v>
      </c>
      <c r="V2059">
        <v>65757</v>
      </c>
      <c r="W2059">
        <v>0</v>
      </c>
      <c r="X2059">
        <v>0</v>
      </c>
      <c r="Y2059">
        <v>0</v>
      </c>
      <c r="Z2059">
        <v>0</v>
      </c>
      <c r="AA2059">
        <v>611</v>
      </c>
      <c r="AB2059">
        <v>345058</v>
      </c>
      <c r="AC2059">
        <v>9.3000000000000007</v>
      </c>
      <c r="AD2059">
        <v>5.2</v>
      </c>
      <c r="AE2059">
        <v>0</v>
      </c>
      <c r="AF2059">
        <v>0</v>
      </c>
      <c r="AG2059">
        <v>0</v>
      </c>
      <c r="AH2059" s="1">
        <f t="shared" si="32"/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81084.389200000005</v>
      </c>
      <c r="AP2059">
        <v>1.2444999999999999</v>
      </c>
      <c r="AQ2059">
        <v>0</v>
      </c>
      <c r="AR2059">
        <v>0</v>
      </c>
      <c r="AS2059">
        <v>137.643</v>
      </c>
      <c r="AT2059">
        <v>3449371.56</v>
      </c>
      <c r="AU2059" s="1">
        <v>0</v>
      </c>
      <c r="AV2059" s="1">
        <v>0</v>
      </c>
      <c r="AW2059" s="3">
        <v>0</v>
      </c>
      <c r="AX2059" s="1">
        <v>0</v>
      </c>
      <c r="AY2059" s="1">
        <v>30.7055372919204</v>
      </c>
      <c r="AZ2059" s="1">
        <v>25.7055372919204</v>
      </c>
      <c r="BA2059" s="1">
        <v>36.9</v>
      </c>
      <c r="BB2059" s="1">
        <f>BA2059-(((100-AH2059)/100)*19.7)</f>
        <v>17.2</v>
      </c>
    </row>
    <row r="2060" spans="1:54" x14ac:dyDescent="0.3">
      <c r="A2060">
        <v>2</v>
      </c>
      <c r="B2060" t="s">
        <v>770</v>
      </c>
      <c r="C2060">
        <v>3</v>
      </c>
      <c r="D2060" t="s">
        <v>2314</v>
      </c>
      <c r="E2060" t="s">
        <v>3196</v>
      </c>
      <c r="F2060" t="s">
        <v>3106</v>
      </c>
      <c r="G2060" t="s">
        <v>3104</v>
      </c>
      <c r="H2060" t="s">
        <v>3090</v>
      </c>
      <c r="I2060" t="s">
        <v>772</v>
      </c>
      <c r="J2060" t="s">
        <v>3274</v>
      </c>
      <c r="K2060" t="s">
        <v>3793</v>
      </c>
      <c r="L2060" t="s">
        <v>4289</v>
      </c>
      <c r="M2060" t="s">
        <v>3276</v>
      </c>
      <c r="N2060" t="s">
        <v>3277</v>
      </c>
      <c r="O2060" t="s">
        <v>4926</v>
      </c>
      <c r="P2060" t="s">
        <v>771</v>
      </c>
      <c r="Q2060" t="s">
        <v>771</v>
      </c>
      <c r="R2060">
        <v>0</v>
      </c>
      <c r="S2060">
        <v>0</v>
      </c>
      <c r="T2060">
        <v>77418</v>
      </c>
      <c r="U2060">
        <v>1.17</v>
      </c>
      <c r="V2060">
        <v>66346</v>
      </c>
      <c r="W2060">
        <v>22</v>
      </c>
      <c r="X2060">
        <v>0</v>
      </c>
      <c r="Y2060">
        <v>0.3</v>
      </c>
      <c r="Z2060">
        <v>0</v>
      </c>
      <c r="AA2060">
        <v>549</v>
      </c>
      <c r="AB2060">
        <v>640823</v>
      </c>
      <c r="AC2060">
        <v>8.3000000000000007</v>
      </c>
      <c r="AD2060">
        <v>9.6999999999999993</v>
      </c>
      <c r="AE2060">
        <v>0</v>
      </c>
      <c r="AF2060">
        <v>0</v>
      </c>
      <c r="AG2060">
        <v>4</v>
      </c>
      <c r="AH2060" s="1">
        <f t="shared" si="32"/>
        <v>1.3333333333333333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149800.03829999999</v>
      </c>
      <c r="AO2060">
        <v>65471.894699999997</v>
      </c>
      <c r="AP2060">
        <v>1.0159</v>
      </c>
      <c r="AQ2060">
        <v>0</v>
      </c>
      <c r="AR2060">
        <v>0</v>
      </c>
      <c r="AS2060">
        <v>93.454599999999999</v>
      </c>
      <c r="AT2060">
        <v>3236062.5480999998</v>
      </c>
      <c r="AU2060" s="1">
        <v>0</v>
      </c>
      <c r="AV2060" s="1">
        <v>4.4242799132398956</v>
      </c>
      <c r="AW2060" s="3">
        <v>0</v>
      </c>
      <c r="AX2060" s="1">
        <v>1.4747599710799653</v>
      </c>
      <c r="AY2060" s="1">
        <v>50.900719134615997</v>
      </c>
      <c r="AZ2060" s="1">
        <v>37.402761250653953</v>
      </c>
      <c r="BA2060" s="1">
        <v>41.3</v>
      </c>
      <c r="BB2060" s="1">
        <f>BA2060-(((100-AH2060)/100)*17.6)</f>
        <v>23.934666666666661</v>
      </c>
    </row>
    <row r="2061" spans="1:54" x14ac:dyDescent="0.3">
      <c r="A2061">
        <v>2</v>
      </c>
      <c r="B2061" t="s">
        <v>2602</v>
      </c>
      <c r="C2061">
        <v>1</v>
      </c>
      <c r="D2061" t="s">
        <v>2497</v>
      </c>
      <c r="E2061" t="s">
        <v>3193</v>
      </c>
      <c r="F2061" t="s">
        <v>3105</v>
      </c>
      <c r="G2061" t="s">
        <v>3089</v>
      </c>
      <c r="H2061" t="s">
        <v>3090</v>
      </c>
      <c r="I2061" t="s">
        <v>948</v>
      </c>
      <c r="J2061" t="s">
        <v>3274</v>
      </c>
      <c r="K2061" t="s">
        <v>3783</v>
      </c>
      <c r="L2061" t="s">
        <v>4282</v>
      </c>
      <c r="M2061" t="s">
        <v>3276</v>
      </c>
      <c r="N2061" t="s">
        <v>3277</v>
      </c>
      <c r="O2061" t="s">
        <v>4916</v>
      </c>
      <c r="P2061" t="s">
        <v>947</v>
      </c>
      <c r="Q2061" t="s">
        <v>947</v>
      </c>
      <c r="R2061">
        <v>0</v>
      </c>
      <c r="S2061">
        <v>0</v>
      </c>
      <c r="T2061">
        <v>93610</v>
      </c>
      <c r="U2061">
        <v>1.37</v>
      </c>
      <c r="V2061">
        <v>68261</v>
      </c>
      <c r="W2061">
        <v>0</v>
      </c>
      <c r="X2061">
        <v>0</v>
      </c>
      <c r="Y2061">
        <v>0</v>
      </c>
      <c r="Z2061">
        <v>0</v>
      </c>
      <c r="AA2061">
        <v>719</v>
      </c>
      <c r="AB2061">
        <v>418661</v>
      </c>
      <c r="AC2061">
        <v>10.5</v>
      </c>
      <c r="AD2061">
        <v>6.1</v>
      </c>
      <c r="AE2061">
        <v>0</v>
      </c>
      <c r="AF2061">
        <v>0</v>
      </c>
      <c r="AG2061">
        <v>0</v>
      </c>
      <c r="AH2061" s="1">
        <f t="shared" si="32"/>
        <v>0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87928.773300000001</v>
      </c>
      <c r="AP2061">
        <v>1.3349</v>
      </c>
      <c r="AQ2061">
        <v>0</v>
      </c>
      <c r="AR2061">
        <v>0</v>
      </c>
      <c r="AS2061">
        <v>160.0256</v>
      </c>
      <c r="AT2061">
        <v>3530602.88</v>
      </c>
      <c r="AU2061" s="1">
        <v>0</v>
      </c>
      <c r="AV2061" s="1">
        <v>0</v>
      </c>
      <c r="AW2061" s="3">
        <v>0</v>
      </c>
      <c r="AX2061" s="1">
        <v>0</v>
      </c>
      <c r="AY2061" s="1">
        <v>8.8580223893679602</v>
      </c>
      <c r="AZ2061" s="1">
        <v>3.8580223893679602</v>
      </c>
      <c r="BA2061" s="1">
        <v>-12.4</v>
      </c>
      <c r="BB2061" s="1">
        <f>BA2061-(((100-AH2061)/100)*19.7)</f>
        <v>-32.1</v>
      </c>
    </row>
    <row r="2062" spans="1:54" x14ac:dyDescent="0.3">
      <c r="A2062">
        <v>2</v>
      </c>
      <c r="B2062" t="s">
        <v>2282</v>
      </c>
      <c r="C2062">
        <v>3</v>
      </c>
      <c r="D2062" t="s">
        <v>2497</v>
      </c>
      <c r="E2062" t="s">
        <v>3193</v>
      </c>
      <c r="F2062" t="s">
        <v>3106</v>
      </c>
      <c r="G2062" t="s">
        <v>3089</v>
      </c>
      <c r="H2062" t="s">
        <v>3090</v>
      </c>
      <c r="I2062" t="s">
        <v>374</v>
      </c>
      <c r="J2062" t="s">
        <v>3274</v>
      </c>
      <c r="K2062" t="s">
        <v>3784</v>
      </c>
      <c r="L2062" t="s">
        <v>4283</v>
      </c>
      <c r="M2062" t="s">
        <v>3276</v>
      </c>
      <c r="N2062" t="s">
        <v>3277</v>
      </c>
      <c r="O2062" t="s">
        <v>4917</v>
      </c>
      <c r="P2062" t="s">
        <v>373</v>
      </c>
      <c r="Q2062" t="s">
        <v>373</v>
      </c>
      <c r="R2062">
        <v>0</v>
      </c>
      <c r="S2062">
        <v>0</v>
      </c>
      <c r="T2062">
        <v>87029</v>
      </c>
      <c r="U2062">
        <v>1.32</v>
      </c>
      <c r="V2062">
        <v>65916</v>
      </c>
      <c r="W2062">
        <v>0</v>
      </c>
      <c r="X2062">
        <v>0</v>
      </c>
      <c r="Y2062">
        <v>0</v>
      </c>
      <c r="Z2062">
        <v>0</v>
      </c>
      <c r="AA2062">
        <v>591</v>
      </c>
      <c r="AB2062">
        <v>556672</v>
      </c>
      <c r="AC2062">
        <v>9</v>
      </c>
      <c r="AD2062">
        <v>8.4</v>
      </c>
      <c r="AE2062">
        <v>0</v>
      </c>
      <c r="AF2062">
        <v>0</v>
      </c>
      <c r="AG2062">
        <v>0</v>
      </c>
      <c r="AH2062" s="1">
        <f t="shared" si="32"/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77543.593399999998</v>
      </c>
      <c r="AP2062">
        <v>1.1975</v>
      </c>
      <c r="AQ2062">
        <v>0</v>
      </c>
      <c r="AR2062">
        <v>0</v>
      </c>
      <c r="AS2062">
        <v>120.3356</v>
      </c>
      <c r="AT2062">
        <v>3532190.7198999999</v>
      </c>
      <c r="AU2062" s="1">
        <v>0</v>
      </c>
      <c r="AV2062" s="1">
        <v>0</v>
      </c>
      <c r="AW2062" s="3">
        <v>0</v>
      </c>
      <c r="AX2062" s="1">
        <v>0</v>
      </c>
      <c r="AY2062" s="1">
        <v>24.057956602033101</v>
      </c>
      <c r="AZ2062" s="1">
        <v>10.357956602033102</v>
      </c>
      <c r="BA2062" s="1">
        <v>0.9</v>
      </c>
      <c r="BB2062" s="1">
        <f>BA2062-(((100-AH2062)/100)*17.6)</f>
        <v>-16.700000000000003</v>
      </c>
    </row>
    <row r="2063" spans="1:54" x14ac:dyDescent="0.3">
      <c r="A2063">
        <v>2</v>
      </c>
      <c r="B2063" t="s">
        <v>2945</v>
      </c>
      <c r="C2063">
        <v>1</v>
      </c>
      <c r="D2063" t="s">
        <v>1470</v>
      </c>
      <c r="E2063" t="s">
        <v>3193</v>
      </c>
      <c r="F2063" t="s">
        <v>3103</v>
      </c>
      <c r="G2063" t="s">
        <v>3104</v>
      </c>
      <c r="H2063" t="s">
        <v>3088</v>
      </c>
      <c r="I2063" t="s">
        <v>268</v>
      </c>
      <c r="J2063" t="s">
        <v>3274</v>
      </c>
      <c r="K2063" t="s">
        <v>3782</v>
      </c>
      <c r="L2063" t="s">
        <v>4281</v>
      </c>
      <c r="M2063" t="s">
        <v>3276</v>
      </c>
      <c r="N2063" t="s">
        <v>3277</v>
      </c>
      <c r="O2063" t="s">
        <v>4915</v>
      </c>
      <c r="P2063" t="s">
        <v>267</v>
      </c>
      <c r="Q2063" t="s">
        <v>267</v>
      </c>
      <c r="R2063">
        <v>9847</v>
      </c>
      <c r="S2063">
        <v>0.15</v>
      </c>
      <c r="T2063">
        <v>67191</v>
      </c>
      <c r="U2063">
        <v>1.01</v>
      </c>
      <c r="V2063">
        <v>66709</v>
      </c>
      <c r="W2063">
        <v>0</v>
      </c>
      <c r="X2063">
        <v>0</v>
      </c>
      <c r="Y2063">
        <v>0</v>
      </c>
      <c r="Z2063">
        <v>0</v>
      </c>
      <c r="AA2063">
        <v>347</v>
      </c>
      <c r="AB2063">
        <v>277636</v>
      </c>
      <c r="AC2063">
        <v>5.2</v>
      </c>
      <c r="AD2063">
        <v>4.2</v>
      </c>
      <c r="AE2063">
        <v>13</v>
      </c>
      <c r="AF2063">
        <v>0</v>
      </c>
      <c r="AG2063">
        <v>0</v>
      </c>
      <c r="AH2063" s="1">
        <f t="shared" si="32"/>
        <v>4.333333333333333</v>
      </c>
      <c r="AI2063">
        <v>0</v>
      </c>
      <c r="AJ2063">
        <v>0</v>
      </c>
      <c r="AK2063">
        <v>0</v>
      </c>
      <c r="AL2063">
        <v>0</v>
      </c>
      <c r="AM2063">
        <v>17.391999999999999</v>
      </c>
      <c r="AN2063">
        <v>875894.29760000005</v>
      </c>
      <c r="AO2063">
        <v>71483.426500000001</v>
      </c>
      <c r="AP2063">
        <v>1.1277999999999999</v>
      </c>
      <c r="AQ2063">
        <v>0</v>
      </c>
      <c r="AR2063">
        <v>0</v>
      </c>
      <c r="AS2063">
        <v>82.381600000000006</v>
      </c>
      <c r="AT2063">
        <v>2882116.452</v>
      </c>
      <c r="AU2063" s="1">
        <v>0</v>
      </c>
      <c r="AV2063" s="1">
        <v>23.307392020984228</v>
      </c>
      <c r="AW2063" s="3">
        <v>17.431464836389583</v>
      </c>
      <c r="AX2063" s="1">
        <v>13.579618952457936</v>
      </c>
      <c r="AY2063" s="1">
        <v>14.9701247728201</v>
      </c>
      <c r="AZ2063" s="1">
        <v>12.982456008726633</v>
      </c>
      <c r="BA2063" s="1">
        <v>-0.9</v>
      </c>
      <c r="BB2063" s="1">
        <f>BA2063-(((100-AH2063)/100)*16.7)</f>
        <v>-16.876333333333331</v>
      </c>
    </row>
    <row r="2064" spans="1:54" x14ac:dyDescent="0.3">
      <c r="A2064">
        <v>2</v>
      </c>
      <c r="B2064" t="s">
        <v>946</v>
      </c>
      <c r="C2064">
        <v>3</v>
      </c>
      <c r="D2064" t="s">
        <v>1470</v>
      </c>
      <c r="E2064" t="s">
        <v>3193</v>
      </c>
      <c r="F2064" t="s">
        <v>3105</v>
      </c>
      <c r="G2064" t="s">
        <v>3104</v>
      </c>
      <c r="H2064" t="s">
        <v>3088</v>
      </c>
      <c r="I2064" t="s">
        <v>948</v>
      </c>
      <c r="J2064" t="s">
        <v>3274</v>
      </c>
      <c r="K2064" t="s">
        <v>3783</v>
      </c>
      <c r="L2064" t="s">
        <v>4282</v>
      </c>
      <c r="M2064" t="s">
        <v>3276</v>
      </c>
      <c r="N2064" t="s">
        <v>3277</v>
      </c>
      <c r="O2064" t="s">
        <v>4916</v>
      </c>
      <c r="P2064" t="s">
        <v>947</v>
      </c>
      <c r="Q2064" t="s">
        <v>947</v>
      </c>
      <c r="R2064">
        <v>0</v>
      </c>
      <c r="S2064">
        <v>0</v>
      </c>
      <c r="T2064">
        <v>73468</v>
      </c>
      <c r="U2064">
        <v>1.1200000000000001</v>
      </c>
      <c r="V2064">
        <v>65546</v>
      </c>
      <c r="W2064">
        <v>44</v>
      </c>
      <c r="X2064">
        <v>0</v>
      </c>
      <c r="Y2064">
        <v>0.7</v>
      </c>
      <c r="Z2064">
        <v>0</v>
      </c>
      <c r="AA2064">
        <v>518</v>
      </c>
      <c r="AB2064">
        <v>463470</v>
      </c>
      <c r="AC2064">
        <v>7.9</v>
      </c>
      <c r="AD2064">
        <v>7.1</v>
      </c>
      <c r="AE2064">
        <v>0</v>
      </c>
      <c r="AF2064">
        <v>0</v>
      </c>
      <c r="AG2064">
        <v>8</v>
      </c>
      <c r="AH2064" s="1">
        <f t="shared" si="32"/>
        <v>2.6666666666666665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0</v>
      </c>
      <c r="AO2064">
        <v>60223.123399999997</v>
      </c>
      <c r="AP2064">
        <v>0.92349999999999999</v>
      </c>
      <c r="AQ2064">
        <v>0</v>
      </c>
      <c r="AR2064">
        <v>0</v>
      </c>
      <c r="AS2064">
        <v>65.423199999999994</v>
      </c>
      <c r="AT2064">
        <v>3091388.7503999998</v>
      </c>
      <c r="AU2064" s="1">
        <v>0</v>
      </c>
      <c r="AV2064" s="1">
        <v>0</v>
      </c>
      <c r="AW2064" s="3">
        <v>0</v>
      </c>
      <c r="AX2064" s="1">
        <v>0</v>
      </c>
      <c r="AY2064" s="1">
        <v>-6.73204601798568</v>
      </c>
      <c r="AZ2064" s="1">
        <v>-11.732046017985681</v>
      </c>
      <c r="BA2064" s="1">
        <v>29.9</v>
      </c>
      <c r="BB2064" s="1">
        <f>BA2064-(((100-AH2064)/100)*19.7)</f>
        <v>10.725333333333335</v>
      </c>
    </row>
    <row r="2065" spans="1:54" x14ac:dyDescent="0.3">
      <c r="A2065">
        <v>2</v>
      </c>
      <c r="B2065" t="s">
        <v>3008</v>
      </c>
      <c r="C2065">
        <v>1</v>
      </c>
      <c r="D2065" t="s">
        <v>2521</v>
      </c>
      <c r="E2065" t="s">
        <v>3193</v>
      </c>
      <c r="F2065" t="s">
        <v>3106</v>
      </c>
      <c r="G2065" t="s">
        <v>3104</v>
      </c>
      <c r="H2065" t="s">
        <v>3088</v>
      </c>
      <c r="I2065" t="s">
        <v>374</v>
      </c>
      <c r="J2065" t="s">
        <v>3274</v>
      </c>
      <c r="K2065" t="s">
        <v>3784</v>
      </c>
      <c r="L2065" t="s">
        <v>4283</v>
      </c>
      <c r="M2065" t="s">
        <v>3276</v>
      </c>
      <c r="N2065" t="s">
        <v>3277</v>
      </c>
      <c r="O2065" t="s">
        <v>4917</v>
      </c>
      <c r="P2065" t="s">
        <v>373</v>
      </c>
      <c r="Q2065" t="s">
        <v>373</v>
      </c>
      <c r="R2065">
        <v>12013</v>
      </c>
      <c r="S2065">
        <v>0.18</v>
      </c>
      <c r="T2065">
        <v>59805</v>
      </c>
      <c r="U2065">
        <v>0.89</v>
      </c>
      <c r="V2065">
        <v>67010</v>
      </c>
      <c r="W2065">
        <v>22</v>
      </c>
      <c r="X2065">
        <v>50793</v>
      </c>
      <c r="Y2065">
        <v>0.3</v>
      </c>
      <c r="Z2065">
        <v>0.8</v>
      </c>
      <c r="AA2065">
        <v>384</v>
      </c>
      <c r="AB2065">
        <v>352045</v>
      </c>
      <c r="AC2065">
        <v>5.7</v>
      </c>
      <c r="AD2065">
        <v>5.3</v>
      </c>
      <c r="AE2065">
        <v>17</v>
      </c>
      <c r="AF2065">
        <v>13</v>
      </c>
      <c r="AG2065">
        <v>5</v>
      </c>
      <c r="AH2065" s="1">
        <f t="shared" si="32"/>
        <v>11.666666666666666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61023.543100000003</v>
      </c>
      <c r="AP2065">
        <v>0.94820000000000004</v>
      </c>
      <c r="AQ2065">
        <v>0</v>
      </c>
      <c r="AR2065">
        <v>0</v>
      </c>
      <c r="AS2065">
        <v>99.352599999999995</v>
      </c>
      <c r="AT2065">
        <v>3244364.75</v>
      </c>
      <c r="AU2065" s="1">
        <v>0</v>
      </c>
      <c r="AV2065" s="1">
        <v>0</v>
      </c>
      <c r="AW2065" s="3">
        <v>0</v>
      </c>
      <c r="AX2065" s="1">
        <v>0</v>
      </c>
      <c r="AY2065" s="1">
        <v>28.242337082318901</v>
      </c>
      <c r="AZ2065" s="1">
        <v>14.542337082318902</v>
      </c>
      <c r="BA2065" s="1">
        <v>-6.2</v>
      </c>
      <c r="BB2065" s="1">
        <f>BA2065-(((100-AH2065)/100)*17.6)</f>
        <v>-21.746666666666666</v>
      </c>
    </row>
    <row r="2066" spans="1:54" x14ac:dyDescent="0.3">
      <c r="A2066">
        <v>2</v>
      </c>
      <c r="B2066" t="s">
        <v>1876</v>
      </c>
      <c r="C2066">
        <v>2</v>
      </c>
      <c r="D2066" t="s">
        <v>1163</v>
      </c>
      <c r="E2066" t="s">
        <v>3193</v>
      </c>
      <c r="F2066" t="s">
        <v>3114</v>
      </c>
      <c r="G2066" t="s">
        <v>3089</v>
      </c>
      <c r="H2066" t="s">
        <v>3088</v>
      </c>
      <c r="I2066" t="s">
        <v>251</v>
      </c>
      <c r="J2066" t="s">
        <v>3274</v>
      </c>
      <c r="K2066" t="s">
        <v>3794</v>
      </c>
      <c r="L2066" t="s">
        <v>4290</v>
      </c>
      <c r="M2066" t="s">
        <v>3276</v>
      </c>
      <c r="N2066" t="s">
        <v>3277</v>
      </c>
      <c r="O2066" t="s">
        <v>4927</v>
      </c>
      <c r="P2066" t="s">
        <v>250</v>
      </c>
      <c r="Q2066" t="s">
        <v>250</v>
      </c>
      <c r="R2066">
        <v>0</v>
      </c>
      <c r="S2066">
        <v>0</v>
      </c>
      <c r="T2066">
        <v>71974</v>
      </c>
      <c r="U2066">
        <v>1.0900000000000001</v>
      </c>
      <c r="V2066">
        <v>65814</v>
      </c>
      <c r="W2066">
        <v>0</v>
      </c>
      <c r="X2066">
        <v>0</v>
      </c>
      <c r="Y2066">
        <v>0</v>
      </c>
      <c r="Z2066">
        <v>0</v>
      </c>
      <c r="AA2066">
        <v>374</v>
      </c>
      <c r="AB2066">
        <v>189552</v>
      </c>
      <c r="AC2066">
        <v>5.7</v>
      </c>
      <c r="AD2066">
        <v>2.9</v>
      </c>
      <c r="AE2066">
        <v>0</v>
      </c>
      <c r="AF2066">
        <v>0</v>
      </c>
      <c r="AG2066">
        <v>0</v>
      </c>
      <c r="AH2066" s="1">
        <f t="shared" si="32"/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573972.49789999996</v>
      </c>
      <c r="AO2066">
        <v>67164.989100000006</v>
      </c>
      <c r="AP2066">
        <v>1.0458000000000001</v>
      </c>
      <c r="AQ2066">
        <v>0</v>
      </c>
      <c r="AR2066">
        <v>0</v>
      </c>
      <c r="AS2066">
        <v>91.269599999999997</v>
      </c>
      <c r="AT2066">
        <v>2358923.1224000002</v>
      </c>
      <c r="AU2066" s="1">
        <v>0</v>
      </c>
      <c r="AV2066" s="1">
        <v>19.570164513433639</v>
      </c>
      <c r="AW2066" s="3">
        <v>0</v>
      </c>
      <c r="AX2066" s="1">
        <v>6.5233881711445463</v>
      </c>
      <c r="AY2066" s="1">
        <v>26.046876025934999</v>
      </c>
      <c r="AZ2066" s="1">
        <v>24.644726848502167</v>
      </c>
      <c r="BA2066" s="1">
        <v>2.7</v>
      </c>
      <c r="BB2066" s="1">
        <f>BA2066-(((100-AH2066)/100)*8.5)</f>
        <v>-5.8</v>
      </c>
    </row>
    <row r="2067" spans="1:54" x14ac:dyDescent="0.3">
      <c r="A2067">
        <v>2</v>
      </c>
      <c r="B2067" t="s">
        <v>596</v>
      </c>
      <c r="C2067">
        <v>4</v>
      </c>
      <c r="D2067" t="s">
        <v>2521</v>
      </c>
      <c r="E2067" t="s">
        <v>3193</v>
      </c>
      <c r="F2067" t="s">
        <v>3114</v>
      </c>
      <c r="G2067" t="s">
        <v>3104</v>
      </c>
      <c r="H2067" t="s">
        <v>3090</v>
      </c>
      <c r="I2067" t="s">
        <v>251</v>
      </c>
      <c r="J2067" t="s">
        <v>3274</v>
      </c>
      <c r="K2067" t="s">
        <v>3794</v>
      </c>
      <c r="L2067" t="s">
        <v>4290</v>
      </c>
      <c r="M2067" t="s">
        <v>3276</v>
      </c>
      <c r="N2067" t="s">
        <v>3277</v>
      </c>
      <c r="O2067" t="s">
        <v>4927</v>
      </c>
      <c r="P2067" t="s">
        <v>250</v>
      </c>
      <c r="Q2067" t="s">
        <v>250</v>
      </c>
      <c r="R2067">
        <v>8165</v>
      </c>
      <c r="S2067">
        <v>0.12</v>
      </c>
      <c r="T2067">
        <v>91687</v>
      </c>
      <c r="U2067">
        <v>1.38</v>
      </c>
      <c r="V2067">
        <v>66336</v>
      </c>
      <c r="W2067">
        <v>0</v>
      </c>
      <c r="X2067">
        <v>0</v>
      </c>
      <c r="Y2067">
        <v>0</v>
      </c>
      <c r="Z2067">
        <v>0</v>
      </c>
      <c r="AA2067">
        <v>530</v>
      </c>
      <c r="AB2067">
        <v>213167</v>
      </c>
      <c r="AC2067">
        <v>8</v>
      </c>
      <c r="AD2067">
        <v>3.2</v>
      </c>
      <c r="AE2067">
        <v>8</v>
      </c>
      <c r="AF2067">
        <v>0</v>
      </c>
      <c r="AG2067">
        <v>0</v>
      </c>
      <c r="AH2067" s="1">
        <f t="shared" si="32"/>
        <v>2.6666666666666665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303955.1716</v>
      </c>
      <c r="AO2067">
        <v>86812.69</v>
      </c>
      <c r="AP2067">
        <v>1.3547</v>
      </c>
      <c r="AQ2067">
        <v>0</v>
      </c>
      <c r="AR2067">
        <v>0</v>
      </c>
      <c r="AS2067">
        <v>144.98580000000001</v>
      </c>
      <c r="AT2067">
        <v>2917139.0581</v>
      </c>
      <c r="AU2067" s="1">
        <v>0</v>
      </c>
      <c r="AV2067" s="1">
        <v>9.4363948995155358</v>
      </c>
      <c r="AW2067" s="3">
        <v>0</v>
      </c>
      <c r="AX2067" s="1">
        <v>3.1454649665051786</v>
      </c>
      <c r="AY2067" s="1">
        <v>10.1967181554557</v>
      </c>
      <c r="AZ2067" s="1">
        <v>8.7439001299532784</v>
      </c>
      <c r="BA2067" s="1">
        <v>1.3</v>
      </c>
      <c r="BB2067" s="1">
        <f>BA2067-(((100-AH2067)/100)*8.5)</f>
        <v>-6.9733333333333336</v>
      </c>
    </row>
    <row r="2068" spans="1:54" x14ac:dyDescent="0.3">
      <c r="A2068">
        <v>2</v>
      </c>
      <c r="B2068" t="s">
        <v>1798</v>
      </c>
      <c r="C2068">
        <v>2</v>
      </c>
      <c r="D2068" t="s">
        <v>1626</v>
      </c>
      <c r="E2068" t="s">
        <v>3193</v>
      </c>
      <c r="F2068" t="s">
        <v>3115</v>
      </c>
      <c r="G2068" t="s">
        <v>3104</v>
      </c>
      <c r="H2068" t="s">
        <v>3090</v>
      </c>
      <c r="I2068" t="s">
        <v>942</v>
      </c>
      <c r="J2068" t="s">
        <v>3274</v>
      </c>
      <c r="K2068" t="s">
        <v>3795</v>
      </c>
      <c r="L2068" t="s">
        <v>4283</v>
      </c>
      <c r="M2068" t="s">
        <v>3276</v>
      </c>
      <c r="N2068" t="s">
        <v>3277</v>
      </c>
      <c r="O2068" t="s">
        <v>4928</v>
      </c>
      <c r="P2068" t="s">
        <v>941</v>
      </c>
      <c r="Q2068" t="s">
        <v>941</v>
      </c>
      <c r="R2068">
        <v>13798</v>
      </c>
      <c r="S2068">
        <v>0.21</v>
      </c>
      <c r="T2068">
        <v>84335</v>
      </c>
      <c r="U2068">
        <v>1.28</v>
      </c>
      <c r="V2068">
        <v>65847</v>
      </c>
      <c r="W2068">
        <v>16</v>
      </c>
      <c r="X2068">
        <v>15959</v>
      </c>
      <c r="Y2068">
        <v>0.2</v>
      </c>
      <c r="Z2068">
        <v>0.2</v>
      </c>
      <c r="AA2068">
        <v>549</v>
      </c>
      <c r="AB2068">
        <v>376176</v>
      </c>
      <c r="AC2068">
        <v>8.3000000000000007</v>
      </c>
      <c r="AD2068">
        <v>5.7</v>
      </c>
      <c r="AE2068">
        <v>14</v>
      </c>
      <c r="AF2068">
        <v>4</v>
      </c>
      <c r="AG2068">
        <v>3</v>
      </c>
      <c r="AH2068" s="1">
        <f t="shared" si="32"/>
        <v>7</v>
      </c>
      <c r="AI2068">
        <v>0</v>
      </c>
      <c r="AJ2068">
        <v>0</v>
      </c>
      <c r="AK2068">
        <v>0</v>
      </c>
      <c r="AL2068">
        <v>0</v>
      </c>
      <c r="AM2068">
        <v>11.1036</v>
      </c>
      <c r="AN2068">
        <v>0</v>
      </c>
      <c r="AO2068">
        <v>79045.637799999997</v>
      </c>
      <c r="AP2068">
        <v>1.2248000000000001</v>
      </c>
      <c r="AQ2068">
        <v>0</v>
      </c>
      <c r="AR2068">
        <v>0</v>
      </c>
      <c r="AS2068">
        <v>145.38990000000001</v>
      </c>
      <c r="AT2068">
        <v>3434868.8659000001</v>
      </c>
      <c r="AU2068" s="1">
        <v>0</v>
      </c>
      <c r="AV2068" s="1">
        <v>0</v>
      </c>
      <c r="AW2068" s="3">
        <v>7.0952467674376258</v>
      </c>
      <c r="AX2068" s="1">
        <v>2.3650822558125419</v>
      </c>
      <c r="AY2068" s="1">
        <v>5.90524201388292</v>
      </c>
      <c r="AZ2068" s="1">
        <v>5.90524201388292</v>
      </c>
      <c r="BA2068" s="1">
        <v>49</v>
      </c>
      <c r="BB2068" s="1">
        <f>BA2068-(((100-AH2068)/100)*14.1)</f>
        <v>35.887</v>
      </c>
    </row>
    <row r="2069" spans="1:54" x14ac:dyDescent="0.3">
      <c r="A2069">
        <v>2</v>
      </c>
      <c r="B2069" t="s">
        <v>862</v>
      </c>
      <c r="C2069">
        <v>4</v>
      </c>
      <c r="D2069" t="s">
        <v>1626</v>
      </c>
      <c r="E2069" t="s">
        <v>3193</v>
      </c>
      <c r="F2069" t="s">
        <v>3116</v>
      </c>
      <c r="G2069" t="s">
        <v>3104</v>
      </c>
      <c r="H2069" t="s">
        <v>3090</v>
      </c>
      <c r="I2069" t="s">
        <v>542</v>
      </c>
      <c r="J2069" t="s">
        <v>3274</v>
      </c>
      <c r="K2069" t="s">
        <v>3796</v>
      </c>
      <c r="L2069" t="s">
        <v>4291</v>
      </c>
      <c r="M2069" t="s">
        <v>3276</v>
      </c>
      <c r="N2069" t="s">
        <v>3277</v>
      </c>
      <c r="O2069" t="s">
        <v>4929</v>
      </c>
      <c r="P2069" t="s">
        <v>541</v>
      </c>
      <c r="Q2069" t="s">
        <v>541</v>
      </c>
      <c r="R2069">
        <v>0</v>
      </c>
      <c r="S2069">
        <v>0</v>
      </c>
      <c r="T2069">
        <v>75776</v>
      </c>
      <c r="U2069">
        <v>1.1399999999999999</v>
      </c>
      <c r="V2069">
        <v>66358</v>
      </c>
      <c r="W2069">
        <v>0</v>
      </c>
      <c r="X2069">
        <v>0</v>
      </c>
      <c r="Y2069">
        <v>0</v>
      </c>
      <c r="Z2069">
        <v>0</v>
      </c>
      <c r="AA2069">
        <v>578</v>
      </c>
      <c r="AB2069">
        <v>333737</v>
      </c>
      <c r="AC2069">
        <v>8.6999999999999993</v>
      </c>
      <c r="AD2069">
        <v>5</v>
      </c>
      <c r="AE2069">
        <v>0</v>
      </c>
      <c r="AF2069">
        <v>0</v>
      </c>
      <c r="AG2069">
        <v>0</v>
      </c>
      <c r="AH2069" s="1">
        <f t="shared" si="32"/>
        <v>0</v>
      </c>
      <c r="AI2069">
        <v>0</v>
      </c>
      <c r="AJ2069">
        <v>0</v>
      </c>
      <c r="AK2069">
        <v>0</v>
      </c>
      <c r="AL2069">
        <v>0</v>
      </c>
      <c r="AM2069">
        <v>0</v>
      </c>
      <c r="AN2069">
        <v>378889.86859999999</v>
      </c>
      <c r="AO2069">
        <v>80998.7886</v>
      </c>
      <c r="AP2069">
        <v>1.2905</v>
      </c>
      <c r="AQ2069">
        <v>0</v>
      </c>
      <c r="AR2069">
        <v>0</v>
      </c>
      <c r="AS2069">
        <v>181.45480000000001</v>
      </c>
      <c r="AT2069">
        <v>4397939.5173000004</v>
      </c>
      <c r="AU2069" s="1">
        <v>0</v>
      </c>
      <c r="AV2069" s="1">
        <v>7.9318275364489184</v>
      </c>
      <c r="AW2069" s="3">
        <v>0</v>
      </c>
      <c r="AX2069" s="1">
        <v>2.6439425121496396</v>
      </c>
      <c r="AY2069" s="1">
        <v>-0.75763805618824698</v>
      </c>
      <c r="AZ2069" s="1">
        <v>-14.7769103344387</v>
      </c>
      <c r="BA2069" s="1">
        <v>36.299999999999997</v>
      </c>
      <c r="BB2069" s="1">
        <f>BA2069-(((100-AH2069)/100)*4.9)</f>
        <v>31.4</v>
      </c>
    </row>
    <row r="2070" spans="1:54" x14ac:dyDescent="0.3">
      <c r="A2070">
        <v>2</v>
      </c>
      <c r="B2070" t="s">
        <v>1980</v>
      </c>
      <c r="C2070">
        <v>2</v>
      </c>
      <c r="D2070" t="s">
        <v>674</v>
      </c>
      <c r="E2070" t="s">
        <v>3194</v>
      </c>
      <c r="F2070" t="s">
        <v>3114</v>
      </c>
      <c r="G2070" t="s">
        <v>3089</v>
      </c>
      <c r="H2070" t="s">
        <v>3088</v>
      </c>
      <c r="I2070" t="s">
        <v>1082</v>
      </c>
      <c r="J2070" t="s">
        <v>3274</v>
      </c>
      <c r="K2070" t="s">
        <v>3797</v>
      </c>
      <c r="L2070" t="s">
        <v>4199</v>
      </c>
      <c r="M2070" t="s">
        <v>3276</v>
      </c>
      <c r="N2070" t="s">
        <v>3277</v>
      </c>
      <c r="O2070" t="s">
        <v>4930</v>
      </c>
      <c r="P2070" t="s">
        <v>1081</v>
      </c>
      <c r="Q2070" t="s">
        <v>1081</v>
      </c>
      <c r="R2070">
        <v>22628</v>
      </c>
      <c r="S2070">
        <v>0.34</v>
      </c>
      <c r="T2070">
        <v>313681</v>
      </c>
      <c r="U2070">
        <v>4.76</v>
      </c>
      <c r="V2070">
        <v>65911</v>
      </c>
      <c r="W2070">
        <v>30</v>
      </c>
      <c r="X2070">
        <v>19235</v>
      </c>
      <c r="Y2070">
        <v>0.5</v>
      </c>
      <c r="Z2070">
        <v>0.3</v>
      </c>
      <c r="AA2070">
        <v>1919</v>
      </c>
      <c r="AB2070">
        <v>282227</v>
      </c>
      <c r="AC2070">
        <v>29.1</v>
      </c>
      <c r="AD2070">
        <v>4.3</v>
      </c>
      <c r="AE2070">
        <v>7</v>
      </c>
      <c r="AF2070">
        <v>6</v>
      </c>
      <c r="AG2070">
        <v>2</v>
      </c>
      <c r="AH2070" s="1">
        <f t="shared" si="32"/>
        <v>5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578370.96860000002</v>
      </c>
      <c r="AO2070">
        <v>71560.539399999994</v>
      </c>
      <c r="AP2070">
        <v>1.1045</v>
      </c>
      <c r="AQ2070">
        <v>0</v>
      </c>
      <c r="AR2070">
        <v>0</v>
      </c>
      <c r="AS2070">
        <v>114.3635</v>
      </c>
      <c r="AT2070">
        <v>2587144.7743000002</v>
      </c>
      <c r="AU2070" s="1">
        <v>0</v>
      </c>
      <c r="AV2070" s="1">
        <v>18.270986959936629</v>
      </c>
      <c r="AW2070" s="3">
        <v>0</v>
      </c>
      <c r="AX2070" s="1">
        <v>6.0903289866455426</v>
      </c>
      <c r="AY2070" s="1">
        <v>25.4654995789483</v>
      </c>
      <c r="AZ2070" s="1">
        <v>24.056854513747982</v>
      </c>
      <c r="BA2070" s="1">
        <v>13.7</v>
      </c>
      <c r="BB2070" s="1">
        <f>BA2070-(((100-AH2070)/100)*8.5)</f>
        <v>5.625</v>
      </c>
    </row>
    <row r="2071" spans="1:54" x14ac:dyDescent="0.3">
      <c r="A2071">
        <v>2</v>
      </c>
      <c r="B2071" t="s">
        <v>1959</v>
      </c>
      <c r="C2071">
        <v>4</v>
      </c>
      <c r="D2071" t="s">
        <v>674</v>
      </c>
      <c r="E2071" t="s">
        <v>3194</v>
      </c>
      <c r="F2071" t="s">
        <v>3115</v>
      </c>
      <c r="G2071" t="s">
        <v>3089</v>
      </c>
      <c r="H2071" t="s">
        <v>3088</v>
      </c>
      <c r="I2071" t="s">
        <v>580</v>
      </c>
      <c r="J2071" t="s">
        <v>3274</v>
      </c>
      <c r="K2071" t="s">
        <v>3798</v>
      </c>
      <c r="L2071" t="s">
        <v>4198</v>
      </c>
      <c r="M2071" t="s">
        <v>3276</v>
      </c>
      <c r="N2071" t="s">
        <v>3277</v>
      </c>
      <c r="O2071" t="s">
        <v>4931</v>
      </c>
      <c r="P2071" t="s">
        <v>579</v>
      </c>
      <c r="Q2071" t="s">
        <v>579</v>
      </c>
      <c r="R2071">
        <v>20501</v>
      </c>
      <c r="S2071">
        <v>0.31</v>
      </c>
      <c r="T2071">
        <v>87204</v>
      </c>
      <c r="U2071">
        <v>1.33</v>
      </c>
      <c r="V2071">
        <v>65728</v>
      </c>
      <c r="W2071">
        <v>48</v>
      </c>
      <c r="X2071">
        <v>22810</v>
      </c>
      <c r="Y2071">
        <v>0.7</v>
      </c>
      <c r="Z2071">
        <v>0.3</v>
      </c>
      <c r="AA2071">
        <v>610</v>
      </c>
      <c r="AB2071">
        <v>323673</v>
      </c>
      <c r="AC2071">
        <v>9.3000000000000007</v>
      </c>
      <c r="AD2071">
        <v>4.9000000000000004</v>
      </c>
      <c r="AE2071">
        <v>19</v>
      </c>
      <c r="AF2071">
        <v>7</v>
      </c>
      <c r="AG2071">
        <v>7</v>
      </c>
      <c r="AH2071" s="1">
        <f t="shared" si="32"/>
        <v>11</v>
      </c>
      <c r="AI2071">
        <v>0</v>
      </c>
      <c r="AJ2071">
        <v>0</v>
      </c>
      <c r="AK2071">
        <v>0.63980000000000004</v>
      </c>
      <c r="AL2071">
        <v>0</v>
      </c>
      <c r="AM2071">
        <v>12.2547</v>
      </c>
      <c r="AN2071">
        <v>754316.1459</v>
      </c>
      <c r="AO2071">
        <v>81783.010800000004</v>
      </c>
      <c r="AP2071">
        <v>1.2771999999999999</v>
      </c>
      <c r="AQ2071">
        <v>7.8712999999999997</v>
      </c>
      <c r="AR2071">
        <v>0</v>
      </c>
      <c r="AS2071">
        <v>150.77500000000001</v>
      </c>
      <c r="AT2071">
        <v>3389457.4643000001</v>
      </c>
      <c r="AU2071" s="1">
        <v>0</v>
      </c>
      <c r="AV2071" s="1">
        <v>18.20360417478485</v>
      </c>
      <c r="AW2071" s="3">
        <v>7.5168512240407725</v>
      </c>
      <c r="AX2071" s="1">
        <v>8.5734851329418742</v>
      </c>
      <c r="AY2071" s="1">
        <v>38.967202591205002</v>
      </c>
      <c r="AZ2071" s="1">
        <v>38.967202591205002</v>
      </c>
      <c r="BA2071" s="1">
        <v>38.200000000000003</v>
      </c>
      <c r="BB2071" s="1">
        <f>BA2071-(((100-AH2071)/100)*14.1)</f>
        <v>25.651000000000003</v>
      </c>
    </row>
    <row r="2072" spans="1:54" x14ac:dyDescent="0.3">
      <c r="A2072">
        <v>2</v>
      </c>
      <c r="B2072" t="s">
        <v>2511</v>
      </c>
      <c r="C2072">
        <v>2</v>
      </c>
      <c r="D2072" t="s">
        <v>876</v>
      </c>
      <c r="E2072" t="s">
        <v>3194</v>
      </c>
      <c r="F2072" t="s">
        <v>3116</v>
      </c>
      <c r="G2072" t="s">
        <v>3089</v>
      </c>
      <c r="H2072" t="s">
        <v>3088</v>
      </c>
      <c r="I2072" t="s">
        <v>739</v>
      </c>
      <c r="J2072" t="s">
        <v>3274</v>
      </c>
      <c r="K2072" t="s">
        <v>3799</v>
      </c>
      <c r="L2072" t="s">
        <v>4200</v>
      </c>
      <c r="M2072" t="s">
        <v>3276</v>
      </c>
      <c r="N2072" t="s">
        <v>3277</v>
      </c>
      <c r="O2072" t="s">
        <v>4932</v>
      </c>
      <c r="P2072" t="s">
        <v>738</v>
      </c>
      <c r="Q2072" t="s">
        <v>738</v>
      </c>
      <c r="R2072">
        <v>21163</v>
      </c>
      <c r="S2072">
        <v>0.32</v>
      </c>
      <c r="T2072">
        <v>74399</v>
      </c>
      <c r="U2072">
        <v>1.1299999999999999</v>
      </c>
      <c r="V2072">
        <v>65953</v>
      </c>
      <c r="W2072">
        <v>51</v>
      </c>
      <c r="X2072">
        <v>34815</v>
      </c>
      <c r="Y2072">
        <v>0.8</v>
      </c>
      <c r="Z2072">
        <v>0.5</v>
      </c>
      <c r="AA2072">
        <v>562</v>
      </c>
      <c r="AB2072">
        <v>440974</v>
      </c>
      <c r="AC2072">
        <v>8.5</v>
      </c>
      <c r="AD2072">
        <v>6.7</v>
      </c>
      <c r="AE2072">
        <v>22</v>
      </c>
      <c r="AF2072">
        <v>7</v>
      </c>
      <c r="AG2072">
        <v>8</v>
      </c>
      <c r="AH2072" s="1">
        <f t="shared" si="32"/>
        <v>12.333333333333334</v>
      </c>
      <c r="AI2072">
        <v>0</v>
      </c>
      <c r="AJ2072">
        <v>0</v>
      </c>
      <c r="AK2072">
        <v>0</v>
      </c>
      <c r="AL2072">
        <v>0</v>
      </c>
      <c r="AM2072">
        <v>18.631399999999999</v>
      </c>
      <c r="AN2072">
        <v>1349126.7127</v>
      </c>
      <c r="AO2072">
        <v>74892.916599999997</v>
      </c>
      <c r="AP2072">
        <v>1.1744000000000001</v>
      </c>
      <c r="AQ2072">
        <v>0</v>
      </c>
      <c r="AR2072">
        <v>0</v>
      </c>
      <c r="AS2072">
        <v>131.81229999999999</v>
      </c>
      <c r="AT2072">
        <v>3593726.5144000002</v>
      </c>
      <c r="AU2072" s="1">
        <v>0</v>
      </c>
      <c r="AV2072" s="1">
        <v>27.294492689024075</v>
      </c>
      <c r="AW2072" s="3">
        <v>12.384300572240647</v>
      </c>
      <c r="AX2072" s="1">
        <v>13.226264420421574</v>
      </c>
      <c r="AY2072" s="1">
        <v>43.212780592226203</v>
      </c>
      <c r="AZ2072" s="1">
        <v>30.71736266876691</v>
      </c>
      <c r="BA2072" s="1">
        <v>7.1</v>
      </c>
      <c r="BB2072" s="1">
        <f>BA2072-(((100-AH2072)/100)*4.9)</f>
        <v>2.8043333333333322</v>
      </c>
    </row>
    <row r="2073" spans="1:54" x14ac:dyDescent="0.3">
      <c r="A2073">
        <v>2</v>
      </c>
      <c r="B2073" t="s">
        <v>1080</v>
      </c>
      <c r="C2073">
        <v>4</v>
      </c>
      <c r="D2073" t="s">
        <v>876</v>
      </c>
      <c r="E2073" t="s">
        <v>3194</v>
      </c>
      <c r="F2073" t="s">
        <v>3114</v>
      </c>
      <c r="G2073" t="s">
        <v>3089</v>
      </c>
      <c r="H2073" t="s">
        <v>3090</v>
      </c>
      <c r="I2073" t="s">
        <v>1082</v>
      </c>
      <c r="J2073" t="s">
        <v>3274</v>
      </c>
      <c r="K2073" t="s">
        <v>3797</v>
      </c>
      <c r="L2073" t="s">
        <v>4199</v>
      </c>
      <c r="M2073" t="s">
        <v>3276</v>
      </c>
      <c r="N2073" t="s">
        <v>3277</v>
      </c>
      <c r="O2073" t="s">
        <v>4930</v>
      </c>
      <c r="P2073" t="s">
        <v>1081</v>
      </c>
      <c r="Q2073" t="s">
        <v>1081</v>
      </c>
      <c r="R2073">
        <v>0</v>
      </c>
      <c r="S2073">
        <v>0</v>
      </c>
      <c r="T2073">
        <v>292491</v>
      </c>
      <c r="U2073">
        <v>4.42</v>
      </c>
      <c r="V2073">
        <v>66229</v>
      </c>
      <c r="W2073">
        <v>0</v>
      </c>
      <c r="X2073">
        <v>0</v>
      </c>
      <c r="Y2073">
        <v>0</v>
      </c>
      <c r="Z2073">
        <v>0</v>
      </c>
      <c r="AA2073">
        <v>1899</v>
      </c>
      <c r="AB2073">
        <v>213538</v>
      </c>
      <c r="AC2073">
        <v>28.7</v>
      </c>
      <c r="AD2073">
        <v>3.2</v>
      </c>
      <c r="AE2073">
        <v>0</v>
      </c>
      <c r="AF2073">
        <v>0</v>
      </c>
      <c r="AG2073">
        <v>0</v>
      </c>
      <c r="AH2073" s="1">
        <f t="shared" si="32"/>
        <v>0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142725.27780000001</v>
      </c>
      <c r="AO2073">
        <v>68783.135200000004</v>
      </c>
      <c r="AP2073">
        <v>1.0701000000000001</v>
      </c>
      <c r="AQ2073">
        <v>4.5068999999999999</v>
      </c>
      <c r="AR2073">
        <v>0</v>
      </c>
      <c r="AS2073">
        <v>90.628900000000002</v>
      </c>
      <c r="AT2073">
        <v>2555175.4547999999</v>
      </c>
      <c r="AU2073" s="1">
        <v>0</v>
      </c>
      <c r="AV2073" s="1">
        <v>5.2902345914875051</v>
      </c>
      <c r="AW2073" s="3">
        <v>0</v>
      </c>
      <c r="AX2073" s="1">
        <v>1.7634115304958351</v>
      </c>
      <c r="AY2073" s="1">
        <v>5.0178779632190196</v>
      </c>
      <c r="AZ2073" s="1">
        <v>3.5443291361764571</v>
      </c>
      <c r="BA2073" s="1">
        <v>21.1</v>
      </c>
      <c r="BB2073" s="1">
        <f>BA2073-(((100-AH2073)/100)*8.5)</f>
        <v>12.600000000000001</v>
      </c>
    </row>
    <row r="2074" spans="1:54" x14ac:dyDescent="0.3">
      <c r="A2074">
        <v>2</v>
      </c>
      <c r="B2074" t="s">
        <v>578</v>
      </c>
      <c r="C2074">
        <v>2</v>
      </c>
      <c r="D2074" t="s">
        <v>3080</v>
      </c>
      <c r="E2074" t="s">
        <v>3194</v>
      </c>
      <c r="F2074" t="s">
        <v>3115</v>
      </c>
      <c r="G2074" t="s">
        <v>3089</v>
      </c>
      <c r="H2074" t="s">
        <v>3090</v>
      </c>
      <c r="I2074" t="s">
        <v>580</v>
      </c>
      <c r="J2074" t="s">
        <v>3274</v>
      </c>
      <c r="K2074" t="s">
        <v>3798</v>
      </c>
      <c r="L2074" t="s">
        <v>4198</v>
      </c>
      <c r="M2074" t="s">
        <v>3276</v>
      </c>
      <c r="N2074" t="s">
        <v>3277</v>
      </c>
      <c r="O2074" t="s">
        <v>4931</v>
      </c>
      <c r="P2074" t="s">
        <v>579</v>
      </c>
      <c r="Q2074" t="s">
        <v>579</v>
      </c>
      <c r="R2074">
        <v>0</v>
      </c>
      <c r="S2074">
        <v>0</v>
      </c>
      <c r="T2074">
        <v>70663</v>
      </c>
      <c r="U2074">
        <v>1.08</v>
      </c>
      <c r="V2074">
        <v>65703</v>
      </c>
      <c r="W2074">
        <v>0</v>
      </c>
      <c r="X2074">
        <v>0</v>
      </c>
      <c r="Y2074">
        <v>0</v>
      </c>
      <c r="Z2074">
        <v>0</v>
      </c>
      <c r="AA2074">
        <v>387</v>
      </c>
      <c r="AB2074">
        <v>330361</v>
      </c>
      <c r="AC2074">
        <v>5.9</v>
      </c>
      <c r="AD2074">
        <v>5</v>
      </c>
      <c r="AE2074">
        <v>0</v>
      </c>
      <c r="AF2074">
        <v>0</v>
      </c>
      <c r="AG2074">
        <v>0</v>
      </c>
      <c r="AH2074" s="1">
        <f t="shared" si="32"/>
        <v>0</v>
      </c>
      <c r="AI2074">
        <v>0</v>
      </c>
      <c r="AJ2074">
        <v>0</v>
      </c>
      <c r="AK2074">
        <v>0</v>
      </c>
      <c r="AL2074">
        <v>0</v>
      </c>
      <c r="AM2074">
        <v>14.1005</v>
      </c>
      <c r="AN2074">
        <v>0</v>
      </c>
      <c r="AO2074">
        <v>75773.571400000001</v>
      </c>
      <c r="AP2074">
        <v>1.177</v>
      </c>
      <c r="AQ2074">
        <v>0</v>
      </c>
      <c r="AR2074">
        <v>0</v>
      </c>
      <c r="AS2074">
        <v>141.8296</v>
      </c>
      <c r="AT2074">
        <v>3116240.9215000002</v>
      </c>
      <c r="AU2074" s="1">
        <v>0</v>
      </c>
      <c r="AV2074" s="1">
        <v>0</v>
      </c>
      <c r="AW2074" s="3">
        <v>9.0428339364882078</v>
      </c>
      <c r="AX2074" s="1">
        <v>3.0142779788294027</v>
      </c>
      <c r="AY2074" s="1">
        <v>28.907860120316801</v>
      </c>
      <c r="AZ2074" s="1">
        <v>28.907860120316801</v>
      </c>
      <c r="BA2074" s="1">
        <v>56.8</v>
      </c>
      <c r="BB2074" s="1">
        <f>BA2074-(((100-AH2074)/100)*14.1)</f>
        <v>42.699999999999996</v>
      </c>
    </row>
    <row r="2075" spans="1:54" x14ac:dyDescent="0.3">
      <c r="A2075">
        <v>2</v>
      </c>
      <c r="B2075" t="s">
        <v>737</v>
      </c>
      <c r="C2075">
        <v>4</v>
      </c>
      <c r="D2075" t="s">
        <v>3080</v>
      </c>
      <c r="E2075" t="s">
        <v>3194</v>
      </c>
      <c r="F2075" t="s">
        <v>3116</v>
      </c>
      <c r="G2075" t="s">
        <v>3089</v>
      </c>
      <c r="H2075" t="s">
        <v>3090</v>
      </c>
      <c r="I2075" t="s">
        <v>739</v>
      </c>
      <c r="J2075" t="s">
        <v>3274</v>
      </c>
      <c r="K2075" t="s">
        <v>3799</v>
      </c>
      <c r="L2075" t="s">
        <v>4200</v>
      </c>
      <c r="M2075" t="s">
        <v>3276</v>
      </c>
      <c r="N2075" t="s">
        <v>3277</v>
      </c>
      <c r="O2075" t="s">
        <v>4932</v>
      </c>
      <c r="P2075" t="s">
        <v>738</v>
      </c>
      <c r="Q2075" t="s">
        <v>738</v>
      </c>
      <c r="R2075">
        <v>0</v>
      </c>
      <c r="S2075">
        <v>0</v>
      </c>
      <c r="T2075">
        <v>73167</v>
      </c>
      <c r="U2075">
        <v>1.1000000000000001</v>
      </c>
      <c r="V2075">
        <v>66436</v>
      </c>
      <c r="W2075">
        <v>0</v>
      </c>
      <c r="X2075">
        <v>0</v>
      </c>
      <c r="Y2075">
        <v>0</v>
      </c>
      <c r="Z2075">
        <v>0</v>
      </c>
      <c r="AA2075">
        <v>579</v>
      </c>
      <c r="AB2075">
        <v>331713</v>
      </c>
      <c r="AC2075">
        <v>8.6999999999999993</v>
      </c>
      <c r="AD2075">
        <v>5</v>
      </c>
      <c r="AE2075">
        <v>0</v>
      </c>
      <c r="AF2075">
        <v>0</v>
      </c>
      <c r="AG2075">
        <v>0</v>
      </c>
      <c r="AH2075" s="1">
        <f t="shared" si="32"/>
        <v>0</v>
      </c>
      <c r="AI2075">
        <v>0</v>
      </c>
      <c r="AJ2075">
        <v>0</v>
      </c>
      <c r="AK2075">
        <v>0</v>
      </c>
      <c r="AL2075">
        <v>0</v>
      </c>
      <c r="AM2075">
        <v>25.338799999999999</v>
      </c>
      <c r="AN2075">
        <v>334187.77909999999</v>
      </c>
      <c r="AO2075">
        <v>92257.907999999996</v>
      </c>
      <c r="AP2075">
        <v>1.4702999999999999</v>
      </c>
      <c r="AQ2075">
        <v>0</v>
      </c>
      <c r="AR2075">
        <v>0</v>
      </c>
      <c r="AS2075">
        <v>0</v>
      </c>
      <c r="AT2075">
        <v>3956691.1705999998</v>
      </c>
      <c r="AU2075" s="1">
        <v>0</v>
      </c>
      <c r="AV2075" s="1">
        <v>7.788329221530824</v>
      </c>
      <c r="AW2075" s="3">
        <v>100</v>
      </c>
      <c r="AX2075" s="1">
        <v>35.929443073843608</v>
      </c>
      <c r="AY2075" s="1">
        <v>41.3233071395195</v>
      </c>
      <c r="AZ2075" s="1">
        <v>32.097146942152975</v>
      </c>
      <c r="BA2075" s="1">
        <v>43.5</v>
      </c>
      <c r="BB2075" s="1">
        <f>BA2075-(((100-AH2075)/100)*4.9)</f>
        <v>38.6</v>
      </c>
    </row>
    <row r="2076" spans="1:54" x14ac:dyDescent="0.3">
      <c r="A2076">
        <v>2</v>
      </c>
      <c r="B2076" t="s">
        <v>2676</v>
      </c>
      <c r="C2076">
        <v>2</v>
      </c>
      <c r="D2076" t="s">
        <v>1507</v>
      </c>
      <c r="E2076" t="s">
        <v>3194</v>
      </c>
      <c r="F2076" t="s">
        <v>3114</v>
      </c>
      <c r="G2076" t="s">
        <v>3104</v>
      </c>
      <c r="H2076" t="s">
        <v>3088</v>
      </c>
      <c r="I2076" t="s">
        <v>1082</v>
      </c>
      <c r="J2076" t="s">
        <v>3274</v>
      </c>
      <c r="K2076" t="s">
        <v>3797</v>
      </c>
      <c r="L2076" t="s">
        <v>4199</v>
      </c>
      <c r="M2076" t="s">
        <v>3276</v>
      </c>
      <c r="N2076" t="s">
        <v>3277</v>
      </c>
      <c r="O2076" t="s">
        <v>4930</v>
      </c>
      <c r="P2076" t="s">
        <v>1081</v>
      </c>
      <c r="Q2076" t="s">
        <v>1081</v>
      </c>
      <c r="R2076">
        <v>80552</v>
      </c>
      <c r="S2076">
        <v>1.22</v>
      </c>
      <c r="T2076">
        <v>297722</v>
      </c>
      <c r="U2076">
        <v>4.51</v>
      </c>
      <c r="V2076">
        <v>65982</v>
      </c>
      <c r="W2076">
        <v>227</v>
      </c>
      <c r="X2076">
        <v>94580</v>
      </c>
      <c r="Y2076">
        <v>3.4</v>
      </c>
      <c r="Z2076">
        <v>1.4</v>
      </c>
      <c r="AA2076">
        <v>1691</v>
      </c>
      <c r="AB2076">
        <v>277530</v>
      </c>
      <c r="AC2076">
        <v>25.6</v>
      </c>
      <c r="AD2076">
        <v>4.2</v>
      </c>
      <c r="AE2076">
        <v>21</v>
      </c>
      <c r="AF2076">
        <v>25</v>
      </c>
      <c r="AG2076">
        <v>12</v>
      </c>
      <c r="AH2076" s="1">
        <f t="shared" si="32"/>
        <v>19.333333333333332</v>
      </c>
      <c r="AI2076">
        <v>75276.419200000004</v>
      </c>
      <c r="AJ2076">
        <v>1.1692</v>
      </c>
      <c r="AK2076">
        <v>0</v>
      </c>
      <c r="AL2076">
        <v>0</v>
      </c>
      <c r="AM2076">
        <v>90.837999999999994</v>
      </c>
      <c r="AN2076">
        <v>1593737.1569999999</v>
      </c>
      <c r="AO2076">
        <v>60112.106299999999</v>
      </c>
      <c r="AP2076">
        <v>0.93369999999999997</v>
      </c>
      <c r="AQ2076">
        <v>0</v>
      </c>
      <c r="AR2076">
        <v>0</v>
      </c>
      <c r="AS2076">
        <v>0</v>
      </c>
      <c r="AT2076">
        <v>2259250.2705999999</v>
      </c>
      <c r="AU2076" s="1">
        <v>55.600294723647025</v>
      </c>
      <c r="AV2076" s="1">
        <v>41.363673952933922</v>
      </c>
      <c r="AW2076" s="3">
        <v>100</v>
      </c>
      <c r="AX2076" s="1">
        <v>65.654656225526978</v>
      </c>
      <c r="AY2076" s="1">
        <v>24.440441106629599</v>
      </c>
      <c r="AZ2076" s="1">
        <v>23.925260950012504</v>
      </c>
      <c r="BA2076" s="1">
        <v>-2.2000000000000002</v>
      </c>
      <c r="BB2076" s="1">
        <f>BA2076-(((100-AH2076)/100)*8.5)</f>
        <v>-9.0566666666666684</v>
      </c>
    </row>
    <row r="2077" spans="1:54" x14ac:dyDescent="0.3">
      <c r="A2077">
        <v>2</v>
      </c>
      <c r="B2077" t="s">
        <v>2075</v>
      </c>
      <c r="C2077">
        <v>4</v>
      </c>
      <c r="D2077" t="s">
        <v>1163</v>
      </c>
      <c r="E2077" t="s">
        <v>3193</v>
      </c>
      <c r="F2077" t="s">
        <v>3115</v>
      </c>
      <c r="G2077" t="s">
        <v>3089</v>
      </c>
      <c r="H2077" t="s">
        <v>3088</v>
      </c>
      <c r="I2077" t="s">
        <v>942</v>
      </c>
      <c r="J2077" t="s">
        <v>3274</v>
      </c>
      <c r="K2077" t="s">
        <v>3795</v>
      </c>
      <c r="L2077" t="s">
        <v>4283</v>
      </c>
      <c r="M2077" t="s">
        <v>3276</v>
      </c>
      <c r="N2077" t="s">
        <v>3277</v>
      </c>
      <c r="O2077" t="s">
        <v>4928</v>
      </c>
      <c r="P2077" t="s">
        <v>941</v>
      </c>
      <c r="Q2077" t="s">
        <v>941</v>
      </c>
      <c r="R2077">
        <v>11702</v>
      </c>
      <c r="S2077">
        <v>0.18</v>
      </c>
      <c r="T2077">
        <v>84182</v>
      </c>
      <c r="U2077">
        <v>1.26</v>
      </c>
      <c r="V2077">
        <v>66736</v>
      </c>
      <c r="W2077">
        <v>18</v>
      </c>
      <c r="X2077">
        <v>64453</v>
      </c>
      <c r="Y2077">
        <v>0.3</v>
      </c>
      <c r="Z2077">
        <v>1</v>
      </c>
      <c r="AA2077">
        <v>516</v>
      </c>
      <c r="AB2077">
        <v>684798</v>
      </c>
      <c r="AC2077">
        <v>7.7</v>
      </c>
      <c r="AD2077">
        <v>10.3</v>
      </c>
      <c r="AE2077">
        <v>12</v>
      </c>
      <c r="AF2077">
        <v>9</v>
      </c>
      <c r="AG2077">
        <v>3</v>
      </c>
      <c r="AH2077" s="1">
        <f t="shared" si="32"/>
        <v>8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3440957.3234000001</v>
      </c>
      <c r="AU2077" s="1">
        <v>0</v>
      </c>
      <c r="AV2077" s="1">
        <v>0</v>
      </c>
      <c r="AW2077" s="3">
        <v>0</v>
      </c>
      <c r="AX2077" s="1">
        <v>0</v>
      </c>
      <c r="AY2077" s="1">
        <v>17.479223122973199</v>
      </c>
      <c r="AZ2077" s="1">
        <v>0</v>
      </c>
      <c r="BA2077" s="1">
        <v>18</v>
      </c>
      <c r="BB2077" s="1">
        <f>BA2077-(((100-AH2077)/100)*14.1)</f>
        <v>5.0280000000000005</v>
      </c>
    </row>
    <row r="2078" spans="1:54" x14ac:dyDescent="0.3">
      <c r="A2078">
        <v>2</v>
      </c>
      <c r="B2078" t="s">
        <v>2648</v>
      </c>
      <c r="C2078">
        <v>4</v>
      </c>
      <c r="D2078" t="s">
        <v>1507</v>
      </c>
      <c r="E2078" t="s">
        <v>3194</v>
      </c>
      <c r="F2078" t="s">
        <v>3115</v>
      </c>
      <c r="G2078" t="s">
        <v>3104</v>
      </c>
      <c r="H2078" t="s">
        <v>3088</v>
      </c>
      <c r="I2078" t="s">
        <v>580</v>
      </c>
      <c r="J2078" t="s">
        <v>3274</v>
      </c>
      <c r="K2078" t="s">
        <v>3798</v>
      </c>
      <c r="L2078" t="s">
        <v>4198</v>
      </c>
      <c r="M2078" t="s">
        <v>3276</v>
      </c>
      <c r="N2078" t="s">
        <v>3277</v>
      </c>
      <c r="O2078" t="s">
        <v>4931</v>
      </c>
      <c r="P2078" t="s">
        <v>579</v>
      </c>
      <c r="Q2078" t="s">
        <v>579</v>
      </c>
      <c r="R2078">
        <v>58320</v>
      </c>
      <c r="S2078">
        <v>0.87</v>
      </c>
      <c r="T2078">
        <v>64382</v>
      </c>
      <c r="U2078">
        <v>0.96</v>
      </c>
      <c r="V2078">
        <v>66899</v>
      </c>
      <c r="W2078">
        <v>184</v>
      </c>
      <c r="X2078">
        <v>55850</v>
      </c>
      <c r="Y2078">
        <v>2.8</v>
      </c>
      <c r="Z2078">
        <v>0.8</v>
      </c>
      <c r="AA2078">
        <v>355</v>
      </c>
      <c r="AB2078">
        <v>249514</v>
      </c>
      <c r="AC2078">
        <v>5.3</v>
      </c>
      <c r="AD2078">
        <v>3.7</v>
      </c>
      <c r="AE2078">
        <v>48</v>
      </c>
      <c r="AF2078">
        <v>18</v>
      </c>
      <c r="AG2078">
        <v>34</v>
      </c>
      <c r="AH2078" s="1">
        <f t="shared" si="32"/>
        <v>33.333333333333336</v>
      </c>
      <c r="AI2078">
        <v>55974.615400000002</v>
      </c>
      <c r="AJ2078">
        <v>0.87239999999999995</v>
      </c>
      <c r="AK2078">
        <v>0</v>
      </c>
      <c r="AL2078">
        <v>0</v>
      </c>
      <c r="AM2078">
        <v>35.795900000000003</v>
      </c>
      <c r="AN2078">
        <v>1533185.0068999999</v>
      </c>
      <c r="AO2078">
        <v>57731.690600000002</v>
      </c>
      <c r="AP2078">
        <v>0.89980000000000004</v>
      </c>
      <c r="AQ2078">
        <v>0</v>
      </c>
      <c r="AR2078">
        <v>0</v>
      </c>
      <c r="AS2078">
        <v>76.263400000000004</v>
      </c>
      <c r="AT2078">
        <v>3233726.2851</v>
      </c>
      <c r="AU2078" s="1">
        <v>49.227362464839899</v>
      </c>
      <c r="AV2078" s="1">
        <v>32.163069815732584</v>
      </c>
      <c r="AW2078" s="3">
        <v>31.943711945371785</v>
      </c>
      <c r="AX2078" s="1">
        <v>37.778048075314757</v>
      </c>
      <c r="AY2078" s="1">
        <v>40.8413766637279</v>
      </c>
      <c r="AZ2078" s="1">
        <v>40.8413766637279</v>
      </c>
      <c r="BA2078" s="1">
        <v>7.1</v>
      </c>
      <c r="BB2078" s="1">
        <f>BA2078-(((100-AH2078)/100)*14.1)</f>
        <v>-2.2999999999999972</v>
      </c>
    </row>
    <row r="2079" spans="1:54" x14ac:dyDescent="0.3">
      <c r="A2079">
        <v>2</v>
      </c>
      <c r="B2079" t="s">
        <v>2932</v>
      </c>
      <c r="C2079">
        <v>2</v>
      </c>
      <c r="D2079" t="s">
        <v>530</v>
      </c>
      <c r="E2079" t="s">
        <v>3194</v>
      </c>
      <c r="F2079" t="s">
        <v>3116</v>
      </c>
      <c r="G2079" t="s">
        <v>3104</v>
      </c>
      <c r="H2079" t="s">
        <v>3088</v>
      </c>
      <c r="I2079" t="s">
        <v>739</v>
      </c>
      <c r="J2079" t="s">
        <v>3274</v>
      </c>
      <c r="K2079" t="s">
        <v>3799</v>
      </c>
      <c r="L2079" t="s">
        <v>4200</v>
      </c>
      <c r="M2079" t="s">
        <v>3276</v>
      </c>
      <c r="N2079" t="s">
        <v>3277</v>
      </c>
      <c r="O2079" t="s">
        <v>4932</v>
      </c>
      <c r="P2079" t="s">
        <v>738</v>
      </c>
      <c r="Q2079" t="s">
        <v>738</v>
      </c>
      <c r="R2079">
        <v>58961</v>
      </c>
      <c r="S2079">
        <v>0.89</v>
      </c>
      <c r="T2079">
        <v>58794</v>
      </c>
      <c r="U2079">
        <v>0.89</v>
      </c>
      <c r="V2079">
        <v>66198</v>
      </c>
      <c r="W2079">
        <v>207</v>
      </c>
      <c r="X2079">
        <v>114667</v>
      </c>
      <c r="Y2079">
        <v>3.1</v>
      </c>
      <c r="Z2079">
        <v>1.7</v>
      </c>
      <c r="AA2079">
        <v>430</v>
      </c>
      <c r="AB2079">
        <v>398449</v>
      </c>
      <c r="AC2079">
        <v>6.5</v>
      </c>
      <c r="AD2079">
        <v>6</v>
      </c>
      <c r="AE2079">
        <v>50</v>
      </c>
      <c r="AF2079">
        <v>22</v>
      </c>
      <c r="AG2079">
        <v>32</v>
      </c>
      <c r="AH2079" s="1">
        <f t="shared" si="32"/>
        <v>34.666666666666664</v>
      </c>
      <c r="AI2079">
        <v>71242.680500000002</v>
      </c>
      <c r="AJ2079">
        <v>1.1178999999999999</v>
      </c>
      <c r="AK2079">
        <v>0</v>
      </c>
      <c r="AL2079">
        <v>0</v>
      </c>
      <c r="AM2079">
        <v>96.765299999999996</v>
      </c>
      <c r="AN2079">
        <v>2160648.7285000002</v>
      </c>
      <c r="AO2079">
        <v>69259.536699999997</v>
      </c>
      <c r="AP2079">
        <v>1.0867</v>
      </c>
      <c r="AQ2079">
        <v>0</v>
      </c>
      <c r="AR2079">
        <v>0</v>
      </c>
      <c r="AS2079">
        <v>148.0361</v>
      </c>
      <c r="AT2079">
        <v>3773290.5780000002</v>
      </c>
      <c r="AU2079" s="1">
        <v>50.705733987520304</v>
      </c>
      <c r="AV2079" s="1">
        <v>36.411709269308481</v>
      </c>
      <c r="AW2079" s="3">
        <v>39.528082764232558</v>
      </c>
      <c r="AX2079" s="1">
        <v>42.215175340353774</v>
      </c>
      <c r="AY2079" s="1">
        <v>65.664621012041195</v>
      </c>
      <c r="AZ2079" s="1">
        <v>57.343606261052138</v>
      </c>
      <c r="BA2079" s="1">
        <v>-2.2000000000000002</v>
      </c>
      <c r="BB2079" s="1">
        <f>BA2079-(((100-AH2079)/100)*4.9)</f>
        <v>-5.4013333333333344</v>
      </c>
    </row>
    <row r="2080" spans="1:54" x14ac:dyDescent="0.3">
      <c r="A2080">
        <v>2</v>
      </c>
      <c r="B2080" t="s">
        <v>184</v>
      </c>
      <c r="C2080">
        <v>4</v>
      </c>
      <c r="D2080" t="s">
        <v>530</v>
      </c>
      <c r="E2080" t="s">
        <v>3194</v>
      </c>
      <c r="F2080" t="s">
        <v>3114</v>
      </c>
      <c r="G2080" t="s">
        <v>3104</v>
      </c>
      <c r="H2080" t="s">
        <v>3090</v>
      </c>
      <c r="I2080" t="s">
        <v>1082</v>
      </c>
      <c r="J2080" t="s">
        <v>3274</v>
      </c>
      <c r="K2080" t="s">
        <v>3797</v>
      </c>
      <c r="L2080" t="s">
        <v>4199</v>
      </c>
      <c r="M2080" t="s">
        <v>3276</v>
      </c>
      <c r="N2080" t="s">
        <v>3277</v>
      </c>
      <c r="O2080" t="s">
        <v>4930</v>
      </c>
      <c r="P2080" t="s">
        <v>1081</v>
      </c>
      <c r="Q2080" t="s">
        <v>1081</v>
      </c>
      <c r="R2080">
        <v>79450</v>
      </c>
      <c r="S2080">
        <v>1.19</v>
      </c>
      <c r="T2080">
        <v>283646</v>
      </c>
      <c r="U2080">
        <v>4.24</v>
      </c>
      <c r="V2080">
        <v>66832</v>
      </c>
      <c r="W2080">
        <v>244</v>
      </c>
      <c r="X2080">
        <v>60110</v>
      </c>
      <c r="Y2080">
        <v>3.6</v>
      </c>
      <c r="Z2080">
        <v>0.9</v>
      </c>
      <c r="AA2080">
        <v>1568</v>
      </c>
      <c r="AB2080">
        <v>204294</v>
      </c>
      <c r="AC2080">
        <v>23.5</v>
      </c>
      <c r="AD2080">
        <v>3.1</v>
      </c>
      <c r="AE2080">
        <v>22</v>
      </c>
      <c r="AF2080">
        <v>23</v>
      </c>
      <c r="AG2080">
        <v>13</v>
      </c>
      <c r="AH2080" s="1">
        <f t="shared" si="32"/>
        <v>19.333333333333332</v>
      </c>
      <c r="AI2080">
        <v>87838.954800000007</v>
      </c>
      <c r="AJ2080">
        <v>1.4035</v>
      </c>
      <c r="AK2080">
        <v>0</v>
      </c>
      <c r="AL2080">
        <v>0</v>
      </c>
      <c r="AM2080">
        <v>108.2478</v>
      </c>
      <c r="AN2080">
        <v>1708399.5488</v>
      </c>
      <c r="AO2080">
        <v>62271.265800000001</v>
      </c>
      <c r="AP2080">
        <v>0.995</v>
      </c>
      <c r="AQ2080">
        <v>0</v>
      </c>
      <c r="AR2080">
        <v>0</v>
      </c>
      <c r="AS2080">
        <v>0</v>
      </c>
      <c r="AT2080">
        <v>2755535.7048999998</v>
      </c>
      <c r="AU2080" s="1">
        <v>58.516305184884928</v>
      </c>
      <c r="AV2080" s="1">
        <v>38.271154300098047</v>
      </c>
      <c r="AW2080" s="3">
        <v>100</v>
      </c>
      <c r="AX2080" s="1">
        <v>65.595819828327663</v>
      </c>
      <c r="AY2080" s="1">
        <v>39.892815092328497</v>
      </c>
      <c r="AZ2080" s="1">
        <v>39.376752389753413</v>
      </c>
      <c r="BA2080" s="1">
        <v>9.3000000000000007</v>
      </c>
      <c r="BB2080" s="1">
        <f>BA2080-(((100-AH2080)/100)*8.5)</f>
        <v>2.4433333333333334</v>
      </c>
    </row>
    <row r="2081" spans="1:54" x14ac:dyDescent="0.3">
      <c r="A2081">
        <v>2</v>
      </c>
      <c r="B2081" t="s">
        <v>2450</v>
      </c>
      <c r="C2081">
        <v>2</v>
      </c>
      <c r="D2081" t="s">
        <v>1035</v>
      </c>
      <c r="E2081" t="s">
        <v>3194</v>
      </c>
      <c r="F2081" t="s">
        <v>3115</v>
      </c>
      <c r="G2081" t="s">
        <v>3104</v>
      </c>
      <c r="H2081" t="s">
        <v>3090</v>
      </c>
      <c r="I2081" t="s">
        <v>580</v>
      </c>
      <c r="J2081" t="s">
        <v>3274</v>
      </c>
      <c r="K2081" t="s">
        <v>3798</v>
      </c>
      <c r="L2081" t="s">
        <v>4198</v>
      </c>
      <c r="M2081" t="s">
        <v>3276</v>
      </c>
      <c r="N2081" t="s">
        <v>3277</v>
      </c>
      <c r="O2081" t="s">
        <v>4931</v>
      </c>
      <c r="P2081" t="s">
        <v>579</v>
      </c>
      <c r="Q2081" t="s">
        <v>579</v>
      </c>
      <c r="R2081">
        <v>68546</v>
      </c>
      <c r="S2081">
        <v>1.04</v>
      </c>
      <c r="T2081">
        <v>61705</v>
      </c>
      <c r="U2081">
        <v>0.94</v>
      </c>
      <c r="V2081">
        <v>65852</v>
      </c>
      <c r="W2081">
        <v>195</v>
      </c>
      <c r="X2081">
        <v>92689</v>
      </c>
      <c r="Y2081">
        <v>3</v>
      </c>
      <c r="Z2081">
        <v>1.4</v>
      </c>
      <c r="AA2081">
        <v>339</v>
      </c>
      <c r="AB2081">
        <v>324867</v>
      </c>
      <c r="AC2081">
        <v>5.2</v>
      </c>
      <c r="AD2081">
        <v>4.9000000000000004</v>
      </c>
      <c r="AE2081">
        <v>53</v>
      </c>
      <c r="AF2081">
        <v>22</v>
      </c>
      <c r="AG2081">
        <v>36</v>
      </c>
      <c r="AH2081" s="1">
        <f t="shared" si="32"/>
        <v>37</v>
      </c>
      <c r="AI2081">
        <v>68522.809099999999</v>
      </c>
      <c r="AJ2081">
        <v>1.0617000000000001</v>
      </c>
      <c r="AK2081">
        <v>0</v>
      </c>
      <c r="AL2081">
        <v>0</v>
      </c>
      <c r="AM2081">
        <v>67.461100000000002</v>
      </c>
      <c r="AN2081">
        <v>1762809.8430000001</v>
      </c>
      <c r="AO2081">
        <v>59379.366600000001</v>
      </c>
      <c r="AP2081">
        <v>0.92</v>
      </c>
      <c r="AQ2081">
        <v>0</v>
      </c>
      <c r="AR2081">
        <v>0</v>
      </c>
      <c r="AS2081">
        <v>71.609800000000007</v>
      </c>
      <c r="AT2081">
        <v>2841827.2294999999</v>
      </c>
      <c r="AU2081" s="1">
        <v>53.574388961703953</v>
      </c>
      <c r="AV2081" s="1">
        <v>38.283361212720209</v>
      </c>
      <c r="AW2081" s="3">
        <v>48.508422682243378</v>
      </c>
      <c r="AX2081" s="1">
        <v>46.788724285555844</v>
      </c>
      <c r="AY2081" s="1">
        <v>46.823434315617298</v>
      </c>
      <c r="AZ2081" s="1">
        <v>46.823434315617298</v>
      </c>
      <c r="BA2081" s="1">
        <v>36.200000000000003</v>
      </c>
      <c r="BB2081" s="1">
        <f>BA2081-(((100-AH2081)/100)*14.1)</f>
        <v>27.317000000000004</v>
      </c>
    </row>
    <row r="2082" spans="1:54" x14ac:dyDescent="0.3">
      <c r="A2082">
        <v>2</v>
      </c>
      <c r="B2082" t="s">
        <v>2440</v>
      </c>
      <c r="C2082">
        <v>4</v>
      </c>
      <c r="D2082" t="s">
        <v>1035</v>
      </c>
      <c r="E2082" t="s">
        <v>3194</v>
      </c>
      <c r="F2082" t="s">
        <v>3116</v>
      </c>
      <c r="G2082" t="s">
        <v>3104</v>
      </c>
      <c r="H2082" t="s">
        <v>3090</v>
      </c>
      <c r="I2082" t="s">
        <v>739</v>
      </c>
      <c r="J2082" t="s">
        <v>3274</v>
      </c>
      <c r="K2082" t="s">
        <v>3799</v>
      </c>
      <c r="L2082" t="s">
        <v>4200</v>
      </c>
      <c r="M2082" t="s">
        <v>3276</v>
      </c>
      <c r="N2082" t="s">
        <v>3277</v>
      </c>
      <c r="O2082" t="s">
        <v>4932</v>
      </c>
      <c r="P2082" t="s">
        <v>738</v>
      </c>
      <c r="Q2082" t="s">
        <v>738</v>
      </c>
      <c r="R2082">
        <v>59084</v>
      </c>
      <c r="S2082">
        <v>0.89</v>
      </c>
      <c r="T2082">
        <v>63782</v>
      </c>
      <c r="U2082">
        <v>0.96</v>
      </c>
      <c r="V2082">
        <v>66465</v>
      </c>
      <c r="W2082">
        <v>212</v>
      </c>
      <c r="X2082">
        <v>51235</v>
      </c>
      <c r="Y2082">
        <v>3.2</v>
      </c>
      <c r="Z2082">
        <v>0.8</v>
      </c>
      <c r="AA2082">
        <v>455</v>
      </c>
      <c r="AB2082">
        <v>287247</v>
      </c>
      <c r="AC2082">
        <v>6.9</v>
      </c>
      <c r="AD2082">
        <v>4.3</v>
      </c>
      <c r="AE2082">
        <v>48</v>
      </c>
      <c r="AF2082">
        <v>15</v>
      </c>
      <c r="AG2082">
        <v>32</v>
      </c>
      <c r="AH2082" s="1">
        <f t="shared" si="32"/>
        <v>31.666666666666668</v>
      </c>
      <c r="AI2082">
        <v>65970.078200000004</v>
      </c>
      <c r="AJ2082">
        <v>1.0535000000000001</v>
      </c>
      <c r="AK2082">
        <v>0</v>
      </c>
      <c r="AL2082">
        <v>0</v>
      </c>
      <c r="AM2082">
        <v>88.198899999999995</v>
      </c>
      <c r="AN2082">
        <v>2146282.4155000001</v>
      </c>
      <c r="AO2082">
        <v>68384.008700000006</v>
      </c>
      <c r="AP2082">
        <v>1.0921000000000001</v>
      </c>
      <c r="AQ2082">
        <v>0</v>
      </c>
      <c r="AR2082">
        <v>0</v>
      </c>
      <c r="AS2082">
        <v>125.7192</v>
      </c>
      <c r="AT2082">
        <v>3955063.0814999999</v>
      </c>
      <c r="AU2082" s="1">
        <v>49.101653490527355</v>
      </c>
      <c r="AV2082" s="1">
        <v>35.177198481143485</v>
      </c>
      <c r="AW2082" s="3">
        <v>41.230218480811118</v>
      </c>
      <c r="AX2082" s="1">
        <v>41.836356817493986</v>
      </c>
      <c r="AY2082" s="1">
        <v>51.856930396107302</v>
      </c>
      <c r="AZ2082" s="1">
        <v>43.481365777826433</v>
      </c>
      <c r="BA2082" s="1">
        <v>33.1</v>
      </c>
      <c r="BB2082" s="1">
        <f>BA2082-(((100-AH2082)/100)*4.9)</f>
        <v>29.751666666666669</v>
      </c>
    </row>
    <row r="2083" spans="1:54" x14ac:dyDescent="0.3">
      <c r="A2083">
        <v>2</v>
      </c>
      <c r="B2083" t="s">
        <v>2517</v>
      </c>
      <c r="C2083">
        <v>2</v>
      </c>
      <c r="D2083" t="s">
        <v>2662</v>
      </c>
      <c r="E2083" t="s">
        <v>3195</v>
      </c>
      <c r="F2083" t="s">
        <v>3114</v>
      </c>
      <c r="G2083" t="s">
        <v>3089</v>
      </c>
      <c r="H2083" t="s">
        <v>3088</v>
      </c>
      <c r="I2083" t="s">
        <v>121</v>
      </c>
      <c r="J2083" t="s">
        <v>3274</v>
      </c>
      <c r="K2083" t="s">
        <v>3800</v>
      </c>
      <c r="L2083" t="s">
        <v>4292</v>
      </c>
      <c r="M2083" t="s">
        <v>3276</v>
      </c>
      <c r="N2083" t="s">
        <v>3277</v>
      </c>
      <c r="O2083" t="s">
        <v>4933</v>
      </c>
      <c r="P2083" t="s">
        <v>120</v>
      </c>
      <c r="Q2083" t="s">
        <v>120</v>
      </c>
      <c r="R2083">
        <v>14734</v>
      </c>
      <c r="S2083">
        <v>0.22</v>
      </c>
      <c r="T2083">
        <v>60385</v>
      </c>
      <c r="U2083">
        <v>0.92</v>
      </c>
      <c r="V2083">
        <v>65829</v>
      </c>
      <c r="W2083">
        <v>24</v>
      </c>
      <c r="X2083">
        <v>33318</v>
      </c>
      <c r="Y2083">
        <v>0.4</v>
      </c>
      <c r="Z2083">
        <v>0.5</v>
      </c>
      <c r="AA2083">
        <v>300</v>
      </c>
      <c r="AB2083">
        <v>297089</v>
      </c>
      <c r="AC2083">
        <v>4.5999999999999996</v>
      </c>
      <c r="AD2083">
        <v>4.5</v>
      </c>
      <c r="AE2083">
        <v>20</v>
      </c>
      <c r="AF2083">
        <v>10</v>
      </c>
      <c r="AG2083">
        <v>8</v>
      </c>
      <c r="AH2083" s="1">
        <f t="shared" si="32"/>
        <v>12.666666666666666</v>
      </c>
      <c r="AI2083">
        <v>0</v>
      </c>
      <c r="AJ2083">
        <v>0</v>
      </c>
      <c r="AK2083">
        <v>0</v>
      </c>
      <c r="AL2083">
        <v>7.6341000000000001</v>
      </c>
      <c r="AM2083">
        <v>0</v>
      </c>
      <c r="AN2083">
        <v>1164815.1029000001</v>
      </c>
      <c r="AO2083">
        <v>54801.811399999999</v>
      </c>
      <c r="AP2083">
        <v>0.85240000000000005</v>
      </c>
      <c r="AQ2083">
        <v>0</v>
      </c>
      <c r="AR2083">
        <v>14.494400000000001</v>
      </c>
      <c r="AS2083">
        <v>50.066299999999998</v>
      </c>
      <c r="AT2083">
        <v>2211553.3982000002</v>
      </c>
      <c r="AU2083" s="1">
        <v>0</v>
      </c>
      <c r="AV2083" s="1">
        <v>34.499051348231404</v>
      </c>
      <c r="AW2083" s="3">
        <v>0</v>
      </c>
      <c r="AX2083" s="1">
        <v>11.499683782743801</v>
      </c>
      <c r="AY2083" s="1">
        <v>7.4810781728205296</v>
      </c>
      <c r="AZ2083" s="1">
        <v>6.1535734295616864</v>
      </c>
      <c r="BA2083" s="1">
        <v>11.3</v>
      </c>
      <c r="BB2083" s="1">
        <f>BA2083-(((100-AH2083)/100)*8.5)</f>
        <v>3.8766666666666678</v>
      </c>
    </row>
    <row r="2084" spans="1:54" x14ac:dyDescent="0.3">
      <c r="A2084">
        <v>2</v>
      </c>
      <c r="B2084" t="s">
        <v>2410</v>
      </c>
      <c r="C2084">
        <v>4</v>
      </c>
      <c r="D2084" t="s">
        <v>2662</v>
      </c>
      <c r="E2084" t="s">
        <v>3195</v>
      </c>
      <c r="F2084" t="s">
        <v>3115</v>
      </c>
      <c r="G2084" t="s">
        <v>3089</v>
      </c>
      <c r="H2084" t="s">
        <v>3088</v>
      </c>
      <c r="I2084" t="s">
        <v>449</v>
      </c>
      <c r="J2084" t="s">
        <v>3274</v>
      </c>
      <c r="K2084" t="s">
        <v>3801</v>
      </c>
      <c r="L2084" t="s">
        <v>4286</v>
      </c>
      <c r="M2084" t="s">
        <v>3276</v>
      </c>
      <c r="N2084" t="s">
        <v>3277</v>
      </c>
      <c r="O2084" t="s">
        <v>4934</v>
      </c>
      <c r="P2084" t="s">
        <v>448</v>
      </c>
      <c r="Q2084" t="s">
        <v>448</v>
      </c>
      <c r="R2084">
        <v>19833</v>
      </c>
      <c r="S2084">
        <v>0.3</v>
      </c>
      <c r="T2084">
        <v>63495</v>
      </c>
      <c r="U2084">
        <v>0.95</v>
      </c>
      <c r="V2084">
        <v>66621</v>
      </c>
      <c r="W2084">
        <v>0</v>
      </c>
      <c r="X2084">
        <v>0</v>
      </c>
      <c r="Y2084">
        <v>0</v>
      </c>
      <c r="Z2084">
        <v>0</v>
      </c>
      <c r="AA2084">
        <v>429</v>
      </c>
      <c r="AB2084">
        <v>285535</v>
      </c>
      <c r="AC2084">
        <v>6.4</v>
      </c>
      <c r="AD2084">
        <v>4.3</v>
      </c>
      <c r="AE2084">
        <v>24</v>
      </c>
      <c r="AF2084">
        <v>0</v>
      </c>
      <c r="AG2084">
        <v>0</v>
      </c>
      <c r="AH2084" s="1">
        <f t="shared" si="32"/>
        <v>8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58402.577100000002</v>
      </c>
      <c r="AP2084">
        <v>0.90800000000000003</v>
      </c>
      <c r="AQ2084">
        <v>7.0597000000000003</v>
      </c>
      <c r="AR2084">
        <v>0</v>
      </c>
      <c r="AS2084">
        <v>73.937100000000001</v>
      </c>
      <c r="AT2084">
        <v>4390763.7929999996</v>
      </c>
      <c r="AU2084" s="1">
        <v>0</v>
      </c>
      <c r="AV2084" s="1">
        <v>0</v>
      </c>
      <c r="AW2084" s="3">
        <v>0</v>
      </c>
      <c r="AX2084" s="1">
        <v>0</v>
      </c>
      <c r="AY2084" s="1">
        <v>16.859598225526899</v>
      </c>
      <c r="AZ2084" s="1">
        <v>16.859598225526899</v>
      </c>
      <c r="BA2084" s="1">
        <v>17.3</v>
      </c>
      <c r="BB2084" s="1">
        <f>BA2084-(((100-AH2084)/100)*14.1)</f>
        <v>4.3280000000000012</v>
      </c>
    </row>
    <row r="2085" spans="1:54" x14ac:dyDescent="0.3">
      <c r="A2085">
        <v>2</v>
      </c>
      <c r="B2085" t="s">
        <v>1440</v>
      </c>
      <c r="C2085">
        <v>2</v>
      </c>
      <c r="D2085" t="s">
        <v>2631</v>
      </c>
      <c r="E2085" t="s">
        <v>3195</v>
      </c>
      <c r="F2085" t="s">
        <v>3116</v>
      </c>
      <c r="G2085" t="s">
        <v>3089</v>
      </c>
      <c r="H2085" t="s">
        <v>3088</v>
      </c>
      <c r="I2085" t="s">
        <v>389</v>
      </c>
      <c r="J2085" t="s">
        <v>3274</v>
      </c>
      <c r="K2085" t="s">
        <v>3802</v>
      </c>
      <c r="L2085" t="s">
        <v>4293</v>
      </c>
      <c r="M2085" t="s">
        <v>3276</v>
      </c>
      <c r="N2085" t="s">
        <v>3277</v>
      </c>
      <c r="O2085" t="s">
        <v>4935</v>
      </c>
      <c r="P2085" t="s">
        <v>388</v>
      </c>
      <c r="Q2085" t="s">
        <v>388</v>
      </c>
      <c r="R2085">
        <v>7737</v>
      </c>
      <c r="S2085">
        <v>0.12</v>
      </c>
      <c r="T2085">
        <v>78070</v>
      </c>
      <c r="U2085">
        <v>1.18</v>
      </c>
      <c r="V2085">
        <v>66076</v>
      </c>
      <c r="W2085">
        <v>145</v>
      </c>
      <c r="X2085">
        <v>53136</v>
      </c>
      <c r="Y2085">
        <v>2.2000000000000002</v>
      </c>
      <c r="Z2085">
        <v>0.8</v>
      </c>
      <c r="AA2085">
        <v>592</v>
      </c>
      <c r="AB2085">
        <v>370548</v>
      </c>
      <c r="AC2085">
        <v>9</v>
      </c>
      <c r="AD2085">
        <v>5.6</v>
      </c>
      <c r="AE2085">
        <v>9</v>
      </c>
      <c r="AF2085">
        <v>13</v>
      </c>
      <c r="AG2085">
        <v>20</v>
      </c>
      <c r="AH2085" s="1">
        <f t="shared" si="32"/>
        <v>14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644264.17359999998</v>
      </c>
      <c r="AO2085">
        <v>72179.372499999998</v>
      </c>
      <c r="AP2085">
        <v>1.1201000000000001</v>
      </c>
      <c r="AQ2085">
        <v>0</v>
      </c>
      <c r="AR2085">
        <v>0</v>
      </c>
      <c r="AS2085">
        <v>112.104</v>
      </c>
      <c r="AT2085">
        <v>4643894.5115</v>
      </c>
      <c r="AU2085" s="1">
        <v>0</v>
      </c>
      <c r="AV2085" s="1">
        <v>12.183147518157671</v>
      </c>
      <c r="AW2085" s="3">
        <v>0</v>
      </c>
      <c r="AX2085" s="1">
        <v>4.0610491727192235</v>
      </c>
      <c r="AY2085" s="1">
        <v>9.7377367499399199</v>
      </c>
      <c r="AZ2085" s="1">
        <v>-4.0774721691885123</v>
      </c>
      <c r="BA2085" s="1">
        <v>79</v>
      </c>
      <c r="BB2085" s="1">
        <f>BA2085-(((100-AH2085)/100)*4.9)</f>
        <v>74.786000000000001</v>
      </c>
    </row>
    <row r="2086" spans="1:54" x14ac:dyDescent="0.3">
      <c r="A2086">
        <v>2</v>
      </c>
      <c r="B2086" t="s">
        <v>81</v>
      </c>
      <c r="C2086">
        <v>4</v>
      </c>
      <c r="D2086" t="s">
        <v>2631</v>
      </c>
      <c r="E2086" t="s">
        <v>3195</v>
      </c>
      <c r="F2086" t="s">
        <v>3114</v>
      </c>
      <c r="G2086" t="s">
        <v>3089</v>
      </c>
      <c r="H2086" t="s">
        <v>3090</v>
      </c>
      <c r="I2086" t="s">
        <v>121</v>
      </c>
      <c r="J2086" t="s">
        <v>3274</v>
      </c>
      <c r="K2086" t="s">
        <v>3800</v>
      </c>
      <c r="L2086" t="s">
        <v>4292</v>
      </c>
      <c r="M2086" t="s">
        <v>3276</v>
      </c>
      <c r="N2086" t="s">
        <v>3277</v>
      </c>
      <c r="O2086" t="s">
        <v>4933</v>
      </c>
      <c r="P2086" t="s">
        <v>120</v>
      </c>
      <c r="Q2086" t="s">
        <v>120</v>
      </c>
      <c r="R2086">
        <v>0</v>
      </c>
      <c r="S2086">
        <v>0</v>
      </c>
      <c r="T2086">
        <v>71556</v>
      </c>
      <c r="U2086">
        <v>1.07</v>
      </c>
      <c r="V2086">
        <v>66765</v>
      </c>
      <c r="W2086">
        <v>0</v>
      </c>
      <c r="X2086">
        <v>0</v>
      </c>
      <c r="Y2086">
        <v>0</v>
      </c>
      <c r="Z2086">
        <v>0</v>
      </c>
      <c r="AA2086">
        <v>318</v>
      </c>
      <c r="AB2086">
        <v>213318</v>
      </c>
      <c r="AC2086">
        <v>4.8</v>
      </c>
      <c r="AD2086">
        <v>3.2</v>
      </c>
      <c r="AE2086">
        <v>0</v>
      </c>
      <c r="AF2086">
        <v>0</v>
      </c>
      <c r="AG2086">
        <v>0</v>
      </c>
      <c r="AH2086" s="1">
        <f t="shared" si="32"/>
        <v>0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65941.6535</v>
      </c>
      <c r="AP2086">
        <v>1.0424</v>
      </c>
      <c r="AQ2086">
        <v>0</v>
      </c>
      <c r="AR2086">
        <v>0</v>
      </c>
      <c r="AS2086">
        <v>77.268500000000003</v>
      </c>
      <c r="AT2086">
        <v>2636510.3314999999</v>
      </c>
      <c r="AU2086" s="1">
        <v>0</v>
      </c>
      <c r="AV2086" s="1">
        <v>0</v>
      </c>
      <c r="AW2086" s="3">
        <v>0</v>
      </c>
      <c r="AX2086" s="1">
        <v>0</v>
      </c>
      <c r="AY2086" s="1">
        <v>-10.097909658434901</v>
      </c>
      <c r="AZ2086" s="1">
        <v>-11.597909658434901</v>
      </c>
      <c r="BA2086" s="1">
        <v>89.5</v>
      </c>
      <c r="BB2086" s="1">
        <f>BA2086-(((100-AH2086)/100)*8.5)</f>
        <v>81</v>
      </c>
    </row>
    <row r="2087" spans="1:54" x14ac:dyDescent="0.3">
      <c r="A2087">
        <v>2</v>
      </c>
      <c r="B2087" t="s">
        <v>1857</v>
      </c>
      <c r="C2087">
        <v>2</v>
      </c>
      <c r="D2087" t="s">
        <v>2952</v>
      </c>
      <c r="E2087" t="s">
        <v>3195</v>
      </c>
      <c r="F2087" t="s">
        <v>3115</v>
      </c>
      <c r="G2087" t="s">
        <v>3089</v>
      </c>
      <c r="H2087" t="s">
        <v>3090</v>
      </c>
      <c r="I2087" t="s">
        <v>449</v>
      </c>
      <c r="J2087" t="s">
        <v>3274</v>
      </c>
      <c r="K2087" t="s">
        <v>3801</v>
      </c>
      <c r="L2087" t="s">
        <v>4286</v>
      </c>
      <c r="M2087" t="s">
        <v>3276</v>
      </c>
      <c r="N2087" t="s">
        <v>3277</v>
      </c>
      <c r="O2087" t="s">
        <v>4934</v>
      </c>
      <c r="P2087" t="s">
        <v>448</v>
      </c>
      <c r="Q2087" t="s">
        <v>448</v>
      </c>
      <c r="R2087">
        <v>0</v>
      </c>
      <c r="S2087">
        <v>0</v>
      </c>
      <c r="T2087">
        <v>74198</v>
      </c>
      <c r="U2087">
        <v>1.1299999999999999</v>
      </c>
      <c r="V2087">
        <v>65604</v>
      </c>
      <c r="W2087">
        <v>0</v>
      </c>
      <c r="X2087">
        <v>0</v>
      </c>
      <c r="Y2087">
        <v>0</v>
      </c>
      <c r="Z2087">
        <v>0</v>
      </c>
      <c r="AA2087">
        <v>520</v>
      </c>
      <c r="AB2087">
        <v>402432</v>
      </c>
      <c r="AC2087">
        <v>7.9</v>
      </c>
      <c r="AD2087">
        <v>6.1</v>
      </c>
      <c r="AE2087">
        <v>0</v>
      </c>
      <c r="AF2087">
        <v>0</v>
      </c>
      <c r="AG2087">
        <v>0</v>
      </c>
      <c r="AH2087" s="1">
        <f t="shared" si="32"/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60014.118699999999</v>
      </c>
      <c r="AP2087">
        <v>0.92410000000000003</v>
      </c>
      <c r="AQ2087">
        <v>0</v>
      </c>
      <c r="AR2087">
        <v>0</v>
      </c>
      <c r="AS2087">
        <v>104.5197</v>
      </c>
      <c r="AT2087">
        <v>3188530.3818999999</v>
      </c>
      <c r="AU2087" s="1">
        <v>0</v>
      </c>
      <c r="AV2087" s="1">
        <v>0</v>
      </c>
      <c r="AW2087" s="3">
        <v>0</v>
      </c>
      <c r="AX2087" s="1">
        <v>0</v>
      </c>
      <c r="AY2087" s="1">
        <v>18.160045541155</v>
      </c>
      <c r="AZ2087" s="1">
        <v>18.160045541155</v>
      </c>
      <c r="BA2087" s="1">
        <v>2.9</v>
      </c>
      <c r="BB2087" s="1">
        <f>BA2087-(((100-AH2087)/100)*14.1)</f>
        <v>-11.2</v>
      </c>
    </row>
    <row r="2088" spans="1:54" x14ac:dyDescent="0.3">
      <c r="A2088">
        <v>2</v>
      </c>
      <c r="B2088" t="s">
        <v>540</v>
      </c>
      <c r="C2088">
        <v>2</v>
      </c>
      <c r="D2088" t="s">
        <v>1118</v>
      </c>
      <c r="E2088" t="s">
        <v>3193</v>
      </c>
      <c r="F2088" t="s">
        <v>3116</v>
      </c>
      <c r="G2088" t="s">
        <v>3089</v>
      </c>
      <c r="H2088" t="s">
        <v>3088</v>
      </c>
      <c r="I2088" t="s">
        <v>542</v>
      </c>
      <c r="J2088" t="s">
        <v>3274</v>
      </c>
      <c r="K2088" t="s">
        <v>3796</v>
      </c>
      <c r="L2088" t="s">
        <v>4291</v>
      </c>
      <c r="M2088" t="s">
        <v>3276</v>
      </c>
      <c r="N2088" t="s">
        <v>3277</v>
      </c>
      <c r="O2088" t="s">
        <v>4929</v>
      </c>
      <c r="P2088" t="s">
        <v>541</v>
      </c>
      <c r="Q2088" t="s">
        <v>541</v>
      </c>
      <c r="R2088">
        <v>0</v>
      </c>
      <c r="S2088">
        <v>0</v>
      </c>
      <c r="T2088">
        <v>76319</v>
      </c>
      <c r="U2088">
        <v>1.1499999999999999</v>
      </c>
      <c r="V2088">
        <v>66099</v>
      </c>
      <c r="W2088">
        <v>0</v>
      </c>
      <c r="X2088">
        <v>0</v>
      </c>
      <c r="Y2088">
        <v>0</v>
      </c>
      <c r="Z2088">
        <v>0</v>
      </c>
      <c r="AA2088">
        <v>674</v>
      </c>
      <c r="AB2088">
        <v>357288</v>
      </c>
      <c r="AC2088">
        <v>10.199999999999999</v>
      </c>
      <c r="AD2088">
        <v>5.4</v>
      </c>
      <c r="AE2088">
        <v>0</v>
      </c>
      <c r="AF2088">
        <v>0</v>
      </c>
      <c r="AG2088">
        <v>0</v>
      </c>
      <c r="AH2088" s="1">
        <f t="shared" si="32"/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76151.405499999993</v>
      </c>
      <c r="AP2088">
        <v>1.1725000000000001</v>
      </c>
      <c r="AQ2088">
        <v>0</v>
      </c>
      <c r="AR2088">
        <v>36.712400000000002</v>
      </c>
      <c r="AS2088">
        <v>131.2663</v>
      </c>
      <c r="AT2088">
        <v>3694061.2966999998</v>
      </c>
      <c r="AU2088" s="1">
        <v>0</v>
      </c>
      <c r="AV2088" s="1">
        <v>0</v>
      </c>
      <c r="AW2088" s="3">
        <v>0</v>
      </c>
      <c r="AX2088" s="1">
        <v>0</v>
      </c>
      <c r="AY2088" s="1">
        <v>-6.3342621332053097</v>
      </c>
      <c r="AZ2088" s="1">
        <v>-20.734262133205309</v>
      </c>
      <c r="BA2088" s="1">
        <v>58.9</v>
      </c>
      <c r="BB2088" s="1">
        <f>BA2088-(((100-AH2088)/100)*4.9)</f>
        <v>54</v>
      </c>
    </row>
    <row r="2089" spans="1:54" x14ac:dyDescent="0.3">
      <c r="A2089">
        <v>2</v>
      </c>
      <c r="B2089" t="s">
        <v>1519</v>
      </c>
      <c r="C2089">
        <v>4</v>
      </c>
      <c r="D2089" t="s">
        <v>2952</v>
      </c>
      <c r="E2089" t="s">
        <v>3195</v>
      </c>
      <c r="F2089" t="s">
        <v>3116</v>
      </c>
      <c r="G2089" t="s">
        <v>3089</v>
      </c>
      <c r="H2089" t="s">
        <v>3090</v>
      </c>
      <c r="I2089" t="s">
        <v>389</v>
      </c>
      <c r="J2089" t="s">
        <v>3274</v>
      </c>
      <c r="K2089" t="s">
        <v>3802</v>
      </c>
      <c r="L2089" t="s">
        <v>4293</v>
      </c>
      <c r="M2089" t="s">
        <v>3276</v>
      </c>
      <c r="N2089" t="s">
        <v>3277</v>
      </c>
      <c r="O2089" t="s">
        <v>4935</v>
      </c>
      <c r="P2089" t="s">
        <v>388</v>
      </c>
      <c r="Q2089" t="s">
        <v>388</v>
      </c>
      <c r="R2089">
        <v>0</v>
      </c>
      <c r="S2089">
        <v>0</v>
      </c>
      <c r="T2089">
        <v>69946</v>
      </c>
      <c r="U2089">
        <v>1.06</v>
      </c>
      <c r="V2089">
        <v>66199</v>
      </c>
      <c r="W2089">
        <v>0</v>
      </c>
      <c r="X2089">
        <v>0</v>
      </c>
      <c r="Y2089">
        <v>0</v>
      </c>
      <c r="Z2089">
        <v>0</v>
      </c>
      <c r="AA2089">
        <v>546</v>
      </c>
      <c r="AB2089">
        <v>322087</v>
      </c>
      <c r="AC2089">
        <v>8.1999999999999993</v>
      </c>
      <c r="AD2089">
        <v>4.9000000000000004</v>
      </c>
      <c r="AE2089">
        <v>0</v>
      </c>
      <c r="AF2089">
        <v>0</v>
      </c>
      <c r="AG2089">
        <v>0</v>
      </c>
      <c r="AH2089" s="1">
        <f t="shared" si="32"/>
        <v>0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62456.784099999997</v>
      </c>
      <c r="AP2089">
        <v>0.96950000000000003</v>
      </c>
      <c r="AQ2089">
        <v>0</v>
      </c>
      <c r="AR2089">
        <v>0</v>
      </c>
      <c r="AS2089">
        <v>105.6767</v>
      </c>
      <c r="AT2089">
        <v>3957228.1570000001</v>
      </c>
      <c r="AU2089" s="1">
        <v>0</v>
      </c>
      <c r="AV2089" s="1">
        <v>0</v>
      </c>
      <c r="AW2089" s="3">
        <v>0</v>
      </c>
      <c r="AX2089" s="1">
        <v>0</v>
      </c>
      <c r="AY2089" s="1">
        <v>20.707392341767701</v>
      </c>
      <c r="AZ2089" s="1">
        <v>6.3073923417677005</v>
      </c>
      <c r="BA2089" s="1">
        <v>7.6</v>
      </c>
      <c r="BB2089" s="1">
        <f>BA2089-(((100-AH2089)/100)*4.9)</f>
        <v>2.6999999999999993</v>
      </c>
    </row>
    <row r="2090" spans="1:54" x14ac:dyDescent="0.3">
      <c r="A2090">
        <v>2</v>
      </c>
      <c r="B2090" t="s">
        <v>3079</v>
      </c>
      <c r="C2090">
        <v>2</v>
      </c>
      <c r="D2090" t="s">
        <v>2924</v>
      </c>
      <c r="E2090" t="s">
        <v>3195</v>
      </c>
      <c r="F2090" t="s">
        <v>3114</v>
      </c>
      <c r="G2090" t="s">
        <v>3104</v>
      </c>
      <c r="H2090" t="s">
        <v>3088</v>
      </c>
      <c r="I2090" t="s">
        <v>121</v>
      </c>
      <c r="J2090" t="s">
        <v>3274</v>
      </c>
      <c r="K2090" t="s">
        <v>3800</v>
      </c>
      <c r="L2090" t="s">
        <v>4292</v>
      </c>
      <c r="M2090" t="s">
        <v>3276</v>
      </c>
      <c r="N2090" t="s">
        <v>3277</v>
      </c>
      <c r="O2090" t="s">
        <v>4933</v>
      </c>
      <c r="P2090" t="s">
        <v>120</v>
      </c>
      <c r="Q2090" t="s">
        <v>120</v>
      </c>
      <c r="R2090">
        <v>0</v>
      </c>
      <c r="S2090">
        <v>0</v>
      </c>
      <c r="T2090">
        <v>72148</v>
      </c>
      <c r="U2090">
        <v>1.1000000000000001</v>
      </c>
      <c r="V2090">
        <v>65882</v>
      </c>
      <c r="W2090">
        <v>0</v>
      </c>
      <c r="X2090">
        <v>0</v>
      </c>
      <c r="Y2090">
        <v>0</v>
      </c>
      <c r="Z2090">
        <v>0</v>
      </c>
      <c r="AA2090">
        <v>376</v>
      </c>
      <c r="AB2090">
        <v>297002</v>
      </c>
      <c r="AC2090">
        <v>5.7</v>
      </c>
      <c r="AD2090">
        <v>4.5</v>
      </c>
      <c r="AE2090">
        <v>0</v>
      </c>
      <c r="AF2090">
        <v>0</v>
      </c>
      <c r="AG2090">
        <v>0</v>
      </c>
      <c r="AH2090" s="1">
        <f t="shared" si="32"/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64242.688699999999</v>
      </c>
      <c r="AP2090">
        <v>0.98270000000000002</v>
      </c>
      <c r="AQ2090">
        <v>0</v>
      </c>
      <c r="AR2090">
        <v>0</v>
      </c>
      <c r="AS2090">
        <v>89.696600000000004</v>
      </c>
      <c r="AT2090">
        <v>2712483.3374999999</v>
      </c>
      <c r="AU2090" s="1">
        <v>0</v>
      </c>
      <c r="AV2090" s="1">
        <v>0</v>
      </c>
      <c r="AW2090" s="3">
        <v>0</v>
      </c>
      <c r="AX2090" s="1">
        <v>0</v>
      </c>
      <c r="AY2090" s="1">
        <v>-5.9135291781491501</v>
      </c>
      <c r="AZ2090" s="1">
        <v>-7.4135291781491501</v>
      </c>
      <c r="BA2090" s="1">
        <v>-11.1</v>
      </c>
      <c r="BB2090" s="1">
        <f>BA2090-(((100-AH2090)/100)*8.5)</f>
        <v>-19.600000000000001</v>
      </c>
    </row>
    <row r="2091" spans="1:54" x14ac:dyDescent="0.3">
      <c r="A2091">
        <v>2</v>
      </c>
      <c r="B2091" t="s">
        <v>437</v>
      </c>
      <c r="C2091">
        <v>4</v>
      </c>
      <c r="D2091" t="s">
        <v>2924</v>
      </c>
      <c r="E2091" t="s">
        <v>3195</v>
      </c>
      <c r="F2091" t="s">
        <v>3115</v>
      </c>
      <c r="G2091" t="s">
        <v>3104</v>
      </c>
      <c r="H2091" t="s">
        <v>3088</v>
      </c>
      <c r="I2091" t="s">
        <v>449</v>
      </c>
      <c r="J2091" t="s">
        <v>3274</v>
      </c>
      <c r="K2091" t="s">
        <v>3801</v>
      </c>
      <c r="L2091" t="s">
        <v>4286</v>
      </c>
      <c r="M2091" t="s">
        <v>3276</v>
      </c>
      <c r="N2091" t="s">
        <v>3277</v>
      </c>
      <c r="O2091" t="s">
        <v>4934</v>
      </c>
      <c r="P2091" t="s">
        <v>448</v>
      </c>
      <c r="Q2091" t="s">
        <v>448</v>
      </c>
      <c r="R2091">
        <v>0</v>
      </c>
      <c r="S2091">
        <v>0</v>
      </c>
      <c r="T2091">
        <v>71706</v>
      </c>
      <c r="U2091">
        <v>1.08</v>
      </c>
      <c r="V2091">
        <v>66434</v>
      </c>
      <c r="W2091">
        <v>0</v>
      </c>
      <c r="X2091">
        <v>0</v>
      </c>
      <c r="Y2091">
        <v>0</v>
      </c>
      <c r="Z2091">
        <v>0</v>
      </c>
      <c r="AA2091">
        <v>504</v>
      </c>
      <c r="AB2091">
        <v>295375</v>
      </c>
      <c r="AC2091">
        <v>7.6</v>
      </c>
      <c r="AD2091">
        <v>4.4000000000000004</v>
      </c>
      <c r="AE2091">
        <v>0</v>
      </c>
      <c r="AF2091">
        <v>0</v>
      </c>
      <c r="AG2091">
        <v>0</v>
      </c>
      <c r="AH2091" s="1">
        <f t="shared" si="32"/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59820.840499999998</v>
      </c>
      <c r="AP2091">
        <v>0.92900000000000005</v>
      </c>
      <c r="AQ2091">
        <v>0</v>
      </c>
      <c r="AR2091">
        <v>0</v>
      </c>
      <c r="AS2091">
        <v>93.750200000000007</v>
      </c>
      <c r="AT2091">
        <v>3931943.4544000002</v>
      </c>
      <c r="AU2091" s="1">
        <v>0</v>
      </c>
      <c r="AV2091" s="1">
        <v>0</v>
      </c>
      <c r="AW2091" s="3">
        <v>0</v>
      </c>
      <c r="AX2091" s="1">
        <v>0</v>
      </c>
      <c r="AY2091" s="1">
        <v>-11.122968130753501</v>
      </c>
      <c r="AZ2091" s="1">
        <v>-11.122968130753501</v>
      </c>
      <c r="BA2091" s="1">
        <v>2.2000000000000002</v>
      </c>
      <c r="BB2091" s="1">
        <f>BA2091-(((100-AH2091)/100)*14.1)</f>
        <v>-11.899999999999999</v>
      </c>
    </row>
    <row r="2092" spans="1:54" x14ac:dyDescent="0.3">
      <c r="A2092">
        <v>2</v>
      </c>
      <c r="B2092" t="s">
        <v>387</v>
      </c>
      <c r="C2092">
        <v>2</v>
      </c>
      <c r="D2092" t="s">
        <v>361</v>
      </c>
      <c r="E2092" t="s">
        <v>3195</v>
      </c>
      <c r="F2092" t="s">
        <v>3116</v>
      </c>
      <c r="G2092" t="s">
        <v>3104</v>
      </c>
      <c r="H2092" t="s">
        <v>3088</v>
      </c>
      <c r="I2092" t="s">
        <v>389</v>
      </c>
      <c r="J2092" t="s">
        <v>3274</v>
      </c>
      <c r="K2092" t="s">
        <v>3802</v>
      </c>
      <c r="L2092" t="s">
        <v>4293</v>
      </c>
      <c r="M2092" t="s">
        <v>3276</v>
      </c>
      <c r="N2092" t="s">
        <v>3277</v>
      </c>
      <c r="O2092" t="s">
        <v>4935</v>
      </c>
      <c r="P2092" t="s">
        <v>388</v>
      </c>
      <c r="Q2092" t="s">
        <v>388</v>
      </c>
      <c r="R2092">
        <v>0</v>
      </c>
      <c r="S2092">
        <v>0</v>
      </c>
      <c r="T2092">
        <v>68935</v>
      </c>
      <c r="U2092">
        <v>1.04</v>
      </c>
      <c r="V2092">
        <v>66351</v>
      </c>
      <c r="W2092">
        <v>0</v>
      </c>
      <c r="X2092">
        <v>0</v>
      </c>
      <c r="Y2092">
        <v>0</v>
      </c>
      <c r="Z2092">
        <v>0</v>
      </c>
      <c r="AA2092">
        <v>550</v>
      </c>
      <c r="AB2092">
        <v>491620</v>
      </c>
      <c r="AC2092">
        <v>8.3000000000000007</v>
      </c>
      <c r="AD2092">
        <v>7.4</v>
      </c>
      <c r="AE2092">
        <v>0</v>
      </c>
      <c r="AF2092">
        <v>0</v>
      </c>
      <c r="AG2092">
        <v>0</v>
      </c>
      <c r="AH2092" s="1">
        <f t="shared" si="32"/>
        <v>0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  <c r="AO2092">
        <v>73716.852799999993</v>
      </c>
      <c r="AP2092">
        <v>1.1576</v>
      </c>
      <c r="AQ2092">
        <v>0</v>
      </c>
      <c r="AR2092">
        <v>0</v>
      </c>
      <c r="AS2092">
        <v>148.33600000000001</v>
      </c>
      <c r="AT2092">
        <v>4828648.1227000002</v>
      </c>
      <c r="AU2092" s="1">
        <v>0</v>
      </c>
      <c r="AV2092" s="1">
        <v>0</v>
      </c>
      <c r="AW2092" s="3">
        <v>0</v>
      </c>
      <c r="AX2092" s="1">
        <v>0</v>
      </c>
      <c r="AY2092" s="1">
        <v>13.501384275169499</v>
      </c>
      <c r="AZ2092" s="1">
        <v>-0.89861572483050089</v>
      </c>
      <c r="BA2092" s="1">
        <v>70.3</v>
      </c>
      <c r="BB2092" s="1">
        <f>BA2092-(((100-AH2092)/100)*4.9)</f>
        <v>65.399999999999991</v>
      </c>
    </row>
    <row r="2093" spans="1:54" x14ac:dyDescent="0.3">
      <c r="A2093">
        <v>2</v>
      </c>
      <c r="B2093" t="s">
        <v>191</v>
      </c>
      <c r="C2093">
        <v>4</v>
      </c>
      <c r="D2093" t="s">
        <v>361</v>
      </c>
      <c r="E2093" t="s">
        <v>3195</v>
      </c>
      <c r="F2093" t="s">
        <v>3114</v>
      </c>
      <c r="G2093" t="s">
        <v>3104</v>
      </c>
      <c r="H2093" t="s">
        <v>3090</v>
      </c>
      <c r="I2093" t="s">
        <v>121</v>
      </c>
      <c r="J2093" t="s">
        <v>3274</v>
      </c>
      <c r="K2093" t="s">
        <v>3800</v>
      </c>
      <c r="L2093" t="s">
        <v>4292</v>
      </c>
      <c r="M2093" t="s">
        <v>3276</v>
      </c>
      <c r="N2093" t="s">
        <v>3277</v>
      </c>
      <c r="O2093" t="s">
        <v>4933</v>
      </c>
      <c r="P2093" t="s">
        <v>120</v>
      </c>
      <c r="Q2093" t="s">
        <v>120</v>
      </c>
      <c r="R2093">
        <v>0</v>
      </c>
      <c r="S2093">
        <v>0</v>
      </c>
      <c r="T2093">
        <v>78977</v>
      </c>
      <c r="U2093">
        <v>1.18</v>
      </c>
      <c r="V2093">
        <v>66849</v>
      </c>
      <c r="W2093">
        <v>0</v>
      </c>
      <c r="X2093">
        <v>0</v>
      </c>
      <c r="Y2093">
        <v>0</v>
      </c>
      <c r="Z2093">
        <v>0</v>
      </c>
      <c r="AA2093">
        <v>470</v>
      </c>
      <c r="AB2093">
        <v>264598</v>
      </c>
      <c r="AC2093">
        <v>7</v>
      </c>
      <c r="AD2093">
        <v>4</v>
      </c>
      <c r="AE2093">
        <v>0</v>
      </c>
      <c r="AF2093">
        <v>0</v>
      </c>
      <c r="AG2093">
        <v>0</v>
      </c>
      <c r="AH2093" s="1">
        <f t="shared" si="32"/>
        <v>0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61277.360500000003</v>
      </c>
      <c r="AP2093">
        <v>0.96020000000000005</v>
      </c>
      <c r="AQ2093">
        <v>0</v>
      </c>
      <c r="AR2093">
        <v>0</v>
      </c>
      <c r="AS2093">
        <v>91.532499999999999</v>
      </c>
      <c r="AT2093">
        <v>2838396.9526999998</v>
      </c>
      <c r="AU2093" s="1">
        <v>0</v>
      </c>
      <c r="AV2093" s="1">
        <v>0</v>
      </c>
      <c r="AW2093" s="3">
        <v>0</v>
      </c>
      <c r="AX2093" s="1">
        <v>0</v>
      </c>
      <c r="AY2093" s="1">
        <v>26.4293605305315</v>
      </c>
      <c r="AZ2093" s="1">
        <v>24.9293605305315</v>
      </c>
      <c r="BA2093" s="1">
        <v>84.1</v>
      </c>
      <c r="BB2093" s="1">
        <f>BA2093-(((100-AH2093)/100)*8.5)</f>
        <v>75.599999999999994</v>
      </c>
    </row>
    <row r="2094" spans="1:54" x14ac:dyDescent="0.3">
      <c r="A2094">
        <v>2</v>
      </c>
      <c r="B2094" t="s">
        <v>447</v>
      </c>
      <c r="C2094">
        <v>2</v>
      </c>
      <c r="D2094" t="s">
        <v>2506</v>
      </c>
      <c r="E2094" t="s">
        <v>3195</v>
      </c>
      <c r="F2094" t="s">
        <v>3115</v>
      </c>
      <c r="G2094" t="s">
        <v>3104</v>
      </c>
      <c r="H2094" t="s">
        <v>3090</v>
      </c>
      <c r="I2094" t="s">
        <v>449</v>
      </c>
      <c r="J2094" t="s">
        <v>3274</v>
      </c>
      <c r="K2094" t="s">
        <v>3801</v>
      </c>
      <c r="L2094" t="s">
        <v>4286</v>
      </c>
      <c r="M2094" t="s">
        <v>3276</v>
      </c>
      <c r="N2094" t="s">
        <v>3277</v>
      </c>
      <c r="O2094" t="s">
        <v>4934</v>
      </c>
      <c r="P2094" t="s">
        <v>448</v>
      </c>
      <c r="Q2094" t="s">
        <v>448</v>
      </c>
      <c r="R2094">
        <v>0</v>
      </c>
      <c r="S2094">
        <v>0</v>
      </c>
      <c r="T2094">
        <v>82982</v>
      </c>
      <c r="U2094">
        <v>1.27</v>
      </c>
      <c r="V2094">
        <v>65553</v>
      </c>
      <c r="W2094">
        <v>0</v>
      </c>
      <c r="X2094">
        <v>0</v>
      </c>
      <c r="Y2094">
        <v>0</v>
      </c>
      <c r="Z2094">
        <v>0</v>
      </c>
      <c r="AA2094">
        <v>690</v>
      </c>
      <c r="AB2094">
        <v>419622</v>
      </c>
      <c r="AC2094">
        <v>10.5</v>
      </c>
      <c r="AD2094">
        <v>6.4</v>
      </c>
      <c r="AE2094">
        <v>0</v>
      </c>
      <c r="AF2094">
        <v>0</v>
      </c>
      <c r="AG2094">
        <v>0</v>
      </c>
      <c r="AH2094" s="1">
        <f t="shared" si="32"/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 s="1">
        <v>0</v>
      </c>
      <c r="AV2094" s="1">
        <v>0</v>
      </c>
      <c r="AW2094" s="3">
        <v>0</v>
      </c>
      <c r="AX2094" s="1">
        <v>0</v>
      </c>
      <c r="AY2094" s="1">
        <v>-3.4962271090992298</v>
      </c>
      <c r="AZ2094" s="1">
        <v>0</v>
      </c>
      <c r="BA2094" s="1">
        <v>65.900000000000006</v>
      </c>
      <c r="BB2094" s="1">
        <f>BA2094-(((100-AH2094)/100)*14.1)</f>
        <v>51.800000000000004</v>
      </c>
    </row>
    <row r="2095" spans="1:54" x14ac:dyDescent="0.3">
      <c r="A2095">
        <v>2</v>
      </c>
      <c r="B2095" t="s">
        <v>663</v>
      </c>
      <c r="C2095">
        <v>4</v>
      </c>
      <c r="D2095" t="s">
        <v>2506</v>
      </c>
      <c r="E2095" t="s">
        <v>3195</v>
      </c>
      <c r="F2095" t="s">
        <v>3116</v>
      </c>
      <c r="G2095" t="s">
        <v>3104</v>
      </c>
      <c r="H2095" t="s">
        <v>3090</v>
      </c>
      <c r="I2095" t="s">
        <v>389</v>
      </c>
      <c r="J2095" t="s">
        <v>3274</v>
      </c>
      <c r="K2095" t="s">
        <v>3802</v>
      </c>
      <c r="L2095" t="s">
        <v>4293</v>
      </c>
      <c r="M2095" t="s">
        <v>3276</v>
      </c>
      <c r="N2095" t="s">
        <v>3277</v>
      </c>
      <c r="O2095" t="s">
        <v>4935</v>
      </c>
      <c r="P2095" t="s">
        <v>388</v>
      </c>
      <c r="Q2095" t="s">
        <v>388</v>
      </c>
      <c r="R2095">
        <v>0</v>
      </c>
      <c r="S2095">
        <v>0</v>
      </c>
      <c r="T2095">
        <v>71875</v>
      </c>
      <c r="U2095">
        <v>1.08</v>
      </c>
      <c r="V2095">
        <v>66480</v>
      </c>
      <c r="W2095">
        <v>0</v>
      </c>
      <c r="X2095">
        <v>0</v>
      </c>
      <c r="Y2095">
        <v>0</v>
      </c>
      <c r="Z2095">
        <v>0</v>
      </c>
      <c r="AA2095">
        <v>594</v>
      </c>
      <c r="AB2095">
        <v>388013</v>
      </c>
      <c r="AC2095">
        <v>8.9</v>
      </c>
      <c r="AD2095">
        <v>5.8</v>
      </c>
      <c r="AE2095">
        <v>0</v>
      </c>
      <c r="AF2095">
        <v>0</v>
      </c>
      <c r="AG2095">
        <v>0</v>
      </c>
      <c r="AH2095" s="1">
        <f t="shared" si="32"/>
        <v>0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63933.4954</v>
      </c>
      <c r="AP2095">
        <v>1.0189999999999999</v>
      </c>
      <c r="AQ2095">
        <v>0</v>
      </c>
      <c r="AR2095">
        <v>0</v>
      </c>
      <c r="AS2095">
        <v>115.0868</v>
      </c>
      <c r="AT2095">
        <v>4681133.3738000002</v>
      </c>
      <c r="AU2095" s="1">
        <v>0</v>
      </c>
      <c r="AV2095" s="1">
        <v>0</v>
      </c>
      <c r="AW2095" s="3">
        <v>0</v>
      </c>
      <c r="AX2095" s="1">
        <v>0</v>
      </c>
      <c r="AY2095" s="1">
        <v>-8.5985704004166301</v>
      </c>
      <c r="AZ2095" s="1">
        <v>-22.998570400416632</v>
      </c>
      <c r="BA2095" s="1">
        <v>49.6</v>
      </c>
      <c r="BB2095" s="1">
        <f>BA2095-(((100-AH2095)/100)*4.9)</f>
        <v>44.7</v>
      </c>
    </row>
    <row r="2096" spans="1:54" x14ac:dyDescent="0.3">
      <c r="A2096">
        <v>2</v>
      </c>
      <c r="B2096" t="s">
        <v>2111</v>
      </c>
      <c r="C2096">
        <v>2</v>
      </c>
      <c r="D2096" t="s">
        <v>2989</v>
      </c>
      <c r="E2096" t="s">
        <v>3196</v>
      </c>
      <c r="F2096" t="s">
        <v>3114</v>
      </c>
      <c r="G2096" t="s">
        <v>3089</v>
      </c>
      <c r="H2096" t="s">
        <v>3088</v>
      </c>
      <c r="I2096" t="s">
        <v>1241</v>
      </c>
      <c r="J2096" t="s">
        <v>3274</v>
      </c>
      <c r="K2096" t="s">
        <v>3803</v>
      </c>
      <c r="L2096" t="s">
        <v>4294</v>
      </c>
      <c r="M2096" t="s">
        <v>3276</v>
      </c>
      <c r="N2096" t="s">
        <v>3277</v>
      </c>
      <c r="O2096" t="s">
        <v>4936</v>
      </c>
      <c r="P2096" t="s">
        <v>1240</v>
      </c>
      <c r="Q2096" t="s">
        <v>1240</v>
      </c>
      <c r="R2096">
        <v>0</v>
      </c>
      <c r="S2096">
        <v>0</v>
      </c>
      <c r="T2096">
        <v>73299</v>
      </c>
      <c r="U2096">
        <v>1.1299999999999999</v>
      </c>
      <c r="V2096">
        <v>65105</v>
      </c>
      <c r="W2096">
        <v>0</v>
      </c>
      <c r="X2096">
        <v>9013</v>
      </c>
      <c r="Y2096">
        <v>0</v>
      </c>
      <c r="Z2096">
        <v>0.1</v>
      </c>
      <c r="AA2096">
        <v>302</v>
      </c>
      <c r="AB2096">
        <v>297198</v>
      </c>
      <c r="AC2096">
        <v>4.5999999999999996</v>
      </c>
      <c r="AD2096">
        <v>4.5999999999999996</v>
      </c>
      <c r="AE2096">
        <v>0</v>
      </c>
      <c r="AF2096">
        <v>3</v>
      </c>
      <c r="AG2096">
        <v>0</v>
      </c>
      <c r="AH2096" s="1">
        <f t="shared" si="32"/>
        <v>1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305608.96460000001</v>
      </c>
      <c r="AO2096">
        <v>69621.5965</v>
      </c>
      <c r="AP2096">
        <v>1.0857000000000001</v>
      </c>
      <c r="AQ2096">
        <v>0</v>
      </c>
      <c r="AR2096">
        <v>0</v>
      </c>
      <c r="AS2096">
        <v>78.070800000000006</v>
      </c>
      <c r="AT2096">
        <v>2412519.7000000002</v>
      </c>
      <c r="AU2096" s="1">
        <v>0</v>
      </c>
      <c r="AV2096" s="1">
        <v>11.243359027854313</v>
      </c>
      <c r="AW2096" s="3">
        <v>0</v>
      </c>
      <c r="AX2096" s="1">
        <v>3.7477863426181042</v>
      </c>
      <c r="AY2096" s="1">
        <v>51.994624817762002</v>
      </c>
      <c r="AZ2096" s="1">
        <v>50.550841612901273</v>
      </c>
      <c r="BA2096" s="1">
        <v>1.3</v>
      </c>
      <c r="BB2096" s="1">
        <f>BA2096-(((100-AH2096)/100)*8.5)</f>
        <v>-7.1149999999999993</v>
      </c>
    </row>
    <row r="2097" spans="1:54" x14ac:dyDescent="0.3">
      <c r="A2097">
        <v>2</v>
      </c>
      <c r="B2097" t="s">
        <v>1279</v>
      </c>
      <c r="C2097">
        <v>4</v>
      </c>
      <c r="D2097" t="s">
        <v>2989</v>
      </c>
      <c r="E2097" t="s">
        <v>3196</v>
      </c>
      <c r="F2097" t="s">
        <v>3115</v>
      </c>
      <c r="G2097" t="s">
        <v>3089</v>
      </c>
      <c r="H2097" t="s">
        <v>3088</v>
      </c>
      <c r="I2097" t="s">
        <v>945</v>
      </c>
      <c r="J2097" t="s">
        <v>3274</v>
      </c>
      <c r="K2097" t="s">
        <v>3804</v>
      </c>
      <c r="L2097" t="s">
        <v>4289</v>
      </c>
      <c r="M2097" t="s">
        <v>3276</v>
      </c>
      <c r="N2097" t="s">
        <v>3277</v>
      </c>
      <c r="O2097" t="s">
        <v>4937</v>
      </c>
      <c r="P2097" t="s">
        <v>944</v>
      </c>
      <c r="Q2097" t="s">
        <v>944</v>
      </c>
      <c r="R2097">
        <v>0</v>
      </c>
      <c r="S2097">
        <v>0</v>
      </c>
      <c r="T2097">
        <v>89777</v>
      </c>
      <c r="U2097">
        <v>1.35</v>
      </c>
      <c r="V2097">
        <v>66659</v>
      </c>
      <c r="W2097">
        <v>0</v>
      </c>
      <c r="X2097">
        <v>6599</v>
      </c>
      <c r="Y2097">
        <v>0</v>
      </c>
      <c r="Z2097">
        <v>0.1</v>
      </c>
      <c r="AA2097">
        <v>672</v>
      </c>
      <c r="AB2097">
        <v>362333</v>
      </c>
      <c r="AC2097">
        <v>10.1</v>
      </c>
      <c r="AD2097">
        <v>5.4</v>
      </c>
      <c r="AE2097">
        <v>0</v>
      </c>
      <c r="AF2097">
        <v>2</v>
      </c>
      <c r="AG2097">
        <v>0</v>
      </c>
      <c r="AH2097" s="1">
        <f t="shared" si="32"/>
        <v>0.66666666666666663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374255.7708</v>
      </c>
      <c r="AO2097">
        <v>77276.269700000004</v>
      </c>
      <c r="AP2097">
        <v>1.2081</v>
      </c>
      <c r="AQ2097">
        <v>0</v>
      </c>
      <c r="AR2097">
        <v>0</v>
      </c>
      <c r="AS2097">
        <v>136.92330000000001</v>
      </c>
      <c r="AT2097">
        <v>3293297.0765999998</v>
      </c>
      <c r="AU2097" s="1">
        <v>0</v>
      </c>
      <c r="AV2097" s="1">
        <v>10.204509283767166</v>
      </c>
      <c r="AW2097" s="3">
        <v>0</v>
      </c>
      <c r="AX2097" s="1">
        <v>3.4015030945890552</v>
      </c>
      <c r="AY2097" s="1">
        <v>74.278172055554506</v>
      </c>
      <c r="AZ2097" s="1">
        <v>74.278172055554506</v>
      </c>
      <c r="BA2097" s="1">
        <v>12.8</v>
      </c>
      <c r="BB2097" s="1">
        <f>BA2097-(((100-AH2097)/100)*14.1)</f>
        <v>-1.2059999999999977</v>
      </c>
    </row>
    <row r="2098" spans="1:54" x14ac:dyDescent="0.3">
      <c r="A2098">
        <v>2</v>
      </c>
      <c r="B2098" t="s">
        <v>1728</v>
      </c>
      <c r="C2098">
        <v>2</v>
      </c>
      <c r="D2098" t="s">
        <v>2841</v>
      </c>
      <c r="E2098" t="s">
        <v>3196</v>
      </c>
      <c r="F2098" t="s">
        <v>3116</v>
      </c>
      <c r="G2098" t="s">
        <v>3089</v>
      </c>
      <c r="H2098" t="s">
        <v>3088</v>
      </c>
      <c r="I2098" t="s">
        <v>1152</v>
      </c>
      <c r="J2098" t="s">
        <v>3274</v>
      </c>
      <c r="K2098" t="s">
        <v>3805</v>
      </c>
      <c r="L2098" t="s">
        <v>4295</v>
      </c>
      <c r="M2098" t="s">
        <v>3276</v>
      </c>
      <c r="N2098" t="s">
        <v>3277</v>
      </c>
      <c r="O2098" t="s">
        <v>4938</v>
      </c>
      <c r="P2098" t="s">
        <v>1151</v>
      </c>
      <c r="Q2098" t="s">
        <v>1151</v>
      </c>
      <c r="R2098">
        <v>0</v>
      </c>
      <c r="S2098">
        <v>0</v>
      </c>
      <c r="T2098">
        <v>70426</v>
      </c>
      <c r="U2098">
        <v>1.06</v>
      </c>
      <c r="V2098">
        <v>66184</v>
      </c>
      <c r="W2098">
        <v>0</v>
      </c>
      <c r="X2098">
        <v>11945</v>
      </c>
      <c r="Y2098">
        <v>0</v>
      </c>
      <c r="Z2098">
        <v>0.2</v>
      </c>
      <c r="AA2098">
        <v>594</v>
      </c>
      <c r="AB2098">
        <v>492325</v>
      </c>
      <c r="AC2098">
        <v>9</v>
      </c>
      <c r="AD2098">
        <v>7.4</v>
      </c>
      <c r="AE2098">
        <v>0</v>
      </c>
      <c r="AF2098">
        <v>2</v>
      </c>
      <c r="AG2098">
        <v>0</v>
      </c>
      <c r="AH2098" s="1">
        <f t="shared" si="32"/>
        <v>0.66666666666666663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250541.24350000001</v>
      </c>
      <c r="AO2098">
        <v>68317.756800000003</v>
      </c>
      <c r="AP2098">
        <v>1.0622</v>
      </c>
      <c r="AQ2098">
        <v>0</v>
      </c>
      <c r="AR2098">
        <v>0</v>
      </c>
      <c r="AS2098">
        <v>115.01439999999999</v>
      </c>
      <c r="AT2098">
        <v>3550379.3361999998</v>
      </c>
      <c r="AU2098" s="1">
        <v>0</v>
      </c>
      <c r="AV2098" s="1">
        <v>6.591593753315804</v>
      </c>
      <c r="AW2098" s="3">
        <v>0</v>
      </c>
      <c r="AX2098" s="1">
        <v>2.1971979177719345</v>
      </c>
      <c r="AY2098" s="1">
        <v>62.841885368119001</v>
      </c>
      <c r="AZ2098" s="1">
        <v>48.758281868278161</v>
      </c>
      <c r="BA2098" s="1">
        <v>4.4000000000000004</v>
      </c>
      <c r="BB2098" s="1">
        <f>BA2098-(((100-AH2098)/100)*4.9)</f>
        <v>-0.46733333333333338</v>
      </c>
    </row>
    <row r="2099" spans="1:54" x14ac:dyDescent="0.3">
      <c r="A2099">
        <v>2</v>
      </c>
      <c r="B2099" t="s">
        <v>249</v>
      </c>
      <c r="C2099">
        <v>4</v>
      </c>
      <c r="D2099" t="s">
        <v>1118</v>
      </c>
      <c r="E2099" t="s">
        <v>3193</v>
      </c>
      <c r="F2099" t="s">
        <v>3114</v>
      </c>
      <c r="G2099" t="s">
        <v>3089</v>
      </c>
      <c r="H2099" t="s">
        <v>3090</v>
      </c>
      <c r="I2099" t="s">
        <v>251</v>
      </c>
      <c r="J2099" t="s">
        <v>3274</v>
      </c>
      <c r="K2099" t="s">
        <v>3794</v>
      </c>
      <c r="L2099" t="s">
        <v>4290</v>
      </c>
      <c r="M2099" t="s">
        <v>3276</v>
      </c>
      <c r="N2099" t="s">
        <v>3277</v>
      </c>
      <c r="O2099" t="s">
        <v>4927</v>
      </c>
      <c r="P2099" t="s">
        <v>250</v>
      </c>
      <c r="Q2099" t="s">
        <v>250</v>
      </c>
      <c r="R2099">
        <v>0</v>
      </c>
      <c r="S2099">
        <v>0</v>
      </c>
      <c r="T2099">
        <v>95886</v>
      </c>
      <c r="U2099">
        <v>1.46</v>
      </c>
      <c r="V2099">
        <v>65731</v>
      </c>
      <c r="W2099">
        <v>0</v>
      </c>
      <c r="X2099">
        <v>0</v>
      </c>
      <c r="Y2099">
        <v>0</v>
      </c>
      <c r="Z2099">
        <v>0</v>
      </c>
      <c r="AA2099">
        <v>658</v>
      </c>
      <c r="AB2099">
        <v>157225</v>
      </c>
      <c r="AC2099">
        <v>10</v>
      </c>
      <c r="AD2099">
        <v>2.4</v>
      </c>
      <c r="AE2099">
        <v>0</v>
      </c>
      <c r="AF2099">
        <v>0</v>
      </c>
      <c r="AG2099">
        <v>0</v>
      </c>
      <c r="AH2099" s="1">
        <f t="shared" si="32"/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88979.620899999994</v>
      </c>
      <c r="AP2099">
        <v>1.3895</v>
      </c>
      <c r="AQ2099">
        <v>0</v>
      </c>
      <c r="AR2099">
        <v>0</v>
      </c>
      <c r="AS2099">
        <v>148.4443</v>
      </c>
      <c r="AT2099">
        <v>2773090.2204999998</v>
      </c>
      <c r="AU2099" s="1">
        <v>0</v>
      </c>
      <c r="AV2099" s="1">
        <v>0</v>
      </c>
      <c r="AW2099" s="3">
        <v>0</v>
      </c>
      <c r="AX2099" s="1">
        <v>0</v>
      </c>
      <c r="AY2099" s="1">
        <v>-6.0053254592523198</v>
      </c>
      <c r="AZ2099" s="1">
        <v>-7.5053254592523198</v>
      </c>
      <c r="BA2099" s="1">
        <v>80.7</v>
      </c>
      <c r="BB2099" s="1">
        <f>BA2099-(((100-AH2099)/100)*8.5)</f>
        <v>72.2</v>
      </c>
    </row>
    <row r="2100" spans="1:54" x14ac:dyDescent="0.3">
      <c r="A2100">
        <v>2</v>
      </c>
      <c r="B2100" t="s">
        <v>1355</v>
      </c>
      <c r="C2100">
        <v>4</v>
      </c>
      <c r="D2100" t="s">
        <v>2841</v>
      </c>
      <c r="E2100" t="s">
        <v>3196</v>
      </c>
      <c r="F2100" t="s">
        <v>3114</v>
      </c>
      <c r="G2100" t="s">
        <v>3089</v>
      </c>
      <c r="H2100" t="s">
        <v>3090</v>
      </c>
      <c r="I2100" t="s">
        <v>1241</v>
      </c>
      <c r="J2100" t="s">
        <v>3274</v>
      </c>
      <c r="K2100" t="s">
        <v>3803</v>
      </c>
      <c r="L2100" t="s">
        <v>4294</v>
      </c>
      <c r="M2100" t="s">
        <v>3276</v>
      </c>
      <c r="N2100" t="s">
        <v>3277</v>
      </c>
      <c r="O2100" t="s">
        <v>4936</v>
      </c>
      <c r="P2100" t="s">
        <v>1240</v>
      </c>
      <c r="Q2100" t="s">
        <v>1240</v>
      </c>
      <c r="R2100">
        <v>0</v>
      </c>
      <c r="S2100">
        <v>0</v>
      </c>
      <c r="T2100">
        <v>91842</v>
      </c>
      <c r="U2100">
        <v>1.37</v>
      </c>
      <c r="V2100">
        <v>66969</v>
      </c>
      <c r="W2100">
        <v>0</v>
      </c>
      <c r="X2100">
        <v>0</v>
      </c>
      <c r="Y2100">
        <v>0</v>
      </c>
      <c r="Z2100">
        <v>0</v>
      </c>
      <c r="AA2100">
        <v>495</v>
      </c>
      <c r="AB2100">
        <v>272333</v>
      </c>
      <c r="AC2100">
        <v>7.4</v>
      </c>
      <c r="AD2100">
        <v>4.0999999999999996</v>
      </c>
      <c r="AE2100">
        <v>0</v>
      </c>
      <c r="AF2100">
        <v>0</v>
      </c>
      <c r="AG2100">
        <v>0</v>
      </c>
      <c r="AH2100" s="1">
        <f t="shared" si="32"/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206669.37270000001</v>
      </c>
      <c r="AO2100">
        <v>84295.404299999995</v>
      </c>
      <c r="AP2100">
        <v>1.3320000000000001</v>
      </c>
      <c r="AQ2100">
        <v>0</v>
      </c>
      <c r="AR2100">
        <v>0</v>
      </c>
      <c r="AS2100">
        <v>147.4708</v>
      </c>
      <c r="AT2100">
        <v>2732604.2135999999</v>
      </c>
      <c r="AU2100" s="1">
        <v>0</v>
      </c>
      <c r="AV2100" s="1">
        <v>7.0313077919418303</v>
      </c>
      <c r="AW2100" s="3">
        <v>0</v>
      </c>
      <c r="AX2100" s="1">
        <v>2.3437692639806103</v>
      </c>
      <c r="AY2100" s="1">
        <v>26.544105881910401</v>
      </c>
      <c r="AZ2100" s="1">
        <v>25.079262420870108</v>
      </c>
      <c r="BA2100" s="1">
        <v>10.7</v>
      </c>
      <c r="BB2100" s="1">
        <f>BA2100-(((100-AH2100)/100)*8.5)</f>
        <v>2.1999999999999993</v>
      </c>
    </row>
    <row r="2101" spans="1:54" x14ac:dyDescent="0.3">
      <c r="A2101">
        <v>2</v>
      </c>
      <c r="B2101" t="s">
        <v>1768</v>
      </c>
      <c r="C2101">
        <v>2</v>
      </c>
      <c r="D2101" t="s">
        <v>3083</v>
      </c>
      <c r="E2101" t="s">
        <v>3196</v>
      </c>
      <c r="F2101" t="s">
        <v>3115</v>
      </c>
      <c r="G2101" t="s">
        <v>3089</v>
      </c>
      <c r="H2101" t="s">
        <v>3090</v>
      </c>
      <c r="I2101" t="s">
        <v>945</v>
      </c>
      <c r="J2101" t="s">
        <v>3274</v>
      </c>
      <c r="K2101" t="s">
        <v>3804</v>
      </c>
      <c r="L2101" t="s">
        <v>4289</v>
      </c>
      <c r="M2101" t="s">
        <v>3276</v>
      </c>
      <c r="N2101" t="s">
        <v>3277</v>
      </c>
      <c r="O2101" t="s">
        <v>4937</v>
      </c>
      <c r="P2101" t="s">
        <v>944</v>
      </c>
      <c r="Q2101" t="s">
        <v>944</v>
      </c>
      <c r="R2101">
        <v>0</v>
      </c>
      <c r="S2101">
        <v>0</v>
      </c>
      <c r="T2101">
        <v>85426</v>
      </c>
      <c r="U2101">
        <v>1.31</v>
      </c>
      <c r="V2101">
        <v>65197</v>
      </c>
      <c r="W2101">
        <v>0</v>
      </c>
      <c r="X2101">
        <v>0</v>
      </c>
      <c r="Y2101">
        <v>0</v>
      </c>
      <c r="Z2101">
        <v>0</v>
      </c>
      <c r="AA2101">
        <v>558</v>
      </c>
      <c r="AB2101">
        <v>498300</v>
      </c>
      <c r="AC2101">
        <v>8.6</v>
      </c>
      <c r="AD2101">
        <v>7.6</v>
      </c>
      <c r="AE2101">
        <v>0</v>
      </c>
      <c r="AF2101">
        <v>0</v>
      </c>
      <c r="AG2101">
        <v>0</v>
      </c>
      <c r="AH2101" s="1">
        <f t="shared" si="32"/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252102.7751</v>
      </c>
      <c r="AO2101">
        <v>77368.5383</v>
      </c>
      <c r="AP2101">
        <v>1.2059</v>
      </c>
      <c r="AQ2101">
        <v>0</v>
      </c>
      <c r="AR2101">
        <v>0</v>
      </c>
      <c r="AS2101">
        <v>117.8852</v>
      </c>
      <c r="AT2101">
        <v>3247612.1752999998</v>
      </c>
      <c r="AU2101" s="1">
        <v>0</v>
      </c>
      <c r="AV2101" s="1">
        <v>7.2035231061085687</v>
      </c>
      <c r="AW2101" s="3">
        <v>0</v>
      </c>
      <c r="AX2101" s="1">
        <v>2.4011743687028564</v>
      </c>
      <c r="AY2101" s="1">
        <v>42.8149967074459</v>
      </c>
      <c r="AZ2101" s="1">
        <v>42.8149967074459</v>
      </c>
      <c r="BA2101" s="1">
        <v>-8.1999999999999993</v>
      </c>
      <c r="BB2101" s="1">
        <f>BA2101-(((100-AH2101)/100)*14.1)</f>
        <v>-22.299999999999997</v>
      </c>
    </row>
    <row r="2102" spans="1:54" x14ac:dyDescent="0.3">
      <c r="A2102">
        <v>2</v>
      </c>
      <c r="B2102" t="s">
        <v>1715</v>
      </c>
      <c r="C2102">
        <v>4</v>
      </c>
      <c r="D2102" t="s">
        <v>3083</v>
      </c>
      <c r="E2102" t="s">
        <v>3196</v>
      </c>
      <c r="F2102" t="s">
        <v>3116</v>
      </c>
      <c r="G2102" t="s">
        <v>3089</v>
      </c>
      <c r="H2102" t="s">
        <v>3090</v>
      </c>
      <c r="I2102" t="s">
        <v>1152</v>
      </c>
      <c r="J2102" t="s">
        <v>3274</v>
      </c>
      <c r="K2102" t="s">
        <v>3805</v>
      </c>
      <c r="L2102" t="s">
        <v>4295</v>
      </c>
      <c r="M2102" t="s">
        <v>3276</v>
      </c>
      <c r="N2102" t="s">
        <v>3277</v>
      </c>
      <c r="O2102" t="s">
        <v>4938</v>
      </c>
      <c r="P2102" t="s">
        <v>1151</v>
      </c>
      <c r="Q2102" t="s">
        <v>1151</v>
      </c>
      <c r="R2102">
        <v>0</v>
      </c>
      <c r="S2102">
        <v>0</v>
      </c>
      <c r="T2102">
        <v>94436</v>
      </c>
      <c r="U2102">
        <v>1.41</v>
      </c>
      <c r="V2102">
        <v>66763</v>
      </c>
      <c r="W2102">
        <v>22</v>
      </c>
      <c r="X2102">
        <v>0</v>
      </c>
      <c r="Y2102">
        <v>0.3</v>
      </c>
      <c r="Z2102">
        <v>0</v>
      </c>
      <c r="AA2102">
        <v>891</v>
      </c>
      <c r="AB2102">
        <v>496649</v>
      </c>
      <c r="AC2102">
        <v>13.3</v>
      </c>
      <c r="AD2102">
        <v>7.4</v>
      </c>
      <c r="AE2102">
        <v>0</v>
      </c>
      <c r="AF2102">
        <v>0</v>
      </c>
      <c r="AG2102">
        <v>2</v>
      </c>
      <c r="AH2102" s="1">
        <f t="shared" si="32"/>
        <v>0.66666666666666663</v>
      </c>
      <c r="AI2102">
        <v>0</v>
      </c>
      <c r="AJ2102">
        <v>0</v>
      </c>
      <c r="AK2102">
        <v>0</v>
      </c>
      <c r="AL2102">
        <v>1.0879000000000001</v>
      </c>
      <c r="AM2102">
        <v>0</v>
      </c>
      <c r="AN2102">
        <v>147943.8786</v>
      </c>
      <c r="AO2102">
        <v>85238.331999999995</v>
      </c>
      <c r="AP2102">
        <v>1.3302</v>
      </c>
      <c r="AQ2102">
        <v>0</v>
      </c>
      <c r="AR2102">
        <v>29.4255</v>
      </c>
      <c r="AS2102">
        <v>193.01650000000001</v>
      </c>
      <c r="AT2102">
        <v>4001435.9380000001</v>
      </c>
      <c r="AU2102" s="1">
        <v>0</v>
      </c>
      <c r="AV2102" s="1">
        <v>3.5654455638921272</v>
      </c>
      <c r="AW2102" s="3">
        <v>0</v>
      </c>
      <c r="AX2102" s="1">
        <v>1.188481854630709</v>
      </c>
      <c r="AY2102" s="1">
        <v>52.522453434105202</v>
      </c>
      <c r="AZ2102" s="1">
        <v>38.293594821172022</v>
      </c>
      <c r="BA2102" s="1">
        <v>4.5</v>
      </c>
      <c r="BB2102" s="1">
        <f>BA2102-(((100-AH2102)/100)*4.9)</f>
        <v>-0.36733333333333373</v>
      </c>
    </row>
    <row r="2103" spans="1:54" x14ac:dyDescent="0.3">
      <c r="A2103">
        <v>2</v>
      </c>
      <c r="B2103" t="s">
        <v>1551</v>
      </c>
      <c r="C2103">
        <v>2</v>
      </c>
      <c r="D2103" t="s">
        <v>2797</v>
      </c>
      <c r="E2103" t="s">
        <v>3196</v>
      </c>
      <c r="F2103" t="s">
        <v>3114</v>
      </c>
      <c r="G2103" t="s">
        <v>3104</v>
      </c>
      <c r="H2103" t="s">
        <v>3088</v>
      </c>
      <c r="I2103" t="s">
        <v>1241</v>
      </c>
      <c r="J2103" t="s">
        <v>3274</v>
      </c>
      <c r="K2103" t="s">
        <v>3803</v>
      </c>
      <c r="L2103" t="s">
        <v>4294</v>
      </c>
      <c r="M2103" t="s">
        <v>3276</v>
      </c>
      <c r="N2103" t="s">
        <v>3277</v>
      </c>
      <c r="O2103" t="s">
        <v>4936</v>
      </c>
      <c r="P2103" t="s">
        <v>1240</v>
      </c>
      <c r="Q2103" t="s">
        <v>1240</v>
      </c>
      <c r="R2103">
        <v>0</v>
      </c>
      <c r="S2103">
        <v>0</v>
      </c>
      <c r="T2103">
        <v>77869</v>
      </c>
      <c r="U2103">
        <v>1.19</v>
      </c>
      <c r="V2103">
        <v>65566</v>
      </c>
      <c r="W2103">
        <v>0</v>
      </c>
      <c r="X2103">
        <v>0</v>
      </c>
      <c r="Y2103">
        <v>0</v>
      </c>
      <c r="Z2103">
        <v>0</v>
      </c>
      <c r="AA2103">
        <v>379</v>
      </c>
      <c r="AB2103">
        <v>359131</v>
      </c>
      <c r="AC2103">
        <v>5.8</v>
      </c>
      <c r="AD2103">
        <v>5.5</v>
      </c>
      <c r="AE2103">
        <v>0</v>
      </c>
      <c r="AF2103">
        <v>0</v>
      </c>
      <c r="AG2103">
        <v>0</v>
      </c>
      <c r="AH2103" s="1">
        <f t="shared" si="32"/>
        <v>0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168799.26269999999</v>
      </c>
      <c r="AO2103">
        <v>67489.0723</v>
      </c>
      <c r="AP2103">
        <v>1.0489999999999999</v>
      </c>
      <c r="AQ2103">
        <v>0</v>
      </c>
      <c r="AR2103">
        <v>0</v>
      </c>
      <c r="AS2103">
        <v>109.1887</v>
      </c>
      <c r="AT2103">
        <v>2787858.7760000001</v>
      </c>
      <c r="AU2103" s="1">
        <v>0</v>
      </c>
      <c r="AV2103" s="1">
        <v>5.7091236284537858</v>
      </c>
      <c r="AW2103" s="3">
        <v>0</v>
      </c>
      <c r="AX2103" s="1">
        <v>1.9030412094845952</v>
      </c>
      <c r="AY2103" s="1">
        <v>23.4000832541271</v>
      </c>
      <c r="AZ2103" s="1">
        <v>21.928628872269368</v>
      </c>
      <c r="BA2103" s="1">
        <v>7.3</v>
      </c>
      <c r="BB2103" s="1">
        <f>BA2103-(((100-AH2103)/100)*8.5)</f>
        <v>-1.2000000000000002</v>
      </c>
    </row>
    <row r="2104" spans="1:54" x14ac:dyDescent="0.3">
      <c r="A2104">
        <v>2</v>
      </c>
      <c r="B2104" t="s">
        <v>169</v>
      </c>
      <c r="C2104">
        <v>4</v>
      </c>
      <c r="D2104" t="s">
        <v>2797</v>
      </c>
      <c r="E2104" t="s">
        <v>3196</v>
      </c>
      <c r="F2104" t="s">
        <v>3115</v>
      </c>
      <c r="G2104" t="s">
        <v>3104</v>
      </c>
      <c r="H2104" t="s">
        <v>3088</v>
      </c>
      <c r="I2104" t="s">
        <v>945</v>
      </c>
      <c r="J2104" t="s">
        <v>3274</v>
      </c>
      <c r="K2104" t="s">
        <v>3804</v>
      </c>
      <c r="L2104" t="s">
        <v>4289</v>
      </c>
      <c r="M2104" t="s">
        <v>3276</v>
      </c>
      <c r="N2104" t="s">
        <v>3277</v>
      </c>
      <c r="O2104" t="s">
        <v>4937</v>
      </c>
      <c r="P2104" t="s">
        <v>944</v>
      </c>
      <c r="Q2104" t="s">
        <v>944</v>
      </c>
      <c r="R2104">
        <v>0</v>
      </c>
      <c r="S2104">
        <v>0</v>
      </c>
      <c r="T2104">
        <v>77557</v>
      </c>
      <c r="U2104">
        <v>1.1599999999999999</v>
      </c>
      <c r="V2104">
        <v>66794</v>
      </c>
      <c r="W2104">
        <v>0</v>
      </c>
      <c r="X2104">
        <v>0</v>
      </c>
      <c r="Y2104">
        <v>0</v>
      </c>
      <c r="Z2104">
        <v>0</v>
      </c>
      <c r="AA2104">
        <v>544</v>
      </c>
      <c r="AB2104">
        <v>354645</v>
      </c>
      <c r="AC2104">
        <v>8.1</v>
      </c>
      <c r="AD2104">
        <v>5.3</v>
      </c>
      <c r="AE2104">
        <v>0</v>
      </c>
      <c r="AF2104">
        <v>0</v>
      </c>
      <c r="AG2104">
        <v>0</v>
      </c>
      <c r="AH2104" s="1">
        <f t="shared" si="32"/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407411.62849999999</v>
      </c>
      <c r="AO2104">
        <v>68633.334499999997</v>
      </c>
      <c r="AP2104">
        <v>1.0589</v>
      </c>
      <c r="AQ2104">
        <v>0</v>
      </c>
      <c r="AR2104">
        <v>0</v>
      </c>
      <c r="AS2104">
        <v>117.8112</v>
      </c>
      <c r="AT2104">
        <v>3622003.7209999999</v>
      </c>
      <c r="AU2104" s="1">
        <v>0</v>
      </c>
      <c r="AV2104" s="1">
        <v>10.110936529552722</v>
      </c>
      <c r="AW2104" s="3">
        <v>0</v>
      </c>
      <c r="AX2104" s="1">
        <v>3.3703121765175741</v>
      </c>
      <c r="AY2104" s="1">
        <v>28.081693590388401</v>
      </c>
      <c r="AZ2104" s="1">
        <v>28.081693590388401</v>
      </c>
      <c r="BA2104" s="1">
        <v>30.1</v>
      </c>
      <c r="BB2104" s="1">
        <f>BA2104-(((100-AH2104)/100)*14.1)</f>
        <v>16</v>
      </c>
    </row>
    <row r="2105" spans="1:54" x14ac:dyDescent="0.3">
      <c r="A2105">
        <v>2</v>
      </c>
      <c r="B2105" t="s">
        <v>1463</v>
      </c>
      <c r="C2105">
        <v>2</v>
      </c>
      <c r="D2105" t="s">
        <v>2080</v>
      </c>
      <c r="E2105" t="s">
        <v>3196</v>
      </c>
      <c r="F2105" t="s">
        <v>3116</v>
      </c>
      <c r="G2105" t="s">
        <v>3104</v>
      </c>
      <c r="H2105" t="s">
        <v>3088</v>
      </c>
      <c r="I2105" t="s">
        <v>1152</v>
      </c>
      <c r="J2105" t="s">
        <v>3274</v>
      </c>
      <c r="K2105" t="s">
        <v>3805</v>
      </c>
      <c r="L2105" t="s">
        <v>4295</v>
      </c>
      <c r="M2105" t="s">
        <v>3276</v>
      </c>
      <c r="N2105" t="s">
        <v>3277</v>
      </c>
      <c r="O2105" t="s">
        <v>4938</v>
      </c>
      <c r="P2105" t="s">
        <v>1151</v>
      </c>
      <c r="Q2105" t="s">
        <v>1151</v>
      </c>
      <c r="R2105">
        <v>0</v>
      </c>
      <c r="S2105">
        <v>0</v>
      </c>
      <c r="T2105">
        <v>61849</v>
      </c>
      <c r="U2105">
        <v>0.94</v>
      </c>
      <c r="V2105">
        <v>65618</v>
      </c>
      <c r="W2105">
        <v>0</v>
      </c>
      <c r="X2105">
        <v>0</v>
      </c>
      <c r="Y2105">
        <v>0</v>
      </c>
      <c r="Z2105">
        <v>0</v>
      </c>
      <c r="AA2105">
        <v>363</v>
      </c>
      <c r="AB2105">
        <v>488523</v>
      </c>
      <c r="AC2105">
        <v>5.5</v>
      </c>
      <c r="AD2105">
        <v>7.4</v>
      </c>
      <c r="AE2105">
        <v>0</v>
      </c>
      <c r="AF2105">
        <v>0</v>
      </c>
      <c r="AG2105">
        <v>0</v>
      </c>
      <c r="AH2105" s="1">
        <f t="shared" si="32"/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133615.82829999999</v>
      </c>
      <c r="AO2105">
        <v>56338.491800000003</v>
      </c>
      <c r="AP2105">
        <v>0.87119999999999997</v>
      </c>
      <c r="AQ2105">
        <v>0</v>
      </c>
      <c r="AR2105">
        <v>0</v>
      </c>
      <c r="AS2105">
        <v>82.8459</v>
      </c>
      <c r="AT2105">
        <v>3643770.2910000002</v>
      </c>
      <c r="AU2105" s="1">
        <v>0</v>
      </c>
      <c r="AV2105" s="1">
        <v>3.5372562952277904</v>
      </c>
      <c r="AW2105" s="3">
        <v>0</v>
      </c>
      <c r="AX2105" s="1">
        <v>1.1790854317425967</v>
      </c>
      <c r="AY2105" s="1">
        <v>47.871441858211703</v>
      </c>
      <c r="AZ2105" s="1">
        <v>33.641230160382634</v>
      </c>
      <c r="BA2105" s="1">
        <v>-21.3</v>
      </c>
      <c r="BB2105" s="1">
        <f>BA2105-(((100-AH2105)/100)*4.9)</f>
        <v>-26.200000000000003</v>
      </c>
    </row>
    <row r="2106" spans="1:54" x14ac:dyDescent="0.3">
      <c r="A2106">
        <v>2</v>
      </c>
      <c r="B2106" t="s">
        <v>1017</v>
      </c>
      <c r="C2106">
        <v>4</v>
      </c>
      <c r="D2106" t="s">
        <v>2080</v>
      </c>
      <c r="E2106" t="s">
        <v>3196</v>
      </c>
      <c r="F2106" t="s">
        <v>3114</v>
      </c>
      <c r="G2106" t="s">
        <v>3104</v>
      </c>
      <c r="H2106" t="s">
        <v>3090</v>
      </c>
      <c r="I2106" t="s">
        <v>1241</v>
      </c>
      <c r="J2106" t="s">
        <v>3274</v>
      </c>
      <c r="K2106" t="s">
        <v>3803</v>
      </c>
      <c r="L2106" t="s">
        <v>4294</v>
      </c>
      <c r="M2106" t="s">
        <v>3276</v>
      </c>
      <c r="N2106" t="s">
        <v>3277</v>
      </c>
      <c r="O2106" t="s">
        <v>4936</v>
      </c>
      <c r="P2106" t="s">
        <v>1240</v>
      </c>
      <c r="Q2106" t="s">
        <v>1240</v>
      </c>
      <c r="R2106">
        <v>0</v>
      </c>
      <c r="S2106">
        <v>0</v>
      </c>
      <c r="T2106">
        <v>70686</v>
      </c>
      <c r="U2106">
        <v>1.05</v>
      </c>
      <c r="V2106">
        <v>67219</v>
      </c>
      <c r="W2106">
        <v>0</v>
      </c>
      <c r="X2106">
        <v>0</v>
      </c>
      <c r="Y2106">
        <v>0</v>
      </c>
      <c r="Z2106">
        <v>0</v>
      </c>
      <c r="AA2106">
        <v>316</v>
      </c>
      <c r="AB2106">
        <v>274730</v>
      </c>
      <c r="AC2106">
        <v>4.7</v>
      </c>
      <c r="AD2106">
        <v>4.0999999999999996</v>
      </c>
      <c r="AE2106">
        <v>0</v>
      </c>
      <c r="AF2106">
        <v>0</v>
      </c>
      <c r="AG2106">
        <v>0</v>
      </c>
      <c r="AH2106" s="1">
        <f t="shared" si="32"/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169707.1611</v>
      </c>
      <c r="AO2106">
        <v>61437.991800000003</v>
      </c>
      <c r="AP2106">
        <v>0.95130000000000003</v>
      </c>
      <c r="AQ2106">
        <v>0</v>
      </c>
      <c r="AR2106">
        <v>0</v>
      </c>
      <c r="AS2106">
        <v>102.64579999999999</v>
      </c>
      <c r="AT2106">
        <v>2713150.6469000001</v>
      </c>
      <c r="AU2106" s="1">
        <v>0</v>
      </c>
      <c r="AV2106" s="1">
        <v>5.8867683528843671</v>
      </c>
      <c r="AW2106" s="3">
        <v>0</v>
      </c>
      <c r="AX2106" s="1">
        <v>1.9622561176281224</v>
      </c>
      <c r="AY2106" s="1">
        <v>37.896245978334797</v>
      </c>
      <c r="AZ2106" s="1">
        <v>36.425679820099219</v>
      </c>
      <c r="BA2106" s="1">
        <v>13.6</v>
      </c>
      <c r="BB2106" s="1">
        <f>BA2106-(((100-AH2106)/100)*8.5)</f>
        <v>5.0999999999999996</v>
      </c>
    </row>
    <row r="2107" spans="1:54" x14ac:dyDescent="0.3">
      <c r="A2107">
        <v>2</v>
      </c>
      <c r="B2107" t="s">
        <v>971</v>
      </c>
      <c r="C2107">
        <v>2</v>
      </c>
      <c r="D2107" t="s">
        <v>2314</v>
      </c>
      <c r="E2107" t="s">
        <v>3196</v>
      </c>
      <c r="F2107" t="s">
        <v>3115</v>
      </c>
      <c r="G2107" t="s">
        <v>3104</v>
      </c>
      <c r="H2107" t="s">
        <v>3090</v>
      </c>
      <c r="I2107" t="s">
        <v>945</v>
      </c>
      <c r="J2107" t="s">
        <v>3274</v>
      </c>
      <c r="K2107" t="s">
        <v>3804</v>
      </c>
      <c r="L2107" t="s">
        <v>4289</v>
      </c>
      <c r="M2107" t="s">
        <v>3276</v>
      </c>
      <c r="N2107" t="s">
        <v>3277</v>
      </c>
      <c r="O2107" t="s">
        <v>4937</v>
      </c>
      <c r="P2107" t="s">
        <v>944</v>
      </c>
      <c r="Q2107" t="s">
        <v>944</v>
      </c>
      <c r="R2107">
        <v>0</v>
      </c>
      <c r="S2107">
        <v>0</v>
      </c>
      <c r="T2107">
        <v>81489</v>
      </c>
      <c r="U2107">
        <v>1.24</v>
      </c>
      <c r="V2107">
        <v>65833</v>
      </c>
      <c r="W2107">
        <v>0</v>
      </c>
      <c r="X2107">
        <v>0</v>
      </c>
      <c r="Y2107">
        <v>0</v>
      </c>
      <c r="Z2107">
        <v>0</v>
      </c>
      <c r="AA2107">
        <v>466</v>
      </c>
      <c r="AB2107">
        <v>486770</v>
      </c>
      <c r="AC2107">
        <v>7.1</v>
      </c>
      <c r="AD2107">
        <v>7.4</v>
      </c>
      <c r="AE2107">
        <v>0</v>
      </c>
      <c r="AF2107">
        <v>0</v>
      </c>
      <c r="AG2107">
        <v>0</v>
      </c>
      <c r="AH2107" s="1">
        <f t="shared" si="32"/>
        <v>0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490566.87780000002</v>
      </c>
      <c r="AO2107">
        <v>89655.9899</v>
      </c>
      <c r="AP2107">
        <v>1.4232</v>
      </c>
      <c r="AQ2107">
        <v>0</v>
      </c>
      <c r="AR2107">
        <v>0</v>
      </c>
      <c r="AS2107">
        <v>147.63159999999999</v>
      </c>
      <c r="AT2107">
        <v>3621513.1606999999</v>
      </c>
      <c r="AU2107" s="1">
        <v>0</v>
      </c>
      <c r="AV2107" s="1">
        <v>11.929896140322903</v>
      </c>
      <c r="AW2107" s="3">
        <v>0</v>
      </c>
      <c r="AX2107" s="1">
        <v>3.9766320467743008</v>
      </c>
      <c r="AY2107" s="1">
        <v>29.955867662911299</v>
      </c>
      <c r="AZ2107" s="1">
        <v>29.955867662911299</v>
      </c>
      <c r="BA2107" s="1">
        <v>26.9</v>
      </c>
      <c r="BB2107" s="1">
        <f>BA2107-(((100-AH2107)/100)*14.1)</f>
        <v>12.799999999999999</v>
      </c>
    </row>
    <row r="2108" spans="1:54" x14ac:dyDescent="0.3">
      <c r="A2108">
        <v>2</v>
      </c>
      <c r="B2108" t="s">
        <v>1150</v>
      </c>
      <c r="C2108">
        <v>4</v>
      </c>
      <c r="D2108" t="s">
        <v>2314</v>
      </c>
      <c r="E2108" t="s">
        <v>3196</v>
      </c>
      <c r="F2108" t="s">
        <v>3116</v>
      </c>
      <c r="G2108" t="s">
        <v>3104</v>
      </c>
      <c r="H2108" t="s">
        <v>3090</v>
      </c>
      <c r="I2108" t="s">
        <v>1152</v>
      </c>
      <c r="J2108" t="s">
        <v>3274</v>
      </c>
      <c r="K2108" t="s">
        <v>3805</v>
      </c>
      <c r="L2108" t="s">
        <v>4295</v>
      </c>
      <c r="M2108" t="s">
        <v>3276</v>
      </c>
      <c r="N2108" t="s">
        <v>3277</v>
      </c>
      <c r="O2108" t="s">
        <v>4938</v>
      </c>
      <c r="P2108" t="s">
        <v>1151</v>
      </c>
      <c r="Q2108" t="s">
        <v>1151</v>
      </c>
      <c r="R2108">
        <v>0</v>
      </c>
      <c r="S2108">
        <v>0</v>
      </c>
      <c r="T2108">
        <v>72651</v>
      </c>
      <c r="U2108">
        <v>1.08</v>
      </c>
      <c r="V2108">
        <v>67184</v>
      </c>
      <c r="W2108">
        <v>0</v>
      </c>
      <c r="X2108">
        <v>0</v>
      </c>
      <c r="Y2108">
        <v>0</v>
      </c>
      <c r="Z2108">
        <v>0</v>
      </c>
      <c r="AA2108">
        <v>548</v>
      </c>
      <c r="AB2108">
        <v>395251</v>
      </c>
      <c r="AC2108">
        <v>8.1999999999999993</v>
      </c>
      <c r="AD2108">
        <v>5.9</v>
      </c>
      <c r="AE2108">
        <v>0</v>
      </c>
      <c r="AF2108">
        <v>0</v>
      </c>
      <c r="AG2108">
        <v>0</v>
      </c>
      <c r="AH2108" s="1">
        <f t="shared" si="32"/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201835.4301</v>
      </c>
      <c r="AO2108">
        <v>66415.380699999994</v>
      </c>
      <c r="AP2108">
        <v>1.0454000000000001</v>
      </c>
      <c r="AQ2108">
        <v>0</v>
      </c>
      <c r="AR2108">
        <v>0</v>
      </c>
      <c r="AS2108">
        <v>133.41489999999999</v>
      </c>
      <c r="AT2108">
        <v>3882932.6932999999</v>
      </c>
      <c r="AU2108" s="1">
        <v>0</v>
      </c>
      <c r="AV2108" s="1">
        <v>4.9411722771671096</v>
      </c>
      <c r="AW2108" s="3">
        <v>0</v>
      </c>
      <c r="AX2108" s="1">
        <v>1.6470574257223698</v>
      </c>
      <c r="AY2108" s="1">
        <v>34.163197213472898</v>
      </c>
      <c r="AZ2108" s="1">
        <v>20.000373482776919</v>
      </c>
      <c r="BA2108" s="1">
        <v>17.2</v>
      </c>
      <c r="BB2108" s="1">
        <f>BA2108-(((100-AH2108)/100)*4.9)</f>
        <v>12.299999999999999</v>
      </c>
    </row>
    <row r="2109" spans="1:54" x14ac:dyDescent="0.3">
      <c r="A2109">
        <v>2</v>
      </c>
      <c r="B2109" t="s">
        <v>2614</v>
      </c>
      <c r="C2109">
        <v>2</v>
      </c>
      <c r="D2109" t="s">
        <v>2497</v>
      </c>
      <c r="E2109" t="s">
        <v>3193</v>
      </c>
      <c r="F2109" t="s">
        <v>3115</v>
      </c>
      <c r="G2109" t="s">
        <v>3089</v>
      </c>
      <c r="H2109" t="s">
        <v>3090</v>
      </c>
      <c r="I2109" t="s">
        <v>942</v>
      </c>
      <c r="J2109" t="s">
        <v>3274</v>
      </c>
      <c r="K2109" t="s">
        <v>3795</v>
      </c>
      <c r="L2109" t="s">
        <v>4283</v>
      </c>
      <c r="M2109" t="s">
        <v>3276</v>
      </c>
      <c r="N2109" t="s">
        <v>3277</v>
      </c>
      <c r="O2109" t="s">
        <v>4928</v>
      </c>
      <c r="P2109" t="s">
        <v>941</v>
      </c>
      <c r="Q2109" t="s">
        <v>941</v>
      </c>
      <c r="R2109">
        <v>0</v>
      </c>
      <c r="S2109">
        <v>0</v>
      </c>
      <c r="T2109">
        <v>82722</v>
      </c>
      <c r="U2109">
        <v>1.26</v>
      </c>
      <c r="V2109">
        <v>65840</v>
      </c>
      <c r="W2109">
        <v>0</v>
      </c>
      <c r="X2109">
        <v>0</v>
      </c>
      <c r="Y2109">
        <v>0</v>
      </c>
      <c r="Z2109">
        <v>0</v>
      </c>
      <c r="AA2109">
        <v>600</v>
      </c>
      <c r="AB2109">
        <v>321138</v>
      </c>
      <c r="AC2109">
        <v>9.1</v>
      </c>
      <c r="AD2109">
        <v>4.9000000000000004</v>
      </c>
      <c r="AE2109">
        <v>0</v>
      </c>
      <c r="AF2109">
        <v>0</v>
      </c>
      <c r="AG2109">
        <v>0</v>
      </c>
      <c r="AH2109" s="1">
        <f t="shared" si="32"/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90660.240900000004</v>
      </c>
      <c r="AO2109">
        <v>108307.0858</v>
      </c>
      <c r="AP2109">
        <v>1.7039</v>
      </c>
      <c r="AQ2109">
        <v>0</v>
      </c>
      <c r="AR2109">
        <v>0</v>
      </c>
      <c r="AS2109">
        <v>180.5351</v>
      </c>
      <c r="AT2109">
        <v>3645306.1427000002</v>
      </c>
      <c r="AU2109" s="1">
        <v>0</v>
      </c>
      <c r="AV2109" s="1">
        <v>2.4266878122345212</v>
      </c>
      <c r="AW2109" s="3">
        <v>0</v>
      </c>
      <c r="AX2109" s="1">
        <v>0.80889593741150712</v>
      </c>
      <c r="AY2109" s="1">
        <v>23.208841001828901</v>
      </c>
      <c r="AZ2109" s="1">
        <v>23.208841001828901</v>
      </c>
      <c r="BA2109" s="1">
        <v>-2.1</v>
      </c>
      <c r="BB2109" s="1">
        <f>BA2109-(((100-AH2109)/100)*14.1)</f>
        <v>-16.2</v>
      </c>
    </row>
    <row r="2110" spans="1:54" x14ac:dyDescent="0.3">
      <c r="A2110">
        <v>2</v>
      </c>
      <c r="B2110" t="s">
        <v>2283</v>
      </c>
      <c r="C2110">
        <v>4</v>
      </c>
      <c r="D2110" t="s">
        <v>2497</v>
      </c>
      <c r="E2110" t="s">
        <v>3193</v>
      </c>
      <c r="F2110" t="s">
        <v>3116</v>
      </c>
      <c r="G2110" t="s">
        <v>3089</v>
      </c>
      <c r="H2110" t="s">
        <v>3090</v>
      </c>
      <c r="I2110" t="s">
        <v>542</v>
      </c>
      <c r="J2110" t="s">
        <v>3274</v>
      </c>
      <c r="K2110" t="s">
        <v>3796</v>
      </c>
      <c r="L2110" t="s">
        <v>4291</v>
      </c>
      <c r="M2110" t="s">
        <v>3276</v>
      </c>
      <c r="N2110" t="s">
        <v>3277</v>
      </c>
      <c r="O2110" t="s">
        <v>4929</v>
      </c>
      <c r="P2110" t="s">
        <v>541</v>
      </c>
      <c r="Q2110" t="s">
        <v>541</v>
      </c>
      <c r="R2110">
        <v>0</v>
      </c>
      <c r="S2110">
        <v>0</v>
      </c>
      <c r="T2110">
        <v>92031</v>
      </c>
      <c r="U2110">
        <v>1.4</v>
      </c>
      <c r="V2110">
        <v>65781</v>
      </c>
      <c r="W2110">
        <v>0</v>
      </c>
      <c r="X2110">
        <v>0</v>
      </c>
      <c r="Y2110">
        <v>0</v>
      </c>
      <c r="Z2110">
        <v>0</v>
      </c>
      <c r="AA2110">
        <v>963</v>
      </c>
      <c r="AB2110">
        <v>272584</v>
      </c>
      <c r="AC2110">
        <v>14.6</v>
      </c>
      <c r="AD2110">
        <v>4.0999999999999996</v>
      </c>
      <c r="AE2110">
        <v>0</v>
      </c>
      <c r="AF2110">
        <v>0</v>
      </c>
      <c r="AG2110">
        <v>0</v>
      </c>
      <c r="AH2110" s="1">
        <f t="shared" si="32"/>
        <v>0</v>
      </c>
      <c r="AI2110">
        <v>0</v>
      </c>
      <c r="AJ2110">
        <v>0</v>
      </c>
      <c r="AK2110">
        <v>0</v>
      </c>
      <c r="AL2110">
        <v>0</v>
      </c>
      <c r="AM2110">
        <v>0</v>
      </c>
      <c r="AN2110">
        <v>0</v>
      </c>
      <c r="AO2110">
        <v>92396.897100000002</v>
      </c>
      <c r="AP2110">
        <v>1.4359</v>
      </c>
      <c r="AQ2110">
        <v>0</v>
      </c>
      <c r="AR2110">
        <v>16.5625</v>
      </c>
      <c r="AS2110">
        <v>197.34010000000001</v>
      </c>
      <c r="AT2110">
        <v>4209823.7878</v>
      </c>
      <c r="AU2110" s="1">
        <v>0</v>
      </c>
      <c r="AV2110" s="1">
        <v>0</v>
      </c>
      <c r="AW2110" s="3">
        <v>0</v>
      </c>
      <c r="AX2110" s="1">
        <v>0</v>
      </c>
      <c r="AY2110" s="1">
        <v>9.7300870598479907</v>
      </c>
      <c r="AZ2110" s="1">
        <v>-4.6699129401520096</v>
      </c>
      <c r="BA2110" s="1">
        <v>0.9</v>
      </c>
      <c r="BB2110" s="1">
        <f>BA2110-(((100-AH2110)/100)*4.9)</f>
        <v>-4</v>
      </c>
    </row>
    <row r="2111" spans="1:54" x14ac:dyDescent="0.3">
      <c r="A2111">
        <v>2</v>
      </c>
      <c r="B2111" t="s">
        <v>1177</v>
      </c>
      <c r="C2111">
        <v>2</v>
      </c>
      <c r="D2111" t="s">
        <v>1470</v>
      </c>
      <c r="E2111" t="s">
        <v>3193</v>
      </c>
      <c r="F2111" t="s">
        <v>3114</v>
      </c>
      <c r="G2111" t="s">
        <v>3104</v>
      </c>
      <c r="H2111" t="s">
        <v>3088</v>
      </c>
      <c r="I2111" t="s">
        <v>251</v>
      </c>
      <c r="J2111" t="s">
        <v>3274</v>
      </c>
      <c r="K2111" t="s">
        <v>3794</v>
      </c>
      <c r="L2111" t="s">
        <v>4290</v>
      </c>
      <c r="M2111" t="s">
        <v>3276</v>
      </c>
      <c r="N2111" t="s">
        <v>3277</v>
      </c>
      <c r="O2111" t="s">
        <v>4927</v>
      </c>
      <c r="P2111" t="s">
        <v>250</v>
      </c>
      <c r="Q2111" t="s">
        <v>250</v>
      </c>
      <c r="R2111">
        <v>0</v>
      </c>
      <c r="S2111">
        <v>0</v>
      </c>
      <c r="T2111">
        <v>69259</v>
      </c>
      <c r="U2111">
        <v>1.05</v>
      </c>
      <c r="V2111">
        <v>65836</v>
      </c>
      <c r="W2111">
        <v>0</v>
      </c>
      <c r="X2111">
        <v>0</v>
      </c>
      <c r="Y2111">
        <v>0</v>
      </c>
      <c r="Z2111">
        <v>0</v>
      </c>
      <c r="AA2111">
        <v>341</v>
      </c>
      <c r="AB2111">
        <v>218141</v>
      </c>
      <c r="AC2111">
        <v>5.2</v>
      </c>
      <c r="AD2111">
        <v>3.3</v>
      </c>
      <c r="AE2111">
        <v>0</v>
      </c>
      <c r="AF2111">
        <v>0</v>
      </c>
      <c r="AG2111">
        <v>0</v>
      </c>
      <c r="AH2111" s="1">
        <f t="shared" si="32"/>
        <v>0</v>
      </c>
      <c r="AI2111">
        <v>0</v>
      </c>
      <c r="AJ2111">
        <v>0</v>
      </c>
      <c r="AK2111">
        <v>0</v>
      </c>
      <c r="AL2111">
        <v>0</v>
      </c>
      <c r="AM2111">
        <v>23.778700000000001</v>
      </c>
      <c r="AN2111">
        <v>1555451.6973999999</v>
      </c>
      <c r="AO2111">
        <v>65598.719299999997</v>
      </c>
      <c r="AP2111">
        <v>1.0519000000000001</v>
      </c>
      <c r="AQ2111">
        <v>0</v>
      </c>
      <c r="AR2111">
        <v>0</v>
      </c>
      <c r="AS2111">
        <v>90.072299999999998</v>
      </c>
      <c r="AT2111">
        <v>2542211.8196999999</v>
      </c>
      <c r="AU2111" s="1">
        <v>0</v>
      </c>
      <c r="AV2111" s="1">
        <v>37.95947839320943</v>
      </c>
      <c r="AW2111" s="3">
        <v>20.885806887950039</v>
      </c>
      <c r="AX2111" s="1">
        <v>19.615095093719823</v>
      </c>
      <c r="AY2111" s="1">
        <v>0.32861793686583701</v>
      </c>
      <c r="AZ2111" s="1">
        <v>-0.87715563672836572</v>
      </c>
      <c r="BA2111" s="1">
        <v>15.7</v>
      </c>
      <c r="BB2111" s="1">
        <f>BA2111-(((100-AH2111)/100)*8.5)</f>
        <v>7.1999999999999993</v>
      </c>
    </row>
    <row r="2112" spans="1:54" x14ac:dyDescent="0.3">
      <c r="A2112">
        <v>2</v>
      </c>
      <c r="B2112" t="s">
        <v>940</v>
      </c>
      <c r="C2112">
        <v>4</v>
      </c>
      <c r="D2112" t="s">
        <v>1470</v>
      </c>
      <c r="E2112" t="s">
        <v>3193</v>
      </c>
      <c r="F2112" t="s">
        <v>3115</v>
      </c>
      <c r="G2112" t="s">
        <v>3104</v>
      </c>
      <c r="H2112" t="s">
        <v>3088</v>
      </c>
      <c r="I2112" t="s">
        <v>942</v>
      </c>
      <c r="J2112" t="s">
        <v>3274</v>
      </c>
      <c r="K2112" t="s">
        <v>3795</v>
      </c>
      <c r="L2112" t="s">
        <v>4283</v>
      </c>
      <c r="M2112" t="s">
        <v>3276</v>
      </c>
      <c r="N2112" t="s">
        <v>3277</v>
      </c>
      <c r="O2112" t="s">
        <v>4928</v>
      </c>
      <c r="P2112" t="s">
        <v>941</v>
      </c>
      <c r="Q2112" t="s">
        <v>941</v>
      </c>
      <c r="R2112">
        <v>0</v>
      </c>
      <c r="S2112">
        <v>0</v>
      </c>
      <c r="T2112">
        <v>68994</v>
      </c>
      <c r="U2112">
        <v>1.05</v>
      </c>
      <c r="V2112">
        <v>65547</v>
      </c>
      <c r="W2112">
        <v>0</v>
      </c>
      <c r="X2112">
        <v>0</v>
      </c>
      <c r="Y2112">
        <v>0</v>
      </c>
      <c r="Z2112">
        <v>0</v>
      </c>
      <c r="AA2112">
        <v>497</v>
      </c>
      <c r="AB2112">
        <v>201974</v>
      </c>
      <c r="AC2112">
        <v>7.6</v>
      </c>
      <c r="AD2112">
        <v>3.1</v>
      </c>
      <c r="AE2112">
        <v>0</v>
      </c>
      <c r="AF2112">
        <v>0</v>
      </c>
      <c r="AG2112">
        <v>0</v>
      </c>
      <c r="AH2112" s="1">
        <f t="shared" si="32"/>
        <v>0</v>
      </c>
      <c r="AI2112">
        <v>0</v>
      </c>
      <c r="AJ2112">
        <v>0</v>
      </c>
      <c r="AK2112">
        <v>0</v>
      </c>
      <c r="AL2112">
        <v>0</v>
      </c>
      <c r="AM2112">
        <v>16.0748</v>
      </c>
      <c r="AN2112">
        <v>240183.30729999999</v>
      </c>
      <c r="AO2112">
        <v>61706.315799999997</v>
      </c>
      <c r="AP2112">
        <v>0.96309999999999996</v>
      </c>
      <c r="AQ2112">
        <v>0</v>
      </c>
      <c r="AR2112">
        <v>0</v>
      </c>
      <c r="AS2112">
        <v>117.29349999999999</v>
      </c>
      <c r="AT2112">
        <v>3338559.2642999999</v>
      </c>
      <c r="AU2112" s="1">
        <v>0</v>
      </c>
      <c r="AV2112" s="1">
        <v>6.7113882179186142</v>
      </c>
      <c r="AW2112" s="3">
        <v>12.05293911671664</v>
      </c>
      <c r="AX2112" s="1">
        <v>6.2547757782117515</v>
      </c>
      <c r="AY2112" s="1">
        <v>1.79735843451643</v>
      </c>
      <c r="AZ2112" s="1">
        <v>1.79735843451643</v>
      </c>
      <c r="BA2112" s="1">
        <v>30.6</v>
      </c>
      <c r="BB2112" s="1">
        <f>BA2112-(((100-AH2112)/100)*14.1)</f>
        <v>16.5</v>
      </c>
    </row>
    <row r="2113" spans="1:54" x14ac:dyDescent="0.3">
      <c r="A2113">
        <v>2</v>
      </c>
      <c r="B2113" t="s">
        <v>2649</v>
      </c>
      <c r="C2113">
        <v>2</v>
      </c>
      <c r="D2113" t="s">
        <v>2521</v>
      </c>
      <c r="E2113" t="s">
        <v>3193</v>
      </c>
      <c r="F2113" t="s">
        <v>3116</v>
      </c>
      <c r="G2113" t="s">
        <v>3104</v>
      </c>
      <c r="H2113" t="s">
        <v>3088</v>
      </c>
      <c r="I2113" t="s">
        <v>542</v>
      </c>
      <c r="J2113" t="s">
        <v>3274</v>
      </c>
      <c r="K2113" t="s">
        <v>3796</v>
      </c>
      <c r="L2113" t="s">
        <v>4291</v>
      </c>
      <c r="M2113" t="s">
        <v>3276</v>
      </c>
      <c r="N2113" t="s">
        <v>3277</v>
      </c>
      <c r="O2113" t="s">
        <v>4929</v>
      </c>
      <c r="P2113" t="s">
        <v>541</v>
      </c>
      <c r="Q2113" t="s">
        <v>541</v>
      </c>
      <c r="R2113">
        <v>9229</v>
      </c>
      <c r="S2113">
        <v>0.14000000000000001</v>
      </c>
      <c r="T2113">
        <v>66707</v>
      </c>
      <c r="U2113">
        <v>1</v>
      </c>
      <c r="V2113">
        <v>66702</v>
      </c>
      <c r="W2113">
        <v>0</v>
      </c>
      <c r="X2113">
        <v>38842</v>
      </c>
      <c r="Y2113">
        <v>0</v>
      </c>
      <c r="Z2113">
        <v>0.6</v>
      </c>
      <c r="AA2113">
        <v>473</v>
      </c>
      <c r="AB2113">
        <v>350503</v>
      </c>
      <c r="AC2113">
        <v>7.1</v>
      </c>
      <c r="AD2113">
        <v>5.3</v>
      </c>
      <c r="AE2113">
        <v>12</v>
      </c>
      <c r="AF2113">
        <v>10</v>
      </c>
      <c r="AG2113">
        <v>0</v>
      </c>
      <c r="AH2113" s="1">
        <f t="shared" si="32"/>
        <v>7.333333333333333</v>
      </c>
      <c r="AI2113">
        <v>0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67046.469100000002</v>
      </c>
      <c r="AP2113">
        <v>1.0386</v>
      </c>
      <c r="AQ2113">
        <v>0</v>
      </c>
      <c r="AR2113">
        <v>22.141400000000001</v>
      </c>
      <c r="AS2113">
        <v>124.6083</v>
      </c>
      <c r="AT2113">
        <v>3773428.8851999999</v>
      </c>
      <c r="AU2113" s="1">
        <v>0</v>
      </c>
      <c r="AV2113" s="1">
        <v>0</v>
      </c>
      <c r="AW2113" s="3">
        <v>0</v>
      </c>
      <c r="AX2113" s="1">
        <v>0</v>
      </c>
      <c r="AY2113" s="1">
        <v>23.109395030633799</v>
      </c>
      <c r="AZ2113" s="1">
        <v>8.7093950306337984</v>
      </c>
      <c r="BA2113" s="1">
        <v>-9.4</v>
      </c>
      <c r="BB2113" s="1">
        <f>BA2113-(((100-AH2113)/100)*4.9)</f>
        <v>-13.940666666666669</v>
      </c>
    </row>
    <row r="2114" spans="1:54" x14ac:dyDescent="0.3">
      <c r="A2114">
        <v>2</v>
      </c>
      <c r="B2114" t="s">
        <v>63</v>
      </c>
      <c r="C2114">
        <v>1</v>
      </c>
      <c r="D2114" t="s">
        <v>1085</v>
      </c>
      <c r="E2114" t="s">
        <v>3197</v>
      </c>
      <c r="F2114" t="s">
        <v>3103</v>
      </c>
      <c r="G2114" t="s">
        <v>3089</v>
      </c>
      <c r="H2114" t="s">
        <v>3088</v>
      </c>
      <c r="I2114" t="s">
        <v>65</v>
      </c>
      <c r="J2114" t="s">
        <v>3274</v>
      </c>
      <c r="K2114" t="s">
        <v>3806</v>
      </c>
      <c r="L2114" t="s">
        <v>4296</v>
      </c>
      <c r="M2114" t="s">
        <v>3276</v>
      </c>
      <c r="N2114" t="s">
        <v>3277</v>
      </c>
      <c r="O2114" t="s">
        <v>4939</v>
      </c>
      <c r="P2114" t="s">
        <v>64</v>
      </c>
      <c r="Q2114" t="s">
        <v>64</v>
      </c>
      <c r="R2114">
        <v>0</v>
      </c>
      <c r="S2114">
        <v>0</v>
      </c>
      <c r="T2114">
        <v>63549</v>
      </c>
      <c r="U2114">
        <v>0.94</v>
      </c>
      <c r="V2114">
        <v>67337</v>
      </c>
      <c r="W2114">
        <v>0</v>
      </c>
      <c r="X2114">
        <v>0</v>
      </c>
      <c r="Y2114">
        <v>0</v>
      </c>
      <c r="Z2114">
        <v>0</v>
      </c>
      <c r="AA2114">
        <v>326</v>
      </c>
      <c r="AB2114">
        <v>207966</v>
      </c>
      <c r="AC2114">
        <v>4.8</v>
      </c>
      <c r="AD2114">
        <v>3.1</v>
      </c>
      <c r="AE2114">
        <v>0</v>
      </c>
      <c r="AF2114">
        <v>0</v>
      </c>
      <c r="AG2114">
        <v>0</v>
      </c>
      <c r="AH2114" s="1">
        <f t="shared" ref="AH2114:AH2177" si="33">AVERAGE(AE2114,AG2114,AF2114)</f>
        <v>0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260098.8879</v>
      </c>
      <c r="AO2114">
        <v>45239.085400000004</v>
      </c>
      <c r="AP2114">
        <v>0.67730000000000001</v>
      </c>
      <c r="AQ2114">
        <v>0</v>
      </c>
      <c r="AR2114">
        <v>0</v>
      </c>
      <c r="AS2114">
        <v>56.798999999999999</v>
      </c>
      <c r="AT2114">
        <v>2101897.2689999999</v>
      </c>
      <c r="AU2114" s="1">
        <v>0</v>
      </c>
      <c r="AV2114" s="1">
        <v>11.011825194557751</v>
      </c>
      <c r="AW2114" s="3">
        <v>0</v>
      </c>
      <c r="AX2114" s="1">
        <v>3.6706083981859172</v>
      </c>
      <c r="AY2114" s="1">
        <v>24.287447304791002</v>
      </c>
      <c r="AZ2114" s="1">
        <v>22.071871297949279</v>
      </c>
      <c r="BA2114" s="1">
        <v>94.2</v>
      </c>
      <c r="BB2114" s="1">
        <f>BA2114-(((100-AH2114)/100)*16.7)</f>
        <v>77.5</v>
      </c>
    </row>
    <row r="2115" spans="1:54" x14ac:dyDescent="0.3">
      <c r="A2115">
        <v>2</v>
      </c>
      <c r="B2115" t="s">
        <v>1064</v>
      </c>
      <c r="C2115">
        <v>3</v>
      </c>
      <c r="D2115" t="s">
        <v>2281</v>
      </c>
      <c r="E2115" t="s">
        <v>3197</v>
      </c>
      <c r="F2115" t="s">
        <v>3103</v>
      </c>
      <c r="G2115" t="s">
        <v>3104</v>
      </c>
      <c r="H2115" t="s">
        <v>3090</v>
      </c>
      <c r="I2115" t="s">
        <v>65</v>
      </c>
      <c r="J2115" t="s">
        <v>3274</v>
      </c>
      <c r="K2115" t="s">
        <v>3806</v>
      </c>
      <c r="L2115" t="s">
        <v>4296</v>
      </c>
      <c r="M2115" t="s">
        <v>3276</v>
      </c>
      <c r="N2115" t="s">
        <v>3277</v>
      </c>
      <c r="O2115" t="s">
        <v>4939</v>
      </c>
      <c r="P2115" t="s">
        <v>64</v>
      </c>
      <c r="Q2115" t="s">
        <v>64</v>
      </c>
      <c r="R2115">
        <v>0</v>
      </c>
      <c r="S2115">
        <v>0</v>
      </c>
      <c r="T2115">
        <v>76172</v>
      </c>
      <c r="U2115">
        <v>1.1499999999999999</v>
      </c>
      <c r="V2115">
        <v>66151</v>
      </c>
      <c r="W2115">
        <v>0</v>
      </c>
      <c r="X2115">
        <v>0</v>
      </c>
      <c r="Y2115">
        <v>0</v>
      </c>
      <c r="Z2115">
        <v>0</v>
      </c>
      <c r="AA2115">
        <v>418</v>
      </c>
      <c r="AB2115">
        <v>383265</v>
      </c>
      <c r="AC2115">
        <v>6.3</v>
      </c>
      <c r="AD2115">
        <v>5.8</v>
      </c>
      <c r="AE2115">
        <v>0</v>
      </c>
      <c r="AF2115">
        <v>0</v>
      </c>
      <c r="AG2115">
        <v>0</v>
      </c>
      <c r="AH2115" s="1">
        <f t="shared" si="33"/>
        <v>0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62715.105499999998</v>
      </c>
      <c r="AP2115">
        <v>0.96909999999999996</v>
      </c>
      <c r="AQ2115">
        <v>0</v>
      </c>
      <c r="AR2115">
        <v>0</v>
      </c>
      <c r="AS2115">
        <v>112.8083</v>
      </c>
      <c r="AT2115">
        <v>2564646.3626999999</v>
      </c>
      <c r="AU2115" s="1">
        <v>0</v>
      </c>
      <c r="AV2115" s="1">
        <v>0</v>
      </c>
      <c r="AW2115" s="3">
        <v>0</v>
      </c>
      <c r="AX2115" s="1">
        <v>0</v>
      </c>
      <c r="AY2115" s="1">
        <v>7.2056893295110402</v>
      </c>
      <c r="AZ2115" s="1">
        <v>4.9056893295110404</v>
      </c>
      <c r="BA2115" s="1">
        <v>6.2</v>
      </c>
      <c r="BB2115" s="1">
        <f>BA2115-(((100-AH2115)/100)*16.7)</f>
        <v>-10.5</v>
      </c>
    </row>
    <row r="2116" spans="1:54" x14ac:dyDescent="0.3">
      <c r="A2116">
        <v>2</v>
      </c>
      <c r="B2116" t="s">
        <v>1156</v>
      </c>
      <c r="C2116">
        <v>1</v>
      </c>
      <c r="D2116" t="s">
        <v>1928</v>
      </c>
      <c r="E2116" t="s">
        <v>3197</v>
      </c>
      <c r="F2116" t="s">
        <v>3105</v>
      </c>
      <c r="G2116" t="s">
        <v>3104</v>
      </c>
      <c r="H2116" t="s">
        <v>3090</v>
      </c>
      <c r="I2116" t="s">
        <v>297</v>
      </c>
      <c r="J2116" t="s">
        <v>3274</v>
      </c>
      <c r="K2116" t="s">
        <v>3807</v>
      </c>
      <c r="L2116" t="s">
        <v>4297</v>
      </c>
      <c r="M2116" t="s">
        <v>3276</v>
      </c>
      <c r="N2116" t="s">
        <v>3277</v>
      </c>
      <c r="O2116" t="s">
        <v>4940</v>
      </c>
      <c r="P2116" t="s">
        <v>296</v>
      </c>
      <c r="Q2116" t="s">
        <v>296</v>
      </c>
      <c r="R2116">
        <v>0</v>
      </c>
      <c r="S2116">
        <v>0</v>
      </c>
      <c r="T2116">
        <v>83080</v>
      </c>
      <c r="U2116">
        <v>1.26</v>
      </c>
      <c r="V2116">
        <v>65734</v>
      </c>
      <c r="W2116">
        <v>0</v>
      </c>
      <c r="X2116">
        <v>0</v>
      </c>
      <c r="Y2116">
        <v>0</v>
      </c>
      <c r="Z2116">
        <v>0</v>
      </c>
      <c r="AA2116">
        <v>670</v>
      </c>
      <c r="AB2116">
        <v>252063</v>
      </c>
      <c r="AC2116">
        <v>10.199999999999999</v>
      </c>
      <c r="AD2116">
        <v>3.8</v>
      </c>
      <c r="AE2116">
        <v>0</v>
      </c>
      <c r="AF2116">
        <v>0</v>
      </c>
      <c r="AG2116">
        <v>0</v>
      </c>
      <c r="AH2116" s="1">
        <f t="shared" si="33"/>
        <v>0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85969.988599999997</v>
      </c>
      <c r="AP2116">
        <v>1.3073999999999999</v>
      </c>
      <c r="AQ2116">
        <v>0</v>
      </c>
      <c r="AR2116">
        <v>0</v>
      </c>
      <c r="AS2116">
        <v>148.45099999999999</v>
      </c>
      <c r="AT2116">
        <v>3307528.5180000002</v>
      </c>
      <c r="AU2116" s="1">
        <v>0</v>
      </c>
      <c r="AV2116" s="1">
        <v>0</v>
      </c>
      <c r="AW2116" s="3">
        <v>0</v>
      </c>
      <c r="AX2116" s="1">
        <v>0</v>
      </c>
      <c r="AY2116" s="1">
        <v>14.319901115005999</v>
      </c>
      <c r="AZ2116" s="1">
        <v>9.3199011150059992</v>
      </c>
      <c r="BA2116" s="1">
        <v>16.8</v>
      </c>
      <c r="BB2116" s="1">
        <f>BA2116-(((100-AH2116)/100)*19.7)</f>
        <v>-2.8999999999999986</v>
      </c>
    </row>
    <row r="2117" spans="1:54" x14ac:dyDescent="0.3">
      <c r="A2117">
        <v>2</v>
      </c>
      <c r="B2117" t="s">
        <v>533</v>
      </c>
      <c r="C2117">
        <v>3</v>
      </c>
      <c r="D2117" t="s">
        <v>1928</v>
      </c>
      <c r="E2117" t="s">
        <v>3197</v>
      </c>
      <c r="F2117" t="s">
        <v>3106</v>
      </c>
      <c r="G2117" t="s">
        <v>3104</v>
      </c>
      <c r="H2117" t="s">
        <v>3090</v>
      </c>
      <c r="I2117" t="s">
        <v>183</v>
      </c>
      <c r="J2117" t="s">
        <v>3274</v>
      </c>
      <c r="K2117" t="s">
        <v>3808</v>
      </c>
      <c r="L2117" t="s">
        <v>4298</v>
      </c>
      <c r="M2117" t="s">
        <v>3276</v>
      </c>
      <c r="N2117" t="s">
        <v>3277</v>
      </c>
      <c r="O2117" t="s">
        <v>4941</v>
      </c>
      <c r="P2117" t="s">
        <v>182</v>
      </c>
      <c r="Q2117" t="s">
        <v>182</v>
      </c>
      <c r="R2117">
        <v>0</v>
      </c>
      <c r="S2117">
        <v>0</v>
      </c>
      <c r="T2117">
        <v>72354</v>
      </c>
      <c r="U2117">
        <v>1.1000000000000001</v>
      </c>
      <c r="V2117">
        <v>65738</v>
      </c>
      <c r="W2117">
        <v>0</v>
      </c>
      <c r="X2117">
        <v>0</v>
      </c>
      <c r="Y2117">
        <v>0</v>
      </c>
      <c r="Z2117">
        <v>0</v>
      </c>
      <c r="AA2117">
        <v>448</v>
      </c>
      <c r="AB2117">
        <v>495145</v>
      </c>
      <c r="AC2117">
        <v>6.8</v>
      </c>
      <c r="AD2117">
        <v>7.5</v>
      </c>
      <c r="AE2117">
        <v>0</v>
      </c>
      <c r="AF2117">
        <v>0</v>
      </c>
      <c r="AG2117">
        <v>0</v>
      </c>
      <c r="AH2117" s="1">
        <f t="shared" si="33"/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68999.009900000005</v>
      </c>
      <c r="AP2117">
        <v>1.0623</v>
      </c>
      <c r="AQ2117">
        <v>0</v>
      </c>
      <c r="AR2117">
        <v>0</v>
      </c>
      <c r="AS2117">
        <v>123.2809</v>
      </c>
      <c r="AT2117">
        <v>3366833.2933</v>
      </c>
      <c r="AU2117" s="1">
        <v>0</v>
      </c>
      <c r="AV2117" s="1">
        <v>0</v>
      </c>
      <c r="AW2117" s="3">
        <v>0</v>
      </c>
      <c r="AX2117" s="1">
        <v>0</v>
      </c>
      <c r="AY2117" s="1">
        <v>20.516150089469502</v>
      </c>
      <c r="AZ2117" s="1">
        <v>6.8161500894695024</v>
      </c>
      <c r="BA2117" s="1">
        <v>59.2</v>
      </c>
      <c r="BB2117" s="1">
        <f>BA2117-(((100-AH2117)/100)*17.6)</f>
        <v>41.6</v>
      </c>
    </row>
    <row r="2118" spans="1:54" x14ac:dyDescent="0.3">
      <c r="A2118">
        <v>2</v>
      </c>
      <c r="B2118" t="s">
        <v>2303</v>
      </c>
      <c r="C2118">
        <v>1</v>
      </c>
      <c r="D2118" t="s">
        <v>700</v>
      </c>
      <c r="E2118" t="s">
        <v>3198</v>
      </c>
      <c r="F2118" t="s">
        <v>3103</v>
      </c>
      <c r="G2118" t="s">
        <v>3089</v>
      </c>
      <c r="H2118" t="s">
        <v>3088</v>
      </c>
      <c r="I2118" t="s">
        <v>2739</v>
      </c>
      <c r="J2118" t="s">
        <v>3274</v>
      </c>
      <c r="K2118" t="s">
        <v>3809</v>
      </c>
      <c r="L2118" t="s">
        <v>4299</v>
      </c>
      <c r="M2118" t="s">
        <v>3276</v>
      </c>
      <c r="N2118" t="s">
        <v>3277</v>
      </c>
      <c r="O2118" t="s">
        <v>4942</v>
      </c>
      <c r="P2118" t="s">
        <v>2738</v>
      </c>
      <c r="Q2118" t="s">
        <v>2738</v>
      </c>
      <c r="R2118">
        <v>117859</v>
      </c>
      <c r="S2118">
        <v>1.8</v>
      </c>
      <c r="T2118">
        <v>0</v>
      </c>
      <c r="U2118">
        <v>0</v>
      </c>
      <c r="V2118">
        <v>65545</v>
      </c>
      <c r="W2118">
        <v>939</v>
      </c>
      <c r="X2118">
        <v>234788</v>
      </c>
      <c r="Y2118">
        <v>14.3</v>
      </c>
      <c r="Z2118">
        <v>3.6</v>
      </c>
      <c r="AA2118">
        <v>0</v>
      </c>
      <c r="AB2118">
        <v>0</v>
      </c>
      <c r="AC2118">
        <v>0</v>
      </c>
      <c r="AD2118">
        <v>0</v>
      </c>
      <c r="AE2118">
        <v>100</v>
      </c>
      <c r="AF2118">
        <v>100</v>
      </c>
      <c r="AG2118">
        <v>100</v>
      </c>
      <c r="AH2118" s="1">
        <f t="shared" si="33"/>
        <v>100</v>
      </c>
      <c r="AI2118">
        <v>113409.3792</v>
      </c>
      <c r="AJ2118">
        <v>1.7298</v>
      </c>
      <c r="AK2118">
        <v>0</v>
      </c>
      <c r="AL2118">
        <v>0</v>
      </c>
      <c r="AM2118">
        <v>239.9872</v>
      </c>
      <c r="AN2118">
        <v>2921564.0150000001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 s="1">
        <v>100</v>
      </c>
      <c r="AV2118" s="1">
        <v>100</v>
      </c>
      <c r="AW2118" s="3">
        <v>100</v>
      </c>
      <c r="AX2118" s="1">
        <v>100</v>
      </c>
      <c r="AY2118" s="1">
        <v>97.127796360149901</v>
      </c>
      <c r="AZ2118" s="1">
        <v>97.127796360149901</v>
      </c>
      <c r="BA2118" s="1">
        <v>0</v>
      </c>
      <c r="BB2118" s="1">
        <f>BA2118-(((100-AH2118)/100)*16.7)</f>
        <v>0</v>
      </c>
    </row>
    <row r="2119" spans="1:54" x14ac:dyDescent="0.3">
      <c r="A2119">
        <v>2</v>
      </c>
      <c r="B2119" t="s">
        <v>2806</v>
      </c>
      <c r="C2119">
        <v>3</v>
      </c>
      <c r="D2119" t="s">
        <v>700</v>
      </c>
      <c r="E2119" t="s">
        <v>3198</v>
      </c>
      <c r="F2119" t="s">
        <v>3105</v>
      </c>
      <c r="G2119" t="s">
        <v>3089</v>
      </c>
      <c r="H2119" t="s">
        <v>3088</v>
      </c>
      <c r="I2119" t="s">
        <v>2443</v>
      </c>
      <c r="J2119" t="s">
        <v>3274</v>
      </c>
      <c r="K2119" t="s">
        <v>3810</v>
      </c>
      <c r="L2119" t="s">
        <v>4300</v>
      </c>
      <c r="M2119" t="s">
        <v>3276</v>
      </c>
      <c r="N2119" t="s">
        <v>3277</v>
      </c>
      <c r="O2119" t="s">
        <v>4943</v>
      </c>
      <c r="P2119" t="s">
        <v>2442</v>
      </c>
      <c r="Q2119" t="s">
        <v>2442</v>
      </c>
      <c r="R2119">
        <v>125008</v>
      </c>
      <c r="S2119">
        <v>1.9</v>
      </c>
      <c r="T2119">
        <v>0</v>
      </c>
      <c r="U2119">
        <v>0</v>
      </c>
      <c r="V2119">
        <v>65745</v>
      </c>
      <c r="W2119">
        <v>906</v>
      </c>
      <c r="X2119">
        <v>640559</v>
      </c>
      <c r="Y2119">
        <v>13.8</v>
      </c>
      <c r="Z2119">
        <v>9.6999999999999993</v>
      </c>
      <c r="AA2119">
        <v>0</v>
      </c>
      <c r="AB2119">
        <v>25358</v>
      </c>
      <c r="AC2119">
        <v>0</v>
      </c>
      <c r="AD2119">
        <v>0.4</v>
      </c>
      <c r="AE2119">
        <v>100</v>
      </c>
      <c r="AF2119">
        <v>96</v>
      </c>
      <c r="AG2119">
        <v>100</v>
      </c>
      <c r="AH2119" s="1">
        <f t="shared" si="33"/>
        <v>98.666666666666671</v>
      </c>
      <c r="AI2119">
        <v>121124.558</v>
      </c>
      <c r="AJ2119">
        <v>1.9033</v>
      </c>
      <c r="AK2119">
        <v>0</v>
      </c>
      <c r="AL2119">
        <v>0</v>
      </c>
      <c r="AM2119">
        <v>276.61470000000003</v>
      </c>
      <c r="AN2119">
        <v>3353357.7415999998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 s="1">
        <v>100</v>
      </c>
      <c r="AV2119" s="1">
        <v>100</v>
      </c>
      <c r="AW2119" s="3">
        <v>100</v>
      </c>
      <c r="AX2119" s="1">
        <v>100</v>
      </c>
      <c r="AY2119" s="1">
        <v>96.676464644725996</v>
      </c>
      <c r="AZ2119" s="1">
        <v>96.676464644725996</v>
      </c>
      <c r="BA2119" s="1">
        <v>8.3000000000000007</v>
      </c>
      <c r="BB2119" s="1">
        <f>BA2119-(((100-AH2119)/100)*19.7)</f>
        <v>8.0373333333333346</v>
      </c>
    </row>
    <row r="2120" spans="1:54" x14ac:dyDescent="0.3">
      <c r="A2120">
        <v>2</v>
      </c>
      <c r="B2120" t="s">
        <v>2243</v>
      </c>
      <c r="C2120">
        <v>1</v>
      </c>
      <c r="D2120" t="s">
        <v>1339</v>
      </c>
      <c r="E2120" t="s">
        <v>3198</v>
      </c>
      <c r="F2120" t="s">
        <v>3106</v>
      </c>
      <c r="G2120" t="s">
        <v>3089</v>
      </c>
      <c r="H2120" t="s">
        <v>3088</v>
      </c>
      <c r="I2120" t="s">
        <v>2120</v>
      </c>
      <c r="J2120" t="s">
        <v>3274</v>
      </c>
      <c r="K2120" t="s">
        <v>3811</v>
      </c>
      <c r="L2120" t="s">
        <v>4301</v>
      </c>
      <c r="M2120" t="s">
        <v>3276</v>
      </c>
      <c r="N2120" t="s">
        <v>3277</v>
      </c>
      <c r="O2120" t="s">
        <v>4944</v>
      </c>
      <c r="P2120" t="s">
        <v>2119</v>
      </c>
      <c r="Q2120" t="s">
        <v>2119</v>
      </c>
      <c r="R2120">
        <v>105002</v>
      </c>
      <c r="S2120">
        <v>1.59</v>
      </c>
      <c r="T2120">
        <v>0</v>
      </c>
      <c r="U2120">
        <v>0</v>
      </c>
      <c r="V2120">
        <v>66181</v>
      </c>
      <c r="W2120">
        <v>865</v>
      </c>
      <c r="X2120">
        <v>279520</v>
      </c>
      <c r="Y2120">
        <v>13.1</v>
      </c>
      <c r="Z2120">
        <v>4.2</v>
      </c>
      <c r="AA2120">
        <v>0</v>
      </c>
      <c r="AB2120">
        <v>0</v>
      </c>
      <c r="AC2120">
        <v>0</v>
      </c>
      <c r="AD2120">
        <v>0</v>
      </c>
      <c r="AE2120">
        <v>100</v>
      </c>
      <c r="AF2120">
        <v>100</v>
      </c>
      <c r="AG2120">
        <v>100</v>
      </c>
      <c r="AH2120" s="1">
        <f t="shared" si="33"/>
        <v>100</v>
      </c>
      <c r="AI2120">
        <v>99556.187999999995</v>
      </c>
      <c r="AJ2120">
        <v>1.5368999999999999</v>
      </c>
      <c r="AK2120">
        <v>0</v>
      </c>
      <c r="AL2120">
        <v>0</v>
      </c>
      <c r="AM2120">
        <v>214.46940000000001</v>
      </c>
      <c r="AN2120">
        <v>3422691.4559999998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 s="1">
        <v>100</v>
      </c>
      <c r="AV2120" s="1">
        <v>100</v>
      </c>
      <c r="AW2120" s="3">
        <v>100</v>
      </c>
      <c r="AX2120" s="1">
        <v>100</v>
      </c>
      <c r="AY2120" s="1">
        <v>105.236467857595</v>
      </c>
      <c r="AZ2120" s="1">
        <v>105.236467857595</v>
      </c>
      <c r="BA2120" s="1">
        <v>17.8</v>
      </c>
      <c r="BB2120" s="1">
        <f>BA2120-(((100-AH2120)/100)*17.6)</f>
        <v>17.8</v>
      </c>
    </row>
    <row r="2121" spans="1:54" x14ac:dyDescent="0.3">
      <c r="A2121">
        <v>2</v>
      </c>
      <c r="B2121" t="s">
        <v>2737</v>
      </c>
      <c r="C2121">
        <v>3</v>
      </c>
      <c r="D2121" t="s">
        <v>1339</v>
      </c>
      <c r="E2121" t="s">
        <v>3198</v>
      </c>
      <c r="F2121" t="s">
        <v>3103</v>
      </c>
      <c r="G2121" t="s">
        <v>3089</v>
      </c>
      <c r="H2121" t="s">
        <v>3090</v>
      </c>
      <c r="I2121" t="s">
        <v>2739</v>
      </c>
      <c r="J2121" t="s">
        <v>3274</v>
      </c>
      <c r="K2121" t="s">
        <v>3809</v>
      </c>
      <c r="L2121" t="s">
        <v>4299</v>
      </c>
      <c r="M2121" t="s">
        <v>3276</v>
      </c>
      <c r="N2121" t="s">
        <v>3277</v>
      </c>
      <c r="O2121" t="s">
        <v>4942</v>
      </c>
      <c r="P2121" t="s">
        <v>2738</v>
      </c>
      <c r="Q2121" t="s">
        <v>2738</v>
      </c>
      <c r="R2121">
        <v>68358</v>
      </c>
      <c r="S2121">
        <v>1.03</v>
      </c>
      <c r="T2121">
        <v>40782</v>
      </c>
      <c r="U2121">
        <v>0.62</v>
      </c>
      <c r="V2121">
        <v>66127</v>
      </c>
      <c r="W2121">
        <v>367</v>
      </c>
      <c r="X2121">
        <v>357147</v>
      </c>
      <c r="Y2121">
        <v>5.5</v>
      </c>
      <c r="Z2121">
        <v>5.4</v>
      </c>
      <c r="AA2121">
        <v>147</v>
      </c>
      <c r="AB2121">
        <v>237122</v>
      </c>
      <c r="AC2121">
        <v>2.2000000000000002</v>
      </c>
      <c r="AD2121">
        <v>3.6</v>
      </c>
      <c r="AE2121">
        <v>63</v>
      </c>
      <c r="AF2121">
        <v>60</v>
      </c>
      <c r="AG2121">
        <v>71</v>
      </c>
      <c r="AH2121" s="1">
        <f t="shared" si="33"/>
        <v>64.666666666666671</v>
      </c>
      <c r="AI2121">
        <v>59519.918700000002</v>
      </c>
      <c r="AJ2121">
        <v>0.90529999999999999</v>
      </c>
      <c r="AK2121">
        <v>0</v>
      </c>
      <c r="AL2121">
        <v>0</v>
      </c>
      <c r="AM2121">
        <v>81.946600000000004</v>
      </c>
      <c r="AN2121">
        <v>2215662.1316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 s="1">
        <v>100</v>
      </c>
      <c r="AV2121" s="1">
        <v>100</v>
      </c>
      <c r="AW2121" s="3">
        <v>100</v>
      </c>
      <c r="AX2121" s="1">
        <v>100</v>
      </c>
      <c r="AY2121" s="1">
        <v>98.504740576697301</v>
      </c>
      <c r="AZ2121" s="1">
        <v>98.504740576697301</v>
      </c>
      <c r="BA2121" s="1">
        <v>11</v>
      </c>
      <c r="BB2121" s="1">
        <f>BA2121-(((100-AH2121)/100)*16.7)</f>
        <v>5.0993333333333348</v>
      </c>
    </row>
    <row r="2122" spans="1:54" x14ac:dyDescent="0.3">
      <c r="A2122">
        <v>2</v>
      </c>
      <c r="B2122" t="s">
        <v>2457</v>
      </c>
      <c r="C2122">
        <v>1</v>
      </c>
      <c r="D2122" t="s">
        <v>3020</v>
      </c>
      <c r="E2122" t="s">
        <v>3198</v>
      </c>
      <c r="F2122" t="s">
        <v>3105</v>
      </c>
      <c r="G2122" t="s">
        <v>3089</v>
      </c>
      <c r="H2122" t="s">
        <v>3090</v>
      </c>
      <c r="I2122" t="s">
        <v>2443</v>
      </c>
      <c r="J2122" t="s">
        <v>3274</v>
      </c>
      <c r="K2122" t="s">
        <v>3810</v>
      </c>
      <c r="L2122" t="s">
        <v>4300</v>
      </c>
      <c r="M2122" t="s">
        <v>3276</v>
      </c>
      <c r="N2122" t="s">
        <v>3277</v>
      </c>
      <c r="O2122" t="s">
        <v>4943</v>
      </c>
      <c r="P2122" t="s">
        <v>2442</v>
      </c>
      <c r="Q2122" t="s">
        <v>2442</v>
      </c>
      <c r="R2122">
        <v>65329</v>
      </c>
      <c r="S2122">
        <v>0.99</v>
      </c>
      <c r="T2122">
        <v>36015</v>
      </c>
      <c r="U2122">
        <v>0.55000000000000004</v>
      </c>
      <c r="V2122">
        <v>65990</v>
      </c>
      <c r="W2122">
        <v>333</v>
      </c>
      <c r="X2122">
        <v>135351</v>
      </c>
      <c r="Y2122">
        <v>5</v>
      </c>
      <c r="Z2122">
        <v>2.1</v>
      </c>
      <c r="AA2122">
        <v>146</v>
      </c>
      <c r="AB2122">
        <v>113505</v>
      </c>
      <c r="AC2122">
        <v>2.2000000000000002</v>
      </c>
      <c r="AD2122">
        <v>1.7</v>
      </c>
      <c r="AE2122">
        <v>64</v>
      </c>
      <c r="AF2122">
        <v>54</v>
      </c>
      <c r="AG2122">
        <v>69</v>
      </c>
      <c r="AH2122" s="1">
        <f t="shared" si="33"/>
        <v>62.333333333333336</v>
      </c>
      <c r="AI2122">
        <v>68572.526899999997</v>
      </c>
      <c r="AJ2122">
        <v>1.0580000000000001</v>
      </c>
      <c r="AK2122">
        <v>0</v>
      </c>
      <c r="AL2122">
        <v>0</v>
      </c>
      <c r="AM2122">
        <v>101.92</v>
      </c>
      <c r="AN2122">
        <v>2779948.1660000002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 s="1">
        <v>100</v>
      </c>
      <c r="AV2122" s="1">
        <v>100</v>
      </c>
      <c r="AW2122" s="3">
        <v>100</v>
      </c>
      <c r="AX2122" s="1">
        <v>100</v>
      </c>
      <c r="AY2122" s="1">
        <v>42.7461494966185</v>
      </c>
      <c r="AZ2122" s="1">
        <v>42.7461494966185</v>
      </c>
      <c r="BA2122" s="1">
        <v>39.6</v>
      </c>
      <c r="BB2122" s="1">
        <f>BA2122-(((100-AH2122)/100)*19.7)</f>
        <v>32.17966666666667</v>
      </c>
    </row>
    <row r="2123" spans="1:54" x14ac:dyDescent="0.3">
      <c r="A2123">
        <v>2</v>
      </c>
      <c r="B2123" t="s">
        <v>2160</v>
      </c>
      <c r="C2123">
        <v>3</v>
      </c>
      <c r="D2123" t="s">
        <v>3020</v>
      </c>
      <c r="E2123" t="s">
        <v>3198</v>
      </c>
      <c r="F2123" t="s">
        <v>3106</v>
      </c>
      <c r="G2123" t="s">
        <v>3089</v>
      </c>
      <c r="H2123" t="s">
        <v>3090</v>
      </c>
      <c r="I2123" t="s">
        <v>2120</v>
      </c>
      <c r="J2123" t="s">
        <v>3274</v>
      </c>
      <c r="K2123" t="s">
        <v>3811</v>
      </c>
      <c r="L2123" t="s">
        <v>4301</v>
      </c>
      <c r="M2123" t="s">
        <v>3276</v>
      </c>
      <c r="N2123" t="s">
        <v>3277</v>
      </c>
      <c r="O2123" t="s">
        <v>4944</v>
      </c>
      <c r="P2123" t="s">
        <v>2119</v>
      </c>
      <c r="Q2123" t="s">
        <v>2119</v>
      </c>
      <c r="R2123">
        <v>62596</v>
      </c>
      <c r="S2123">
        <v>0.95</v>
      </c>
      <c r="T2123">
        <v>37389</v>
      </c>
      <c r="U2123">
        <v>0.56999999999999995</v>
      </c>
      <c r="V2123">
        <v>65944</v>
      </c>
      <c r="W2123">
        <v>354</v>
      </c>
      <c r="X2123">
        <v>428570</v>
      </c>
      <c r="Y2123">
        <v>5.4</v>
      </c>
      <c r="Z2123">
        <v>6.5</v>
      </c>
      <c r="AA2123">
        <v>145</v>
      </c>
      <c r="AB2123">
        <v>327652</v>
      </c>
      <c r="AC2123">
        <v>2.2000000000000002</v>
      </c>
      <c r="AD2123">
        <v>5</v>
      </c>
      <c r="AE2123">
        <v>63</v>
      </c>
      <c r="AF2123">
        <v>57</v>
      </c>
      <c r="AG2123">
        <v>71</v>
      </c>
      <c r="AH2123" s="1">
        <f t="shared" si="33"/>
        <v>63.666666666666664</v>
      </c>
      <c r="AI2123">
        <v>57708.317199999998</v>
      </c>
      <c r="AJ2123">
        <v>0.88959999999999995</v>
      </c>
      <c r="AK2123">
        <v>0</v>
      </c>
      <c r="AL2123">
        <v>0</v>
      </c>
      <c r="AM2123">
        <v>75.251800000000003</v>
      </c>
      <c r="AN2123">
        <v>2565638.9312</v>
      </c>
      <c r="AO2123">
        <v>33370.759599999998</v>
      </c>
      <c r="AP2123">
        <v>0.51439999999999997</v>
      </c>
      <c r="AQ2123">
        <v>0</v>
      </c>
      <c r="AR2123">
        <v>0</v>
      </c>
      <c r="AS2123">
        <v>46.889699999999998</v>
      </c>
      <c r="AT2123">
        <v>2217265.44</v>
      </c>
      <c r="AU2123" s="1">
        <v>63.360674292649399</v>
      </c>
      <c r="AV2123" s="1">
        <v>53.641861347863362</v>
      </c>
      <c r="AW2123" s="3">
        <v>61.610345378106537</v>
      </c>
      <c r="AX2123" s="1">
        <v>59.537627006206435</v>
      </c>
      <c r="AY2123" s="1">
        <v>98.084007621641206</v>
      </c>
      <c r="AZ2123" s="1">
        <v>92.540662521491484</v>
      </c>
      <c r="BA2123" s="1">
        <v>70.2</v>
      </c>
      <c r="BB2123" s="1">
        <f>BA2123-(((100-AH2123)/100)*17.6)</f>
        <v>63.805333333333337</v>
      </c>
    </row>
    <row r="2124" spans="1:54" x14ac:dyDescent="0.3">
      <c r="A2124">
        <v>2</v>
      </c>
      <c r="B2124" t="s">
        <v>2798</v>
      </c>
      <c r="C2124">
        <v>1</v>
      </c>
      <c r="D2124" t="s">
        <v>1606</v>
      </c>
      <c r="E2124" t="s">
        <v>3198</v>
      </c>
      <c r="F2124" t="s">
        <v>3103</v>
      </c>
      <c r="G2124" t="s">
        <v>3104</v>
      </c>
      <c r="H2124" t="s">
        <v>3088</v>
      </c>
      <c r="I2124" t="s">
        <v>2739</v>
      </c>
      <c r="J2124" t="s">
        <v>3274</v>
      </c>
      <c r="K2124" t="s">
        <v>3809</v>
      </c>
      <c r="L2124" t="s">
        <v>4299</v>
      </c>
      <c r="M2124" t="s">
        <v>3276</v>
      </c>
      <c r="N2124" t="s">
        <v>3277</v>
      </c>
      <c r="O2124" t="s">
        <v>4942</v>
      </c>
      <c r="P2124" t="s">
        <v>2738</v>
      </c>
      <c r="Q2124" t="s">
        <v>2738</v>
      </c>
      <c r="R2124">
        <v>37585</v>
      </c>
      <c r="S2124">
        <v>0.56999999999999995</v>
      </c>
      <c r="T2124">
        <v>51203</v>
      </c>
      <c r="U2124">
        <v>0.77</v>
      </c>
      <c r="V2124">
        <v>66129</v>
      </c>
      <c r="W2124">
        <v>136</v>
      </c>
      <c r="X2124">
        <v>77789</v>
      </c>
      <c r="Y2124">
        <v>2.1</v>
      </c>
      <c r="Z2124">
        <v>1.2</v>
      </c>
      <c r="AA2124">
        <v>249</v>
      </c>
      <c r="AB2124">
        <v>98475</v>
      </c>
      <c r="AC2124">
        <v>3.8</v>
      </c>
      <c r="AD2124">
        <v>1.5</v>
      </c>
      <c r="AE2124">
        <v>42</v>
      </c>
      <c r="AF2124">
        <v>44</v>
      </c>
      <c r="AG2124">
        <v>35</v>
      </c>
      <c r="AH2124" s="1">
        <f t="shared" si="33"/>
        <v>40.333333333333336</v>
      </c>
      <c r="AI2124">
        <v>41949.170700000002</v>
      </c>
      <c r="AJ2124">
        <v>0.63959999999999995</v>
      </c>
      <c r="AK2124">
        <v>0</v>
      </c>
      <c r="AL2124">
        <v>0</v>
      </c>
      <c r="AM2124">
        <v>51.318199999999997</v>
      </c>
      <c r="AN2124">
        <v>1815447.861</v>
      </c>
      <c r="AO2124">
        <v>53661.370699999999</v>
      </c>
      <c r="AP2124">
        <v>0.81820000000000004</v>
      </c>
      <c r="AQ2124">
        <v>0</v>
      </c>
      <c r="AR2124">
        <v>0</v>
      </c>
      <c r="AS2124">
        <v>74.542299999999997</v>
      </c>
      <c r="AT2124">
        <v>2416879.2390000001</v>
      </c>
      <c r="AU2124" s="1">
        <v>43.875047757024838</v>
      </c>
      <c r="AV2124" s="1">
        <v>42.894790929557409</v>
      </c>
      <c r="AW2124" s="3">
        <v>40.773872660604397</v>
      </c>
      <c r="AX2124" s="1">
        <v>42.514570449062212</v>
      </c>
      <c r="AY2124" s="1">
        <v>93.991423422458595</v>
      </c>
      <c r="AZ2124" s="1">
        <v>92.66925854278702</v>
      </c>
      <c r="BA2124" s="1">
        <v>4</v>
      </c>
      <c r="BB2124" s="1">
        <f>BA2124-(((100-AH2124)/100)*16.7)</f>
        <v>-5.9643333333333324</v>
      </c>
    </row>
    <row r="2125" spans="1:54" x14ac:dyDescent="0.3">
      <c r="A2125">
        <v>2</v>
      </c>
      <c r="B2125" t="s">
        <v>295</v>
      </c>
      <c r="C2125">
        <v>3</v>
      </c>
      <c r="D2125" t="s">
        <v>1085</v>
      </c>
      <c r="E2125" t="s">
        <v>3197</v>
      </c>
      <c r="F2125" t="s">
        <v>3105</v>
      </c>
      <c r="G2125" t="s">
        <v>3089</v>
      </c>
      <c r="H2125" t="s">
        <v>3088</v>
      </c>
      <c r="I2125" t="s">
        <v>297</v>
      </c>
      <c r="J2125" t="s">
        <v>3274</v>
      </c>
      <c r="K2125" t="s">
        <v>3807</v>
      </c>
      <c r="L2125" t="s">
        <v>4297</v>
      </c>
      <c r="M2125" t="s">
        <v>3276</v>
      </c>
      <c r="N2125" t="s">
        <v>3277</v>
      </c>
      <c r="O2125" t="s">
        <v>4940</v>
      </c>
      <c r="P2125" t="s">
        <v>296</v>
      </c>
      <c r="Q2125" t="s">
        <v>296</v>
      </c>
      <c r="R2125">
        <v>0</v>
      </c>
      <c r="S2125">
        <v>0</v>
      </c>
      <c r="T2125">
        <v>63945</v>
      </c>
      <c r="U2125">
        <v>0.98</v>
      </c>
      <c r="V2125">
        <v>65135</v>
      </c>
      <c r="W2125">
        <v>0</v>
      </c>
      <c r="X2125">
        <v>0</v>
      </c>
      <c r="Y2125">
        <v>0</v>
      </c>
      <c r="Z2125">
        <v>0</v>
      </c>
      <c r="AA2125">
        <v>301</v>
      </c>
      <c r="AB2125">
        <v>426576</v>
      </c>
      <c r="AC2125">
        <v>4.5999999999999996</v>
      </c>
      <c r="AD2125">
        <v>6.5</v>
      </c>
      <c r="AE2125">
        <v>0</v>
      </c>
      <c r="AF2125">
        <v>0</v>
      </c>
      <c r="AG2125">
        <v>0</v>
      </c>
      <c r="AH2125" s="1">
        <f t="shared" si="33"/>
        <v>0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61423.958100000003</v>
      </c>
      <c r="AP2125">
        <v>0.95250000000000001</v>
      </c>
      <c r="AQ2125">
        <v>0</v>
      </c>
      <c r="AR2125">
        <v>0</v>
      </c>
      <c r="AS2125">
        <v>84.878500000000003</v>
      </c>
      <c r="AT2125">
        <v>2960184.3626999999</v>
      </c>
      <c r="AU2125" s="1">
        <v>0</v>
      </c>
      <c r="AV2125" s="1">
        <v>0</v>
      </c>
      <c r="AW2125" s="3">
        <v>0</v>
      </c>
      <c r="AX2125" s="1">
        <v>0</v>
      </c>
      <c r="AY2125" s="1">
        <v>6.6472619528001404</v>
      </c>
      <c r="AZ2125" s="1">
        <v>1.6472619528001404</v>
      </c>
      <c r="BA2125" s="1">
        <v>78.8</v>
      </c>
      <c r="BB2125" s="1">
        <f>BA2125-(((100-AH2125)/100)*19.7)</f>
        <v>59.099999999999994</v>
      </c>
    </row>
    <row r="2126" spans="1:54" x14ac:dyDescent="0.3">
      <c r="A2126">
        <v>2</v>
      </c>
      <c r="B2126" t="s">
        <v>2880</v>
      </c>
      <c r="C2126">
        <v>3</v>
      </c>
      <c r="D2126" t="s">
        <v>1606</v>
      </c>
      <c r="E2126" t="s">
        <v>3198</v>
      </c>
      <c r="F2126" t="s">
        <v>3105</v>
      </c>
      <c r="G2126" t="s">
        <v>3104</v>
      </c>
      <c r="H2126" t="s">
        <v>3088</v>
      </c>
      <c r="I2126" t="s">
        <v>2443</v>
      </c>
      <c r="J2126" t="s">
        <v>3274</v>
      </c>
      <c r="K2126" t="s">
        <v>3810</v>
      </c>
      <c r="L2126" t="s">
        <v>4300</v>
      </c>
      <c r="M2126" t="s">
        <v>3276</v>
      </c>
      <c r="N2126" t="s">
        <v>3277</v>
      </c>
      <c r="O2126" t="s">
        <v>4943</v>
      </c>
      <c r="P2126" t="s">
        <v>2442</v>
      </c>
      <c r="Q2126" t="s">
        <v>2442</v>
      </c>
      <c r="R2126">
        <v>37141</v>
      </c>
      <c r="S2126">
        <v>0.56000000000000005</v>
      </c>
      <c r="T2126">
        <v>51425</v>
      </c>
      <c r="U2126">
        <v>0.78</v>
      </c>
      <c r="V2126">
        <v>66203</v>
      </c>
      <c r="W2126">
        <v>111</v>
      </c>
      <c r="X2126">
        <v>297672</v>
      </c>
      <c r="Y2126">
        <v>1.7</v>
      </c>
      <c r="Z2126">
        <v>4.5</v>
      </c>
      <c r="AA2126">
        <v>204</v>
      </c>
      <c r="AB2126">
        <v>429758</v>
      </c>
      <c r="AC2126">
        <v>3.1</v>
      </c>
      <c r="AD2126">
        <v>6.5</v>
      </c>
      <c r="AE2126">
        <v>42</v>
      </c>
      <c r="AF2126">
        <v>41</v>
      </c>
      <c r="AG2126">
        <v>35</v>
      </c>
      <c r="AH2126" s="1">
        <f t="shared" si="33"/>
        <v>39.333333333333336</v>
      </c>
      <c r="AI2126">
        <v>33513.552799999998</v>
      </c>
      <c r="AJ2126">
        <v>0.51839999999999997</v>
      </c>
      <c r="AK2126">
        <v>0</v>
      </c>
      <c r="AL2126">
        <v>0</v>
      </c>
      <c r="AM2126">
        <v>42.025599999999997</v>
      </c>
      <c r="AN2126">
        <v>1927954.1895999999</v>
      </c>
      <c r="AO2126">
        <v>45555.965600000003</v>
      </c>
      <c r="AP2126">
        <v>0.70469999999999999</v>
      </c>
      <c r="AQ2126">
        <v>0</v>
      </c>
      <c r="AR2126">
        <v>0</v>
      </c>
      <c r="AS2126">
        <v>32.533799999999999</v>
      </c>
      <c r="AT2126">
        <v>2757926.8484</v>
      </c>
      <c r="AU2126" s="1">
        <v>42.384920862247213</v>
      </c>
      <c r="AV2126" s="1">
        <v>41.143899598929593</v>
      </c>
      <c r="AW2126" s="3">
        <v>56.365260450057264</v>
      </c>
      <c r="AX2126" s="1">
        <v>46.631360303744692</v>
      </c>
      <c r="AY2126" s="1">
        <v>90.105380855758</v>
      </c>
      <c r="AZ2126" s="1">
        <v>87.43694887094523</v>
      </c>
      <c r="BA2126" s="1">
        <v>0.7</v>
      </c>
      <c r="BB2126" s="1">
        <f>BA2126-(((100-AH2126)/100)*19.7)</f>
        <v>-11.251333333333333</v>
      </c>
    </row>
    <row r="2127" spans="1:54" x14ac:dyDescent="0.3">
      <c r="A2127">
        <v>2</v>
      </c>
      <c r="B2127" t="s">
        <v>2695</v>
      </c>
      <c r="C2127">
        <v>1</v>
      </c>
      <c r="D2127" t="s">
        <v>968</v>
      </c>
      <c r="E2127" t="s">
        <v>3198</v>
      </c>
      <c r="F2127" t="s">
        <v>3106</v>
      </c>
      <c r="G2127" t="s">
        <v>3104</v>
      </c>
      <c r="H2127" t="s">
        <v>3088</v>
      </c>
      <c r="I2127" t="s">
        <v>2120</v>
      </c>
      <c r="J2127" t="s">
        <v>3274</v>
      </c>
      <c r="K2127" t="s">
        <v>3811</v>
      </c>
      <c r="L2127" t="s">
        <v>4301</v>
      </c>
      <c r="M2127" t="s">
        <v>3276</v>
      </c>
      <c r="N2127" t="s">
        <v>3277</v>
      </c>
      <c r="O2127" t="s">
        <v>4944</v>
      </c>
      <c r="P2127" t="s">
        <v>2119</v>
      </c>
      <c r="Q2127" t="s">
        <v>2119</v>
      </c>
      <c r="R2127">
        <v>35655</v>
      </c>
      <c r="S2127">
        <v>0.54</v>
      </c>
      <c r="T2127">
        <v>48271</v>
      </c>
      <c r="U2127">
        <v>0.73</v>
      </c>
      <c r="V2127">
        <v>66300</v>
      </c>
      <c r="W2127">
        <v>157</v>
      </c>
      <c r="X2127">
        <v>92206</v>
      </c>
      <c r="Y2127">
        <v>2.4</v>
      </c>
      <c r="Z2127">
        <v>1.4</v>
      </c>
      <c r="AA2127">
        <v>307</v>
      </c>
      <c r="AB2127">
        <v>139386</v>
      </c>
      <c r="AC2127">
        <v>4.5999999999999996</v>
      </c>
      <c r="AD2127">
        <v>2.1</v>
      </c>
      <c r="AE2127">
        <v>42</v>
      </c>
      <c r="AF2127">
        <v>40</v>
      </c>
      <c r="AG2127">
        <v>34</v>
      </c>
      <c r="AH2127" s="1">
        <f t="shared" si="33"/>
        <v>38.666666666666664</v>
      </c>
      <c r="AI2127">
        <v>37134.1204</v>
      </c>
      <c r="AJ2127">
        <v>0.57040000000000002</v>
      </c>
      <c r="AK2127">
        <v>0</v>
      </c>
      <c r="AL2127">
        <v>0</v>
      </c>
      <c r="AM2127">
        <v>37.9786</v>
      </c>
      <c r="AN2127">
        <v>2014458.953</v>
      </c>
      <c r="AO2127">
        <v>49897.119500000001</v>
      </c>
      <c r="AP2127">
        <v>0.76639999999999997</v>
      </c>
      <c r="AQ2127">
        <v>0</v>
      </c>
      <c r="AR2127">
        <v>0</v>
      </c>
      <c r="AS2127">
        <v>79.520899999999997</v>
      </c>
      <c r="AT2127">
        <v>2743816.05</v>
      </c>
      <c r="AU2127" s="1">
        <v>42.667575967741669</v>
      </c>
      <c r="AV2127" s="1">
        <v>42.335908532607363</v>
      </c>
      <c r="AW2127" s="3">
        <v>32.322350307873656</v>
      </c>
      <c r="AX2127" s="1">
        <v>39.108611602740893</v>
      </c>
      <c r="AY2127" s="1">
        <v>96.171585098658596</v>
      </c>
      <c r="AZ2127" s="1">
        <v>87.829464888234099</v>
      </c>
      <c r="BA2127" s="1">
        <v>9.1999999999999993</v>
      </c>
      <c r="BB2127" s="1">
        <f>BA2127-(((100-AH2127)/100)*17.6)</f>
        <v>-1.5946666666666687</v>
      </c>
    </row>
    <row r="2128" spans="1:54" x14ac:dyDescent="0.3">
      <c r="A2128">
        <v>2</v>
      </c>
      <c r="B2128" t="s">
        <v>897</v>
      </c>
      <c r="C2128">
        <v>3</v>
      </c>
      <c r="D2128" t="s">
        <v>968</v>
      </c>
      <c r="E2128" t="s">
        <v>3198</v>
      </c>
      <c r="F2128" t="s">
        <v>3103</v>
      </c>
      <c r="G2128" t="s">
        <v>3104</v>
      </c>
      <c r="H2128" t="s">
        <v>3090</v>
      </c>
      <c r="I2128" t="s">
        <v>2739</v>
      </c>
      <c r="J2128" t="s">
        <v>3274</v>
      </c>
      <c r="K2128" t="s">
        <v>3809</v>
      </c>
      <c r="L2128" t="s">
        <v>4299</v>
      </c>
      <c r="M2128" t="s">
        <v>3276</v>
      </c>
      <c r="N2128" t="s">
        <v>3277</v>
      </c>
      <c r="O2128" t="s">
        <v>4942</v>
      </c>
      <c r="P2128" t="s">
        <v>2738</v>
      </c>
      <c r="Q2128" t="s">
        <v>2738</v>
      </c>
      <c r="R2128">
        <v>48746</v>
      </c>
      <c r="S2128">
        <v>0.74</v>
      </c>
      <c r="T2128">
        <v>52323</v>
      </c>
      <c r="U2128">
        <v>0.79</v>
      </c>
      <c r="V2128">
        <v>66261</v>
      </c>
      <c r="W2128">
        <v>163</v>
      </c>
      <c r="X2128">
        <v>305032</v>
      </c>
      <c r="Y2128">
        <v>2.5</v>
      </c>
      <c r="Z2128">
        <v>4.5999999999999996</v>
      </c>
      <c r="AA2128">
        <v>191</v>
      </c>
      <c r="AB2128">
        <v>326690</v>
      </c>
      <c r="AC2128">
        <v>2.9</v>
      </c>
      <c r="AD2128">
        <v>4.9000000000000004</v>
      </c>
      <c r="AE2128">
        <v>48</v>
      </c>
      <c r="AF2128">
        <v>48</v>
      </c>
      <c r="AG2128">
        <v>46</v>
      </c>
      <c r="AH2128" s="1">
        <f t="shared" si="33"/>
        <v>47.333333333333336</v>
      </c>
      <c r="AI2128">
        <v>49259.033900000002</v>
      </c>
      <c r="AJ2128">
        <v>0.76090000000000002</v>
      </c>
      <c r="AK2128">
        <v>0</v>
      </c>
      <c r="AL2128">
        <v>0</v>
      </c>
      <c r="AM2128">
        <v>68.085099999999997</v>
      </c>
      <c r="AN2128">
        <v>2116471.6340000001</v>
      </c>
      <c r="AO2128">
        <v>49311.121099999997</v>
      </c>
      <c r="AP2128">
        <v>0.76170000000000004</v>
      </c>
      <c r="AQ2128">
        <v>0</v>
      </c>
      <c r="AR2128">
        <v>0</v>
      </c>
      <c r="AS2128">
        <v>67.730900000000005</v>
      </c>
      <c r="AT2128">
        <v>2416726.3643</v>
      </c>
      <c r="AU2128" s="1">
        <v>49.97357861514979</v>
      </c>
      <c r="AV2128" s="1">
        <v>46.688268079040462</v>
      </c>
      <c r="AW2128" s="3">
        <v>50.130397007716319</v>
      </c>
      <c r="AX2128" s="1">
        <v>48.930747900635517</v>
      </c>
      <c r="AY2128" s="1">
        <v>89.891189533184004</v>
      </c>
      <c r="AZ2128" s="1">
        <v>88.716596734898616</v>
      </c>
      <c r="BA2128" s="1">
        <v>8.3000000000000007</v>
      </c>
      <c r="BB2128" s="1">
        <f>BA2128-(((100-AH2128)/100)*16.7)</f>
        <v>-0.49533333333333118</v>
      </c>
    </row>
    <row r="2129" spans="1:54" x14ac:dyDescent="0.3">
      <c r="A2129">
        <v>2</v>
      </c>
      <c r="B2129" t="s">
        <v>2441</v>
      </c>
      <c r="C2129">
        <v>1</v>
      </c>
      <c r="D2129" t="s">
        <v>767</v>
      </c>
      <c r="E2129" t="s">
        <v>3198</v>
      </c>
      <c r="F2129" t="s">
        <v>3105</v>
      </c>
      <c r="G2129" t="s">
        <v>3104</v>
      </c>
      <c r="H2129" t="s">
        <v>3090</v>
      </c>
      <c r="I2129" t="s">
        <v>2443</v>
      </c>
      <c r="J2129" t="s">
        <v>3274</v>
      </c>
      <c r="K2129" t="s">
        <v>3810</v>
      </c>
      <c r="L2129" t="s">
        <v>4300</v>
      </c>
      <c r="M2129" t="s">
        <v>3276</v>
      </c>
      <c r="N2129" t="s">
        <v>3277</v>
      </c>
      <c r="O2129" t="s">
        <v>4943</v>
      </c>
      <c r="P2129" t="s">
        <v>2442</v>
      </c>
      <c r="Q2129" t="s">
        <v>2442</v>
      </c>
      <c r="R2129">
        <v>44280</v>
      </c>
      <c r="S2129">
        <v>0.67</v>
      </c>
      <c r="T2129">
        <v>48987</v>
      </c>
      <c r="U2129">
        <v>0.74</v>
      </c>
      <c r="V2129">
        <v>65975</v>
      </c>
      <c r="W2129">
        <v>148</v>
      </c>
      <c r="X2129">
        <v>127026</v>
      </c>
      <c r="Y2129">
        <v>2.2000000000000002</v>
      </c>
      <c r="Z2129">
        <v>1.9</v>
      </c>
      <c r="AA2129">
        <v>256</v>
      </c>
      <c r="AB2129">
        <v>149963</v>
      </c>
      <c r="AC2129">
        <v>3.9</v>
      </c>
      <c r="AD2129">
        <v>2.2999999999999998</v>
      </c>
      <c r="AE2129">
        <v>47</v>
      </c>
      <c r="AF2129">
        <v>46</v>
      </c>
      <c r="AG2129">
        <v>37</v>
      </c>
      <c r="AH2129" s="1">
        <f t="shared" si="33"/>
        <v>43.333333333333336</v>
      </c>
      <c r="AI2129">
        <v>42388.119299999998</v>
      </c>
      <c r="AJ2129">
        <v>0.64880000000000004</v>
      </c>
      <c r="AK2129">
        <v>0</v>
      </c>
      <c r="AL2129">
        <v>0</v>
      </c>
      <c r="AM2129">
        <v>34.151499999999999</v>
      </c>
      <c r="AN2129">
        <v>2360562.4900000002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 s="1">
        <v>100</v>
      </c>
      <c r="AV2129" s="1">
        <v>100</v>
      </c>
      <c r="AW2129" s="3">
        <v>100</v>
      </c>
      <c r="AX2129" s="1">
        <v>100</v>
      </c>
      <c r="AY2129" s="1">
        <v>82.662232396310003</v>
      </c>
      <c r="AZ2129" s="1">
        <v>82.662232396310003</v>
      </c>
      <c r="BA2129" s="1">
        <v>32.4</v>
      </c>
      <c r="BB2129" s="1">
        <f>BA2129-(((100-AH2129)/100)*19.7)</f>
        <v>21.236666666666665</v>
      </c>
    </row>
    <row r="2130" spans="1:54" x14ac:dyDescent="0.3">
      <c r="A2130">
        <v>2</v>
      </c>
      <c r="B2130" t="s">
        <v>2118</v>
      </c>
      <c r="C2130">
        <v>3</v>
      </c>
      <c r="D2130" t="s">
        <v>767</v>
      </c>
      <c r="E2130" t="s">
        <v>3198</v>
      </c>
      <c r="F2130" t="s">
        <v>3106</v>
      </c>
      <c r="G2130" t="s">
        <v>3104</v>
      </c>
      <c r="H2130" t="s">
        <v>3090</v>
      </c>
      <c r="I2130" t="s">
        <v>2120</v>
      </c>
      <c r="J2130" t="s">
        <v>3274</v>
      </c>
      <c r="K2130" t="s">
        <v>3811</v>
      </c>
      <c r="L2130" t="s">
        <v>4301</v>
      </c>
      <c r="M2130" t="s">
        <v>3276</v>
      </c>
      <c r="N2130" t="s">
        <v>3277</v>
      </c>
      <c r="O2130" t="s">
        <v>4944</v>
      </c>
      <c r="P2130" t="s">
        <v>2119</v>
      </c>
      <c r="Q2130" t="s">
        <v>2119</v>
      </c>
      <c r="R2130">
        <v>45798</v>
      </c>
      <c r="S2130">
        <v>0.69</v>
      </c>
      <c r="T2130">
        <v>50992</v>
      </c>
      <c r="U2130">
        <v>0.77</v>
      </c>
      <c r="V2130">
        <v>65919</v>
      </c>
      <c r="W2130">
        <v>151</v>
      </c>
      <c r="X2130">
        <v>331610</v>
      </c>
      <c r="Y2130">
        <v>2.2999999999999998</v>
      </c>
      <c r="Z2130">
        <v>5</v>
      </c>
      <c r="AA2130">
        <v>271</v>
      </c>
      <c r="AB2130">
        <v>392906</v>
      </c>
      <c r="AC2130">
        <v>4.0999999999999996</v>
      </c>
      <c r="AD2130">
        <v>6</v>
      </c>
      <c r="AE2130">
        <v>47</v>
      </c>
      <c r="AF2130">
        <v>46</v>
      </c>
      <c r="AG2130">
        <v>36</v>
      </c>
      <c r="AH2130" s="1">
        <f t="shared" si="33"/>
        <v>43</v>
      </c>
      <c r="AI2130">
        <v>43247.368000000002</v>
      </c>
      <c r="AJ2130">
        <v>0.67069999999999996</v>
      </c>
      <c r="AK2130">
        <v>0</v>
      </c>
      <c r="AL2130">
        <v>0</v>
      </c>
      <c r="AM2130">
        <v>82.186800000000005</v>
      </c>
      <c r="AN2130">
        <v>2215566.9314000001</v>
      </c>
      <c r="AO2130">
        <v>46986.580900000001</v>
      </c>
      <c r="AP2130">
        <v>0.72870000000000001</v>
      </c>
      <c r="AQ2130">
        <v>0</v>
      </c>
      <c r="AR2130">
        <v>0</v>
      </c>
      <c r="AS2130">
        <v>80.537400000000005</v>
      </c>
      <c r="AT2130">
        <v>2701530.7447000002</v>
      </c>
      <c r="AU2130" s="1">
        <v>47.928045405535833</v>
      </c>
      <c r="AV2130" s="1">
        <v>45.05842831166369</v>
      </c>
      <c r="AW2130" s="3">
        <v>50.506808452584195</v>
      </c>
      <c r="AX2130" s="1">
        <v>47.831094056594566</v>
      </c>
      <c r="AY2130" s="1">
        <v>99.024919502948606</v>
      </c>
      <c r="AZ2130" s="1">
        <v>91.877779388702066</v>
      </c>
      <c r="BA2130" s="1">
        <v>60</v>
      </c>
      <c r="BB2130" s="1">
        <f>BA2130-(((100-AH2130)/100)*17.6)</f>
        <v>49.968000000000004</v>
      </c>
    </row>
    <row r="2131" spans="1:54" x14ac:dyDescent="0.3">
      <c r="A2131">
        <v>2</v>
      </c>
      <c r="B2131" t="s">
        <v>2251</v>
      </c>
      <c r="C2131">
        <v>1</v>
      </c>
      <c r="D2131" t="s">
        <v>2750</v>
      </c>
      <c r="E2131" t="s">
        <v>3199</v>
      </c>
      <c r="F2131" t="s">
        <v>3103</v>
      </c>
      <c r="G2131" t="s">
        <v>3089</v>
      </c>
      <c r="H2131" t="s">
        <v>3088</v>
      </c>
      <c r="I2131" t="s">
        <v>215</v>
      </c>
      <c r="J2131" t="s">
        <v>3274</v>
      </c>
      <c r="K2131" t="s">
        <v>3812</v>
      </c>
      <c r="L2131" t="s">
        <v>4284</v>
      </c>
      <c r="M2131" t="s">
        <v>3276</v>
      </c>
      <c r="N2131" t="s">
        <v>3277</v>
      </c>
      <c r="O2131" t="s">
        <v>4945</v>
      </c>
      <c r="P2131" t="s">
        <v>214</v>
      </c>
      <c r="Q2131" t="s">
        <v>214</v>
      </c>
      <c r="R2131">
        <v>0</v>
      </c>
      <c r="S2131">
        <v>0</v>
      </c>
      <c r="T2131">
        <v>66823</v>
      </c>
      <c r="U2131">
        <v>1.01</v>
      </c>
      <c r="V2131">
        <v>66440</v>
      </c>
      <c r="W2131">
        <v>0</v>
      </c>
      <c r="X2131">
        <v>0</v>
      </c>
      <c r="Y2131">
        <v>0</v>
      </c>
      <c r="Z2131">
        <v>0</v>
      </c>
      <c r="AA2131">
        <v>344</v>
      </c>
      <c r="AB2131">
        <v>168580</v>
      </c>
      <c r="AC2131">
        <v>5.2</v>
      </c>
      <c r="AD2131">
        <v>2.5</v>
      </c>
      <c r="AE2131">
        <v>0</v>
      </c>
      <c r="AF2131">
        <v>0</v>
      </c>
      <c r="AG2131">
        <v>0</v>
      </c>
      <c r="AH2131" s="1">
        <f t="shared" si="33"/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68675.030199999994</v>
      </c>
      <c r="AP2131">
        <v>1.0417000000000001</v>
      </c>
      <c r="AQ2131">
        <v>0</v>
      </c>
      <c r="AR2131">
        <v>0</v>
      </c>
      <c r="AS2131">
        <v>91.602199999999996</v>
      </c>
      <c r="AT2131">
        <v>2539669.3020000001</v>
      </c>
      <c r="AU2131" s="1">
        <v>0</v>
      </c>
      <c r="AV2131" s="1">
        <v>0</v>
      </c>
      <c r="AW2131" s="3">
        <v>0</v>
      </c>
      <c r="AX2131" s="1">
        <v>0</v>
      </c>
      <c r="AY2131" s="1">
        <v>6.5401662915131196</v>
      </c>
      <c r="AZ2131" s="1">
        <v>4.2401662915131197</v>
      </c>
      <c r="BA2131" s="1">
        <v>-8.8000000000000007</v>
      </c>
      <c r="BB2131" s="1">
        <f>BA2131-(((100-AH2131)/100)*16.7)</f>
        <v>-25.5</v>
      </c>
    </row>
    <row r="2132" spans="1:54" x14ac:dyDescent="0.3">
      <c r="A2132">
        <v>2</v>
      </c>
      <c r="B2132" t="s">
        <v>2284</v>
      </c>
      <c r="C2132">
        <v>3</v>
      </c>
      <c r="D2132" t="s">
        <v>2750</v>
      </c>
      <c r="E2132" t="s">
        <v>3199</v>
      </c>
      <c r="F2132" t="s">
        <v>3105</v>
      </c>
      <c r="G2132" t="s">
        <v>3089</v>
      </c>
      <c r="H2132" t="s">
        <v>3088</v>
      </c>
      <c r="I2132" t="s">
        <v>711</v>
      </c>
      <c r="J2132" t="s">
        <v>3274</v>
      </c>
      <c r="K2132" t="s">
        <v>3813</v>
      </c>
      <c r="L2132" t="s">
        <v>4285</v>
      </c>
      <c r="M2132" t="s">
        <v>3276</v>
      </c>
      <c r="N2132" t="s">
        <v>3277</v>
      </c>
      <c r="O2132" t="s">
        <v>4946</v>
      </c>
      <c r="P2132" t="s">
        <v>710</v>
      </c>
      <c r="Q2132" t="s">
        <v>710</v>
      </c>
      <c r="R2132">
        <v>0</v>
      </c>
      <c r="S2132">
        <v>0</v>
      </c>
      <c r="T2132">
        <v>72092</v>
      </c>
      <c r="U2132">
        <v>1.0900000000000001</v>
      </c>
      <c r="V2132">
        <v>65960</v>
      </c>
      <c r="W2132">
        <v>0</v>
      </c>
      <c r="X2132">
        <v>0</v>
      </c>
      <c r="Y2132">
        <v>0</v>
      </c>
      <c r="Z2132">
        <v>0</v>
      </c>
      <c r="AA2132">
        <v>380</v>
      </c>
      <c r="AB2132">
        <v>502891</v>
      </c>
      <c r="AC2132">
        <v>5.8</v>
      </c>
      <c r="AD2132">
        <v>7.6</v>
      </c>
      <c r="AE2132">
        <v>0</v>
      </c>
      <c r="AF2132">
        <v>0</v>
      </c>
      <c r="AG2132">
        <v>0</v>
      </c>
      <c r="AH2132" s="1">
        <f t="shared" si="33"/>
        <v>0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0</v>
      </c>
      <c r="AO2132">
        <v>71260.444799999997</v>
      </c>
      <c r="AP2132">
        <v>1.1097999999999999</v>
      </c>
      <c r="AQ2132">
        <v>0</v>
      </c>
      <c r="AR2132">
        <v>20.921199999999999</v>
      </c>
      <c r="AS2132">
        <v>123.449</v>
      </c>
      <c r="AT2132">
        <v>3255456.0307999998</v>
      </c>
      <c r="AU2132" s="1">
        <v>0</v>
      </c>
      <c r="AV2132" s="1">
        <v>0</v>
      </c>
      <c r="AW2132" s="3">
        <v>0</v>
      </c>
      <c r="AX2132" s="1">
        <v>0</v>
      </c>
      <c r="AY2132" s="1">
        <v>-1.7214990077714301</v>
      </c>
      <c r="AZ2132" s="1">
        <v>-6.7214990077714303</v>
      </c>
      <c r="BA2132" s="1">
        <v>0.9</v>
      </c>
      <c r="BB2132" s="1">
        <f>BA2132-(((100-AH2132)/100)*19.7)</f>
        <v>-18.8</v>
      </c>
    </row>
    <row r="2133" spans="1:54" x14ac:dyDescent="0.3">
      <c r="A2133">
        <v>2</v>
      </c>
      <c r="B2133" t="s">
        <v>57</v>
      </c>
      <c r="C2133">
        <v>1</v>
      </c>
      <c r="D2133" t="s">
        <v>2707</v>
      </c>
      <c r="E2133" t="s">
        <v>3199</v>
      </c>
      <c r="F2133" t="s">
        <v>3106</v>
      </c>
      <c r="G2133" t="s">
        <v>3089</v>
      </c>
      <c r="H2133" t="s">
        <v>3088</v>
      </c>
      <c r="I2133" t="s">
        <v>59</v>
      </c>
      <c r="J2133" t="s">
        <v>3274</v>
      </c>
      <c r="K2133" t="s">
        <v>3814</v>
      </c>
      <c r="L2133" t="s">
        <v>4286</v>
      </c>
      <c r="M2133" t="s">
        <v>3276</v>
      </c>
      <c r="N2133" t="s">
        <v>3277</v>
      </c>
      <c r="O2133" t="s">
        <v>4947</v>
      </c>
      <c r="P2133" t="s">
        <v>58</v>
      </c>
      <c r="Q2133" t="s">
        <v>58</v>
      </c>
      <c r="R2133">
        <v>0</v>
      </c>
      <c r="S2133">
        <v>0</v>
      </c>
      <c r="T2133">
        <v>59491</v>
      </c>
      <c r="U2133">
        <v>0.9</v>
      </c>
      <c r="V2133">
        <v>65943</v>
      </c>
      <c r="W2133">
        <v>0</v>
      </c>
      <c r="X2133">
        <v>0</v>
      </c>
      <c r="Y2133">
        <v>0</v>
      </c>
      <c r="Z2133">
        <v>0</v>
      </c>
      <c r="AA2133">
        <v>367</v>
      </c>
      <c r="AB2133">
        <v>191631</v>
      </c>
      <c r="AC2133">
        <v>5.6</v>
      </c>
      <c r="AD2133">
        <v>2.9</v>
      </c>
      <c r="AE2133">
        <v>0</v>
      </c>
      <c r="AF2133">
        <v>0</v>
      </c>
      <c r="AG2133">
        <v>0</v>
      </c>
      <c r="AH2133" s="1">
        <f t="shared" si="33"/>
        <v>0</v>
      </c>
      <c r="AI2133">
        <v>64211.408300000003</v>
      </c>
      <c r="AJ2133">
        <v>0.99539999999999995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88.049599999999998</v>
      </c>
      <c r="AT2133">
        <v>3156600.6830000002</v>
      </c>
      <c r="AU2133" s="1">
        <v>100</v>
      </c>
      <c r="AV2133" s="1">
        <v>0</v>
      </c>
      <c r="AW2133" s="3">
        <v>0</v>
      </c>
      <c r="AX2133" s="1">
        <v>33.333333333333336</v>
      </c>
      <c r="AY2133" s="1">
        <v>21.5412085617881</v>
      </c>
      <c r="AZ2133" s="1">
        <v>12.407875228454769</v>
      </c>
      <c r="BA2133" s="1">
        <v>94.8</v>
      </c>
      <c r="BB2133" s="1">
        <f>BA2133-(((100-AH2133)/100)*17.6)</f>
        <v>77.199999999999989</v>
      </c>
    </row>
    <row r="2134" spans="1:54" x14ac:dyDescent="0.3">
      <c r="A2134">
        <v>2</v>
      </c>
      <c r="B2134" t="s">
        <v>213</v>
      </c>
      <c r="C2134">
        <v>3</v>
      </c>
      <c r="D2134" t="s">
        <v>2707</v>
      </c>
      <c r="E2134" t="s">
        <v>3199</v>
      </c>
      <c r="F2134" t="s">
        <v>3103</v>
      </c>
      <c r="G2134" t="s">
        <v>3089</v>
      </c>
      <c r="H2134" t="s">
        <v>3090</v>
      </c>
      <c r="I2134" t="s">
        <v>215</v>
      </c>
      <c r="J2134" t="s">
        <v>3274</v>
      </c>
      <c r="K2134" t="s">
        <v>3812</v>
      </c>
      <c r="L2134" t="s">
        <v>4284</v>
      </c>
      <c r="M2134" t="s">
        <v>3276</v>
      </c>
      <c r="N2134" t="s">
        <v>3277</v>
      </c>
      <c r="O2134" t="s">
        <v>4945</v>
      </c>
      <c r="P2134" t="s">
        <v>214</v>
      </c>
      <c r="Q2134" t="s">
        <v>214</v>
      </c>
      <c r="R2134">
        <v>0</v>
      </c>
      <c r="S2134">
        <v>0</v>
      </c>
      <c r="T2134">
        <v>84121</v>
      </c>
      <c r="U2134">
        <v>1.27</v>
      </c>
      <c r="V2134">
        <v>66290</v>
      </c>
      <c r="W2134">
        <v>0</v>
      </c>
      <c r="X2134">
        <v>0</v>
      </c>
      <c r="Y2134">
        <v>0</v>
      </c>
      <c r="Z2134">
        <v>0</v>
      </c>
      <c r="AA2134">
        <v>450</v>
      </c>
      <c r="AB2134">
        <v>468232</v>
      </c>
      <c r="AC2134">
        <v>6.8</v>
      </c>
      <c r="AD2134">
        <v>7.1</v>
      </c>
      <c r="AE2134">
        <v>0</v>
      </c>
      <c r="AF2134">
        <v>0</v>
      </c>
      <c r="AG2134">
        <v>0</v>
      </c>
      <c r="AH2134" s="1">
        <f t="shared" si="33"/>
        <v>0</v>
      </c>
      <c r="AI2134">
        <v>0</v>
      </c>
      <c r="AJ2134">
        <v>0</v>
      </c>
      <c r="AK2134">
        <v>0</v>
      </c>
      <c r="AL2134">
        <v>0</v>
      </c>
      <c r="AM2134">
        <v>0</v>
      </c>
      <c r="AN2134">
        <v>0</v>
      </c>
      <c r="AO2134">
        <v>76015.262100000007</v>
      </c>
      <c r="AP2134">
        <v>1.1990000000000001</v>
      </c>
      <c r="AQ2134">
        <v>0</v>
      </c>
      <c r="AR2134">
        <v>0</v>
      </c>
      <c r="AS2134">
        <v>111.75</v>
      </c>
      <c r="AT2134">
        <v>2783886.4470000002</v>
      </c>
      <c r="AU2134" s="1">
        <v>0</v>
      </c>
      <c r="AV2134" s="1">
        <v>0</v>
      </c>
      <c r="AW2134" s="3">
        <v>0</v>
      </c>
      <c r="AX2134" s="1">
        <v>0</v>
      </c>
      <c r="AY2134" s="1">
        <v>23.0328981297145</v>
      </c>
      <c r="AZ2134" s="1">
        <v>20.732898129714499</v>
      </c>
      <c r="BA2134" s="1">
        <v>83</v>
      </c>
      <c r="BB2134" s="1">
        <f>BA2134-(((100-AH2134)/100)*16.7)</f>
        <v>66.3</v>
      </c>
    </row>
    <row r="2135" spans="1:54" x14ac:dyDescent="0.3">
      <c r="A2135">
        <v>2</v>
      </c>
      <c r="B2135" t="s">
        <v>3052</v>
      </c>
      <c r="C2135">
        <v>1</v>
      </c>
      <c r="D2135" t="s">
        <v>2915</v>
      </c>
      <c r="E2135" t="s">
        <v>3199</v>
      </c>
      <c r="F2135" t="s">
        <v>3105</v>
      </c>
      <c r="G2135" t="s">
        <v>3089</v>
      </c>
      <c r="H2135" t="s">
        <v>3090</v>
      </c>
      <c r="I2135" t="s">
        <v>711</v>
      </c>
      <c r="J2135" t="s">
        <v>3274</v>
      </c>
      <c r="K2135" t="s">
        <v>3813</v>
      </c>
      <c r="L2135" t="s">
        <v>4285</v>
      </c>
      <c r="M2135" t="s">
        <v>3276</v>
      </c>
      <c r="N2135" t="s">
        <v>3277</v>
      </c>
      <c r="O2135" t="s">
        <v>4946</v>
      </c>
      <c r="P2135" t="s">
        <v>710</v>
      </c>
      <c r="Q2135" t="s">
        <v>710</v>
      </c>
      <c r="R2135">
        <v>0</v>
      </c>
      <c r="S2135">
        <v>0</v>
      </c>
      <c r="T2135">
        <v>70468</v>
      </c>
      <c r="U2135">
        <v>1.07</v>
      </c>
      <c r="V2135">
        <v>66156</v>
      </c>
      <c r="W2135">
        <v>0</v>
      </c>
      <c r="X2135">
        <v>0</v>
      </c>
      <c r="Y2135">
        <v>0</v>
      </c>
      <c r="Z2135">
        <v>0</v>
      </c>
      <c r="AA2135">
        <v>447</v>
      </c>
      <c r="AB2135">
        <v>225999</v>
      </c>
      <c r="AC2135">
        <v>6.8</v>
      </c>
      <c r="AD2135">
        <v>3.4</v>
      </c>
      <c r="AE2135">
        <v>0</v>
      </c>
      <c r="AF2135">
        <v>0</v>
      </c>
      <c r="AG2135">
        <v>0</v>
      </c>
      <c r="AH2135" s="1">
        <f t="shared" si="33"/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70354.872499999998</v>
      </c>
      <c r="AP2135">
        <v>1.0928</v>
      </c>
      <c r="AQ2135">
        <v>0</v>
      </c>
      <c r="AR2135">
        <v>0</v>
      </c>
      <c r="AS2135">
        <v>108.11490000000001</v>
      </c>
      <c r="AT2135">
        <v>3145462.0580000002</v>
      </c>
      <c r="AU2135" s="1">
        <v>0</v>
      </c>
      <c r="AV2135" s="1">
        <v>0</v>
      </c>
      <c r="AW2135" s="3">
        <v>0</v>
      </c>
      <c r="AX2135" s="1">
        <v>0</v>
      </c>
      <c r="AY2135" s="1">
        <v>1.3460267190925499</v>
      </c>
      <c r="AZ2135" s="1">
        <v>-3.6539732809074499</v>
      </c>
      <c r="BA2135" s="1">
        <v>-5.2</v>
      </c>
      <c r="BB2135" s="1">
        <f>BA2135-(((100-AH2135)/100)*19.7)</f>
        <v>-24.9</v>
      </c>
    </row>
    <row r="2136" spans="1:54" x14ac:dyDescent="0.3">
      <c r="A2136">
        <v>2</v>
      </c>
      <c r="B2136" t="s">
        <v>181</v>
      </c>
      <c r="C2136">
        <v>1</v>
      </c>
      <c r="D2136" t="s">
        <v>1208</v>
      </c>
      <c r="E2136" t="s">
        <v>3197</v>
      </c>
      <c r="F2136" t="s">
        <v>3106</v>
      </c>
      <c r="G2136" t="s">
        <v>3089</v>
      </c>
      <c r="H2136" t="s">
        <v>3088</v>
      </c>
      <c r="I2136" t="s">
        <v>183</v>
      </c>
      <c r="J2136" t="s">
        <v>3274</v>
      </c>
      <c r="K2136" t="s">
        <v>3808</v>
      </c>
      <c r="L2136" t="s">
        <v>4298</v>
      </c>
      <c r="M2136" t="s">
        <v>3276</v>
      </c>
      <c r="N2136" t="s">
        <v>3277</v>
      </c>
      <c r="O2136" t="s">
        <v>4941</v>
      </c>
      <c r="P2136" t="s">
        <v>182</v>
      </c>
      <c r="Q2136" t="s">
        <v>182</v>
      </c>
      <c r="R2136">
        <v>0</v>
      </c>
      <c r="S2136">
        <v>0</v>
      </c>
      <c r="T2136">
        <v>62830</v>
      </c>
      <c r="U2136">
        <v>0.93</v>
      </c>
      <c r="V2136">
        <v>67659</v>
      </c>
      <c r="W2136">
        <v>0</v>
      </c>
      <c r="X2136">
        <v>0</v>
      </c>
      <c r="Y2136">
        <v>0</v>
      </c>
      <c r="Z2136">
        <v>0</v>
      </c>
      <c r="AA2136">
        <v>427</v>
      </c>
      <c r="AB2136">
        <v>303536</v>
      </c>
      <c r="AC2136">
        <v>6.3</v>
      </c>
      <c r="AD2136">
        <v>4.5</v>
      </c>
      <c r="AE2136">
        <v>0</v>
      </c>
      <c r="AF2136">
        <v>0</v>
      </c>
      <c r="AG2136">
        <v>0</v>
      </c>
      <c r="AH2136" s="1">
        <f t="shared" si="33"/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59686.414799999999</v>
      </c>
      <c r="AP2136">
        <v>0.90200000000000002</v>
      </c>
      <c r="AQ2136">
        <v>0</v>
      </c>
      <c r="AR2136">
        <v>0</v>
      </c>
      <c r="AS2136">
        <v>91.353200000000001</v>
      </c>
      <c r="AT2136">
        <v>3156412.8169999998</v>
      </c>
      <c r="AU2136" s="1">
        <v>0</v>
      </c>
      <c r="AV2136" s="1">
        <v>0</v>
      </c>
      <c r="AW2136" s="3">
        <v>0</v>
      </c>
      <c r="AX2136" s="1">
        <v>0</v>
      </c>
      <c r="AY2136" s="1">
        <v>48.850602189978702</v>
      </c>
      <c r="AZ2136" s="1">
        <v>35.150602189978699</v>
      </c>
      <c r="BA2136" s="1">
        <v>84.6</v>
      </c>
      <c r="BB2136" s="1">
        <f>BA2136-(((100-AH2136)/100)*17.6)</f>
        <v>67</v>
      </c>
    </row>
    <row r="2137" spans="1:54" x14ac:dyDescent="0.3">
      <c r="A2137">
        <v>2</v>
      </c>
      <c r="B2137" t="s">
        <v>1096</v>
      </c>
      <c r="C2137">
        <v>3</v>
      </c>
      <c r="D2137" t="s">
        <v>2915</v>
      </c>
      <c r="E2137" t="s">
        <v>3199</v>
      </c>
      <c r="F2137" t="s">
        <v>3106</v>
      </c>
      <c r="G2137" t="s">
        <v>3089</v>
      </c>
      <c r="H2137" t="s">
        <v>3090</v>
      </c>
      <c r="I2137" t="s">
        <v>59</v>
      </c>
      <c r="J2137" t="s">
        <v>3274</v>
      </c>
      <c r="K2137" t="s">
        <v>3814</v>
      </c>
      <c r="L2137" t="s">
        <v>4286</v>
      </c>
      <c r="M2137" t="s">
        <v>3276</v>
      </c>
      <c r="N2137" t="s">
        <v>3277</v>
      </c>
      <c r="O2137" t="s">
        <v>4947</v>
      </c>
      <c r="P2137" t="s">
        <v>58</v>
      </c>
      <c r="Q2137" t="s">
        <v>58</v>
      </c>
      <c r="R2137">
        <v>0</v>
      </c>
      <c r="S2137">
        <v>0</v>
      </c>
      <c r="T2137">
        <v>74600</v>
      </c>
      <c r="U2137">
        <v>1.1299999999999999</v>
      </c>
      <c r="V2137">
        <v>66265</v>
      </c>
      <c r="W2137">
        <v>0</v>
      </c>
      <c r="X2137">
        <v>0</v>
      </c>
      <c r="Y2137">
        <v>0</v>
      </c>
      <c r="Z2137">
        <v>0</v>
      </c>
      <c r="AA2137">
        <v>513</v>
      </c>
      <c r="AB2137">
        <v>385206</v>
      </c>
      <c r="AC2137">
        <v>7.7</v>
      </c>
      <c r="AD2137">
        <v>5.8</v>
      </c>
      <c r="AE2137">
        <v>0</v>
      </c>
      <c r="AF2137">
        <v>0</v>
      </c>
      <c r="AG2137">
        <v>0</v>
      </c>
      <c r="AH2137" s="1">
        <f t="shared" si="33"/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64651.066899999998</v>
      </c>
      <c r="AP2137">
        <v>0.99739999999999995</v>
      </c>
      <c r="AQ2137">
        <v>9.6585999999999999</v>
      </c>
      <c r="AR2137">
        <v>0</v>
      </c>
      <c r="AS2137">
        <v>94.415599999999998</v>
      </c>
      <c r="AT2137">
        <v>3221713.8086999999</v>
      </c>
      <c r="AU2137" s="1">
        <v>0</v>
      </c>
      <c r="AV2137" s="1">
        <v>0</v>
      </c>
      <c r="AW2137" s="3">
        <v>0</v>
      </c>
      <c r="AX2137" s="1">
        <v>0</v>
      </c>
      <c r="AY2137" s="1">
        <v>6.1576817869166103</v>
      </c>
      <c r="AZ2137" s="1">
        <v>-7.542318213083389</v>
      </c>
      <c r="BA2137" s="1">
        <v>20.3</v>
      </c>
      <c r="BB2137" s="1">
        <f>BA2137-(((100-AH2137)/100)*17.6)</f>
        <v>2.6999999999999993</v>
      </c>
    </row>
    <row r="2138" spans="1:54" x14ac:dyDescent="0.3">
      <c r="A2138">
        <v>2</v>
      </c>
      <c r="B2138" t="s">
        <v>3084</v>
      </c>
      <c r="C2138">
        <v>1</v>
      </c>
      <c r="D2138" t="s">
        <v>2800</v>
      </c>
      <c r="E2138" t="s">
        <v>3199</v>
      </c>
      <c r="F2138" t="s">
        <v>3103</v>
      </c>
      <c r="G2138" t="s">
        <v>3104</v>
      </c>
      <c r="H2138" t="s">
        <v>3088</v>
      </c>
      <c r="I2138" t="s">
        <v>215</v>
      </c>
      <c r="J2138" t="s">
        <v>3274</v>
      </c>
      <c r="K2138" t="s">
        <v>3812</v>
      </c>
      <c r="L2138" t="s">
        <v>4284</v>
      </c>
      <c r="M2138" t="s">
        <v>3276</v>
      </c>
      <c r="N2138" t="s">
        <v>3277</v>
      </c>
      <c r="O2138" t="s">
        <v>4945</v>
      </c>
      <c r="P2138" t="s">
        <v>214</v>
      </c>
      <c r="Q2138" t="s">
        <v>214</v>
      </c>
      <c r="R2138">
        <v>0</v>
      </c>
      <c r="S2138">
        <v>0</v>
      </c>
      <c r="T2138">
        <v>73109</v>
      </c>
      <c r="U2138">
        <v>1.1000000000000001</v>
      </c>
      <c r="V2138">
        <v>66484</v>
      </c>
      <c r="W2138">
        <v>0</v>
      </c>
      <c r="X2138">
        <v>0</v>
      </c>
      <c r="Y2138">
        <v>0</v>
      </c>
      <c r="Z2138">
        <v>0</v>
      </c>
      <c r="AA2138">
        <v>465</v>
      </c>
      <c r="AB2138">
        <v>160877</v>
      </c>
      <c r="AC2138">
        <v>7</v>
      </c>
      <c r="AD2138">
        <v>2.4</v>
      </c>
      <c r="AE2138">
        <v>0</v>
      </c>
      <c r="AF2138">
        <v>0</v>
      </c>
      <c r="AG2138">
        <v>0</v>
      </c>
      <c r="AH2138" s="1">
        <f t="shared" si="33"/>
        <v>0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73624.842499999999</v>
      </c>
      <c r="AP2138">
        <v>1.1294</v>
      </c>
      <c r="AQ2138">
        <v>0</v>
      </c>
      <c r="AR2138">
        <v>0</v>
      </c>
      <c r="AS2138">
        <v>106.14579999999999</v>
      </c>
      <c r="AT2138">
        <v>2902538.1310000001</v>
      </c>
      <c r="AU2138" s="1">
        <v>0</v>
      </c>
      <c r="AV2138" s="1">
        <v>0</v>
      </c>
      <c r="AW2138" s="3">
        <v>0</v>
      </c>
      <c r="AX2138" s="1">
        <v>0</v>
      </c>
      <c r="AY2138" s="1">
        <v>30.996225515413801</v>
      </c>
      <c r="AZ2138" s="1">
        <v>28.696225515413801</v>
      </c>
      <c r="BA2138" s="1">
        <v>-14.9</v>
      </c>
      <c r="BB2138" s="1">
        <f>BA2138-(((100-AH2138)/100)*16.7)</f>
        <v>-31.6</v>
      </c>
    </row>
    <row r="2139" spans="1:54" x14ac:dyDescent="0.3">
      <c r="A2139">
        <v>2</v>
      </c>
      <c r="B2139" t="s">
        <v>3041</v>
      </c>
      <c r="C2139">
        <v>3</v>
      </c>
      <c r="D2139" t="s">
        <v>2800</v>
      </c>
      <c r="E2139" t="s">
        <v>3199</v>
      </c>
      <c r="F2139" t="s">
        <v>3105</v>
      </c>
      <c r="G2139" t="s">
        <v>3104</v>
      </c>
      <c r="H2139" t="s">
        <v>3088</v>
      </c>
      <c r="I2139" t="s">
        <v>711</v>
      </c>
      <c r="J2139" t="s">
        <v>3274</v>
      </c>
      <c r="K2139" t="s">
        <v>3813</v>
      </c>
      <c r="L2139" t="s">
        <v>4285</v>
      </c>
      <c r="M2139" t="s">
        <v>3276</v>
      </c>
      <c r="N2139" t="s">
        <v>3277</v>
      </c>
      <c r="O2139" t="s">
        <v>4946</v>
      </c>
      <c r="P2139" t="s">
        <v>710</v>
      </c>
      <c r="Q2139" t="s">
        <v>710</v>
      </c>
      <c r="R2139">
        <v>0</v>
      </c>
      <c r="S2139">
        <v>0</v>
      </c>
      <c r="T2139">
        <v>80888</v>
      </c>
      <c r="U2139">
        <v>1.23</v>
      </c>
      <c r="V2139">
        <v>65878</v>
      </c>
      <c r="W2139">
        <v>0</v>
      </c>
      <c r="X2139">
        <v>0</v>
      </c>
      <c r="Y2139">
        <v>0</v>
      </c>
      <c r="Z2139">
        <v>0</v>
      </c>
      <c r="AA2139">
        <v>511</v>
      </c>
      <c r="AB2139">
        <v>577544</v>
      </c>
      <c r="AC2139">
        <v>7.8</v>
      </c>
      <c r="AD2139">
        <v>8.8000000000000007</v>
      </c>
      <c r="AE2139">
        <v>0</v>
      </c>
      <c r="AF2139">
        <v>0</v>
      </c>
      <c r="AG2139">
        <v>0</v>
      </c>
      <c r="AH2139" s="1">
        <f t="shared" si="33"/>
        <v>0</v>
      </c>
      <c r="AI2139">
        <v>0</v>
      </c>
      <c r="AJ2139">
        <v>0</v>
      </c>
      <c r="AK2139">
        <v>0</v>
      </c>
      <c r="AL2139">
        <v>0</v>
      </c>
      <c r="AM2139">
        <v>0</v>
      </c>
      <c r="AN2139">
        <v>0</v>
      </c>
      <c r="AO2139">
        <v>72071.611300000004</v>
      </c>
      <c r="AP2139">
        <v>1.1185</v>
      </c>
      <c r="AQ2139">
        <v>0</v>
      </c>
      <c r="AR2139">
        <v>0</v>
      </c>
      <c r="AS2139">
        <v>120.0752</v>
      </c>
      <c r="AT2139">
        <v>3618860.5496</v>
      </c>
      <c r="AU2139" s="1">
        <v>0</v>
      </c>
      <c r="AV2139" s="1">
        <v>0</v>
      </c>
      <c r="AW2139" s="3">
        <v>0</v>
      </c>
      <c r="AX2139" s="1">
        <v>0</v>
      </c>
      <c r="AY2139" s="1">
        <v>21.831896785281401</v>
      </c>
      <c r="AZ2139" s="1">
        <v>16.831896785281401</v>
      </c>
      <c r="BA2139" s="1">
        <v>-2.6</v>
      </c>
      <c r="BB2139" s="1">
        <f>BA2139-(((100-AH2139)/100)*19.7)</f>
        <v>-22.3</v>
      </c>
    </row>
    <row r="2140" spans="1:54" x14ac:dyDescent="0.3">
      <c r="A2140">
        <v>2</v>
      </c>
      <c r="B2140" t="s">
        <v>84</v>
      </c>
      <c r="C2140">
        <v>1</v>
      </c>
      <c r="D2140" t="s">
        <v>2546</v>
      </c>
      <c r="E2140" t="s">
        <v>3199</v>
      </c>
      <c r="F2140" t="s">
        <v>3106</v>
      </c>
      <c r="G2140" t="s">
        <v>3104</v>
      </c>
      <c r="H2140" t="s">
        <v>3088</v>
      </c>
      <c r="I2140" t="s">
        <v>59</v>
      </c>
      <c r="J2140" t="s">
        <v>3274</v>
      </c>
      <c r="K2140" t="s">
        <v>3814</v>
      </c>
      <c r="L2140" t="s">
        <v>4286</v>
      </c>
      <c r="M2140" t="s">
        <v>3276</v>
      </c>
      <c r="N2140" t="s">
        <v>3277</v>
      </c>
      <c r="O2140" t="s">
        <v>4947</v>
      </c>
      <c r="P2140" t="s">
        <v>58</v>
      </c>
      <c r="Q2140" t="s">
        <v>58</v>
      </c>
      <c r="R2140">
        <v>0</v>
      </c>
      <c r="S2140">
        <v>0</v>
      </c>
      <c r="T2140">
        <v>75947</v>
      </c>
      <c r="U2140">
        <v>1.1399999999999999</v>
      </c>
      <c r="V2140">
        <v>66401</v>
      </c>
      <c r="W2140">
        <v>0</v>
      </c>
      <c r="X2140">
        <v>0</v>
      </c>
      <c r="Y2140">
        <v>0</v>
      </c>
      <c r="Z2140">
        <v>0</v>
      </c>
      <c r="AA2140">
        <v>517</v>
      </c>
      <c r="AB2140">
        <v>243222</v>
      </c>
      <c r="AC2140">
        <v>7.8</v>
      </c>
      <c r="AD2140">
        <v>3.7</v>
      </c>
      <c r="AE2140">
        <v>0</v>
      </c>
      <c r="AF2140">
        <v>0</v>
      </c>
      <c r="AG2140">
        <v>0</v>
      </c>
      <c r="AH2140" s="1">
        <f t="shared" si="33"/>
        <v>0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75828.907999999996</v>
      </c>
      <c r="AP2140">
        <v>1.1629</v>
      </c>
      <c r="AQ2140">
        <v>8.9835999999999991</v>
      </c>
      <c r="AR2140">
        <v>0</v>
      </c>
      <c r="AS2140">
        <v>117.5936</v>
      </c>
      <c r="AT2140">
        <v>3492218.585</v>
      </c>
      <c r="AU2140" s="1">
        <v>0</v>
      </c>
      <c r="AV2140" s="1">
        <v>0</v>
      </c>
      <c r="AW2140" s="3">
        <v>0</v>
      </c>
      <c r="AX2140" s="1">
        <v>0</v>
      </c>
      <c r="AY2140" s="1">
        <v>20.0495189938617</v>
      </c>
      <c r="AZ2140" s="1">
        <v>6.3495189938617003</v>
      </c>
      <c r="BA2140" s="1">
        <v>92.5</v>
      </c>
      <c r="BB2140" s="1">
        <f>BA2140-(((100-AH2140)/100)*17.6)</f>
        <v>74.900000000000006</v>
      </c>
    </row>
    <row r="2141" spans="1:54" x14ac:dyDescent="0.3">
      <c r="A2141">
        <v>2</v>
      </c>
      <c r="B2141" t="s">
        <v>351</v>
      </c>
      <c r="C2141">
        <v>3</v>
      </c>
      <c r="D2141" t="s">
        <v>2546</v>
      </c>
      <c r="E2141" t="s">
        <v>3199</v>
      </c>
      <c r="F2141" t="s">
        <v>3103</v>
      </c>
      <c r="G2141" t="s">
        <v>3104</v>
      </c>
      <c r="H2141" t="s">
        <v>3090</v>
      </c>
      <c r="I2141" t="s">
        <v>215</v>
      </c>
      <c r="J2141" t="s">
        <v>3274</v>
      </c>
      <c r="K2141" t="s">
        <v>3812</v>
      </c>
      <c r="L2141" t="s">
        <v>4284</v>
      </c>
      <c r="M2141" t="s">
        <v>3276</v>
      </c>
      <c r="N2141" t="s">
        <v>3277</v>
      </c>
      <c r="O2141" t="s">
        <v>4945</v>
      </c>
      <c r="P2141" t="s">
        <v>214</v>
      </c>
      <c r="Q2141" t="s">
        <v>214</v>
      </c>
      <c r="R2141">
        <v>0</v>
      </c>
      <c r="S2141">
        <v>0</v>
      </c>
      <c r="T2141">
        <v>80548</v>
      </c>
      <c r="U2141">
        <v>1.21</v>
      </c>
      <c r="V2141">
        <v>66378</v>
      </c>
      <c r="W2141">
        <v>0</v>
      </c>
      <c r="X2141">
        <v>0</v>
      </c>
      <c r="Y2141">
        <v>0</v>
      </c>
      <c r="Z2141">
        <v>0</v>
      </c>
      <c r="AA2141">
        <v>449</v>
      </c>
      <c r="AB2141">
        <v>494742</v>
      </c>
      <c r="AC2141">
        <v>6.8</v>
      </c>
      <c r="AD2141">
        <v>7.5</v>
      </c>
      <c r="AE2141">
        <v>0</v>
      </c>
      <c r="AF2141">
        <v>0</v>
      </c>
      <c r="AG2141">
        <v>0</v>
      </c>
      <c r="AH2141" s="1">
        <f t="shared" si="33"/>
        <v>0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75295.000400000004</v>
      </c>
      <c r="AP2141">
        <v>1.1881999999999999</v>
      </c>
      <c r="AQ2141">
        <v>0</v>
      </c>
      <c r="AR2141">
        <v>0</v>
      </c>
      <c r="AS2141">
        <v>109.3111</v>
      </c>
      <c r="AT2141">
        <v>3143459.5698000002</v>
      </c>
      <c r="AU2141" s="1">
        <v>0</v>
      </c>
      <c r="AV2141" s="1">
        <v>0</v>
      </c>
      <c r="AW2141" s="3">
        <v>0</v>
      </c>
      <c r="AX2141" s="1">
        <v>0</v>
      </c>
      <c r="AY2141" s="1">
        <v>18.703173537682002</v>
      </c>
      <c r="AZ2141" s="1">
        <v>16.403173537682001</v>
      </c>
      <c r="BA2141" s="1">
        <v>74.5</v>
      </c>
      <c r="BB2141" s="1">
        <f>BA2141-(((100-AH2141)/100)*16.7)</f>
        <v>57.8</v>
      </c>
    </row>
    <row r="2142" spans="1:54" x14ac:dyDescent="0.3">
      <c r="A2142">
        <v>2</v>
      </c>
      <c r="B2142" t="s">
        <v>709</v>
      </c>
      <c r="C2142">
        <v>1</v>
      </c>
      <c r="D2142" t="s">
        <v>2346</v>
      </c>
      <c r="E2142" t="s">
        <v>3199</v>
      </c>
      <c r="F2142" t="s">
        <v>3105</v>
      </c>
      <c r="G2142" t="s">
        <v>3104</v>
      </c>
      <c r="H2142" t="s">
        <v>3090</v>
      </c>
      <c r="I2142" t="s">
        <v>711</v>
      </c>
      <c r="J2142" t="s">
        <v>3274</v>
      </c>
      <c r="K2142" t="s">
        <v>3813</v>
      </c>
      <c r="L2142" t="s">
        <v>4285</v>
      </c>
      <c r="M2142" t="s">
        <v>3276</v>
      </c>
      <c r="N2142" t="s">
        <v>3277</v>
      </c>
      <c r="O2142" t="s">
        <v>4946</v>
      </c>
      <c r="P2142" t="s">
        <v>710</v>
      </c>
      <c r="Q2142" t="s">
        <v>710</v>
      </c>
      <c r="R2142">
        <v>0</v>
      </c>
      <c r="S2142">
        <v>0</v>
      </c>
      <c r="T2142">
        <v>71923</v>
      </c>
      <c r="U2142">
        <v>1.0900000000000001</v>
      </c>
      <c r="V2142">
        <v>65955</v>
      </c>
      <c r="W2142">
        <v>0</v>
      </c>
      <c r="X2142">
        <v>0</v>
      </c>
      <c r="Y2142">
        <v>0</v>
      </c>
      <c r="Z2142">
        <v>0</v>
      </c>
      <c r="AA2142">
        <v>459</v>
      </c>
      <c r="AB2142">
        <v>251263</v>
      </c>
      <c r="AC2142">
        <v>7</v>
      </c>
      <c r="AD2142">
        <v>3.8</v>
      </c>
      <c r="AE2142">
        <v>0</v>
      </c>
      <c r="AF2142">
        <v>0</v>
      </c>
      <c r="AG2142">
        <v>0</v>
      </c>
      <c r="AH2142" s="1">
        <f t="shared" si="33"/>
        <v>0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81690.627099999998</v>
      </c>
      <c r="AP2142">
        <v>1.2694000000000001</v>
      </c>
      <c r="AQ2142">
        <v>0</v>
      </c>
      <c r="AR2142">
        <v>0</v>
      </c>
      <c r="AS2142">
        <v>130.33160000000001</v>
      </c>
      <c r="AT2142">
        <v>3323112.7069999999</v>
      </c>
      <c r="AU2142" s="1">
        <v>0</v>
      </c>
      <c r="AV2142" s="1">
        <v>0</v>
      </c>
      <c r="AW2142" s="3">
        <v>0</v>
      </c>
      <c r="AX2142" s="1">
        <v>0</v>
      </c>
      <c r="AY2142" s="1">
        <v>17.096738618376701</v>
      </c>
      <c r="AZ2142" s="1">
        <v>12.096738618376701</v>
      </c>
      <c r="BA2142" s="1">
        <v>45.7</v>
      </c>
      <c r="BB2142" s="1">
        <f>BA2142-(((100-AH2142)/100)*19.7)</f>
        <v>26.000000000000004</v>
      </c>
    </row>
    <row r="2143" spans="1:54" x14ac:dyDescent="0.3">
      <c r="A2143">
        <v>2</v>
      </c>
      <c r="B2143" t="s">
        <v>335</v>
      </c>
      <c r="C2143">
        <v>3</v>
      </c>
      <c r="D2143" t="s">
        <v>2346</v>
      </c>
      <c r="E2143" t="s">
        <v>3199</v>
      </c>
      <c r="F2143" t="s">
        <v>3106</v>
      </c>
      <c r="G2143" t="s">
        <v>3104</v>
      </c>
      <c r="H2143" t="s">
        <v>3090</v>
      </c>
      <c r="I2143" t="s">
        <v>59</v>
      </c>
      <c r="J2143" t="s">
        <v>3274</v>
      </c>
      <c r="K2143" t="s">
        <v>3814</v>
      </c>
      <c r="L2143" t="s">
        <v>4286</v>
      </c>
      <c r="M2143" t="s">
        <v>3276</v>
      </c>
      <c r="N2143" t="s">
        <v>3277</v>
      </c>
      <c r="O2143" t="s">
        <v>4947</v>
      </c>
      <c r="P2143" t="s">
        <v>58</v>
      </c>
      <c r="Q2143" t="s">
        <v>58</v>
      </c>
      <c r="R2143">
        <v>0</v>
      </c>
      <c r="S2143">
        <v>0</v>
      </c>
      <c r="T2143">
        <v>80301</v>
      </c>
      <c r="U2143">
        <v>1.22</v>
      </c>
      <c r="V2143">
        <v>66019</v>
      </c>
      <c r="W2143">
        <v>0</v>
      </c>
      <c r="X2143">
        <v>0</v>
      </c>
      <c r="Y2143">
        <v>0</v>
      </c>
      <c r="Z2143">
        <v>0</v>
      </c>
      <c r="AA2143">
        <v>555</v>
      </c>
      <c r="AB2143">
        <v>587845</v>
      </c>
      <c r="AC2143">
        <v>8.4</v>
      </c>
      <c r="AD2143">
        <v>8.9</v>
      </c>
      <c r="AE2143">
        <v>0</v>
      </c>
      <c r="AF2143">
        <v>0</v>
      </c>
      <c r="AG2143">
        <v>0</v>
      </c>
      <c r="AH2143" s="1">
        <f t="shared" si="33"/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73821.572899999999</v>
      </c>
      <c r="AP2143">
        <v>1.1491</v>
      </c>
      <c r="AQ2143">
        <v>0</v>
      </c>
      <c r="AR2143">
        <v>0</v>
      </c>
      <c r="AS2143">
        <v>115.0839</v>
      </c>
      <c r="AT2143">
        <v>3383690.1469999999</v>
      </c>
      <c r="AU2143" s="1">
        <v>0</v>
      </c>
      <c r="AV2143" s="1">
        <v>0</v>
      </c>
      <c r="AW2143" s="3">
        <v>0</v>
      </c>
      <c r="AX2143" s="1">
        <v>0</v>
      </c>
      <c r="AY2143" s="1">
        <v>31.952436776905</v>
      </c>
      <c r="AZ2143" s="1">
        <v>18.252436776905</v>
      </c>
      <c r="BA2143" s="1">
        <v>75.5</v>
      </c>
      <c r="BB2143" s="1">
        <f>BA2143-(((100-AH2143)/100)*17.6)</f>
        <v>57.9</v>
      </c>
    </row>
    <row r="2144" spans="1:54" x14ac:dyDescent="0.3">
      <c r="A2144">
        <v>2</v>
      </c>
      <c r="B2144" t="s">
        <v>2103</v>
      </c>
      <c r="C2144">
        <v>1</v>
      </c>
      <c r="D2144" t="s">
        <v>2963</v>
      </c>
      <c r="E2144" t="s">
        <v>3200</v>
      </c>
      <c r="F2144" t="s">
        <v>3103</v>
      </c>
      <c r="G2144" t="s">
        <v>3089</v>
      </c>
      <c r="H2144" t="s">
        <v>3088</v>
      </c>
      <c r="I2144" t="s">
        <v>922</v>
      </c>
      <c r="J2144" t="s">
        <v>3274</v>
      </c>
      <c r="K2144" t="s">
        <v>3815</v>
      </c>
      <c r="L2144" t="s">
        <v>4064</v>
      </c>
      <c r="M2144" t="s">
        <v>3276</v>
      </c>
      <c r="N2144" t="s">
        <v>3277</v>
      </c>
      <c r="O2144" t="s">
        <v>4948</v>
      </c>
      <c r="P2144" t="s">
        <v>921</v>
      </c>
      <c r="Q2144" t="s">
        <v>921</v>
      </c>
      <c r="R2144">
        <v>64249</v>
      </c>
      <c r="S2144">
        <v>0.96</v>
      </c>
      <c r="T2144">
        <v>40444</v>
      </c>
      <c r="U2144">
        <v>0.61</v>
      </c>
      <c r="V2144">
        <v>66698</v>
      </c>
      <c r="W2144">
        <v>341</v>
      </c>
      <c r="X2144">
        <v>82846</v>
      </c>
      <c r="Y2144">
        <v>5.0999999999999996</v>
      </c>
      <c r="Z2144">
        <v>1.2</v>
      </c>
      <c r="AA2144">
        <v>145</v>
      </c>
      <c r="AB2144">
        <v>125970</v>
      </c>
      <c r="AC2144">
        <v>2.2000000000000002</v>
      </c>
      <c r="AD2144">
        <v>1.9</v>
      </c>
      <c r="AE2144">
        <v>61</v>
      </c>
      <c r="AF2144">
        <v>40</v>
      </c>
      <c r="AG2144">
        <v>70</v>
      </c>
      <c r="AH2144" s="1">
        <f t="shared" si="33"/>
        <v>57</v>
      </c>
      <c r="AI2144">
        <v>63408.196199999998</v>
      </c>
      <c r="AJ2144">
        <v>0.97399999999999998</v>
      </c>
      <c r="AK2144">
        <v>0</v>
      </c>
      <c r="AL2144">
        <v>0</v>
      </c>
      <c r="AM2144">
        <v>100.4335</v>
      </c>
      <c r="AN2144">
        <v>2120401.4649999999</v>
      </c>
      <c r="AO2144">
        <v>36808.395499999999</v>
      </c>
      <c r="AP2144">
        <v>0.56540000000000001</v>
      </c>
      <c r="AQ2144">
        <v>0</v>
      </c>
      <c r="AR2144">
        <v>0</v>
      </c>
      <c r="AS2144">
        <v>50.963000000000001</v>
      </c>
      <c r="AT2144">
        <v>1869688.4539999999</v>
      </c>
      <c r="AU2144" s="1">
        <v>63.271156127334159</v>
      </c>
      <c r="AV2144" s="1">
        <v>53.141696253587611</v>
      </c>
      <c r="AW2144" s="3">
        <v>66.338059334264656</v>
      </c>
      <c r="AX2144" s="1">
        <v>60.916970571728804</v>
      </c>
      <c r="AY2144" s="1">
        <v>100.81494698445999</v>
      </c>
      <c r="AZ2144" s="1">
        <v>99.916037307609756</v>
      </c>
      <c r="BA2144" s="1">
        <v>81.099999999999994</v>
      </c>
      <c r="BB2144" s="1">
        <f>BA2144-(((100-AH2144)/100)*16.7)</f>
        <v>73.918999999999997</v>
      </c>
    </row>
    <row r="2145" spans="1:54" x14ac:dyDescent="0.3">
      <c r="A2145">
        <v>2</v>
      </c>
      <c r="B2145" t="s">
        <v>2302</v>
      </c>
      <c r="C2145">
        <v>3</v>
      </c>
      <c r="D2145" t="s">
        <v>2963</v>
      </c>
      <c r="E2145" t="s">
        <v>3200</v>
      </c>
      <c r="F2145" t="s">
        <v>3105</v>
      </c>
      <c r="G2145" t="s">
        <v>3089</v>
      </c>
      <c r="H2145" t="s">
        <v>3088</v>
      </c>
      <c r="I2145" t="s">
        <v>1490</v>
      </c>
      <c r="J2145" t="s">
        <v>3274</v>
      </c>
      <c r="K2145" t="s">
        <v>3816</v>
      </c>
      <c r="L2145" t="s">
        <v>4065</v>
      </c>
      <c r="M2145" t="s">
        <v>3276</v>
      </c>
      <c r="N2145" t="s">
        <v>3277</v>
      </c>
      <c r="O2145" t="s">
        <v>4949</v>
      </c>
      <c r="P2145" t="s">
        <v>1489</v>
      </c>
      <c r="Q2145" t="s">
        <v>1489</v>
      </c>
      <c r="R2145">
        <v>89090</v>
      </c>
      <c r="S2145">
        <v>1.35</v>
      </c>
      <c r="T2145">
        <v>35189</v>
      </c>
      <c r="U2145">
        <v>0.53</v>
      </c>
      <c r="V2145">
        <v>66102</v>
      </c>
      <c r="W2145">
        <v>638</v>
      </c>
      <c r="X2145">
        <v>338300</v>
      </c>
      <c r="Y2145">
        <v>9.6</v>
      </c>
      <c r="Z2145">
        <v>5.0999999999999996</v>
      </c>
      <c r="AA2145">
        <v>111</v>
      </c>
      <c r="AB2145">
        <v>361566</v>
      </c>
      <c r="AC2145">
        <v>1.7</v>
      </c>
      <c r="AD2145">
        <v>5.5</v>
      </c>
      <c r="AE2145">
        <v>72</v>
      </c>
      <c r="AF2145">
        <v>48</v>
      </c>
      <c r="AG2145">
        <v>85</v>
      </c>
      <c r="AH2145" s="1">
        <f t="shared" si="33"/>
        <v>68.333333333333329</v>
      </c>
      <c r="AI2145">
        <v>81329.833499999993</v>
      </c>
      <c r="AJ2145">
        <v>1.2692000000000001</v>
      </c>
      <c r="AK2145">
        <v>0</v>
      </c>
      <c r="AL2145">
        <v>0</v>
      </c>
      <c r="AM2145">
        <v>163.7105</v>
      </c>
      <c r="AN2145">
        <v>2519025.4125000001</v>
      </c>
      <c r="AO2145">
        <v>31651.911100000001</v>
      </c>
      <c r="AP2145">
        <v>0.49399999999999999</v>
      </c>
      <c r="AQ2145">
        <v>0</v>
      </c>
      <c r="AR2145">
        <v>0</v>
      </c>
      <c r="AS2145">
        <v>29.8643</v>
      </c>
      <c r="AT2145">
        <v>2129517.8635</v>
      </c>
      <c r="AU2145" s="1">
        <v>71.984933307535414</v>
      </c>
      <c r="AV2145" s="1">
        <v>54.189565696967811</v>
      </c>
      <c r="AW2145" s="3">
        <v>84.572217044780629</v>
      </c>
      <c r="AX2145" s="1">
        <v>70.248905349761287</v>
      </c>
      <c r="AY2145" s="1">
        <v>99.047868573224406</v>
      </c>
      <c r="AZ2145" s="1">
        <v>97.560313840712467</v>
      </c>
      <c r="BA2145" s="1">
        <v>62.5</v>
      </c>
      <c r="BB2145" s="1">
        <f>BA2145-(((100-AH2145)/100)*19.7)</f>
        <v>56.261666666666663</v>
      </c>
    </row>
    <row r="2146" spans="1:54" x14ac:dyDescent="0.3">
      <c r="A2146">
        <v>2</v>
      </c>
      <c r="B2146" t="s">
        <v>2526</v>
      </c>
      <c r="C2146">
        <v>1</v>
      </c>
      <c r="D2146" t="s">
        <v>2165</v>
      </c>
      <c r="E2146" t="s">
        <v>3200</v>
      </c>
      <c r="F2146" t="s">
        <v>3106</v>
      </c>
      <c r="G2146" t="s">
        <v>3089</v>
      </c>
      <c r="H2146" t="s">
        <v>3088</v>
      </c>
      <c r="I2146" t="s">
        <v>766</v>
      </c>
      <c r="J2146" t="s">
        <v>3274</v>
      </c>
      <c r="K2146" t="s">
        <v>3817</v>
      </c>
      <c r="L2146" t="s">
        <v>4066</v>
      </c>
      <c r="M2146" t="s">
        <v>3276</v>
      </c>
      <c r="N2146" t="s">
        <v>3277</v>
      </c>
      <c r="O2146" t="s">
        <v>4950</v>
      </c>
      <c r="P2146" t="s">
        <v>765</v>
      </c>
      <c r="Q2146" t="s">
        <v>765</v>
      </c>
      <c r="R2146">
        <v>68006</v>
      </c>
      <c r="S2146">
        <v>1.03</v>
      </c>
      <c r="T2146">
        <v>31665</v>
      </c>
      <c r="U2146">
        <v>0.48</v>
      </c>
      <c r="V2146">
        <v>65777</v>
      </c>
      <c r="W2146">
        <v>492</v>
      </c>
      <c r="X2146">
        <v>117525</v>
      </c>
      <c r="Y2146">
        <v>7.5</v>
      </c>
      <c r="Z2146">
        <v>1.8</v>
      </c>
      <c r="AA2146">
        <v>114</v>
      </c>
      <c r="AB2146">
        <v>158657</v>
      </c>
      <c r="AC2146">
        <v>1.7</v>
      </c>
      <c r="AD2146">
        <v>2.4</v>
      </c>
      <c r="AE2146">
        <v>68</v>
      </c>
      <c r="AF2146">
        <v>43</v>
      </c>
      <c r="AG2146">
        <v>81</v>
      </c>
      <c r="AH2146" s="1">
        <f t="shared" si="33"/>
        <v>64</v>
      </c>
      <c r="AI2146">
        <v>67105.248999999996</v>
      </c>
      <c r="AJ2146">
        <v>1.0288999999999999</v>
      </c>
      <c r="AK2146">
        <v>0</v>
      </c>
      <c r="AL2146">
        <v>0</v>
      </c>
      <c r="AM2146">
        <v>118.6277</v>
      </c>
      <c r="AN2146">
        <v>2494124.2429999998</v>
      </c>
      <c r="AO2146">
        <v>30869.180199999999</v>
      </c>
      <c r="AP2146">
        <v>0.4733</v>
      </c>
      <c r="AQ2146">
        <v>0</v>
      </c>
      <c r="AR2146">
        <v>0</v>
      </c>
      <c r="AS2146">
        <v>23.738499999999998</v>
      </c>
      <c r="AT2146">
        <v>2048721.236</v>
      </c>
      <c r="AU2146" s="1">
        <v>68.492615418064602</v>
      </c>
      <c r="AV2146" s="1">
        <v>54.902246940369672</v>
      </c>
      <c r="AW2146" s="3">
        <v>83.325747263044178</v>
      </c>
      <c r="AX2146" s="1">
        <v>68.906869873826153</v>
      </c>
      <c r="AY2146" s="1">
        <v>106.23857725963801</v>
      </c>
      <c r="AZ2146" s="1">
        <v>101.97881843235218</v>
      </c>
      <c r="BA2146" s="1">
        <v>-3.6</v>
      </c>
      <c r="BB2146" s="1">
        <f>BA2146-(((100-AH2146)/100)*17.6)</f>
        <v>-9.9359999999999999</v>
      </c>
    </row>
    <row r="2147" spans="1:54" x14ac:dyDescent="0.3">
      <c r="A2147">
        <v>2</v>
      </c>
      <c r="B2147" t="s">
        <v>618</v>
      </c>
      <c r="C2147">
        <v>3</v>
      </c>
      <c r="D2147" t="s">
        <v>1208</v>
      </c>
      <c r="E2147" t="s">
        <v>3197</v>
      </c>
      <c r="F2147" t="s">
        <v>3103</v>
      </c>
      <c r="G2147" t="s">
        <v>3089</v>
      </c>
      <c r="H2147" t="s">
        <v>3090</v>
      </c>
      <c r="I2147" t="s">
        <v>65</v>
      </c>
      <c r="J2147" t="s">
        <v>3274</v>
      </c>
      <c r="K2147" t="s">
        <v>3806</v>
      </c>
      <c r="L2147" t="s">
        <v>4296</v>
      </c>
      <c r="M2147" t="s">
        <v>3276</v>
      </c>
      <c r="N2147" t="s">
        <v>3277</v>
      </c>
      <c r="O2147" t="s">
        <v>4939</v>
      </c>
      <c r="P2147" t="s">
        <v>64</v>
      </c>
      <c r="Q2147" t="s">
        <v>64</v>
      </c>
      <c r="R2147">
        <v>0</v>
      </c>
      <c r="S2147">
        <v>0</v>
      </c>
      <c r="T2147">
        <v>88800</v>
      </c>
      <c r="U2147">
        <v>1.35</v>
      </c>
      <c r="V2147">
        <v>65776</v>
      </c>
      <c r="W2147">
        <v>0</v>
      </c>
      <c r="X2147">
        <v>0</v>
      </c>
      <c r="Y2147">
        <v>0</v>
      </c>
      <c r="Z2147">
        <v>0</v>
      </c>
      <c r="AA2147">
        <v>563</v>
      </c>
      <c r="AB2147">
        <v>434346</v>
      </c>
      <c r="AC2147">
        <v>8.6</v>
      </c>
      <c r="AD2147">
        <v>6.6</v>
      </c>
      <c r="AE2147">
        <v>0</v>
      </c>
      <c r="AF2147">
        <v>0</v>
      </c>
      <c r="AG2147">
        <v>0</v>
      </c>
      <c r="AH2147" s="1">
        <f t="shared" si="33"/>
        <v>0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87924.617499999993</v>
      </c>
      <c r="AP2147">
        <v>1.4076</v>
      </c>
      <c r="AQ2147">
        <v>0</v>
      </c>
      <c r="AR2147">
        <v>0</v>
      </c>
      <c r="AS2147">
        <v>139.6388</v>
      </c>
      <c r="AT2147">
        <v>2932872.9334</v>
      </c>
      <c r="AU2147" s="1">
        <v>0</v>
      </c>
      <c r="AV2147" s="1">
        <v>0</v>
      </c>
      <c r="AW2147" s="3">
        <v>0</v>
      </c>
      <c r="AX2147" s="1">
        <v>0</v>
      </c>
      <c r="AY2147" s="1">
        <v>25.029467243708201</v>
      </c>
      <c r="AZ2147" s="1">
        <v>22.7294672437082</v>
      </c>
      <c r="BA2147" s="1">
        <v>53.6</v>
      </c>
      <c r="BB2147" s="1">
        <f>BA2147-(((100-AH2147)/100)*16.7)</f>
        <v>36.900000000000006</v>
      </c>
    </row>
    <row r="2148" spans="1:54" x14ac:dyDescent="0.3">
      <c r="A2148">
        <v>2</v>
      </c>
      <c r="B2148" t="s">
        <v>1914</v>
      </c>
      <c r="C2148">
        <v>3</v>
      </c>
      <c r="D2148" t="s">
        <v>2165</v>
      </c>
      <c r="E2148" t="s">
        <v>3200</v>
      </c>
      <c r="F2148" t="s">
        <v>3103</v>
      </c>
      <c r="G2148" t="s">
        <v>3089</v>
      </c>
      <c r="H2148" t="s">
        <v>3090</v>
      </c>
      <c r="I2148" t="s">
        <v>922</v>
      </c>
      <c r="J2148" t="s">
        <v>3274</v>
      </c>
      <c r="K2148" t="s">
        <v>3815</v>
      </c>
      <c r="L2148" t="s">
        <v>4064</v>
      </c>
      <c r="M2148" t="s">
        <v>3276</v>
      </c>
      <c r="N2148" t="s">
        <v>3277</v>
      </c>
      <c r="O2148" t="s">
        <v>4948</v>
      </c>
      <c r="P2148" t="s">
        <v>921</v>
      </c>
      <c r="Q2148" t="s">
        <v>921</v>
      </c>
      <c r="R2148">
        <v>17273</v>
      </c>
      <c r="S2148">
        <v>0.26</v>
      </c>
      <c r="T2148">
        <v>78774</v>
      </c>
      <c r="U2148">
        <v>1.19</v>
      </c>
      <c r="V2148">
        <v>66017</v>
      </c>
      <c r="W2148">
        <v>91</v>
      </c>
      <c r="X2148">
        <v>82622</v>
      </c>
      <c r="Y2148">
        <v>1.4</v>
      </c>
      <c r="Z2148">
        <v>1.3</v>
      </c>
      <c r="AA2148">
        <v>446</v>
      </c>
      <c r="AB2148">
        <v>465456</v>
      </c>
      <c r="AC2148">
        <v>6.8</v>
      </c>
      <c r="AD2148">
        <v>7.1</v>
      </c>
      <c r="AE2148">
        <v>18</v>
      </c>
      <c r="AF2148">
        <v>15</v>
      </c>
      <c r="AG2148">
        <v>17</v>
      </c>
      <c r="AH2148" s="1">
        <f t="shared" si="33"/>
        <v>16.666666666666668</v>
      </c>
      <c r="AI2148">
        <v>0</v>
      </c>
      <c r="AJ2148">
        <v>0</v>
      </c>
      <c r="AK2148">
        <v>0</v>
      </c>
      <c r="AL2148">
        <v>0</v>
      </c>
      <c r="AM2148">
        <v>27.024000000000001</v>
      </c>
      <c r="AN2148">
        <v>966046.0307</v>
      </c>
      <c r="AO2148">
        <v>67352.459900000002</v>
      </c>
      <c r="AP2148">
        <v>1.0334000000000001</v>
      </c>
      <c r="AQ2148">
        <v>0</v>
      </c>
      <c r="AR2148">
        <v>0</v>
      </c>
      <c r="AS2148">
        <v>92.736699999999999</v>
      </c>
      <c r="AT2148">
        <v>2532872.2768000001</v>
      </c>
      <c r="AU2148" s="1">
        <v>0</v>
      </c>
      <c r="AV2148" s="1">
        <v>27.609848124469249</v>
      </c>
      <c r="AW2148" s="3">
        <v>22.564998367578013</v>
      </c>
      <c r="AX2148" s="1">
        <v>16.724948830682422</v>
      </c>
      <c r="AY2148" s="1">
        <v>96.684114334818005</v>
      </c>
      <c r="AZ2148" s="1">
        <v>94.768788157923694</v>
      </c>
      <c r="BA2148" s="1">
        <v>1.5</v>
      </c>
      <c r="BB2148" s="1">
        <f>BA2148-(((100-AH2148)/100)*16.7)</f>
        <v>-12.416666666666664</v>
      </c>
    </row>
    <row r="2149" spans="1:54" x14ac:dyDescent="0.3">
      <c r="A2149">
        <v>2</v>
      </c>
      <c r="B2149" t="s">
        <v>2354</v>
      </c>
      <c r="C2149">
        <v>1</v>
      </c>
      <c r="D2149" t="s">
        <v>2923</v>
      </c>
      <c r="E2149" t="s">
        <v>3200</v>
      </c>
      <c r="F2149" t="s">
        <v>3105</v>
      </c>
      <c r="G2149" t="s">
        <v>3089</v>
      </c>
      <c r="H2149" t="s">
        <v>3090</v>
      </c>
      <c r="I2149" t="s">
        <v>1490</v>
      </c>
      <c r="J2149" t="s">
        <v>3274</v>
      </c>
      <c r="K2149" t="s">
        <v>3816</v>
      </c>
      <c r="L2149" t="s">
        <v>4065</v>
      </c>
      <c r="M2149" t="s">
        <v>3276</v>
      </c>
      <c r="N2149" t="s">
        <v>3277</v>
      </c>
      <c r="O2149" t="s">
        <v>4949</v>
      </c>
      <c r="P2149" t="s">
        <v>1489</v>
      </c>
      <c r="Q2149" t="s">
        <v>1489</v>
      </c>
      <c r="R2149">
        <v>16146</v>
      </c>
      <c r="S2149">
        <v>0.24</v>
      </c>
      <c r="T2149">
        <v>71018</v>
      </c>
      <c r="U2149">
        <v>1.07</v>
      </c>
      <c r="V2149">
        <v>66194</v>
      </c>
      <c r="W2149">
        <v>41</v>
      </c>
      <c r="X2149">
        <v>38277</v>
      </c>
      <c r="Y2149">
        <v>0.6</v>
      </c>
      <c r="Z2149">
        <v>0.6</v>
      </c>
      <c r="AA2149">
        <v>454</v>
      </c>
      <c r="AB2149">
        <v>292888</v>
      </c>
      <c r="AC2149">
        <v>6.9</v>
      </c>
      <c r="AD2149">
        <v>4.4000000000000004</v>
      </c>
      <c r="AE2149">
        <v>19</v>
      </c>
      <c r="AF2149">
        <v>12</v>
      </c>
      <c r="AG2149">
        <v>8</v>
      </c>
      <c r="AH2149" s="1">
        <f t="shared" si="33"/>
        <v>13</v>
      </c>
      <c r="AI2149">
        <v>0</v>
      </c>
      <c r="AJ2149">
        <v>0</v>
      </c>
      <c r="AK2149">
        <v>0</v>
      </c>
      <c r="AL2149">
        <v>0</v>
      </c>
      <c r="AM2149">
        <v>0</v>
      </c>
      <c r="AN2149">
        <v>1111165.426</v>
      </c>
      <c r="AO2149">
        <v>66961.178799999994</v>
      </c>
      <c r="AP2149">
        <v>1.0290999999999999</v>
      </c>
      <c r="AQ2149">
        <v>0</v>
      </c>
      <c r="AR2149">
        <v>0</v>
      </c>
      <c r="AS2149">
        <v>104.7953</v>
      </c>
      <c r="AT2149">
        <v>3027678.8289999999</v>
      </c>
      <c r="AU2149" s="1">
        <v>0</v>
      </c>
      <c r="AV2149" s="1">
        <v>26.847239411283429</v>
      </c>
      <c r="AW2149" s="3">
        <v>0</v>
      </c>
      <c r="AX2149" s="1">
        <v>8.9490798037611423</v>
      </c>
      <c r="AY2149" s="1">
        <v>83.343054814491794</v>
      </c>
      <c r="AZ2149" s="1">
        <v>78.790508804679845</v>
      </c>
      <c r="BA2149" s="1">
        <v>-12.3</v>
      </c>
      <c r="BB2149" s="1">
        <f>BA2149-(((100-AH2149)/100)*19.7)</f>
        <v>-29.439</v>
      </c>
    </row>
    <row r="2150" spans="1:54" x14ac:dyDescent="0.3">
      <c r="A2150">
        <v>2</v>
      </c>
      <c r="B2150" t="s">
        <v>2671</v>
      </c>
      <c r="C2150">
        <v>3</v>
      </c>
      <c r="D2150" t="s">
        <v>2923</v>
      </c>
      <c r="E2150" t="s">
        <v>3200</v>
      </c>
      <c r="F2150" t="s">
        <v>3106</v>
      </c>
      <c r="G2150" t="s">
        <v>3089</v>
      </c>
      <c r="H2150" t="s">
        <v>3090</v>
      </c>
      <c r="I2150" t="s">
        <v>766</v>
      </c>
      <c r="J2150" t="s">
        <v>3274</v>
      </c>
      <c r="K2150" t="s">
        <v>3817</v>
      </c>
      <c r="L2150" t="s">
        <v>4066</v>
      </c>
      <c r="M2150" t="s">
        <v>3276</v>
      </c>
      <c r="N2150" t="s">
        <v>3277</v>
      </c>
      <c r="O2150" t="s">
        <v>4950</v>
      </c>
      <c r="P2150" t="s">
        <v>765</v>
      </c>
      <c r="Q2150" t="s">
        <v>765</v>
      </c>
      <c r="R2150">
        <v>19721</v>
      </c>
      <c r="S2150">
        <v>0.3</v>
      </c>
      <c r="T2150">
        <v>67294</v>
      </c>
      <c r="U2150">
        <v>1.03</v>
      </c>
      <c r="V2150">
        <v>65372</v>
      </c>
      <c r="W2150">
        <v>55</v>
      </c>
      <c r="X2150">
        <v>97546</v>
      </c>
      <c r="Y2150">
        <v>0.8</v>
      </c>
      <c r="Z2150">
        <v>1.5</v>
      </c>
      <c r="AA2150">
        <v>446</v>
      </c>
      <c r="AB2150">
        <v>576220</v>
      </c>
      <c r="AC2150">
        <v>6.8</v>
      </c>
      <c r="AD2150">
        <v>8.8000000000000007</v>
      </c>
      <c r="AE2150">
        <v>23</v>
      </c>
      <c r="AF2150">
        <v>14</v>
      </c>
      <c r="AG2150">
        <v>11</v>
      </c>
      <c r="AH2150" s="1">
        <f t="shared" si="33"/>
        <v>16</v>
      </c>
      <c r="AI2150">
        <v>0</v>
      </c>
      <c r="AJ2150">
        <v>0</v>
      </c>
      <c r="AK2150">
        <v>0</v>
      </c>
      <c r="AL2150">
        <v>0</v>
      </c>
      <c r="AM2150">
        <v>0</v>
      </c>
      <c r="AN2150">
        <v>1175306.7397</v>
      </c>
      <c r="AO2150">
        <v>55816.046000000002</v>
      </c>
      <c r="AP2150">
        <v>0.86550000000000005</v>
      </c>
      <c r="AQ2150">
        <v>0</v>
      </c>
      <c r="AR2150">
        <v>0</v>
      </c>
      <c r="AS2150">
        <v>77.913600000000002</v>
      </c>
      <c r="AT2150">
        <v>3021526.5447</v>
      </c>
      <c r="AU2150" s="1">
        <v>0</v>
      </c>
      <c r="AV2150" s="1">
        <v>28.004608714592479</v>
      </c>
      <c r="AW2150" s="3">
        <v>0</v>
      </c>
      <c r="AX2150" s="1">
        <v>9.3348695715308256</v>
      </c>
      <c r="AY2150" s="1">
        <v>96.622916814082501</v>
      </c>
      <c r="AZ2150" s="1">
        <v>84.201793945382221</v>
      </c>
      <c r="BA2150" s="1">
        <v>6.3</v>
      </c>
      <c r="BB2150" s="1">
        <f>BA2150-(((100-AH2150)/100)*17.6)</f>
        <v>-8.4840000000000018</v>
      </c>
    </row>
    <row r="2151" spans="1:54" x14ac:dyDescent="0.3">
      <c r="A2151">
        <v>2</v>
      </c>
      <c r="B2151" t="s">
        <v>920</v>
      </c>
      <c r="C2151">
        <v>1</v>
      </c>
      <c r="D2151" t="s">
        <v>2793</v>
      </c>
      <c r="E2151" t="s">
        <v>3200</v>
      </c>
      <c r="F2151" t="s">
        <v>3103</v>
      </c>
      <c r="G2151" t="s">
        <v>3104</v>
      </c>
      <c r="H2151" t="s">
        <v>3088</v>
      </c>
      <c r="I2151" t="s">
        <v>922</v>
      </c>
      <c r="J2151" t="s">
        <v>3274</v>
      </c>
      <c r="K2151" t="s">
        <v>3815</v>
      </c>
      <c r="L2151" t="s">
        <v>4064</v>
      </c>
      <c r="M2151" t="s">
        <v>3276</v>
      </c>
      <c r="N2151" t="s">
        <v>3277</v>
      </c>
      <c r="O2151" t="s">
        <v>4948</v>
      </c>
      <c r="P2151" t="s">
        <v>921</v>
      </c>
      <c r="Q2151" t="s">
        <v>921</v>
      </c>
      <c r="R2151">
        <v>0</v>
      </c>
      <c r="S2151">
        <v>0</v>
      </c>
      <c r="T2151">
        <v>71849</v>
      </c>
      <c r="U2151">
        <v>1.08</v>
      </c>
      <c r="V2151">
        <v>66403</v>
      </c>
      <c r="W2151">
        <v>0</v>
      </c>
      <c r="X2151">
        <v>0</v>
      </c>
      <c r="Y2151">
        <v>0</v>
      </c>
      <c r="Z2151">
        <v>0</v>
      </c>
      <c r="AA2151">
        <v>400</v>
      </c>
      <c r="AB2151">
        <v>218715</v>
      </c>
      <c r="AC2151">
        <v>6</v>
      </c>
      <c r="AD2151">
        <v>3.3</v>
      </c>
      <c r="AE2151">
        <v>0</v>
      </c>
      <c r="AF2151">
        <v>0</v>
      </c>
      <c r="AG2151">
        <v>0</v>
      </c>
      <c r="AH2151" s="1">
        <f t="shared" si="33"/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170508.08970000001</v>
      </c>
      <c r="AO2151">
        <v>77733.400599999994</v>
      </c>
      <c r="AP2151">
        <v>1.1941999999999999</v>
      </c>
      <c r="AQ2151">
        <v>0</v>
      </c>
      <c r="AR2151">
        <v>0</v>
      </c>
      <c r="AS2151">
        <v>133.35830000000001</v>
      </c>
      <c r="AT2151">
        <v>2816369.389</v>
      </c>
      <c r="AU2151" s="1">
        <v>0</v>
      </c>
      <c r="AV2151" s="1">
        <v>5.7085732814930008</v>
      </c>
      <c r="AW2151" s="3">
        <v>0</v>
      </c>
      <c r="AX2151" s="1">
        <v>1.9028577604976669</v>
      </c>
      <c r="AY2151" s="1">
        <v>50.151049505606899</v>
      </c>
      <c r="AZ2151" s="1">
        <v>47.894815234098346</v>
      </c>
      <c r="BA2151" s="1">
        <v>31.9</v>
      </c>
      <c r="BB2151" s="1">
        <f>BA2151-(((100-AH2151)/100)*16.7)</f>
        <v>15.2</v>
      </c>
    </row>
    <row r="2152" spans="1:54" x14ac:dyDescent="0.3">
      <c r="A2152">
        <v>2</v>
      </c>
      <c r="B2152" t="s">
        <v>1527</v>
      </c>
      <c r="C2152">
        <v>3</v>
      </c>
      <c r="D2152" t="s">
        <v>2793</v>
      </c>
      <c r="E2152" t="s">
        <v>3200</v>
      </c>
      <c r="F2152" t="s">
        <v>3105</v>
      </c>
      <c r="G2152" t="s">
        <v>3104</v>
      </c>
      <c r="H2152" t="s">
        <v>3088</v>
      </c>
      <c r="I2152" t="s">
        <v>1490</v>
      </c>
      <c r="J2152" t="s">
        <v>3274</v>
      </c>
      <c r="K2152" t="s">
        <v>3816</v>
      </c>
      <c r="L2152" t="s">
        <v>4065</v>
      </c>
      <c r="M2152" t="s">
        <v>3276</v>
      </c>
      <c r="N2152" t="s">
        <v>3277</v>
      </c>
      <c r="O2152" t="s">
        <v>4949</v>
      </c>
      <c r="P2152" t="s">
        <v>1489</v>
      </c>
      <c r="Q2152" t="s">
        <v>1489</v>
      </c>
      <c r="R2152">
        <v>0</v>
      </c>
      <c r="S2152">
        <v>0</v>
      </c>
      <c r="T2152">
        <v>75694</v>
      </c>
      <c r="U2152">
        <v>1.17</v>
      </c>
      <c r="V2152">
        <v>64927</v>
      </c>
      <c r="W2152">
        <v>0</v>
      </c>
      <c r="X2152">
        <v>0</v>
      </c>
      <c r="Y2152">
        <v>0</v>
      </c>
      <c r="Z2152">
        <v>0</v>
      </c>
      <c r="AA2152">
        <v>444</v>
      </c>
      <c r="AB2152">
        <v>591652</v>
      </c>
      <c r="AC2152">
        <v>6.8</v>
      </c>
      <c r="AD2152">
        <v>9.1</v>
      </c>
      <c r="AE2152">
        <v>0</v>
      </c>
      <c r="AF2152">
        <v>0</v>
      </c>
      <c r="AG2152">
        <v>0</v>
      </c>
      <c r="AH2152" s="1">
        <f t="shared" si="33"/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113974.80349999999</v>
      </c>
      <c r="AO2152">
        <v>75519.875199999995</v>
      </c>
      <c r="AP2152">
        <v>1.1840999999999999</v>
      </c>
      <c r="AQ2152">
        <v>8.01</v>
      </c>
      <c r="AR2152">
        <v>0</v>
      </c>
      <c r="AS2152">
        <v>119.4884</v>
      </c>
      <c r="AT2152">
        <v>3612334.4364999998</v>
      </c>
      <c r="AU2152" s="1">
        <v>0</v>
      </c>
      <c r="AV2152" s="1">
        <v>3.058651232606771</v>
      </c>
      <c r="AW2152" s="3">
        <v>0</v>
      </c>
      <c r="AX2152" s="1">
        <v>1.0195504108689237</v>
      </c>
      <c r="AY2152" s="1">
        <v>32.7939026870174</v>
      </c>
      <c r="AZ2152" s="1">
        <v>27.844880207560848</v>
      </c>
      <c r="BA2152" s="1">
        <v>7.5</v>
      </c>
      <c r="BB2152" s="1">
        <f>BA2152-(((100-AH2152)/100)*19.7)</f>
        <v>-12.2</v>
      </c>
    </row>
    <row r="2153" spans="1:54" x14ac:dyDescent="0.3">
      <c r="A2153">
        <v>2</v>
      </c>
      <c r="B2153" t="s">
        <v>1314</v>
      </c>
      <c r="C2153">
        <v>1</v>
      </c>
      <c r="D2153" t="s">
        <v>1851</v>
      </c>
      <c r="E2153" t="s">
        <v>3200</v>
      </c>
      <c r="F2153" t="s">
        <v>3106</v>
      </c>
      <c r="G2153" t="s">
        <v>3104</v>
      </c>
      <c r="H2153" t="s">
        <v>3088</v>
      </c>
      <c r="I2153" t="s">
        <v>766</v>
      </c>
      <c r="J2153" t="s">
        <v>3274</v>
      </c>
      <c r="K2153" t="s">
        <v>3817</v>
      </c>
      <c r="L2153" t="s">
        <v>4066</v>
      </c>
      <c r="M2153" t="s">
        <v>3276</v>
      </c>
      <c r="N2153" t="s">
        <v>3277</v>
      </c>
      <c r="O2153" t="s">
        <v>4950</v>
      </c>
      <c r="P2153" t="s">
        <v>765</v>
      </c>
      <c r="Q2153" t="s">
        <v>765</v>
      </c>
      <c r="R2153">
        <v>0</v>
      </c>
      <c r="S2153">
        <v>0</v>
      </c>
      <c r="T2153">
        <v>69893</v>
      </c>
      <c r="U2153">
        <v>1.06</v>
      </c>
      <c r="V2153">
        <v>65870</v>
      </c>
      <c r="W2153">
        <v>0</v>
      </c>
      <c r="X2153">
        <v>0</v>
      </c>
      <c r="Y2153">
        <v>0</v>
      </c>
      <c r="Z2153">
        <v>0</v>
      </c>
      <c r="AA2153">
        <v>448</v>
      </c>
      <c r="AB2153">
        <v>281245</v>
      </c>
      <c r="AC2153">
        <v>6.8</v>
      </c>
      <c r="AD2153">
        <v>4.3</v>
      </c>
      <c r="AE2153">
        <v>0</v>
      </c>
      <c r="AF2153">
        <v>0</v>
      </c>
      <c r="AG2153">
        <v>0</v>
      </c>
      <c r="AH2153" s="1">
        <f t="shared" si="33"/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147043.9136</v>
      </c>
      <c r="AO2153">
        <v>63954.293400000002</v>
      </c>
      <c r="AP2153">
        <v>0.97709999999999997</v>
      </c>
      <c r="AQ2153">
        <v>0</v>
      </c>
      <c r="AR2153">
        <v>0</v>
      </c>
      <c r="AS2153">
        <v>95.643199999999993</v>
      </c>
      <c r="AT2153">
        <v>3295268.2570000002</v>
      </c>
      <c r="AU2153" s="1">
        <v>0</v>
      </c>
      <c r="AV2153" s="1">
        <v>4.2716612065537927</v>
      </c>
      <c r="AW2153" s="3">
        <v>0</v>
      </c>
      <c r="AX2153" s="1">
        <v>1.4238870688512641</v>
      </c>
      <c r="AY2153" s="1">
        <v>39.778069740949597</v>
      </c>
      <c r="AZ2153" s="1">
        <v>26.27314226938222</v>
      </c>
      <c r="BA2153" s="1">
        <v>11.7</v>
      </c>
      <c r="BB2153" s="1">
        <f>BA2153-(((100-AH2153)/100)*17.6)</f>
        <v>-5.9000000000000021</v>
      </c>
    </row>
    <row r="2154" spans="1:54" x14ac:dyDescent="0.3">
      <c r="A2154">
        <v>2</v>
      </c>
      <c r="B2154" t="s">
        <v>641</v>
      </c>
      <c r="C2154">
        <v>3</v>
      </c>
      <c r="D2154" t="s">
        <v>1851</v>
      </c>
      <c r="E2154" t="s">
        <v>3200</v>
      </c>
      <c r="F2154" t="s">
        <v>3103</v>
      </c>
      <c r="G2154" t="s">
        <v>3104</v>
      </c>
      <c r="H2154" t="s">
        <v>3090</v>
      </c>
      <c r="I2154" t="s">
        <v>922</v>
      </c>
      <c r="J2154" t="s">
        <v>3274</v>
      </c>
      <c r="K2154" t="s">
        <v>3815</v>
      </c>
      <c r="L2154" t="s">
        <v>4064</v>
      </c>
      <c r="M2154" t="s">
        <v>3276</v>
      </c>
      <c r="N2154" t="s">
        <v>3277</v>
      </c>
      <c r="O2154" t="s">
        <v>4948</v>
      </c>
      <c r="P2154" t="s">
        <v>921</v>
      </c>
      <c r="Q2154" t="s">
        <v>921</v>
      </c>
      <c r="R2154">
        <v>0</v>
      </c>
      <c r="S2154">
        <v>0</v>
      </c>
      <c r="T2154">
        <v>80140</v>
      </c>
      <c r="U2154">
        <v>1.2</v>
      </c>
      <c r="V2154">
        <v>66627</v>
      </c>
      <c r="W2154">
        <v>0</v>
      </c>
      <c r="X2154">
        <v>0</v>
      </c>
      <c r="Y2154">
        <v>0</v>
      </c>
      <c r="Z2154">
        <v>0</v>
      </c>
      <c r="AA2154">
        <v>473</v>
      </c>
      <c r="AB2154">
        <v>512046</v>
      </c>
      <c r="AC2154">
        <v>7.1</v>
      </c>
      <c r="AD2154">
        <v>7.7</v>
      </c>
      <c r="AE2154">
        <v>0</v>
      </c>
      <c r="AF2154">
        <v>0</v>
      </c>
      <c r="AG2154">
        <v>0</v>
      </c>
      <c r="AH2154" s="1">
        <f t="shared" si="33"/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183995.67120000001</v>
      </c>
      <c r="AO2154">
        <v>63310.8194</v>
      </c>
      <c r="AP2154">
        <v>0.97399999999999998</v>
      </c>
      <c r="AQ2154">
        <v>0</v>
      </c>
      <c r="AR2154">
        <v>0</v>
      </c>
      <c r="AS2154">
        <v>84.951700000000002</v>
      </c>
      <c r="AT2154">
        <v>2780503.3303999999</v>
      </c>
      <c r="AU2154" s="1">
        <v>0</v>
      </c>
      <c r="AV2154" s="1">
        <v>6.206636301806606</v>
      </c>
      <c r="AW2154" s="3">
        <v>0</v>
      </c>
      <c r="AX2154" s="1">
        <v>2.0688787672688687</v>
      </c>
      <c r="AY2154" s="1">
        <v>35.647237091307296</v>
      </c>
      <c r="AZ2154" s="1">
        <v>33.394821302954483</v>
      </c>
      <c r="BA2154" s="1">
        <v>16.399999999999999</v>
      </c>
      <c r="BB2154" s="1">
        <f>BA2154-(((100-AH2154)/100)*16.7)</f>
        <v>-0.30000000000000071</v>
      </c>
    </row>
    <row r="2155" spans="1:54" x14ac:dyDescent="0.3">
      <c r="A2155">
        <v>2</v>
      </c>
      <c r="B2155" t="s">
        <v>1488</v>
      </c>
      <c r="C2155">
        <v>1</v>
      </c>
      <c r="D2155" t="s">
        <v>1057</v>
      </c>
      <c r="E2155" t="s">
        <v>3200</v>
      </c>
      <c r="F2155" t="s">
        <v>3105</v>
      </c>
      <c r="G2155" t="s">
        <v>3104</v>
      </c>
      <c r="H2155" t="s">
        <v>3090</v>
      </c>
      <c r="I2155" t="s">
        <v>1490</v>
      </c>
      <c r="J2155" t="s">
        <v>3274</v>
      </c>
      <c r="K2155" t="s">
        <v>3816</v>
      </c>
      <c r="L2155" t="s">
        <v>4065</v>
      </c>
      <c r="M2155" t="s">
        <v>3276</v>
      </c>
      <c r="N2155" t="s">
        <v>3277</v>
      </c>
      <c r="O2155" t="s">
        <v>4949</v>
      </c>
      <c r="P2155" t="s">
        <v>1489</v>
      </c>
      <c r="Q2155" t="s">
        <v>1489</v>
      </c>
      <c r="R2155">
        <v>0</v>
      </c>
      <c r="S2155">
        <v>0</v>
      </c>
      <c r="T2155">
        <v>78436</v>
      </c>
      <c r="U2155">
        <v>1.19</v>
      </c>
      <c r="V2155">
        <v>65984</v>
      </c>
      <c r="W2155">
        <v>0</v>
      </c>
      <c r="X2155">
        <v>0</v>
      </c>
      <c r="Y2155">
        <v>0</v>
      </c>
      <c r="Z2155">
        <v>0</v>
      </c>
      <c r="AA2155">
        <v>560</v>
      </c>
      <c r="AB2155">
        <v>341754</v>
      </c>
      <c r="AC2155">
        <v>8.5</v>
      </c>
      <c r="AD2155">
        <v>5.2</v>
      </c>
      <c r="AE2155">
        <v>0</v>
      </c>
      <c r="AF2155">
        <v>0</v>
      </c>
      <c r="AG2155">
        <v>0</v>
      </c>
      <c r="AH2155" s="1">
        <f t="shared" si="33"/>
        <v>0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94245.013000000006</v>
      </c>
      <c r="AO2155">
        <v>86074.944199999998</v>
      </c>
      <c r="AP2155">
        <v>1.3388</v>
      </c>
      <c r="AQ2155">
        <v>0</v>
      </c>
      <c r="AR2155">
        <v>0</v>
      </c>
      <c r="AS2155">
        <v>122.3313</v>
      </c>
      <c r="AT2155">
        <v>3555778.7289999998</v>
      </c>
      <c r="AU2155" s="1">
        <v>0</v>
      </c>
      <c r="AV2155" s="1">
        <v>2.5820383554096895</v>
      </c>
      <c r="AW2155" s="3">
        <v>0</v>
      </c>
      <c r="AX2155" s="1">
        <v>0.8606794518032298</v>
      </c>
      <c r="AY2155" s="1">
        <v>27.4238202424824</v>
      </c>
      <c r="AZ2155" s="1">
        <v>22.466854215072562</v>
      </c>
      <c r="BA2155" s="1">
        <v>8</v>
      </c>
      <c r="BB2155" s="1">
        <f>BA2155-(((100-AH2155)/100)*19.7)</f>
        <v>-11.7</v>
      </c>
    </row>
    <row r="2156" spans="1:54" x14ac:dyDescent="0.3">
      <c r="A2156">
        <v>2</v>
      </c>
      <c r="B2156" t="s">
        <v>764</v>
      </c>
      <c r="C2156">
        <v>3</v>
      </c>
      <c r="D2156" t="s">
        <v>1057</v>
      </c>
      <c r="E2156" t="s">
        <v>3200</v>
      </c>
      <c r="F2156" t="s">
        <v>3106</v>
      </c>
      <c r="G2156" t="s">
        <v>3104</v>
      </c>
      <c r="H2156" t="s">
        <v>3090</v>
      </c>
      <c r="I2156" t="s">
        <v>766</v>
      </c>
      <c r="J2156" t="s">
        <v>3274</v>
      </c>
      <c r="K2156" t="s">
        <v>3817</v>
      </c>
      <c r="L2156" t="s">
        <v>4066</v>
      </c>
      <c r="M2156" t="s">
        <v>3276</v>
      </c>
      <c r="N2156" t="s">
        <v>3277</v>
      </c>
      <c r="O2156" t="s">
        <v>4950</v>
      </c>
      <c r="P2156" t="s">
        <v>765</v>
      </c>
      <c r="Q2156" t="s">
        <v>765</v>
      </c>
      <c r="R2156">
        <v>0</v>
      </c>
      <c r="S2156">
        <v>0</v>
      </c>
      <c r="T2156">
        <v>81174</v>
      </c>
      <c r="U2156">
        <v>1.22</v>
      </c>
      <c r="V2156">
        <v>66539</v>
      </c>
      <c r="W2156">
        <v>0</v>
      </c>
      <c r="X2156">
        <v>0</v>
      </c>
      <c r="Y2156">
        <v>0</v>
      </c>
      <c r="Z2156">
        <v>0</v>
      </c>
      <c r="AA2156">
        <v>496</v>
      </c>
      <c r="AB2156">
        <v>614580</v>
      </c>
      <c r="AC2156">
        <v>7.4</v>
      </c>
      <c r="AD2156">
        <v>9.1999999999999993</v>
      </c>
      <c r="AE2156">
        <v>0</v>
      </c>
      <c r="AF2156">
        <v>0</v>
      </c>
      <c r="AG2156">
        <v>0</v>
      </c>
      <c r="AH2156" s="1">
        <f t="shared" si="33"/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174715.94810000001</v>
      </c>
      <c r="AO2156">
        <v>79731.357199999999</v>
      </c>
      <c r="AP2156">
        <v>1.2625</v>
      </c>
      <c r="AQ2156">
        <v>14.319000000000001</v>
      </c>
      <c r="AR2156">
        <v>0</v>
      </c>
      <c r="AS2156">
        <v>153.34389999999999</v>
      </c>
      <c r="AT2156">
        <v>3697220.3010999998</v>
      </c>
      <c r="AU2156" s="1">
        <v>0</v>
      </c>
      <c r="AV2156" s="1">
        <v>4.5123663421911697</v>
      </c>
      <c r="AW2156" s="3">
        <v>0</v>
      </c>
      <c r="AX2156" s="1">
        <v>1.5041221140637233</v>
      </c>
      <c r="AY2156" s="1">
        <v>55.582329470877298</v>
      </c>
      <c r="AZ2156" s="1">
        <v>42.088394200504027</v>
      </c>
      <c r="BA2156" s="1">
        <v>41.5</v>
      </c>
      <c r="BB2156" s="1">
        <f>BA2156-(((100-AH2156)/100)*17.6)</f>
        <v>23.9</v>
      </c>
    </row>
    <row r="2157" spans="1:54" x14ac:dyDescent="0.3">
      <c r="A2157">
        <v>2</v>
      </c>
      <c r="B2157" t="s">
        <v>2537</v>
      </c>
      <c r="C2157">
        <v>1</v>
      </c>
      <c r="D2157" t="s">
        <v>2563</v>
      </c>
      <c r="E2157" t="s">
        <v>3197</v>
      </c>
      <c r="F2157" t="s">
        <v>3105</v>
      </c>
      <c r="G2157" t="s">
        <v>3089</v>
      </c>
      <c r="H2157" t="s">
        <v>3090</v>
      </c>
      <c r="I2157" t="s">
        <v>297</v>
      </c>
      <c r="J2157" t="s">
        <v>3274</v>
      </c>
      <c r="K2157" t="s">
        <v>3807</v>
      </c>
      <c r="L2157" t="s">
        <v>4297</v>
      </c>
      <c r="M2157" t="s">
        <v>3276</v>
      </c>
      <c r="N2157" t="s">
        <v>3277</v>
      </c>
      <c r="O2157" t="s">
        <v>4940</v>
      </c>
      <c r="P2157" t="s">
        <v>296</v>
      </c>
      <c r="Q2157" t="s">
        <v>296</v>
      </c>
      <c r="R2157">
        <v>0</v>
      </c>
      <c r="S2157">
        <v>0</v>
      </c>
      <c r="T2157">
        <v>89881</v>
      </c>
      <c r="U2157">
        <v>1.33</v>
      </c>
      <c r="V2157">
        <v>67699</v>
      </c>
      <c r="W2157">
        <v>0</v>
      </c>
      <c r="X2157">
        <v>0</v>
      </c>
      <c r="Y2157">
        <v>0</v>
      </c>
      <c r="Z2157">
        <v>0</v>
      </c>
      <c r="AA2157">
        <v>731</v>
      </c>
      <c r="AB2157">
        <v>422490</v>
      </c>
      <c r="AC2157">
        <v>10.8</v>
      </c>
      <c r="AD2157">
        <v>6.2</v>
      </c>
      <c r="AE2157">
        <v>0</v>
      </c>
      <c r="AF2157">
        <v>0</v>
      </c>
      <c r="AG2157">
        <v>0</v>
      </c>
      <c r="AH2157" s="1">
        <f t="shared" si="33"/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94369.032600000006</v>
      </c>
      <c r="AP2157">
        <v>1.4684999999999999</v>
      </c>
      <c r="AQ2157">
        <v>0</v>
      </c>
      <c r="AR2157">
        <v>0</v>
      </c>
      <c r="AS2157">
        <v>159.2064</v>
      </c>
      <c r="AT2157">
        <v>3476466.3280000002</v>
      </c>
      <c r="AU2157" s="1">
        <v>0</v>
      </c>
      <c r="AV2157" s="1">
        <v>0</v>
      </c>
      <c r="AW2157" s="3">
        <v>0</v>
      </c>
      <c r="AX2157" s="1">
        <v>0</v>
      </c>
      <c r="AY2157" s="1">
        <v>4.2605586441179302</v>
      </c>
      <c r="AZ2157" s="1">
        <v>-0.73944135588206983</v>
      </c>
      <c r="BA2157" s="1">
        <v>-7</v>
      </c>
      <c r="BB2157" s="1">
        <f>BA2157-(((100-AH2157)/100)*19.7)</f>
        <v>-26.7</v>
      </c>
    </row>
    <row r="2158" spans="1:54" x14ac:dyDescent="0.3">
      <c r="A2158">
        <v>2</v>
      </c>
      <c r="B2158" t="s">
        <v>1664</v>
      </c>
      <c r="C2158">
        <v>3</v>
      </c>
      <c r="D2158" t="s">
        <v>2563</v>
      </c>
      <c r="E2158" t="s">
        <v>3197</v>
      </c>
      <c r="F2158" t="s">
        <v>3106</v>
      </c>
      <c r="G2158" t="s">
        <v>3089</v>
      </c>
      <c r="H2158" t="s">
        <v>3090</v>
      </c>
      <c r="I2158" t="s">
        <v>183</v>
      </c>
      <c r="J2158" t="s">
        <v>3274</v>
      </c>
      <c r="K2158" t="s">
        <v>3808</v>
      </c>
      <c r="L2158" t="s">
        <v>4298</v>
      </c>
      <c r="M2158" t="s">
        <v>3276</v>
      </c>
      <c r="N2158" t="s">
        <v>3277</v>
      </c>
      <c r="O2158" t="s">
        <v>4941</v>
      </c>
      <c r="P2158" t="s">
        <v>182</v>
      </c>
      <c r="Q2158" t="s">
        <v>182</v>
      </c>
      <c r="R2158">
        <v>0</v>
      </c>
      <c r="S2158">
        <v>0</v>
      </c>
      <c r="T2158">
        <v>81936</v>
      </c>
      <c r="U2158">
        <v>1.25</v>
      </c>
      <c r="V2158">
        <v>65701</v>
      </c>
      <c r="W2158">
        <v>0</v>
      </c>
      <c r="X2158">
        <v>0</v>
      </c>
      <c r="Y2158">
        <v>0</v>
      </c>
      <c r="Z2158">
        <v>0</v>
      </c>
      <c r="AA2158">
        <v>619</v>
      </c>
      <c r="AB2158">
        <v>531500</v>
      </c>
      <c r="AC2158">
        <v>9.4</v>
      </c>
      <c r="AD2158">
        <v>8.1</v>
      </c>
      <c r="AE2158">
        <v>0</v>
      </c>
      <c r="AF2158">
        <v>0</v>
      </c>
      <c r="AG2158">
        <v>0</v>
      </c>
      <c r="AH2158" s="1">
        <f t="shared" si="33"/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69728.479099999997</v>
      </c>
      <c r="AP2158">
        <v>1.1007</v>
      </c>
      <c r="AQ2158">
        <v>0</v>
      </c>
      <c r="AR2158">
        <v>0</v>
      </c>
      <c r="AS2158">
        <v>112.5141</v>
      </c>
      <c r="AT2158">
        <v>3203653.0709000002</v>
      </c>
      <c r="AU2158" s="1">
        <v>0</v>
      </c>
      <c r="AV2158" s="1">
        <v>0</v>
      </c>
      <c r="AW2158" s="3">
        <v>0</v>
      </c>
      <c r="AX2158" s="1">
        <v>0</v>
      </c>
      <c r="AY2158" s="1">
        <v>16.446514960562599</v>
      </c>
      <c r="AZ2158" s="1">
        <v>2.7465149605625996</v>
      </c>
      <c r="BA2158" s="1">
        <v>5.2</v>
      </c>
      <c r="BB2158" s="1">
        <f>BA2158-(((100-AH2158)/100)*17.6)</f>
        <v>-12.400000000000002</v>
      </c>
    </row>
    <row r="2159" spans="1:54" x14ac:dyDescent="0.3">
      <c r="A2159">
        <v>2</v>
      </c>
      <c r="B2159" t="s">
        <v>763</v>
      </c>
      <c r="C2159">
        <v>1</v>
      </c>
      <c r="D2159" t="s">
        <v>1556</v>
      </c>
      <c r="E2159" t="s">
        <v>3197</v>
      </c>
      <c r="F2159" t="s">
        <v>3103</v>
      </c>
      <c r="G2159" t="s">
        <v>3104</v>
      </c>
      <c r="H2159" t="s">
        <v>3088</v>
      </c>
      <c r="I2159" t="s">
        <v>65</v>
      </c>
      <c r="J2159" t="s">
        <v>3274</v>
      </c>
      <c r="K2159" t="s">
        <v>3806</v>
      </c>
      <c r="L2159" t="s">
        <v>4296</v>
      </c>
      <c r="M2159" t="s">
        <v>3276</v>
      </c>
      <c r="N2159" t="s">
        <v>3277</v>
      </c>
      <c r="O2159" t="s">
        <v>4939</v>
      </c>
      <c r="P2159" t="s">
        <v>64</v>
      </c>
      <c r="Q2159" t="s">
        <v>64</v>
      </c>
      <c r="R2159">
        <v>0</v>
      </c>
      <c r="S2159">
        <v>0</v>
      </c>
      <c r="T2159">
        <v>59004</v>
      </c>
      <c r="U2159">
        <v>0.89</v>
      </c>
      <c r="V2159">
        <v>66634</v>
      </c>
      <c r="W2159">
        <v>0</v>
      </c>
      <c r="X2159">
        <v>0</v>
      </c>
      <c r="Y2159">
        <v>0</v>
      </c>
      <c r="Z2159">
        <v>0</v>
      </c>
      <c r="AA2159">
        <v>268</v>
      </c>
      <c r="AB2159">
        <v>237223</v>
      </c>
      <c r="AC2159">
        <v>4</v>
      </c>
      <c r="AD2159">
        <v>3.6</v>
      </c>
      <c r="AE2159">
        <v>0</v>
      </c>
      <c r="AF2159">
        <v>0</v>
      </c>
      <c r="AG2159">
        <v>0</v>
      </c>
      <c r="AH2159" s="1">
        <f t="shared" si="33"/>
        <v>0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64967.611299999997</v>
      </c>
      <c r="AP2159">
        <v>1.0172000000000001</v>
      </c>
      <c r="AQ2159">
        <v>2.4035000000000002</v>
      </c>
      <c r="AR2159">
        <v>0</v>
      </c>
      <c r="AS2159">
        <v>78.132499999999993</v>
      </c>
      <c r="AT2159">
        <v>2530145.372</v>
      </c>
      <c r="AU2159" s="1">
        <v>0</v>
      </c>
      <c r="AV2159" s="1">
        <v>0</v>
      </c>
      <c r="AW2159" s="3">
        <v>0</v>
      </c>
      <c r="AX2159" s="1">
        <v>0</v>
      </c>
      <c r="AY2159" s="1">
        <v>35.027612193861003</v>
      </c>
      <c r="AZ2159" s="1">
        <v>32.727612193861006</v>
      </c>
      <c r="BA2159" s="1">
        <v>41.6</v>
      </c>
      <c r="BB2159" s="1">
        <f>BA2159-(((100-AH2159)/100)*16.7)</f>
        <v>24.900000000000002</v>
      </c>
    </row>
    <row r="2160" spans="1:54" x14ac:dyDescent="0.3">
      <c r="A2160">
        <v>2</v>
      </c>
      <c r="B2160" t="s">
        <v>1191</v>
      </c>
      <c r="C2160">
        <v>3</v>
      </c>
      <c r="D2160" t="s">
        <v>1556</v>
      </c>
      <c r="E2160" t="s">
        <v>3197</v>
      </c>
      <c r="F2160" t="s">
        <v>3105</v>
      </c>
      <c r="G2160" t="s">
        <v>3104</v>
      </c>
      <c r="H2160" t="s">
        <v>3088</v>
      </c>
      <c r="I2160" t="s">
        <v>297</v>
      </c>
      <c r="J2160" t="s">
        <v>3274</v>
      </c>
      <c r="K2160" t="s">
        <v>3807</v>
      </c>
      <c r="L2160" t="s">
        <v>4297</v>
      </c>
      <c r="M2160" t="s">
        <v>3276</v>
      </c>
      <c r="N2160" t="s">
        <v>3277</v>
      </c>
      <c r="O2160" t="s">
        <v>4940</v>
      </c>
      <c r="P2160" t="s">
        <v>296</v>
      </c>
      <c r="Q2160" t="s">
        <v>296</v>
      </c>
      <c r="R2160">
        <v>0</v>
      </c>
      <c r="S2160">
        <v>0</v>
      </c>
      <c r="T2160">
        <v>60690</v>
      </c>
      <c r="U2160">
        <v>0.92</v>
      </c>
      <c r="V2160">
        <v>65907</v>
      </c>
      <c r="W2160">
        <v>0</v>
      </c>
      <c r="X2160">
        <v>0</v>
      </c>
      <c r="Y2160">
        <v>0</v>
      </c>
      <c r="Z2160">
        <v>0</v>
      </c>
      <c r="AA2160">
        <v>277</v>
      </c>
      <c r="AB2160">
        <v>409856</v>
      </c>
      <c r="AC2160">
        <v>4.2</v>
      </c>
      <c r="AD2160">
        <v>6.2</v>
      </c>
      <c r="AE2160">
        <v>0</v>
      </c>
      <c r="AF2160">
        <v>0</v>
      </c>
      <c r="AG2160">
        <v>0</v>
      </c>
      <c r="AH2160" s="1">
        <f t="shared" si="33"/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58398.957199999997</v>
      </c>
      <c r="AP2160">
        <v>0.91039999999999999</v>
      </c>
      <c r="AQ2160">
        <v>0</v>
      </c>
      <c r="AR2160">
        <v>0</v>
      </c>
      <c r="AS2160">
        <v>79.274799999999999</v>
      </c>
      <c r="AT2160">
        <v>3028988.5246000001</v>
      </c>
      <c r="AU2160" s="1">
        <v>0</v>
      </c>
      <c r="AV2160" s="1">
        <v>0</v>
      </c>
      <c r="AW2160" s="3">
        <v>0</v>
      </c>
      <c r="AX2160" s="1">
        <v>0</v>
      </c>
      <c r="AY2160" s="1">
        <v>14.6105893384994</v>
      </c>
      <c r="AZ2160" s="1">
        <v>9.6105893384994001</v>
      </c>
      <c r="BA2160" s="1">
        <v>15.3</v>
      </c>
      <c r="BB2160" s="1">
        <f>BA2160-(((100-AH2160)/100)*19.7)</f>
        <v>-4.3999999999999986</v>
      </c>
    </row>
    <row r="2161" spans="1:54" x14ac:dyDescent="0.3">
      <c r="A2161">
        <v>2</v>
      </c>
      <c r="B2161" t="s">
        <v>3050</v>
      </c>
      <c r="C2161">
        <v>1</v>
      </c>
      <c r="D2161" t="s">
        <v>2281</v>
      </c>
      <c r="E2161" t="s">
        <v>3197</v>
      </c>
      <c r="F2161" t="s">
        <v>3106</v>
      </c>
      <c r="G2161" t="s">
        <v>3104</v>
      </c>
      <c r="H2161" t="s">
        <v>3088</v>
      </c>
      <c r="I2161" t="s">
        <v>183</v>
      </c>
      <c r="J2161" t="s">
        <v>3274</v>
      </c>
      <c r="K2161" t="s">
        <v>3808</v>
      </c>
      <c r="L2161" t="s">
        <v>4298</v>
      </c>
      <c r="M2161" t="s">
        <v>3276</v>
      </c>
      <c r="N2161" t="s">
        <v>3277</v>
      </c>
      <c r="O2161" t="s">
        <v>4941</v>
      </c>
      <c r="P2161" t="s">
        <v>182</v>
      </c>
      <c r="Q2161" t="s">
        <v>182</v>
      </c>
      <c r="R2161">
        <v>0</v>
      </c>
      <c r="S2161">
        <v>0</v>
      </c>
      <c r="T2161">
        <v>55115</v>
      </c>
      <c r="U2161">
        <v>0.8</v>
      </c>
      <c r="V2161">
        <v>68523</v>
      </c>
      <c r="W2161">
        <v>0</v>
      </c>
      <c r="X2161">
        <v>0</v>
      </c>
      <c r="Y2161">
        <v>0</v>
      </c>
      <c r="Z2161">
        <v>0</v>
      </c>
      <c r="AA2161">
        <v>299</v>
      </c>
      <c r="AB2161">
        <v>330915</v>
      </c>
      <c r="AC2161">
        <v>4.4000000000000004</v>
      </c>
      <c r="AD2161">
        <v>4.8</v>
      </c>
      <c r="AE2161">
        <v>0</v>
      </c>
      <c r="AF2161">
        <v>0</v>
      </c>
      <c r="AG2161">
        <v>0</v>
      </c>
      <c r="AH2161" s="1">
        <f t="shared" si="33"/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67885.270199999999</v>
      </c>
      <c r="AP2161">
        <v>1.0665</v>
      </c>
      <c r="AQ2161">
        <v>0</v>
      </c>
      <c r="AR2161">
        <v>0</v>
      </c>
      <c r="AS2161">
        <v>94.182699999999997</v>
      </c>
      <c r="AT2161">
        <v>3257626.43</v>
      </c>
      <c r="AU2161" s="1">
        <v>0</v>
      </c>
      <c r="AV2161" s="1">
        <v>0</v>
      </c>
      <c r="AW2161" s="3">
        <v>0</v>
      </c>
      <c r="AX2161" s="1">
        <v>0</v>
      </c>
      <c r="AY2161" s="1">
        <v>20.592646990388801</v>
      </c>
      <c r="AZ2161" s="1">
        <v>6.8926469903888012</v>
      </c>
      <c r="BA2161" s="1">
        <v>-4.9000000000000004</v>
      </c>
      <c r="BB2161" s="1">
        <f>BA2161-(((100-AH2161)/100)*17.6)</f>
        <v>-22.5</v>
      </c>
    </row>
    <row r="2162" spans="1:54" x14ac:dyDescent="0.3">
      <c r="A2162">
        <v>2</v>
      </c>
      <c r="B2162" t="s">
        <v>339</v>
      </c>
      <c r="C2162">
        <v>2</v>
      </c>
      <c r="D2162" t="s">
        <v>1085</v>
      </c>
      <c r="E2162" t="s">
        <v>3197</v>
      </c>
      <c r="F2162" t="s">
        <v>3114</v>
      </c>
      <c r="G2162" t="s">
        <v>3089</v>
      </c>
      <c r="H2162" t="s">
        <v>3088</v>
      </c>
      <c r="I2162" t="s">
        <v>341</v>
      </c>
      <c r="J2162" t="s">
        <v>3274</v>
      </c>
      <c r="K2162" t="s">
        <v>3818</v>
      </c>
      <c r="L2162" t="s">
        <v>4302</v>
      </c>
      <c r="M2162" t="s">
        <v>3276</v>
      </c>
      <c r="N2162" t="s">
        <v>3277</v>
      </c>
      <c r="O2162" t="s">
        <v>4951</v>
      </c>
      <c r="P2162" t="s">
        <v>340</v>
      </c>
      <c r="Q2162" t="s">
        <v>340</v>
      </c>
      <c r="R2162">
        <v>0</v>
      </c>
      <c r="S2162">
        <v>0</v>
      </c>
      <c r="T2162">
        <v>52840</v>
      </c>
      <c r="U2162">
        <v>0.8</v>
      </c>
      <c r="V2162">
        <v>66171</v>
      </c>
      <c r="W2162">
        <v>0</v>
      </c>
      <c r="X2162">
        <v>0</v>
      </c>
      <c r="Y2162">
        <v>0</v>
      </c>
      <c r="Z2162">
        <v>0</v>
      </c>
      <c r="AA2162">
        <v>192</v>
      </c>
      <c r="AB2162">
        <v>185997</v>
      </c>
      <c r="AC2162">
        <v>2.9</v>
      </c>
      <c r="AD2162">
        <v>2.8</v>
      </c>
      <c r="AE2162">
        <v>0</v>
      </c>
      <c r="AF2162">
        <v>0</v>
      </c>
      <c r="AG2162">
        <v>0</v>
      </c>
      <c r="AH2162" s="1">
        <f t="shared" si="33"/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208992.60680000001</v>
      </c>
      <c r="AO2162">
        <v>44957.656900000002</v>
      </c>
      <c r="AP2162">
        <v>0.69120000000000004</v>
      </c>
      <c r="AQ2162">
        <v>0</v>
      </c>
      <c r="AR2162">
        <v>0</v>
      </c>
      <c r="AS2162">
        <v>53.554699999999997</v>
      </c>
      <c r="AT2162">
        <v>1912865.4815</v>
      </c>
      <c r="AU2162" s="1">
        <v>0</v>
      </c>
      <c r="AV2162" s="1">
        <v>9.8495091614464023</v>
      </c>
      <c r="AW2162" s="3">
        <v>0</v>
      </c>
      <c r="AX2162" s="1">
        <v>3.283169720482134</v>
      </c>
      <c r="AY2162" s="1">
        <v>0.27507010622232397</v>
      </c>
      <c r="AZ2162" s="1">
        <v>-1.1756823479704439</v>
      </c>
      <c r="BA2162" s="1">
        <v>75.3</v>
      </c>
      <c r="BB2162" s="1">
        <f>BA2162-(((100-AH2162)/100)*8.5)</f>
        <v>66.8</v>
      </c>
    </row>
    <row r="2163" spans="1:54" x14ac:dyDescent="0.3">
      <c r="A2163">
        <v>2</v>
      </c>
      <c r="B2163" t="s">
        <v>1877</v>
      </c>
      <c r="C2163">
        <v>4</v>
      </c>
      <c r="D2163" t="s">
        <v>2281</v>
      </c>
      <c r="E2163" t="s">
        <v>3197</v>
      </c>
      <c r="F2163" t="s">
        <v>3114</v>
      </c>
      <c r="G2163" t="s">
        <v>3104</v>
      </c>
      <c r="H2163" t="s">
        <v>3090</v>
      </c>
      <c r="I2163" t="s">
        <v>341</v>
      </c>
      <c r="J2163" t="s">
        <v>3274</v>
      </c>
      <c r="K2163" t="s">
        <v>3818</v>
      </c>
      <c r="L2163" t="s">
        <v>4302</v>
      </c>
      <c r="M2163" t="s">
        <v>3276</v>
      </c>
      <c r="N2163" t="s">
        <v>3277</v>
      </c>
      <c r="O2163" t="s">
        <v>4951</v>
      </c>
      <c r="P2163" t="s">
        <v>340</v>
      </c>
      <c r="Q2163" t="s">
        <v>340</v>
      </c>
      <c r="R2163">
        <v>0</v>
      </c>
      <c r="S2163">
        <v>0</v>
      </c>
      <c r="T2163">
        <v>76568</v>
      </c>
      <c r="U2163">
        <v>1.1399999999999999</v>
      </c>
      <c r="V2163">
        <v>66943</v>
      </c>
      <c r="W2163">
        <v>0</v>
      </c>
      <c r="X2163">
        <v>0</v>
      </c>
      <c r="Y2163">
        <v>0</v>
      </c>
      <c r="Z2163">
        <v>0</v>
      </c>
      <c r="AA2163">
        <v>381</v>
      </c>
      <c r="AB2163">
        <v>193817</v>
      </c>
      <c r="AC2163">
        <v>5.7</v>
      </c>
      <c r="AD2163">
        <v>2.9</v>
      </c>
      <c r="AE2163">
        <v>0</v>
      </c>
      <c r="AF2163">
        <v>0</v>
      </c>
      <c r="AG2163">
        <v>0</v>
      </c>
      <c r="AH2163" s="1">
        <f t="shared" si="33"/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75935.892500000002</v>
      </c>
      <c r="AP2163">
        <v>1.1821999999999999</v>
      </c>
      <c r="AQ2163">
        <v>5.0271999999999997</v>
      </c>
      <c r="AR2163">
        <v>0</v>
      </c>
      <c r="AS2163">
        <v>108.22790000000001</v>
      </c>
      <c r="AT2163">
        <v>2816142.8643999998</v>
      </c>
      <c r="AU2163" s="1">
        <v>0</v>
      </c>
      <c r="AV2163" s="1">
        <v>0</v>
      </c>
      <c r="AW2163" s="3">
        <v>0</v>
      </c>
      <c r="AX2163" s="1">
        <v>0</v>
      </c>
      <c r="AY2163" s="1">
        <v>-5.7834844465863497</v>
      </c>
      <c r="AZ2163" s="1">
        <v>-7.2834844465863497</v>
      </c>
      <c r="BA2163" s="1">
        <v>2.7</v>
      </c>
      <c r="BB2163" s="1">
        <f>BA2163-(((100-AH2163)/100)*8.5)</f>
        <v>-5.8</v>
      </c>
    </row>
    <row r="2164" spans="1:54" x14ac:dyDescent="0.3">
      <c r="A2164">
        <v>2</v>
      </c>
      <c r="B2164" t="s">
        <v>843</v>
      </c>
      <c r="C2164">
        <v>2</v>
      </c>
      <c r="D2164" t="s">
        <v>1928</v>
      </c>
      <c r="E2164" t="s">
        <v>3197</v>
      </c>
      <c r="F2164" t="s">
        <v>3115</v>
      </c>
      <c r="G2164" t="s">
        <v>3104</v>
      </c>
      <c r="H2164" t="s">
        <v>3090</v>
      </c>
      <c r="I2164" t="s">
        <v>148</v>
      </c>
      <c r="J2164" t="s">
        <v>3274</v>
      </c>
      <c r="K2164" t="s">
        <v>3819</v>
      </c>
      <c r="L2164" t="s">
        <v>4298</v>
      </c>
      <c r="M2164" t="s">
        <v>3276</v>
      </c>
      <c r="N2164" t="s">
        <v>3277</v>
      </c>
      <c r="O2164" t="s">
        <v>4952</v>
      </c>
      <c r="P2164" t="s">
        <v>147</v>
      </c>
      <c r="Q2164" t="s">
        <v>147</v>
      </c>
      <c r="R2164">
        <v>0</v>
      </c>
      <c r="S2164">
        <v>0</v>
      </c>
      <c r="T2164">
        <v>62046</v>
      </c>
      <c r="U2164">
        <v>0.94</v>
      </c>
      <c r="V2164">
        <v>65863</v>
      </c>
      <c r="W2164">
        <v>0</v>
      </c>
      <c r="X2164">
        <v>0</v>
      </c>
      <c r="Y2164">
        <v>0</v>
      </c>
      <c r="Z2164">
        <v>0</v>
      </c>
      <c r="AA2164">
        <v>370</v>
      </c>
      <c r="AB2164">
        <v>296869</v>
      </c>
      <c r="AC2164">
        <v>5.6</v>
      </c>
      <c r="AD2164">
        <v>4.5</v>
      </c>
      <c r="AE2164">
        <v>0</v>
      </c>
      <c r="AF2164">
        <v>0</v>
      </c>
      <c r="AG2164">
        <v>0</v>
      </c>
      <c r="AH2164" s="1">
        <f t="shared" si="33"/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74251.784100000004</v>
      </c>
      <c r="AP2164">
        <v>1.1787000000000001</v>
      </c>
      <c r="AQ2164">
        <v>0</v>
      </c>
      <c r="AR2164">
        <v>0</v>
      </c>
      <c r="AS2164">
        <v>132.35120000000001</v>
      </c>
      <c r="AT2164">
        <v>3129684.7253999999</v>
      </c>
      <c r="AU2164" s="1">
        <v>0</v>
      </c>
      <c r="AV2164" s="1">
        <v>0</v>
      </c>
      <c r="AW2164" s="3">
        <v>0</v>
      </c>
      <c r="AX2164" s="1">
        <v>0</v>
      </c>
      <c r="AY2164" s="1">
        <v>19.659384799173299</v>
      </c>
      <c r="AZ2164" s="1">
        <v>19.659384799173299</v>
      </c>
      <c r="BA2164" s="1">
        <v>37.1</v>
      </c>
      <c r="BB2164" s="1">
        <f>BA2164-(((100-AH2164)/100)*14.1)</f>
        <v>23</v>
      </c>
    </row>
    <row r="2165" spans="1:54" x14ac:dyDescent="0.3">
      <c r="A2165">
        <v>2</v>
      </c>
      <c r="B2165" t="s">
        <v>577</v>
      </c>
      <c r="C2165">
        <v>4</v>
      </c>
      <c r="D2165" t="s">
        <v>1928</v>
      </c>
      <c r="E2165" t="s">
        <v>3197</v>
      </c>
      <c r="F2165" t="s">
        <v>3116</v>
      </c>
      <c r="G2165" t="s">
        <v>3104</v>
      </c>
      <c r="H2165" t="s">
        <v>3090</v>
      </c>
      <c r="I2165" t="s">
        <v>309</v>
      </c>
      <c r="J2165" t="s">
        <v>3274</v>
      </c>
      <c r="K2165" t="s">
        <v>3820</v>
      </c>
      <c r="L2165" t="s">
        <v>4303</v>
      </c>
      <c r="M2165" t="s">
        <v>3276</v>
      </c>
      <c r="N2165" t="s">
        <v>3277</v>
      </c>
      <c r="O2165" t="s">
        <v>4953</v>
      </c>
      <c r="P2165" t="s">
        <v>308</v>
      </c>
      <c r="Q2165" t="s">
        <v>308</v>
      </c>
      <c r="R2165">
        <v>0</v>
      </c>
      <c r="S2165">
        <v>0</v>
      </c>
      <c r="T2165">
        <v>75627</v>
      </c>
      <c r="U2165">
        <v>1.1399999999999999</v>
      </c>
      <c r="V2165">
        <v>66214</v>
      </c>
      <c r="W2165">
        <v>0</v>
      </c>
      <c r="X2165">
        <v>0</v>
      </c>
      <c r="Y2165">
        <v>0</v>
      </c>
      <c r="Z2165">
        <v>0</v>
      </c>
      <c r="AA2165">
        <v>559</v>
      </c>
      <c r="AB2165">
        <v>300894</v>
      </c>
      <c r="AC2165">
        <v>8.4</v>
      </c>
      <c r="AD2165">
        <v>4.5</v>
      </c>
      <c r="AE2165">
        <v>0</v>
      </c>
      <c r="AF2165">
        <v>0</v>
      </c>
      <c r="AG2165">
        <v>0</v>
      </c>
      <c r="AH2165" s="1">
        <f t="shared" si="33"/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70801.998900000006</v>
      </c>
      <c r="AP2165">
        <v>1.1147</v>
      </c>
      <c r="AQ2165">
        <v>0</v>
      </c>
      <c r="AR2165">
        <v>0</v>
      </c>
      <c r="AS2165">
        <v>146.875</v>
      </c>
      <c r="AT2165">
        <v>4014383.1702000001</v>
      </c>
      <c r="AU2165" s="1">
        <v>0</v>
      </c>
      <c r="AV2165" s="1">
        <v>0</v>
      </c>
      <c r="AW2165" s="3">
        <v>0</v>
      </c>
      <c r="AX2165" s="1">
        <v>0</v>
      </c>
      <c r="AY2165" s="1">
        <v>22.856955257600099</v>
      </c>
      <c r="AZ2165" s="1">
        <v>8.4569552576000984</v>
      </c>
      <c r="BA2165" s="1">
        <v>56.9</v>
      </c>
      <c r="BB2165" s="1">
        <f>BA2165-(((100-AH2165)/100)*4.9)</f>
        <v>52</v>
      </c>
    </row>
    <row r="2166" spans="1:54" x14ac:dyDescent="0.3">
      <c r="A2166">
        <v>2</v>
      </c>
      <c r="B2166" t="s">
        <v>2554</v>
      </c>
      <c r="C2166">
        <v>2</v>
      </c>
      <c r="D2166" t="s">
        <v>700</v>
      </c>
      <c r="E2166" t="s">
        <v>3198</v>
      </c>
      <c r="F2166" t="s">
        <v>3114</v>
      </c>
      <c r="G2166" t="s">
        <v>3089</v>
      </c>
      <c r="H2166" t="s">
        <v>3088</v>
      </c>
      <c r="I2166" t="s">
        <v>2804</v>
      </c>
      <c r="J2166" t="s">
        <v>3274</v>
      </c>
      <c r="K2166" t="s">
        <v>3821</v>
      </c>
      <c r="L2166" t="s">
        <v>4304</v>
      </c>
      <c r="M2166" t="s">
        <v>3276</v>
      </c>
      <c r="N2166" t="s">
        <v>3277</v>
      </c>
      <c r="O2166" t="s">
        <v>4954</v>
      </c>
      <c r="P2166" t="s">
        <v>2803</v>
      </c>
      <c r="Q2166" t="s">
        <v>2803</v>
      </c>
      <c r="R2166">
        <v>135981</v>
      </c>
      <c r="S2166">
        <v>2.0499999999999998</v>
      </c>
      <c r="T2166">
        <v>0</v>
      </c>
      <c r="U2166">
        <v>0</v>
      </c>
      <c r="V2166">
        <v>66350</v>
      </c>
      <c r="W2166">
        <v>889</v>
      </c>
      <c r="X2166">
        <v>433527</v>
      </c>
      <c r="Y2166">
        <v>13.4</v>
      </c>
      <c r="Z2166">
        <v>6.5</v>
      </c>
      <c r="AA2166">
        <v>0</v>
      </c>
      <c r="AB2166">
        <v>14982</v>
      </c>
      <c r="AC2166">
        <v>0</v>
      </c>
      <c r="AD2166">
        <v>0.2</v>
      </c>
      <c r="AE2166">
        <v>100</v>
      </c>
      <c r="AF2166">
        <v>97</v>
      </c>
      <c r="AG2166">
        <v>100</v>
      </c>
      <c r="AH2166" s="1">
        <f t="shared" si="33"/>
        <v>99</v>
      </c>
      <c r="AI2166">
        <v>133558.8382</v>
      </c>
      <c r="AJ2166">
        <v>2.0769000000000002</v>
      </c>
      <c r="AK2166">
        <v>0</v>
      </c>
      <c r="AL2166">
        <v>0</v>
      </c>
      <c r="AM2166">
        <v>265.93610000000001</v>
      </c>
      <c r="AN2166">
        <v>3108741.7423999999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 s="1">
        <v>100</v>
      </c>
      <c r="AV2166" s="1">
        <v>100</v>
      </c>
      <c r="AW2166" s="3">
        <v>100</v>
      </c>
      <c r="AX2166" s="1">
        <v>100</v>
      </c>
      <c r="AY2166" s="1">
        <v>87.726327237167794</v>
      </c>
      <c r="AZ2166" s="1">
        <v>87.726327237167794</v>
      </c>
      <c r="BA2166" s="1">
        <v>5.2</v>
      </c>
      <c r="BB2166" s="1">
        <f>BA2166-(((100-AH2166)/100)*8.5)</f>
        <v>5.1150000000000002</v>
      </c>
    </row>
    <row r="2167" spans="1:54" x14ac:dyDescent="0.3">
      <c r="A2167">
        <v>2</v>
      </c>
      <c r="B2167" t="s">
        <v>2782</v>
      </c>
      <c r="C2167">
        <v>4</v>
      </c>
      <c r="D2167" t="s">
        <v>700</v>
      </c>
      <c r="E2167" t="s">
        <v>3198</v>
      </c>
      <c r="F2167" t="s">
        <v>3115</v>
      </c>
      <c r="G2167" t="s">
        <v>3089</v>
      </c>
      <c r="H2167" t="s">
        <v>3088</v>
      </c>
      <c r="I2167" t="s">
        <v>2215</v>
      </c>
      <c r="J2167" t="s">
        <v>3274</v>
      </c>
      <c r="K2167" t="s">
        <v>3822</v>
      </c>
      <c r="L2167" t="s">
        <v>4301</v>
      </c>
      <c r="M2167" t="s">
        <v>3276</v>
      </c>
      <c r="N2167" t="s">
        <v>3277</v>
      </c>
      <c r="O2167" t="s">
        <v>4955</v>
      </c>
      <c r="P2167" t="s">
        <v>2214</v>
      </c>
      <c r="Q2167" t="s">
        <v>2214</v>
      </c>
      <c r="R2167">
        <v>122418</v>
      </c>
      <c r="S2167">
        <v>1.84</v>
      </c>
      <c r="T2167">
        <v>0</v>
      </c>
      <c r="U2167">
        <v>0</v>
      </c>
      <c r="V2167">
        <v>66374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14529</v>
      </c>
      <c r="AC2167">
        <v>0</v>
      </c>
      <c r="AD2167">
        <v>0.2</v>
      </c>
      <c r="AE2167">
        <v>100</v>
      </c>
      <c r="AF2167">
        <v>0</v>
      </c>
      <c r="AG2167">
        <v>0</v>
      </c>
      <c r="AH2167" s="1">
        <f t="shared" si="33"/>
        <v>33.333333333333336</v>
      </c>
      <c r="AI2167">
        <v>111895.7596</v>
      </c>
      <c r="AJ2167">
        <v>1.7381</v>
      </c>
      <c r="AK2167">
        <v>9.6165000000000003</v>
      </c>
      <c r="AL2167">
        <v>0</v>
      </c>
      <c r="AM2167">
        <v>242.21119999999999</v>
      </c>
      <c r="AN2167">
        <v>3264896.4297000002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 s="1">
        <v>100</v>
      </c>
      <c r="AV2167" s="1">
        <v>100</v>
      </c>
      <c r="AW2167" s="3">
        <v>100</v>
      </c>
      <c r="AX2167" s="1">
        <v>100</v>
      </c>
      <c r="AY2167" s="1">
        <v>93.716034579149095</v>
      </c>
      <c r="AZ2167" s="1">
        <v>93.716034579149095</v>
      </c>
      <c r="BA2167" s="1">
        <v>10.3</v>
      </c>
      <c r="BB2167" s="1">
        <f>BA2167-(((100-AH2167)/100)*14.1)</f>
        <v>0.90000000000000391</v>
      </c>
    </row>
    <row r="2168" spans="1:54" x14ac:dyDescent="0.3">
      <c r="A2168">
        <v>2</v>
      </c>
      <c r="B2168" t="s">
        <v>2396</v>
      </c>
      <c r="C2168">
        <v>2</v>
      </c>
      <c r="D2168" t="s">
        <v>1339</v>
      </c>
      <c r="E2168" t="s">
        <v>3198</v>
      </c>
      <c r="F2168" t="s">
        <v>3116</v>
      </c>
      <c r="G2168" t="s">
        <v>3089</v>
      </c>
      <c r="H2168" t="s">
        <v>3088</v>
      </c>
      <c r="I2168" t="s">
        <v>686</v>
      </c>
      <c r="J2168" t="s">
        <v>3274</v>
      </c>
      <c r="K2168" t="s">
        <v>3823</v>
      </c>
      <c r="L2168" t="s">
        <v>4305</v>
      </c>
      <c r="M2168" t="s">
        <v>3276</v>
      </c>
      <c r="N2168" t="s">
        <v>3277</v>
      </c>
      <c r="O2168" t="s">
        <v>4956</v>
      </c>
      <c r="P2168" t="s">
        <v>685</v>
      </c>
      <c r="Q2168" t="s">
        <v>685</v>
      </c>
      <c r="R2168">
        <v>108276</v>
      </c>
      <c r="S2168">
        <v>1.63</v>
      </c>
      <c r="T2168">
        <v>0</v>
      </c>
      <c r="U2168">
        <v>0</v>
      </c>
      <c r="V2168">
        <v>66291</v>
      </c>
      <c r="W2168">
        <v>963</v>
      </c>
      <c r="X2168">
        <v>429740</v>
      </c>
      <c r="Y2168">
        <v>14.5</v>
      </c>
      <c r="Z2168">
        <v>6.5</v>
      </c>
      <c r="AA2168">
        <v>0</v>
      </c>
      <c r="AB2168">
        <v>13162</v>
      </c>
      <c r="AC2168">
        <v>0</v>
      </c>
      <c r="AD2168">
        <v>0.2</v>
      </c>
      <c r="AE2168">
        <v>100</v>
      </c>
      <c r="AF2168">
        <v>97</v>
      </c>
      <c r="AG2168">
        <v>100</v>
      </c>
      <c r="AH2168" s="1">
        <f t="shared" si="33"/>
        <v>99</v>
      </c>
      <c r="AI2168">
        <v>111163.52069999999</v>
      </c>
      <c r="AJ2168">
        <v>1.7304999999999999</v>
      </c>
      <c r="AK2168">
        <v>0</v>
      </c>
      <c r="AL2168">
        <v>0</v>
      </c>
      <c r="AM2168">
        <v>257.34089999999998</v>
      </c>
      <c r="AN2168">
        <v>3443627.4101999998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 s="1">
        <v>100</v>
      </c>
      <c r="AV2168" s="1">
        <v>100</v>
      </c>
      <c r="AW2168" s="3">
        <v>100</v>
      </c>
      <c r="AX2168" s="1">
        <v>100</v>
      </c>
      <c r="AY2168" s="1">
        <v>104.800435522355</v>
      </c>
      <c r="AZ2168" s="1">
        <v>104.800435522355</v>
      </c>
      <c r="BA2168" s="1">
        <v>13.9</v>
      </c>
      <c r="BB2168" s="1">
        <f>BA2168-(((100-AH2168)/100)*4.9)</f>
        <v>13.851000000000001</v>
      </c>
    </row>
    <row r="2169" spans="1:54" x14ac:dyDescent="0.3">
      <c r="A2169">
        <v>2</v>
      </c>
      <c r="B2169" t="s">
        <v>2807</v>
      </c>
      <c r="C2169">
        <v>4</v>
      </c>
      <c r="D2169" t="s">
        <v>1339</v>
      </c>
      <c r="E2169" t="s">
        <v>3198</v>
      </c>
      <c r="F2169" t="s">
        <v>3114</v>
      </c>
      <c r="G2169" t="s">
        <v>3089</v>
      </c>
      <c r="H2169" t="s">
        <v>3090</v>
      </c>
      <c r="I2169" t="s">
        <v>2804</v>
      </c>
      <c r="J2169" t="s">
        <v>3274</v>
      </c>
      <c r="K2169" t="s">
        <v>3821</v>
      </c>
      <c r="L2169" t="s">
        <v>4304</v>
      </c>
      <c r="M2169" t="s">
        <v>3276</v>
      </c>
      <c r="N2169" t="s">
        <v>3277</v>
      </c>
      <c r="O2169" t="s">
        <v>4954</v>
      </c>
      <c r="P2169" t="s">
        <v>2803</v>
      </c>
      <c r="Q2169" t="s">
        <v>2803</v>
      </c>
      <c r="R2169">
        <v>71318</v>
      </c>
      <c r="S2169">
        <v>1.07</v>
      </c>
      <c r="T2169">
        <v>43962</v>
      </c>
      <c r="U2169">
        <v>0.66</v>
      </c>
      <c r="V2169">
        <v>66523</v>
      </c>
      <c r="W2169">
        <v>298</v>
      </c>
      <c r="X2169">
        <v>200323</v>
      </c>
      <c r="Y2169">
        <v>4.5</v>
      </c>
      <c r="Z2169">
        <v>3</v>
      </c>
      <c r="AA2169">
        <v>156</v>
      </c>
      <c r="AB2169">
        <v>131165</v>
      </c>
      <c r="AC2169">
        <v>2.2999999999999998</v>
      </c>
      <c r="AD2169">
        <v>2</v>
      </c>
      <c r="AE2169">
        <v>62</v>
      </c>
      <c r="AF2169">
        <v>60</v>
      </c>
      <c r="AG2169">
        <v>66</v>
      </c>
      <c r="AH2169" s="1">
        <f t="shared" si="33"/>
        <v>62.666666666666664</v>
      </c>
      <c r="AI2169">
        <v>74314.680200000003</v>
      </c>
      <c r="AJ2169">
        <v>1.1882999999999999</v>
      </c>
      <c r="AK2169">
        <v>0</v>
      </c>
      <c r="AL2169">
        <v>0</v>
      </c>
      <c r="AM2169">
        <v>109.036</v>
      </c>
      <c r="AN2169">
        <v>2540103.1723000002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 s="1">
        <v>100</v>
      </c>
      <c r="AV2169" s="1">
        <v>100</v>
      </c>
      <c r="AW2169" s="3">
        <v>100</v>
      </c>
      <c r="AX2169" s="1">
        <v>100</v>
      </c>
      <c r="AY2169" s="1">
        <v>85.630312151978899</v>
      </c>
      <c r="AZ2169" s="1">
        <v>85.630312151978899</v>
      </c>
      <c r="BA2169" s="1">
        <v>5.0999999999999996</v>
      </c>
      <c r="BB2169" s="1">
        <f>BA2169-(((100-AH2169)/100)*8.5)</f>
        <v>1.9266666666666663</v>
      </c>
    </row>
    <row r="2170" spans="1:54" x14ac:dyDescent="0.3">
      <c r="A2170">
        <v>2</v>
      </c>
      <c r="B2170" t="s">
        <v>2309</v>
      </c>
      <c r="C2170">
        <v>2</v>
      </c>
      <c r="D2170" t="s">
        <v>3020</v>
      </c>
      <c r="E2170" t="s">
        <v>3198</v>
      </c>
      <c r="F2170" t="s">
        <v>3115</v>
      </c>
      <c r="G2170" t="s">
        <v>3089</v>
      </c>
      <c r="H2170" t="s">
        <v>3090</v>
      </c>
      <c r="I2170" t="s">
        <v>2215</v>
      </c>
      <c r="J2170" t="s">
        <v>3274</v>
      </c>
      <c r="K2170" t="s">
        <v>3822</v>
      </c>
      <c r="L2170" t="s">
        <v>4301</v>
      </c>
      <c r="M2170" t="s">
        <v>3276</v>
      </c>
      <c r="N2170" t="s">
        <v>3277</v>
      </c>
      <c r="O2170" t="s">
        <v>4955</v>
      </c>
      <c r="P2170" t="s">
        <v>2214</v>
      </c>
      <c r="Q2170" t="s">
        <v>2214</v>
      </c>
      <c r="R2170">
        <v>60509</v>
      </c>
      <c r="S2170">
        <v>0.91</v>
      </c>
      <c r="T2170">
        <v>37427</v>
      </c>
      <c r="U2170">
        <v>0.56999999999999995</v>
      </c>
      <c r="V2170">
        <v>66172</v>
      </c>
      <c r="W2170">
        <v>303</v>
      </c>
      <c r="X2170">
        <v>247041</v>
      </c>
      <c r="Y2170">
        <v>4.5999999999999996</v>
      </c>
      <c r="Z2170">
        <v>3.7</v>
      </c>
      <c r="AA2170">
        <v>126</v>
      </c>
      <c r="AB2170">
        <v>221016</v>
      </c>
      <c r="AC2170">
        <v>1.9</v>
      </c>
      <c r="AD2170">
        <v>3.3</v>
      </c>
      <c r="AE2170">
        <v>62</v>
      </c>
      <c r="AF2170">
        <v>53</v>
      </c>
      <c r="AG2170">
        <v>71</v>
      </c>
      <c r="AH2170" s="1">
        <f t="shared" si="33"/>
        <v>62</v>
      </c>
      <c r="AI2170">
        <v>64032.116900000001</v>
      </c>
      <c r="AJ2170">
        <v>1.0266</v>
      </c>
      <c r="AK2170">
        <v>6.0747999999999998</v>
      </c>
      <c r="AL2170">
        <v>0</v>
      </c>
      <c r="AM2170">
        <v>99.251999999999995</v>
      </c>
      <c r="AN2170">
        <v>2643205.9701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 s="1">
        <v>100</v>
      </c>
      <c r="AV2170" s="1">
        <v>100</v>
      </c>
      <c r="AW2170" s="3">
        <v>100</v>
      </c>
      <c r="AX2170" s="1">
        <v>100</v>
      </c>
      <c r="AY2170" s="1">
        <v>88.529544696820395</v>
      </c>
      <c r="AZ2170" s="1">
        <v>88.529544696820395</v>
      </c>
      <c r="BA2170" s="1">
        <v>53.1</v>
      </c>
      <c r="BB2170" s="1">
        <f>BA2170-(((100-AH2170)/100)*14.1)</f>
        <v>47.742000000000004</v>
      </c>
    </row>
    <row r="2171" spans="1:54" x14ac:dyDescent="0.3">
      <c r="A2171">
        <v>2</v>
      </c>
      <c r="B2171" t="s">
        <v>2172</v>
      </c>
      <c r="C2171">
        <v>4</v>
      </c>
      <c r="D2171" t="s">
        <v>3020</v>
      </c>
      <c r="E2171" t="s">
        <v>3198</v>
      </c>
      <c r="F2171" t="s">
        <v>3116</v>
      </c>
      <c r="G2171" t="s">
        <v>3089</v>
      </c>
      <c r="H2171" t="s">
        <v>3090</v>
      </c>
      <c r="I2171" t="s">
        <v>686</v>
      </c>
      <c r="J2171" t="s">
        <v>3274</v>
      </c>
      <c r="K2171" t="s">
        <v>3823</v>
      </c>
      <c r="L2171" t="s">
        <v>4305</v>
      </c>
      <c r="M2171" t="s">
        <v>3276</v>
      </c>
      <c r="N2171" t="s">
        <v>3277</v>
      </c>
      <c r="O2171" t="s">
        <v>4956</v>
      </c>
      <c r="P2171" t="s">
        <v>685</v>
      </c>
      <c r="Q2171" t="s">
        <v>685</v>
      </c>
      <c r="R2171">
        <v>63397</v>
      </c>
      <c r="S2171">
        <v>0.95</v>
      </c>
      <c r="T2171">
        <v>40511</v>
      </c>
      <c r="U2171">
        <v>0.61</v>
      </c>
      <c r="V2171">
        <v>66471</v>
      </c>
      <c r="W2171">
        <v>419</v>
      </c>
      <c r="X2171">
        <v>204948</v>
      </c>
      <c r="Y2171">
        <v>6.3</v>
      </c>
      <c r="Z2171">
        <v>3.1</v>
      </c>
      <c r="AA2171">
        <v>181</v>
      </c>
      <c r="AB2171">
        <v>220331</v>
      </c>
      <c r="AC2171">
        <v>2.7</v>
      </c>
      <c r="AD2171">
        <v>3.3</v>
      </c>
      <c r="AE2171">
        <v>61</v>
      </c>
      <c r="AF2171">
        <v>48</v>
      </c>
      <c r="AG2171">
        <v>70</v>
      </c>
      <c r="AH2171" s="1">
        <f t="shared" si="33"/>
        <v>59.666666666666664</v>
      </c>
      <c r="AI2171">
        <v>62704.170599999998</v>
      </c>
      <c r="AJ2171">
        <v>0.98819999999999997</v>
      </c>
      <c r="AK2171">
        <v>0</v>
      </c>
      <c r="AL2171">
        <v>0</v>
      </c>
      <c r="AM2171">
        <v>119.12269999999999</v>
      </c>
      <c r="AN2171">
        <v>2933621.8212000001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 s="1">
        <v>100</v>
      </c>
      <c r="AV2171" s="1">
        <v>100</v>
      </c>
      <c r="AW2171" s="3">
        <v>100</v>
      </c>
      <c r="AX2171" s="1">
        <v>100</v>
      </c>
      <c r="AY2171" s="1">
        <v>96.408725491508505</v>
      </c>
      <c r="AZ2171" s="1">
        <v>96.408725491508505</v>
      </c>
      <c r="BA2171" s="1">
        <v>67</v>
      </c>
      <c r="BB2171" s="1">
        <f>BA2171-(((100-AH2171)/100)*4.9)</f>
        <v>65.023666666666671</v>
      </c>
    </row>
    <row r="2172" spans="1:54" x14ac:dyDescent="0.3">
      <c r="A2172">
        <v>2</v>
      </c>
      <c r="B2172" t="s">
        <v>2601</v>
      </c>
      <c r="C2172">
        <v>2</v>
      </c>
      <c r="D2172" t="s">
        <v>1606</v>
      </c>
      <c r="E2172" t="s">
        <v>3198</v>
      </c>
      <c r="F2172" t="s">
        <v>3114</v>
      </c>
      <c r="G2172" t="s">
        <v>3104</v>
      </c>
      <c r="H2172" t="s">
        <v>3088</v>
      </c>
      <c r="I2172" t="s">
        <v>2804</v>
      </c>
      <c r="J2172" t="s">
        <v>3274</v>
      </c>
      <c r="K2172" t="s">
        <v>3821</v>
      </c>
      <c r="L2172" t="s">
        <v>4304</v>
      </c>
      <c r="M2172" t="s">
        <v>3276</v>
      </c>
      <c r="N2172" t="s">
        <v>3277</v>
      </c>
      <c r="O2172" t="s">
        <v>4954</v>
      </c>
      <c r="P2172" t="s">
        <v>2803</v>
      </c>
      <c r="Q2172" t="s">
        <v>2803</v>
      </c>
      <c r="R2172">
        <v>0</v>
      </c>
      <c r="S2172">
        <v>0</v>
      </c>
      <c r="T2172">
        <v>56399</v>
      </c>
      <c r="U2172">
        <v>0.85</v>
      </c>
      <c r="V2172">
        <v>66386</v>
      </c>
      <c r="W2172">
        <v>0</v>
      </c>
      <c r="X2172">
        <v>0</v>
      </c>
      <c r="Y2172">
        <v>0</v>
      </c>
      <c r="Z2172">
        <v>0</v>
      </c>
      <c r="AA2172">
        <v>235</v>
      </c>
      <c r="AB2172">
        <v>218236</v>
      </c>
      <c r="AC2172">
        <v>3.5</v>
      </c>
      <c r="AD2172">
        <v>3.3</v>
      </c>
      <c r="AE2172">
        <v>0</v>
      </c>
      <c r="AF2172">
        <v>0</v>
      </c>
      <c r="AG2172">
        <v>0</v>
      </c>
      <c r="AH2172" s="1">
        <f t="shared" si="33"/>
        <v>0</v>
      </c>
      <c r="AI2172">
        <v>43638.0147</v>
      </c>
      <c r="AJ2172">
        <v>0.69030000000000002</v>
      </c>
      <c r="AK2172">
        <v>0</v>
      </c>
      <c r="AL2172">
        <v>0</v>
      </c>
      <c r="AM2172">
        <v>52.493600000000001</v>
      </c>
      <c r="AN2172">
        <v>1879521.9722</v>
      </c>
      <c r="AO2172">
        <v>59116.300499999998</v>
      </c>
      <c r="AP2172">
        <v>0.93510000000000004</v>
      </c>
      <c r="AQ2172">
        <v>0</v>
      </c>
      <c r="AR2172">
        <v>0</v>
      </c>
      <c r="AS2172">
        <v>80.971500000000006</v>
      </c>
      <c r="AT2172">
        <v>2407507.6370000001</v>
      </c>
      <c r="AU2172" s="1">
        <v>42.468303754507431</v>
      </c>
      <c r="AV2172" s="1">
        <v>43.842057170926246</v>
      </c>
      <c r="AW2172" s="3">
        <v>39.331330812324715</v>
      </c>
      <c r="AX2172" s="1">
        <v>41.880563912586133</v>
      </c>
      <c r="AY2172" s="1">
        <v>78.240711523174397</v>
      </c>
      <c r="AZ2172" s="1">
        <v>77.368919981863186</v>
      </c>
      <c r="BA2172" s="1">
        <v>-0.1</v>
      </c>
      <c r="BB2172" s="1">
        <f>BA2172-(((100-AH2172)/100)*8.5)</f>
        <v>-8.6</v>
      </c>
    </row>
    <row r="2173" spans="1:54" x14ac:dyDescent="0.3">
      <c r="A2173">
        <v>2</v>
      </c>
      <c r="B2173" t="s">
        <v>146</v>
      </c>
      <c r="C2173">
        <v>4</v>
      </c>
      <c r="D2173" t="s">
        <v>1085</v>
      </c>
      <c r="E2173" t="s">
        <v>3197</v>
      </c>
      <c r="F2173" t="s">
        <v>3115</v>
      </c>
      <c r="G2173" t="s">
        <v>3089</v>
      </c>
      <c r="H2173" t="s">
        <v>3088</v>
      </c>
      <c r="I2173" t="s">
        <v>148</v>
      </c>
      <c r="J2173" t="s">
        <v>3274</v>
      </c>
      <c r="K2173" t="s">
        <v>3819</v>
      </c>
      <c r="L2173" t="s">
        <v>4298</v>
      </c>
      <c r="M2173" t="s">
        <v>3276</v>
      </c>
      <c r="N2173" t="s">
        <v>3277</v>
      </c>
      <c r="O2173" t="s">
        <v>4952</v>
      </c>
      <c r="P2173" t="s">
        <v>147</v>
      </c>
      <c r="Q2173" t="s">
        <v>147</v>
      </c>
      <c r="R2173">
        <v>0</v>
      </c>
      <c r="S2173">
        <v>0</v>
      </c>
      <c r="T2173">
        <v>82536</v>
      </c>
      <c r="U2173">
        <v>1.24</v>
      </c>
      <c r="V2173">
        <v>66348</v>
      </c>
      <c r="W2173">
        <v>0</v>
      </c>
      <c r="X2173">
        <v>33677</v>
      </c>
      <c r="Y2173">
        <v>0</v>
      </c>
      <c r="Z2173">
        <v>0.5</v>
      </c>
      <c r="AA2173">
        <v>544</v>
      </c>
      <c r="AB2173">
        <v>621995</v>
      </c>
      <c r="AC2173">
        <v>8.1999999999999993</v>
      </c>
      <c r="AD2173">
        <v>9.4</v>
      </c>
      <c r="AE2173">
        <v>0</v>
      </c>
      <c r="AF2173">
        <v>5</v>
      </c>
      <c r="AG2173">
        <v>0</v>
      </c>
      <c r="AH2173" s="1">
        <f t="shared" si="33"/>
        <v>1.6666666666666667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73422.374899999995</v>
      </c>
      <c r="AP2173">
        <v>1.1704000000000001</v>
      </c>
      <c r="AQ2173">
        <v>0</v>
      </c>
      <c r="AR2173">
        <v>0</v>
      </c>
      <c r="AS2173">
        <v>108.7308</v>
      </c>
      <c r="AT2173">
        <v>3267768.6488000001</v>
      </c>
      <c r="AU2173" s="1">
        <v>0</v>
      </c>
      <c r="AV2173" s="1">
        <v>0</v>
      </c>
      <c r="AW2173" s="3">
        <v>0</v>
      </c>
      <c r="AX2173" s="1">
        <v>0</v>
      </c>
      <c r="AY2173" s="1">
        <v>20.3019587668954</v>
      </c>
      <c r="AZ2173" s="1">
        <v>20.3019587668954</v>
      </c>
      <c r="BA2173" s="1">
        <v>87.7</v>
      </c>
      <c r="BB2173" s="1">
        <f>BA2173-(((100-AH2173)/100)*14.1)</f>
        <v>73.835000000000008</v>
      </c>
    </row>
    <row r="2174" spans="1:54" x14ac:dyDescent="0.3">
      <c r="A2174">
        <v>2</v>
      </c>
      <c r="B2174" t="s">
        <v>2732</v>
      </c>
      <c r="C2174">
        <v>4</v>
      </c>
      <c r="D2174" t="s">
        <v>1606</v>
      </c>
      <c r="E2174" t="s">
        <v>3198</v>
      </c>
      <c r="F2174" t="s">
        <v>3115</v>
      </c>
      <c r="G2174" t="s">
        <v>3104</v>
      </c>
      <c r="H2174" t="s">
        <v>3088</v>
      </c>
      <c r="I2174" t="s">
        <v>2215</v>
      </c>
      <c r="J2174" t="s">
        <v>3274</v>
      </c>
      <c r="K2174" t="s">
        <v>3822</v>
      </c>
      <c r="L2174" t="s">
        <v>4301</v>
      </c>
      <c r="M2174" t="s">
        <v>3276</v>
      </c>
      <c r="N2174" t="s">
        <v>3277</v>
      </c>
      <c r="O2174" t="s">
        <v>4955</v>
      </c>
      <c r="P2174" t="s">
        <v>2214</v>
      </c>
      <c r="Q2174" t="s">
        <v>2214</v>
      </c>
      <c r="R2174">
        <v>39863</v>
      </c>
      <c r="S2174">
        <v>0.6</v>
      </c>
      <c r="T2174">
        <v>58244</v>
      </c>
      <c r="U2174">
        <v>0.87</v>
      </c>
      <c r="V2174">
        <v>66815</v>
      </c>
      <c r="W2174">
        <v>161</v>
      </c>
      <c r="X2174">
        <v>109112</v>
      </c>
      <c r="Y2174">
        <v>2.4</v>
      </c>
      <c r="Z2174">
        <v>1.6</v>
      </c>
      <c r="AA2174">
        <v>291</v>
      </c>
      <c r="AB2174">
        <v>221675</v>
      </c>
      <c r="AC2174">
        <v>4.4000000000000004</v>
      </c>
      <c r="AD2174">
        <v>3.3</v>
      </c>
      <c r="AE2174">
        <v>41</v>
      </c>
      <c r="AF2174">
        <v>33</v>
      </c>
      <c r="AG2174">
        <v>36</v>
      </c>
      <c r="AH2174" s="1">
        <f t="shared" si="33"/>
        <v>36.666666666666664</v>
      </c>
      <c r="AI2174">
        <v>42528.717900000003</v>
      </c>
      <c r="AJ2174">
        <v>0.66830000000000001</v>
      </c>
      <c r="AK2174">
        <v>0</v>
      </c>
      <c r="AL2174">
        <v>0</v>
      </c>
      <c r="AM2174">
        <v>55.946399999999997</v>
      </c>
      <c r="AN2174">
        <v>2153540.2858000002</v>
      </c>
      <c r="AO2174">
        <v>59655.308400000002</v>
      </c>
      <c r="AP2174">
        <v>0.9375</v>
      </c>
      <c r="AQ2174">
        <v>0</v>
      </c>
      <c r="AR2174">
        <v>0</v>
      </c>
      <c r="AS2174">
        <v>90.272999999999996</v>
      </c>
      <c r="AT2174">
        <v>3267882.8533999999</v>
      </c>
      <c r="AU2174" s="1">
        <v>41.619732006978083</v>
      </c>
      <c r="AV2174" s="1">
        <v>39.722785521548175</v>
      </c>
      <c r="AW2174" s="3">
        <v>38.261954296078358</v>
      </c>
      <c r="AX2174" s="1">
        <v>39.868157274868203</v>
      </c>
      <c r="AY2174" s="1">
        <v>87.756925997535504</v>
      </c>
      <c r="AZ2174" s="1">
        <v>87.756925997535504</v>
      </c>
      <c r="BA2174" s="1">
        <v>7.3</v>
      </c>
      <c r="BB2174" s="1">
        <f>BA2174-(((100-AH2174)/100)*14.1)</f>
        <v>-1.63</v>
      </c>
    </row>
    <row r="2175" spans="1:54" x14ac:dyDescent="0.3">
      <c r="A2175">
        <v>2</v>
      </c>
      <c r="B2175" t="s">
        <v>2646</v>
      </c>
      <c r="C2175">
        <v>2</v>
      </c>
      <c r="D2175" t="s">
        <v>968</v>
      </c>
      <c r="E2175" t="s">
        <v>3198</v>
      </c>
      <c r="F2175" t="s">
        <v>3116</v>
      </c>
      <c r="G2175" t="s">
        <v>3104</v>
      </c>
      <c r="H2175" t="s">
        <v>3088</v>
      </c>
      <c r="I2175" t="s">
        <v>686</v>
      </c>
      <c r="J2175" t="s">
        <v>3274</v>
      </c>
      <c r="K2175" t="s">
        <v>3823</v>
      </c>
      <c r="L2175" t="s">
        <v>4305</v>
      </c>
      <c r="M2175" t="s">
        <v>3276</v>
      </c>
      <c r="N2175" t="s">
        <v>3277</v>
      </c>
      <c r="O2175" t="s">
        <v>4956</v>
      </c>
      <c r="P2175" t="s">
        <v>685</v>
      </c>
      <c r="Q2175" t="s">
        <v>685</v>
      </c>
      <c r="R2175">
        <v>37302</v>
      </c>
      <c r="S2175">
        <v>0.56000000000000005</v>
      </c>
      <c r="T2175">
        <v>57958</v>
      </c>
      <c r="U2175">
        <v>0.87</v>
      </c>
      <c r="V2175">
        <v>66482</v>
      </c>
      <c r="W2175">
        <v>0</v>
      </c>
      <c r="X2175">
        <v>219373</v>
      </c>
      <c r="Y2175">
        <v>0</v>
      </c>
      <c r="Z2175">
        <v>3.3</v>
      </c>
      <c r="AA2175">
        <v>348</v>
      </c>
      <c r="AB2175">
        <v>358887</v>
      </c>
      <c r="AC2175">
        <v>5.2</v>
      </c>
      <c r="AD2175">
        <v>5.4</v>
      </c>
      <c r="AE2175">
        <v>39</v>
      </c>
      <c r="AF2175">
        <v>38</v>
      </c>
      <c r="AG2175">
        <v>0</v>
      </c>
      <c r="AH2175" s="1">
        <f t="shared" si="33"/>
        <v>25.666666666666668</v>
      </c>
      <c r="AI2175">
        <v>31887.4071</v>
      </c>
      <c r="AJ2175">
        <v>0.49409999999999998</v>
      </c>
      <c r="AK2175">
        <v>0</v>
      </c>
      <c r="AL2175">
        <v>0</v>
      </c>
      <c r="AM2175">
        <v>45.774700000000003</v>
      </c>
      <c r="AN2175">
        <v>2143171.6485000001</v>
      </c>
      <c r="AO2175">
        <v>50686.995900000002</v>
      </c>
      <c r="AP2175">
        <v>0.78539999999999999</v>
      </c>
      <c r="AQ2175">
        <v>0</v>
      </c>
      <c r="AR2175">
        <v>0</v>
      </c>
      <c r="AS2175">
        <v>78.700900000000004</v>
      </c>
      <c r="AT2175">
        <v>3263015.0447999998</v>
      </c>
      <c r="AU2175" s="1">
        <v>38.616576010849272</v>
      </c>
      <c r="AV2175" s="1">
        <v>39.642945574855517</v>
      </c>
      <c r="AW2175" s="3">
        <v>36.774034429237531</v>
      </c>
      <c r="AX2175" s="1">
        <v>38.344518671647442</v>
      </c>
      <c r="AY2175" s="1">
        <v>93.976124042274705</v>
      </c>
      <c r="AZ2175" s="1">
        <v>85.097734730991931</v>
      </c>
      <c r="BA2175" s="1">
        <v>11.8</v>
      </c>
      <c r="BB2175" s="1">
        <f>BA2175-(((100-AH2175)/100)*4.9)</f>
        <v>8.1576666666666675</v>
      </c>
    </row>
    <row r="2176" spans="1:54" x14ac:dyDescent="0.3">
      <c r="A2176">
        <v>2</v>
      </c>
      <c r="B2176" t="s">
        <v>1257</v>
      </c>
      <c r="C2176">
        <v>4</v>
      </c>
      <c r="D2176" t="s">
        <v>968</v>
      </c>
      <c r="E2176" t="s">
        <v>3198</v>
      </c>
      <c r="F2176" t="s">
        <v>3114</v>
      </c>
      <c r="G2176" t="s">
        <v>3104</v>
      </c>
      <c r="H2176" t="s">
        <v>3090</v>
      </c>
      <c r="I2176" t="s">
        <v>2804</v>
      </c>
      <c r="J2176" t="s">
        <v>3274</v>
      </c>
      <c r="K2176" t="s">
        <v>3821</v>
      </c>
      <c r="L2176" t="s">
        <v>4304</v>
      </c>
      <c r="M2176" t="s">
        <v>3276</v>
      </c>
      <c r="N2176" t="s">
        <v>3277</v>
      </c>
      <c r="O2176" t="s">
        <v>4954</v>
      </c>
      <c r="P2176" t="s">
        <v>2803</v>
      </c>
      <c r="Q2176" t="s">
        <v>2803</v>
      </c>
      <c r="R2176">
        <v>44375</v>
      </c>
      <c r="S2176">
        <v>0.67</v>
      </c>
      <c r="T2176">
        <v>44177</v>
      </c>
      <c r="U2176">
        <v>0.67</v>
      </c>
      <c r="V2176">
        <v>66239</v>
      </c>
      <c r="W2176">
        <v>180</v>
      </c>
      <c r="X2176">
        <v>156499</v>
      </c>
      <c r="Y2176">
        <v>2.7</v>
      </c>
      <c r="Z2176">
        <v>2.4</v>
      </c>
      <c r="AA2176">
        <v>167</v>
      </c>
      <c r="AB2176">
        <v>146258</v>
      </c>
      <c r="AC2176">
        <v>2.5</v>
      </c>
      <c r="AD2176">
        <v>2.2000000000000002</v>
      </c>
      <c r="AE2176">
        <v>50</v>
      </c>
      <c r="AF2176">
        <v>52</v>
      </c>
      <c r="AG2176">
        <v>52</v>
      </c>
      <c r="AH2176" s="1">
        <f t="shared" si="33"/>
        <v>51.333333333333336</v>
      </c>
      <c r="AI2176">
        <v>44427.803</v>
      </c>
      <c r="AJ2176">
        <v>0.70009999999999994</v>
      </c>
      <c r="AK2176">
        <v>0</v>
      </c>
      <c r="AL2176">
        <v>0</v>
      </c>
      <c r="AM2176">
        <v>71.02</v>
      </c>
      <c r="AN2176">
        <v>1999738.5386000001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 s="1">
        <v>100</v>
      </c>
      <c r="AV2176" s="1">
        <v>100</v>
      </c>
      <c r="AW2176" s="3">
        <v>100</v>
      </c>
      <c r="AX2176" s="1">
        <v>100</v>
      </c>
      <c r="AY2176" s="1">
        <v>69.5583132688337</v>
      </c>
      <c r="AZ2176" s="1">
        <v>69.5583132688337</v>
      </c>
      <c r="BA2176" s="1">
        <v>4.3</v>
      </c>
      <c r="BB2176" s="1">
        <f>BA2176-(((100-AH2176)/100)*8.5)</f>
        <v>0.16333333333333311</v>
      </c>
    </row>
    <row r="2177" spans="1:54" x14ac:dyDescent="0.3">
      <c r="A2177">
        <v>2</v>
      </c>
      <c r="B2177" t="s">
        <v>2213</v>
      </c>
      <c r="C2177">
        <v>2</v>
      </c>
      <c r="D2177" t="s">
        <v>767</v>
      </c>
      <c r="E2177" t="s">
        <v>3198</v>
      </c>
      <c r="F2177" t="s">
        <v>3115</v>
      </c>
      <c r="G2177" t="s">
        <v>3104</v>
      </c>
      <c r="H2177" t="s">
        <v>3090</v>
      </c>
      <c r="I2177" t="s">
        <v>2215</v>
      </c>
      <c r="J2177" t="s">
        <v>3274</v>
      </c>
      <c r="K2177" t="s">
        <v>3822</v>
      </c>
      <c r="L2177" t="s">
        <v>4301</v>
      </c>
      <c r="M2177" t="s">
        <v>3276</v>
      </c>
      <c r="N2177" t="s">
        <v>3277</v>
      </c>
      <c r="O2177" t="s">
        <v>4955</v>
      </c>
      <c r="P2177" t="s">
        <v>2214</v>
      </c>
      <c r="Q2177" t="s">
        <v>2214</v>
      </c>
      <c r="R2177">
        <v>45226</v>
      </c>
      <c r="S2177">
        <v>0.69</v>
      </c>
      <c r="T2177">
        <v>50385</v>
      </c>
      <c r="U2177">
        <v>0.76</v>
      </c>
      <c r="V2177">
        <v>65959</v>
      </c>
      <c r="W2177">
        <v>234</v>
      </c>
      <c r="X2177">
        <v>201885</v>
      </c>
      <c r="Y2177">
        <v>3.6</v>
      </c>
      <c r="Z2177">
        <v>3.1</v>
      </c>
      <c r="AA2177">
        <v>226</v>
      </c>
      <c r="AB2177">
        <v>215830</v>
      </c>
      <c r="AC2177">
        <v>3.4</v>
      </c>
      <c r="AD2177">
        <v>3.3</v>
      </c>
      <c r="AE2177">
        <v>47</v>
      </c>
      <c r="AF2177">
        <v>48</v>
      </c>
      <c r="AG2177">
        <v>51</v>
      </c>
      <c r="AH2177" s="1">
        <f t="shared" si="33"/>
        <v>48.666666666666664</v>
      </c>
      <c r="AI2177">
        <v>45449.49</v>
      </c>
      <c r="AJ2177">
        <v>0.70350000000000001</v>
      </c>
      <c r="AK2177">
        <v>0</v>
      </c>
      <c r="AL2177">
        <v>0</v>
      </c>
      <c r="AM2177">
        <v>47.593800000000002</v>
      </c>
      <c r="AN2177">
        <v>2221072.4964000001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 s="1">
        <v>100</v>
      </c>
      <c r="AV2177" s="1">
        <v>100</v>
      </c>
      <c r="AW2177" s="3">
        <v>100</v>
      </c>
      <c r="AX2177" s="1">
        <v>100</v>
      </c>
      <c r="AY2177" s="1">
        <v>89.286864015921495</v>
      </c>
      <c r="AZ2177" s="1">
        <v>89.286864015921495</v>
      </c>
      <c r="BA2177" s="1">
        <v>47.1</v>
      </c>
      <c r="BB2177" s="1">
        <f>BA2177-(((100-AH2177)/100)*14.1)</f>
        <v>39.862000000000002</v>
      </c>
    </row>
    <row r="2178" spans="1:54" x14ac:dyDescent="0.3">
      <c r="A2178">
        <v>2</v>
      </c>
      <c r="B2178" t="s">
        <v>684</v>
      </c>
      <c r="C2178">
        <v>4</v>
      </c>
      <c r="D2178" t="s">
        <v>767</v>
      </c>
      <c r="E2178" t="s">
        <v>3198</v>
      </c>
      <c r="F2178" t="s">
        <v>3116</v>
      </c>
      <c r="G2178" t="s">
        <v>3104</v>
      </c>
      <c r="H2178" t="s">
        <v>3090</v>
      </c>
      <c r="I2178" t="s">
        <v>686</v>
      </c>
      <c r="J2178" t="s">
        <v>3274</v>
      </c>
      <c r="K2178" t="s">
        <v>3823</v>
      </c>
      <c r="L2178" t="s">
        <v>4305</v>
      </c>
      <c r="M2178" t="s">
        <v>3276</v>
      </c>
      <c r="N2178" t="s">
        <v>3277</v>
      </c>
      <c r="O2178" t="s">
        <v>4956</v>
      </c>
      <c r="P2178" t="s">
        <v>685</v>
      </c>
      <c r="Q2178" t="s">
        <v>685</v>
      </c>
      <c r="R2178">
        <v>0</v>
      </c>
      <c r="S2178">
        <v>0</v>
      </c>
      <c r="T2178">
        <v>56723</v>
      </c>
      <c r="U2178">
        <v>0.85</v>
      </c>
      <c r="V2178">
        <v>66647</v>
      </c>
      <c r="W2178">
        <v>0</v>
      </c>
      <c r="X2178">
        <v>0</v>
      </c>
      <c r="Y2178">
        <v>0</v>
      </c>
      <c r="Z2178">
        <v>0</v>
      </c>
      <c r="AA2178">
        <v>323</v>
      </c>
      <c r="AB2178">
        <v>278973</v>
      </c>
      <c r="AC2178">
        <v>4.9000000000000004</v>
      </c>
      <c r="AD2178">
        <v>4.2</v>
      </c>
      <c r="AE2178">
        <v>0</v>
      </c>
      <c r="AF2178">
        <v>0</v>
      </c>
      <c r="AG2178">
        <v>0</v>
      </c>
      <c r="AH2178" s="1">
        <f t="shared" ref="AH2178:AH2241" si="34">AVERAGE(AE2178,AG2178,AF2178)</f>
        <v>0</v>
      </c>
      <c r="AI2178">
        <v>45940.015299999999</v>
      </c>
      <c r="AJ2178">
        <v>0.72019999999999995</v>
      </c>
      <c r="AK2178">
        <v>0</v>
      </c>
      <c r="AL2178">
        <v>0</v>
      </c>
      <c r="AM2178">
        <v>70.601500000000001</v>
      </c>
      <c r="AN2178">
        <v>2440311.2946000001</v>
      </c>
      <c r="AO2178">
        <v>60765.792500000003</v>
      </c>
      <c r="AP2178">
        <v>0.95269999999999999</v>
      </c>
      <c r="AQ2178">
        <v>0</v>
      </c>
      <c r="AR2178">
        <v>0</v>
      </c>
      <c r="AS2178">
        <v>108.6446</v>
      </c>
      <c r="AT2178">
        <v>3756913.6627000002</v>
      </c>
      <c r="AU2178" s="1">
        <v>43.052966138549763</v>
      </c>
      <c r="AV2178" s="1">
        <v>39.377484461419201</v>
      </c>
      <c r="AW2178" s="3">
        <v>39.388025736682692</v>
      </c>
      <c r="AX2178" s="1">
        <v>40.606158778883888</v>
      </c>
      <c r="AY2178" s="1">
        <v>99.353856176901601</v>
      </c>
      <c r="AZ2178" s="1">
        <v>90.801143041060882</v>
      </c>
      <c r="BA2178" s="1">
        <v>47.3</v>
      </c>
      <c r="BB2178" s="1">
        <f>BA2178-(((100-AH2178)/100)*4.9)</f>
        <v>42.4</v>
      </c>
    </row>
    <row r="2179" spans="1:54" x14ac:dyDescent="0.3">
      <c r="A2179">
        <v>2</v>
      </c>
      <c r="B2179" t="s">
        <v>2001</v>
      </c>
      <c r="C2179">
        <v>2</v>
      </c>
      <c r="D2179" t="s">
        <v>2750</v>
      </c>
      <c r="E2179" t="s">
        <v>3199</v>
      </c>
      <c r="F2179" t="s">
        <v>3114</v>
      </c>
      <c r="G2179" t="s">
        <v>3089</v>
      </c>
      <c r="H2179" t="s">
        <v>3088</v>
      </c>
      <c r="I2179" t="s">
        <v>519</v>
      </c>
      <c r="J2179" t="s">
        <v>3274</v>
      </c>
      <c r="K2179" t="s">
        <v>3824</v>
      </c>
      <c r="L2179" t="s">
        <v>4292</v>
      </c>
      <c r="M2179" t="s">
        <v>3276</v>
      </c>
      <c r="N2179" t="s">
        <v>3277</v>
      </c>
      <c r="O2179" t="s">
        <v>4957</v>
      </c>
      <c r="P2179" t="s">
        <v>518</v>
      </c>
      <c r="Q2179" t="s">
        <v>518</v>
      </c>
      <c r="R2179">
        <v>0</v>
      </c>
      <c r="S2179">
        <v>0</v>
      </c>
      <c r="T2179">
        <v>77598</v>
      </c>
      <c r="U2179">
        <v>1.18</v>
      </c>
      <c r="V2179">
        <v>65780</v>
      </c>
      <c r="W2179">
        <v>0</v>
      </c>
      <c r="X2179">
        <v>0</v>
      </c>
      <c r="Y2179">
        <v>0</v>
      </c>
      <c r="Z2179">
        <v>0</v>
      </c>
      <c r="AA2179">
        <v>382</v>
      </c>
      <c r="AB2179">
        <v>323980</v>
      </c>
      <c r="AC2179">
        <v>5.8</v>
      </c>
      <c r="AD2179">
        <v>4.9000000000000004</v>
      </c>
      <c r="AE2179">
        <v>0</v>
      </c>
      <c r="AF2179">
        <v>0</v>
      </c>
      <c r="AG2179">
        <v>0</v>
      </c>
      <c r="AH2179" s="1">
        <f t="shared" si="34"/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69130.985499999995</v>
      </c>
      <c r="AP2179">
        <v>1.0743</v>
      </c>
      <c r="AQ2179">
        <v>0</v>
      </c>
      <c r="AR2179">
        <v>0</v>
      </c>
      <c r="AS2179">
        <v>77.847200000000001</v>
      </c>
      <c r="AT2179">
        <v>2614294.321</v>
      </c>
      <c r="AU2179" s="1">
        <v>0</v>
      </c>
      <c r="AV2179" s="1">
        <v>0</v>
      </c>
      <c r="AW2179" s="3">
        <v>0</v>
      </c>
      <c r="AX2179" s="1">
        <v>0</v>
      </c>
      <c r="AY2179" s="1">
        <v>-0.28335727048857101</v>
      </c>
      <c r="AZ2179" s="1">
        <v>-1.783357270488571</v>
      </c>
      <c r="BA2179" s="1">
        <v>1.8</v>
      </c>
      <c r="BB2179" s="1">
        <f>BA2179-(((100-AH2179)/100)*8.5)</f>
        <v>-6.7</v>
      </c>
    </row>
    <row r="2180" spans="1:54" x14ac:dyDescent="0.3">
      <c r="A2180">
        <v>2</v>
      </c>
      <c r="B2180" t="s">
        <v>1665</v>
      </c>
      <c r="C2180">
        <v>4</v>
      </c>
      <c r="D2180" t="s">
        <v>2750</v>
      </c>
      <c r="E2180" t="s">
        <v>3199</v>
      </c>
      <c r="F2180" t="s">
        <v>3115</v>
      </c>
      <c r="G2180" t="s">
        <v>3089</v>
      </c>
      <c r="H2180" t="s">
        <v>3088</v>
      </c>
      <c r="I2180" t="s">
        <v>604</v>
      </c>
      <c r="J2180" t="s">
        <v>3274</v>
      </c>
      <c r="K2180" t="s">
        <v>3825</v>
      </c>
      <c r="L2180" t="s">
        <v>4286</v>
      </c>
      <c r="M2180" t="s">
        <v>3276</v>
      </c>
      <c r="N2180" t="s">
        <v>3277</v>
      </c>
      <c r="O2180" t="s">
        <v>4958</v>
      </c>
      <c r="P2180" t="s">
        <v>603</v>
      </c>
      <c r="Q2180" t="s">
        <v>603</v>
      </c>
      <c r="R2180">
        <v>0</v>
      </c>
      <c r="S2180">
        <v>0</v>
      </c>
      <c r="T2180">
        <v>75445</v>
      </c>
      <c r="U2180">
        <v>1.1299999999999999</v>
      </c>
      <c r="V2180">
        <v>66936</v>
      </c>
      <c r="W2180">
        <v>0</v>
      </c>
      <c r="X2180">
        <v>0</v>
      </c>
      <c r="Y2180">
        <v>0</v>
      </c>
      <c r="Z2180">
        <v>0</v>
      </c>
      <c r="AA2180">
        <v>464</v>
      </c>
      <c r="AB2180">
        <v>285493</v>
      </c>
      <c r="AC2180">
        <v>6.9</v>
      </c>
      <c r="AD2180">
        <v>4.3</v>
      </c>
      <c r="AE2180">
        <v>0</v>
      </c>
      <c r="AF2180">
        <v>0</v>
      </c>
      <c r="AG2180">
        <v>0</v>
      </c>
      <c r="AH2180" s="1">
        <f t="shared" si="34"/>
        <v>0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83993.919500000004</v>
      </c>
      <c r="AP2180">
        <v>1.3640000000000001</v>
      </c>
      <c r="AQ2180">
        <v>0</v>
      </c>
      <c r="AR2180">
        <v>0</v>
      </c>
      <c r="AS2180">
        <v>154.49930000000001</v>
      </c>
      <c r="AT2180">
        <v>3405111.8327000001</v>
      </c>
      <c r="AU2180" s="1">
        <v>0</v>
      </c>
      <c r="AV2180" s="1">
        <v>0</v>
      </c>
      <c r="AW2180" s="3">
        <v>0</v>
      </c>
      <c r="AX2180" s="1">
        <v>0</v>
      </c>
      <c r="AY2180" s="1">
        <v>2.1109957282855598</v>
      </c>
      <c r="AZ2180" s="1">
        <v>2.1109957282855598</v>
      </c>
      <c r="BA2180" s="1">
        <v>5.2</v>
      </c>
      <c r="BB2180" s="1">
        <f>BA2180-(((100-AH2180)/100)*14.1)</f>
        <v>-8.8999999999999986</v>
      </c>
    </row>
    <row r="2181" spans="1:54" x14ac:dyDescent="0.3">
      <c r="A2181">
        <v>2</v>
      </c>
      <c r="B2181" t="s">
        <v>131</v>
      </c>
      <c r="C2181">
        <v>2</v>
      </c>
      <c r="D2181" t="s">
        <v>2707</v>
      </c>
      <c r="E2181" t="s">
        <v>3199</v>
      </c>
      <c r="F2181" t="s">
        <v>3116</v>
      </c>
      <c r="G2181" t="s">
        <v>3089</v>
      </c>
      <c r="H2181" t="s">
        <v>3088</v>
      </c>
      <c r="I2181" t="s">
        <v>133</v>
      </c>
      <c r="J2181" t="s">
        <v>3274</v>
      </c>
      <c r="K2181" t="s">
        <v>3826</v>
      </c>
      <c r="L2181" t="s">
        <v>4293</v>
      </c>
      <c r="M2181" t="s">
        <v>3276</v>
      </c>
      <c r="N2181" t="s">
        <v>3277</v>
      </c>
      <c r="O2181" t="s">
        <v>4959</v>
      </c>
      <c r="P2181" t="s">
        <v>132</v>
      </c>
      <c r="Q2181" t="s">
        <v>132</v>
      </c>
      <c r="R2181">
        <v>0</v>
      </c>
      <c r="S2181">
        <v>0</v>
      </c>
      <c r="T2181">
        <v>56051</v>
      </c>
      <c r="U2181">
        <v>0.85</v>
      </c>
      <c r="V2181">
        <v>66179</v>
      </c>
      <c r="W2181">
        <v>0</v>
      </c>
      <c r="X2181">
        <v>0</v>
      </c>
      <c r="Y2181">
        <v>0</v>
      </c>
      <c r="Z2181">
        <v>0</v>
      </c>
      <c r="AA2181">
        <v>354</v>
      </c>
      <c r="AB2181">
        <v>416660</v>
      </c>
      <c r="AC2181">
        <v>5.4</v>
      </c>
      <c r="AD2181">
        <v>6.3</v>
      </c>
      <c r="AE2181">
        <v>0</v>
      </c>
      <c r="AF2181">
        <v>0</v>
      </c>
      <c r="AG2181">
        <v>0</v>
      </c>
      <c r="AH2181" s="1">
        <f t="shared" si="34"/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54409.676899999999</v>
      </c>
      <c r="AP2181">
        <v>0.84850000000000003</v>
      </c>
      <c r="AQ2181">
        <v>0</v>
      </c>
      <c r="AR2181">
        <v>0</v>
      </c>
      <c r="AS2181">
        <v>103.7009</v>
      </c>
      <c r="AT2181">
        <v>3371619.2645</v>
      </c>
      <c r="AU2181" s="1">
        <v>0</v>
      </c>
      <c r="AV2181" s="1">
        <v>0</v>
      </c>
      <c r="AW2181" s="3">
        <v>0</v>
      </c>
      <c r="AX2181" s="1">
        <v>0</v>
      </c>
      <c r="AY2181" s="1">
        <v>20.523799779561401</v>
      </c>
      <c r="AZ2181" s="1">
        <v>6.1237997795614003</v>
      </c>
      <c r="BA2181" s="1">
        <v>89.1</v>
      </c>
      <c r="BB2181" s="1">
        <f>BA2181-(((100-AH2181)/100)*4.9)</f>
        <v>84.199999999999989</v>
      </c>
    </row>
    <row r="2182" spans="1:54" x14ac:dyDescent="0.3">
      <c r="A2182">
        <v>2</v>
      </c>
      <c r="B2182" t="s">
        <v>517</v>
      </c>
      <c r="C2182">
        <v>4</v>
      </c>
      <c r="D2182" t="s">
        <v>2707</v>
      </c>
      <c r="E2182" t="s">
        <v>3199</v>
      </c>
      <c r="F2182" t="s">
        <v>3114</v>
      </c>
      <c r="G2182" t="s">
        <v>3089</v>
      </c>
      <c r="H2182" t="s">
        <v>3090</v>
      </c>
      <c r="I2182" t="s">
        <v>519</v>
      </c>
      <c r="J2182" t="s">
        <v>3274</v>
      </c>
      <c r="K2182" t="s">
        <v>3824</v>
      </c>
      <c r="L2182" t="s">
        <v>4292</v>
      </c>
      <c r="M2182" t="s">
        <v>3276</v>
      </c>
      <c r="N2182" t="s">
        <v>3277</v>
      </c>
      <c r="O2182" t="s">
        <v>4957</v>
      </c>
      <c r="P2182" t="s">
        <v>518</v>
      </c>
      <c r="Q2182" t="s">
        <v>518</v>
      </c>
      <c r="R2182">
        <v>0</v>
      </c>
      <c r="S2182">
        <v>0</v>
      </c>
      <c r="T2182">
        <v>80067</v>
      </c>
      <c r="U2182">
        <v>1.2</v>
      </c>
      <c r="V2182">
        <v>66869</v>
      </c>
      <c r="W2182">
        <v>0</v>
      </c>
      <c r="X2182">
        <v>0</v>
      </c>
      <c r="Y2182">
        <v>0</v>
      </c>
      <c r="Z2182">
        <v>0</v>
      </c>
      <c r="AA2182">
        <v>378</v>
      </c>
      <c r="AB2182">
        <v>220073</v>
      </c>
      <c r="AC2182">
        <v>5.7</v>
      </c>
      <c r="AD2182">
        <v>3.3</v>
      </c>
      <c r="AE2182">
        <v>0</v>
      </c>
      <c r="AF2182">
        <v>0</v>
      </c>
      <c r="AG2182">
        <v>0</v>
      </c>
      <c r="AH2182" s="1">
        <f t="shared" si="34"/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94990.777799999996</v>
      </c>
      <c r="AP2182">
        <v>1.5402</v>
      </c>
      <c r="AQ2182">
        <v>0</v>
      </c>
      <c r="AR2182">
        <v>0</v>
      </c>
      <c r="AS2182">
        <v>132.1507</v>
      </c>
      <c r="AT2182">
        <v>2832891.2521000002</v>
      </c>
      <c r="AU2182" s="1">
        <v>0</v>
      </c>
      <c r="AV2182" s="1">
        <v>0</v>
      </c>
      <c r="AW2182" s="3">
        <v>0</v>
      </c>
      <c r="AX2182" s="1">
        <v>0</v>
      </c>
      <c r="AY2182" s="1">
        <v>9.8983802418704592</v>
      </c>
      <c r="AZ2182" s="1">
        <v>8.3983802418704592</v>
      </c>
      <c r="BA2182" s="1">
        <v>60.7</v>
      </c>
      <c r="BB2182" s="1">
        <f>BA2182-(((100-AH2182)/100)*8.5)</f>
        <v>52.2</v>
      </c>
    </row>
    <row r="2183" spans="1:54" x14ac:dyDescent="0.3">
      <c r="A2183">
        <v>2</v>
      </c>
      <c r="B2183" t="s">
        <v>1249</v>
      </c>
      <c r="C2183">
        <v>2</v>
      </c>
      <c r="D2183" t="s">
        <v>2915</v>
      </c>
      <c r="E2183" t="s">
        <v>3199</v>
      </c>
      <c r="F2183" t="s">
        <v>3115</v>
      </c>
      <c r="G2183" t="s">
        <v>3089</v>
      </c>
      <c r="H2183" t="s">
        <v>3090</v>
      </c>
      <c r="I2183" t="s">
        <v>604</v>
      </c>
      <c r="J2183" t="s">
        <v>3274</v>
      </c>
      <c r="K2183" t="s">
        <v>3825</v>
      </c>
      <c r="L2183" t="s">
        <v>4286</v>
      </c>
      <c r="M2183" t="s">
        <v>3276</v>
      </c>
      <c r="N2183" t="s">
        <v>3277</v>
      </c>
      <c r="O2183" t="s">
        <v>4958</v>
      </c>
      <c r="P2183" t="s">
        <v>603</v>
      </c>
      <c r="Q2183" t="s">
        <v>603</v>
      </c>
      <c r="R2183">
        <v>0</v>
      </c>
      <c r="S2183">
        <v>0</v>
      </c>
      <c r="T2183">
        <v>76671</v>
      </c>
      <c r="U2183">
        <v>1.17</v>
      </c>
      <c r="V2183">
        <v>65747</v>
      </c>
      <c r="W2183">
        <v>0</v>
      </c>
      <c r="X2183">
        <v>0</v>
      </c>
      <c r="Y2183">
        <v>0</v>
      </c>
      <c r="Z2183">
        <v>0</v>
      </c>
      <c r="AA2183">
        <v>485</v>
      </c>
      <c r="AB2183">
        <v>397952</v>
      </c>
      <c r="AC2183">
        <v>7.4</v>
      </c>
      <c r="AD2183">
        <v>6.1</v>
      </c>
      <c r="AE2183">
        <v>0</v>
      </c>
      <c r="AF2183">
        <v>0</v>
      </c>
      <c r="AG2183">
        <v>0</v>
      </c>
      <c r="AH2183" s="1">
        <f t="shared" si="34"/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66029.8226</v>
      </c>
      <c r="AP2183">
        <v>1.0169999999999999</v>
      </c>
      <c r="AQ2183">
        <v>7.0530999999999997</v>
      </c>
      <c r="AR2183">
        <v>0</v>
      </c>
      <c r="AS2183">
        <v>95.619699999999995</v>
      </c>
      <c r="AT2183">
        <v>3028824.4287999999</v>
      </c>
      <c r="AU2183" s="1">
        <v>0</v>
      </c>
      <c r="AV2183" s="1">
        <v>0</v>
      </c>
      <c r="AW2183" s="3">
        <v>0</v>
      </c>
      <c r="AX2183" s="1">
        <v>0</v>
      </c>
      <c r="AY2183" s="1">
        <v>-1.8668431195180999</v>
      </c>
      <c r="AZ2183" s="1">
        <v>-1.8668431195180999</v>
      </c>
      <c r="BA2183" s="1">
        <v>13.3</v>
      </c>
      <c r="BB2183" s="1">
        <f>BA2183-(((100-AH2183)/100)*14.1)</f>
        <v>-0.79999999999999893</v>
      </c>
    </row>
    <row r="2184" spans="1:54" x14ac:dyDescent="0.3">
      <c r="A2184">
        <v>2</v>
      </c>
      <c r="B2184" t="s">
        <v>307</v>
      </c>
      <c r="C2184">
        <v>2</v>
      </c>
      <c r="D2184" t="s">
        <v>1208</v>
      </c>
      <c r="E2184" t="s">
        <v>3197</v>
      </c>
      <c r="F2184" t="s">
        <v>3116</v>
      </c>
      <c r="G2184" t="s">
        <v>3089</v>
      </c>
      <c r="H2184" t="s">
        <v>3088</v>
      </c>
      <c r="I2184" t="s">
        <v>309</v>
      </c>
      <c r="J2184" t="s">
        <v>3274</v>
      </c>
      <c r="K2184" t="s">
        <v>3820</v>
      </c>
      <c r="L2184" t="s">
        <v>4303</v>
      </c>
      <c r="M2184" t="s">
        <v>3276</v>
      </c>
      <c r="N2184" t="s">
        <v>3277</v>
      </c>
      <c r="O2184" t="s">
        <v>4953</v>
      </c>
      <c r="P2184" t="s">
        <v>308</v>
      </c>
      <c r="Q2184" t="s">
        <v>308</v>
      </c>
      <c r="R2184">
        <v>0</v>
      </c>
      <c r="S2184">
        <v>0</v>
      </c>
      <c r="T2184">
        <v>61841</v>
      </c>
      <c r="U2184">
        <v>0.93</v>
      </c>
      <c r="V2184">
        <v>66364</v>
      </c>
      <c r="W2184">
        <v>0</v>
      </c>
      <c r="X2184">
        <v>0</v>
      </c>
      <c r="Y2184">
        <v>0</v>
      </c>
      <c r="Z2184">
        <v>0</v>
      </c>
      <c r="AA2184">
        <v>472</v>
      </c>
      <c r="AB2184">
        <v>330153</v>
      </c>
      <c r="AC2184">
        <v>7.1</v>
      </c>
      <c r="AD2184">
        <v>5</v>
      </c>
      <c r="AE2184">
        <v>0</v>
      </c>
      <c r="AF2184">
        <v>0</v>
      </c>
      <c r="AG2184">
        <v>0</v>
      </c>
      <c r="AH2184" s="1">
        <f t="shared" si="34"/>
        <v>0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69185.457599999994</v>
      </c>
      <c r="AP2184">
        <v>1.0903</v>
      </c>
      <c r="AQ2184">
        <v>0</v>
      </c>
      <c r="AR2184">
        <v>0</v>
      </c>
      <c r="AS2184">
        <v>119.9427</v>
      </c>
      <c r="AT2184">
        <v>3583152.0027000001</v>
      </c>
      <c r="AU2184" s="1">
        <v>0</v>
      </c>
      <c r="AV2184" s="1">
        <v>0</v>
      </c>
      <c r="AW2184" s="3">
        <v>0</v>
      </c>
      <c r="AX2184" s="1">
        <v>0</v>
      </c>
      <c r="AY2184" s="1">
        <v>41.698141954024003</v>
      </c>
      <c r="AZ2184" s="1">
        <v>27.298141954024004</v>
      </c>
      <c r="BA2184" s="1">
        <v>78.099999999999994</v>
      </c>
      <c r="BB2184" s="1">
        <f>BA2184-(((100-AH2184)/100)*4.9)</f>
        <v>73.199999999999989</v>
      </c>
    </row>
    <row r="2185" spans="1:54" x14ac:dyDescent="0.3">
      <c r="A2185">
        <v>2</v>
      </c>
      <c r="B2185" t="s">
        <v>1116</v>
      </c>
      <c r="C2185">
        <v>4</v>
      </c>
      <c r="D2185" t="s">
        <v>2915</v>
      </c>
      <c r="E2185" t="s">
        <v>3199</v>
      </c>
      <c r="F2185" t="s">
        <v>3116</v>
      </c>
      <c r="G2185" t="s">
        <v>3089</v>
      </c>
      <c r="H2185" t="s">
        <v>3090</v>
      </c>
      <c r="I2185" t="s">
        <v>133</v>
      </c>
      <c r="J2185" t="s">
        <v>3274</v>
      </c>
      <c r="K2185" t="s">
        <v>3826</v>
      </c>
      <c r="L2185" t="s">
        <v>4293</v>
      </c>
      <c r="M2185" t="s">
        <v>3276</v>
      </c>
      <c r="N2185" t="s">
        <v>3277</v>
      </c>
      <c r="O2185" t="s">
        <v>4959</v>
      </c>
      <c r="P2185" t="s">
        <v>132</v>
      </c>
      <c r="Q2185" t="s">
        <v>132</v>
      </c>
      <c r="R2185">
        <v>0</v>
      </c>
      <c r="S2185">
        <v>0</v>
      </c>
      <c r="T2185">
        <v>68189</v>
      </c>
      <c r="U2185">
        <v>1.03</v>
      </c>
      <c r="V2185">
        <v>66394</v>
      </c>
      <c r="W2185">
        <v>0</v>
      </c>
      <c r="X2185">
        <v>0</v>
      </c>
      <c r="Y2185">
        <v>0</v>
      </c>
      <c r="Z2185">
        <v>0</v>
      </c>
      <c r="AA2185">
        <v>472</v>
      </c>
      <c r="AB2185">
        <v>342698</v>
      </c>
      <c r="AC2185">
        <v>7.1</v>
      </c>
      <c r="AD2185">
        <v>5.2</v>
      </c>
      <c r="AE2185">
        <v>0</v>
      </c>
      <c r="AF2185">
        <v>0</v>
      </c>
      <c r="AG2185">
        <v>0</v>
      </c>
      <c r="AH2185" s="1">
        <f t="shared" si="34"/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68888.608200000002</v>
      </c>
      <c r="AP2185">
        <v>1.0867</v>
      </c>
      <c r="AQ2185">
        <v>0</v>
      </c>
      <c r="AR2185">
        <v>0</v>
      </c>
      <c r="AS2185">
        <v>136.52379999999999</v>
      </c>
      <c r="AT2185">
        <v>3716825.2873999998</v>
      </c>
      <c r="AU2185" s="1">
        <v>0</v>
      </c>
      <c r="AV2185" s="1">
        <v>0</v>
      </c>
      <c r="AW2185" s="3">
        <v>0</v>
      </c>
      <c r="AX2185" s="1">
        <v>0</v>
      </c>
      <c r="AY2185" s="1">
        <v>3.2049014114315701</v>
      </c>
      <c r="AZ2185" s="1">
        <v>-11.195098588568431</v>
      </c>
      <c r="BA2185" s="1">
        <v>19.3</v>
      </c>
      <c r="BB2185" s="1">
        <f>BA2185-(((100-AH2185)/100)*4.9)</f>
        <v>14.4</v>
      </c>
    </row>
    <row r="2186" spans="1:54" x14ac:dyDescent="0.3">
      <c r="A2186">
        <v>2</v>
      </c>
      <c r="B2186" t="s">
        <v>3064</v>
      </c>
      <c r="C2186">
        <v>2</v>
      </c>
      <c r="D2186" t="s">
        <v>2800</v>
      </c>
      <c r="E2186" t="s">
        <v>3199</v>
      </c>
      <c r="F2186" t="s">
        <v>3114</v>
      </c>
      <c r="G2186" t="s">
        <v>3104</v>
      </c>
      <c r="H2186" t="s">
        <v>3088</v>
      </c>
      <c r="I2186" t="s">
        <v>519</v>
      </c>
      <c r="J2186" t="s">
        <v>3274</v>
      </c>
      <c r="K2186" t="s">
        <v>3824</v>
      </c>
      <c r="L2186" t="s">
        <v>4292</v>
      </c>
      <c r="M2186" t="s">
        <v>3276</v>
      </c>
      <c r="N2186" t="s">
        <v>3277</v>
      </c>
      <c r="O2186" t="s">
        <v>4957</v>
      </c>
      <c r="P2186" t="s">
        <v>518</v>
      </c>
      <c r="Q2186" t="s">
        <v>518</v>
      </c>
      <c r="R2186">
        <v>0</v>
      </c>
      <c r="S2186">
        <v>0</v>
      </c>
      <c r="T2186">
        <v>78119</v>
      </c>
      <c r="U2186">
        <v>1.19</v>
      </c>
      <c r="V2186">
        <v>65497</v>
      </c>
      <c r="W2186">
        <v>0</v>
      </c>
      <c r="X2186">
        <v>0</v>
      </c>
      <c r="Y2186">
        <v>0</v>
      </c>
      <c r="Z2186">
        <v>0</v>
      </c>
      <c r="AA2186">
        <v>363</v>
      </c>
      <c r="AB2186">
        <v>299809</v>
      </c>
      <c r="AC2186">
        <v>5.5</v>
      </c>
      <c r="AD2186">
        <v>4.5999999999999996</v>
      </c>
      <c r="AE2186">
        <v>0</v>
      </c>
      <c r="AF2186">
        <v>0</v>
      </c>
      <c r="AG2186">
        <v>0</v>
      </c>
      <c r="AH2186" s="1">
        <f t="shared" si="34"/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70207.380999999994</v>
      </c>
      <c r="AP2186">
        <v>1.0893999999999999</v>
      </c>
      <c r="AQ2186">
        <v>5.0632000000000001</v>
      </c>
      <c r="AR2186">
        <v>0</v>
      </c>
      <c r="AS2186">
        <v>85.762299999999996</v>
      </c>
      <c r="AT2186">
        <v>2481992.0257000001</v>
      </c>
      <c r="AU2186" s="1">
        <v>0</v>
      </c>
      <c r="AV2186" s="1">
        <v>0</v>
      </c>
      <c r="AW2186" s="3">
        <v>0</v>
      </c>
      <c r="AX2186" s="1">
        <v>0</v>
      </c>
      <c r="AY2186" s="1">
        <v>21.617705462707399</v>
      </c>
      <c r="AZ2186" s="1">
        <v>20.117705462707399</v>
      </c>
      <c r="BA2186" s="1">
        <v>-7.3</v>
      </c>
      <c r="BB2186" s="1">
        <f>BA2186-(((100-AH2186)/100)*8.5)</f>
        <v>-15.8</v>
      </c>
    </row>
    <row r="2187" spans="1:54" x14ac:dyDescent="0.3">
      <c r="A2187">
        <v>2</v>
      </c>
      <c r="B2187" t="s">
        <v>2997</v>
      </c>
      <c r="C2187">
        <v>4</v>
      </c>
      <c r="D2187" t="s">
        <v>2800</v>
      </c>
      <c r="E2187" t="s">
        <v>3199</v>
      </c>
      <c r="F2187" t="s">
        <v>3115</v>
      </c>
      <c r="G2187" t="s">
        <v>3104</v>
      </c>
      <c r="H2187" t="s">
        <v>3088</v>
      </c>
      <c r="I2187" t="s">
        <v>604</v>
      </c>
      <c r="J2187" t="s">
        <v>3274</v>
      </c>
      <c r="K2187" t="s">
        <v>3825</v>
      </c>
      <c r="L2187" t="s">
        <v>4286</v>
      </c>
      <c r="M2187" t="s">
        <v>3276</v>
      </c>
      <c r="N2187" t="s">
        <v>3277</v>
      </c>
      <c r="O2187" t="s">
        <v>4958</v>
      </c>
      <c r="P2187" t="s">
        <v>603</v>
      </c>
      <c r="Q2187" t="s">
        <v>603</v>
      </c>
      <c r="R2187">
        <v>0</v>
      </c>
      <c r="S2187">
        <v>0</v>
      </c>
      <c r="T2187">
        <v>73685</v>
      </c>
      <c r="U2187">
        <v>1.1000000000000001</v>
      </c>
      <c r="V2187">
        <v>66914</v>
      </c>
      <c r="W2187">
        <v>0</v>
      </c>
      <c r="X2187">
        <v>0</v>
      </c>
      <c r="Y2187">
        <v>0</v>
      </c>
      <c r="Z2187">
        <v>0</v>
      </c>
      <c r="AA2187">
        <v>421</v>
      </c>
      <c r="AB2187">
        <v>294142</v>
      </c>
      <c r="AC2187">
        <v>6.3</v>
      </c>
      <c r="AD2187">
        <v>4.4000000000000004</v>
      </c>
      <c r="AE2187">
        <v>0</v>
      </c>
      <c r="AF2187">
        <v>0</v>
      </c>
      <c r="AG2187">
        <v>0</v>
      </c>
      <c r="AH2187" s="1">
        <f t="shared" si="34"/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69264.703999999998</v>
      </c>
      <c r="AP2187">
        <v>1.1032999999999999</v>
      </c>
      <c r="AQ2187">
        <v>0</v>
      </c>
      <c r="AR2187">
        <v>0</v>
      </c>
      <c r="AS2187">
        <v>124.4315</v>
      </c>
      <c r="AT2187">
        <v>3621960.9479999999</v>
      </c>
      <c r="AU2187" s="1">
        <v>0</v>
      </c>
      <c r="AV2187" s="1">
        <v>0</v>
      </c>
      <c r="AW2187" s="3">
        <v>0</v>
      </c>
      <c r="AX2187" s="1">
        <v>0</v>
      </c>
      <c r="AY2187" s="1">
        <v>22.642763935026</v>
      </c>
      <c r="AZ2187" s="1">
        <v>22.642763935026</v>
      </c>
      <c r="BA2187" s="1">
        <v>-0.3</v>
      </c>
      <c r="BB2187" s="1">
        <f>BA2187-(((100-AH2187)/100)*14.1)</f>
        <v>-14.4</v>
      </c>
    </row>
    <row r="2188" spans="1:54" x14ac:dyDescent="0.3">
      <c r="A2188">
        <v>2</v>
      </c>
      <c r="B2188" t="s">
        <v>190</v>
      </c>
      <c r="C2188">
        <v>2</v>
      </c>
      <c r="D2188" t="s">
        <v>2546</v>
      </c>
      <c r="E2188" t="s">
        <v>3199</v>
      </c>
      <c r="F2188" t="s">
        <v>3116</v>
      </c>
      <c r="G2188" t="s">
        <v>3104</v>
      </c>
      <c r="H2188" t="s">
        <v>3088</v>
      </c>
      <c r="I2188" t="s">
        <v>133</v>
      </c>
      <c r="J2188" t="s">
        <v>3274</v>
      </c>
      <c r="K2188" t="s">
        <v>3826</v>
      </c>
      <c r="L2188" t="s">
        <v>4293</v>
      </c>
      <c r="M2188" t="s">
        <v>3276</v>
      </c>
      <c r="N2188" t="s">
        <v>3277</v>
      </c>
      <c r="O2188" t="s">
        <v>4959</v>
      </c>
      <c r="P2188" t="s">
        <v>132</v>
      </c>
      <c r="Q2188" t="s">
        <v>132</v>
      </c>
      <c r="R2188">
        <v>0</v>
      </c>
      <c r="S2188">
        <v>0</v>
      </c>
      <c r="T2188">
        <v>73032</v>
      </c>
      <c r="U2188">
        <v>1.1000000000000001</v>
      </c>
      <c r="V2188">
        <v>66286</v>
      </c>
      <c r="W2188">
        <v>0</v>
      </c>
      <c r="X2188">
        <v>0</v>
      </c>
      <c r="Y2188">
        <v>0</v>
      </c>
      <c r="Z2188">
        <v>0</v>
      </c>
      <c r="AA2188">
        <v>610</v>
      </c>
      <c r="AB2188">
        <v>517107</v>
      </c>
      <c r="AC2188">
        <v>9.1999999999999993</v>
      </c>
      <c r="AD2188">
        <v>7.8</v>
      </c>
      <c r="AE2188">
        <v>0</v>
      </c>
      <c r="AF2188">
        <v>0</v>
      </c>
      <c r="AG2188">
        <v>0</v>
      </c>
      <c r="AH2188" s="1">
        <f t="shared" si="34"/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80916.377500000002</v>
      </c>
      <c r="AP2188">
        <v>1.3010999999999999</v>
      </c>
      <c r="AQ2188">
        <v>0</v>
      </c>
      <c r="AR2188">
        <v>0</v>
      </c>
      <c r="AS2188">
        <v>160.959</v>
      </c>
      <c r="AT2188">
        <v>3991709.9811</v>
      </c>
      <c r="AU2188" s="1">
        <v>0</v>
      </c>
      <c r="AV2188" s="1">
        <v>0</v>
      </c>
      <c r="AW2188" s="3">
        <v>0</v>
      </c>
      <c r="AX2188" s="1">
        <v>0</v>
      </c>
      <c r="AY2188" s="1">
        <v>16.270572088448201</v>
      </c>
      <c r="AZ2188" s="1">
        <v>1.8705720884482009</v>
      </c>
      <c r="BA2188" s="1">
        <v>84.2</v>
      </c>
      <c r="BB2188" s="1">
        <f>BA2188-(((100-AH2188)/100)*4.9)</f>
        <v>79.3</v>
      </c>
    </row>
    <row r="2189" spans="1:54" x14ac:dyDescent="0.3">
      <c r="A2189">
        <v>2</v>
      </c>
      <c r="B2189" t="s">
        <v>660</v>
      </c>
      <c r="C2189">
        <v>4</v>
      </c>
      <c r="D2189" t="s">
        <v>2546</v>
      </c>
      <c r="E2189" t="s">
        <v>3199</v>
      </c>
      <c r="F2189" t="s">
        <v>3114</v>
      </c>
      <c r="G2189" t="s">
        <v>3104</v>
      </c>
      <c r="H2189" t="s">
        <v>3090</v>
      </c>
      <c r="I2189" t="s">
        <v>519</v>
      </c>
      <c r="J2189" t="s">
        <v>3274</v>
      </c>
      <c r="K2189" t="s">
        <v>3824</v>
      </c>
      <c r="L2189" t="s">
        <v>4292</v>
      </c>
      <c r="M2189" t="s">
        <v>3276</v>
      </c>
      <c r="N2189" t="s">
        <v>3277</v>
      </c>
      <c r="O2189" t="s">
        <v>4957</v>
      </c>
      <c r="P2189" t="s">
        <v>518</v>
      </c>
      <c r="Q2189" t="s">
        <v>518</v>
      </c>
      <c r="R2189">
        <v>0</v>
      </c>
      <c r="S2189">
        <v>0</v>
      </c>
      <c r="T2189">
        <v>74821</v>
      </c>
      <c r="U2189">
        <v>1.1200000000000001</v>
      </c>
      <c r="V2189">
        <v>67097</v>
      </c>
      <c r="W2189">
        <v>0</v>
      </c>
      <c r="X2189">
        <v>0</v>
      </c>
      <c r="Y2189">
        <v>0</v>
      </c>
      <c r="Z2189">
        <v>0</v>
      </c>
      <c r="AA2189">
        <v>400</v>
      </c>
      <c r="AB2189">
        <v>254356</v>
      </c>
      <c r="AC2189">
        <v>6</v>
      </c>
      <c r="AD2189">
        <v>3.8</v>
      </c>
      <c r="AE2189">
        <v>0</v>
      </c>
      <c r="AF2189">
        <v>0</v>
      </c>
      <c r="AG2189">
        <v>0</v>
      </c>
      <c r="AH2189" s="1">
        <f t="shared" si="34"/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72283.602799999993</v>
      </c>
      <c r="AP2189">
        <v>1.1460999999999999</v>
      </c>
      <c r="AQ2189">
        <v>0</v>
      </c>
      <c r="AR2189">
        <v>0</v>
      </c>
      <c r="AS2189">
        <v>95.731099999999998</v>
      </c>
      <c r="AT2189">
        <v>2965855.4438</v>
      </c>
      <c r="AU2189" s="1">
        <v>0</v>
      </c>
      <c r="AV2189" s="1">
        <v>0</v>
      </c>
      <c r="AW2189" s="3">
        <v>0</v>
      </c>
      <c r="AX2189" s="1">
        <v>0</v>
      </c>
      <c r="AY2189" s="1">
        <v>-7.4587665767190501</v>
      </c>
      <c r="AZ2189" s="1">
        <v>-8.9587665767190501</v>
      </c>
      <c r="BA2189" s="1">
        <v>49.5</v>
      </c>
      <c r="BB2189" s="1">
        <f>BA2189-(((100-AH2189)/100)*8.5)</f>
        <v>41</v>
      </c>
    </row>
    <row r="2190" spans="1:54" x14ac:dyDescent="0.3">
      <c r="A2190">
        <v>2</v>
      </c>
      <c r="B2190" t="s">
        <v>602</v>
      </c>
      <c r="C2190">
        <v>2</v>
      </c>
      <c r="D2190" t="s">
        <v>2346</v>
      </c>
      <c r="E2190" t="s">
        <v>3199</v>
      </c>
      <c r="F2190" t="s">
        <v>3115</v>
      </c>
      <c r="G2190" t="s">
        <v>3104</v>
      </c>
      <c r="H2190" t="s">
        <v>3090</v>
      </c>
      <c r="I2190" t="s">
        <v>604</v>
      </c>
      <c r="J2190" t="s">
        <v>3274</v>
      </c>
      <c r="K2190" t="s">
        <v>3825</v>
      </c>
      <c r="L2190" t="s">
        <v>4286</v>
      </c>
      <c r="M2190" t="s">
        <v>3276</v>
      </c>
      <c r="N2190" t="s">
        <v>3277</v>
      </c>
      <c r="O2190" t="s">
        <v>4958</v>
      </c>
      <c r="P2190" t="s">
        <v>603</v>
      </c>
      <c r="Q2190" t="s">
        <v>603</v>
      </c>
      <c r="R2190">
        <v>0</v>
      </c>
      <c r="S2190">
        <v>0</v>
      </c>
      <c r="T2190">
        <v>80327</v>
      </c>
      <c r="U2190">
        <v>1.22</v>
      </c>
      <c r="V2190">
        <v>65932</v>
      </c>
      <c r="W2190">
        <v>0</v>
      </c>
      <c r="X2190">
        <v>0</v>
      </c>
      <c r="Y2190">
        <v>0</v>
      </c>
      <c r="Z2190">
        <v>0</v>
      </c>
      <c r="AA2190">
        <v>470</v>
      </c>
      <c r="AB2190">
        <v>437537</v>
      </c>
      <c r="AC2190">
        <v>7.1</v>
      </c>
      <c r="AD2190">
        <v>6.6</v>
      </c>
      <c r="AE2190">
        <v>0</v>
      </c>
      <c r="AF2190">
        <v>0</v>
      </c>
      <c r="AG2190">
        <v>0</v>
      </c>
      <c r="AH2190" s="1">
        <f t="shared" si="34"/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83450.565600000002</v>
      </c>
      <c r="AP2190">
        <v>1.3145</v>
      </c>
      <c r="AQ2190">
        <v>0</v>
      </c>
      <c r="AR2190">
        <v>0</v>
      </c>
      <c r="AS2190">
        <v>139.92189999999999</v>
      </c>
      <c r="AT2190">
        <v>3415562.2733</v>
      </c>
      <c r="AU2190" s="1">
        <v>0</v>
      </c>
      <c r="AV2190" s="1">
        <v>0</v>
      </c>
      <c r="AW2190" s="3">
        <v>0</v>
      </c>
      <c r="AX2190" s="1">
        <v>0</v>
      </c>
      <c r="AY2190" s="1">
        <v>21.1969725076512</v>
      </c>
      <c r="AZ2190" s="1">
        <v>21.1969725076512</v>
      </c>
      <c r="BA2190" s="1">
        <v>54.7</v>
      </c>
      <c r="BB2190" s="1">
        <f>BA2190-(((100-AH2190)/100)*14.1)</f>
        <v>40.6</v>
      </c>
    </row>
    <row r="2191" spans="1:54" x14ac:dyDescent="0.3">
      <c r="A2191">
        <v>2</v>
      </c>
      <c r="B2191" t="s">
        <v>418</v>
      </c>
      <c r="C2191">
        <v>4</v>
      </c>
      <c r="D2191" t="s">
        <v>2346</v>
      </c>
      <c r="E2191" t="s">
        <v>3199</v>
      </c>
      <c r="F2191" t="s">
        <v>3116</v>
      </c>
      <c r="G2191" t="s">
        <v>3104</v>
      </c>
      <c r="H2191" t="s">
        <v>3090</v>
      </c>
      <c r="I2191" t="s">
        <v>133</v>
      </c>
      <c r="J2191" t="s">
        <v>3274</v>
      </c>
      <c r="K2191" t="s">
        <v>3826</v>
      </c>
      <c r="L2191" t="s">
        <v>4293</v>
      </c>
      <c r="M2191" t="s">
        <v>3276</v>
      </c>
      <c r="N2191" t="s">
        <v>3277</v>
      </c>
      <c r="O2191" t="s">
        <v>4959</v>
      </c>
      <c r="P2191" t="s">
        <v>132</v>
      </c>
      <c r="Q2191" t="s">
        <v>132</v>
      </c>
      <c r="R2191">
        <v>0</v>
      </c>
      <c r="S2191">
        <v>0</v>
      </c>
      <c r="T2191">
        <v>77997</v>
      </c>
      <c r="U2191">
        <v>1.17</v>
      </c>
      <c r="V2191">
        <v>66645</v>
      </c>
      <c r="W2191">
        <v>0</v>
      </c>
      <c r="X2191">
        <v>0</v>
      </c>
      <c r="Y2191">
        <v>0</v>
      </c>
      <c r="Z2191">
        <v>0</v>
      </c>
      <c r="AA2191">
        <v>643</v>
      </c>
      <c r="AB2191">
        <v>365247</v>
      </c>
      <c r="AC2191">
        <v>9.6</v>
      </c>
      <c r="AD2191">
        <v>5.5</v>
      </c>
      <c r="AE2191">
        <v>0</v>
      </c>
      <c r="AF2191">
        <v>0</v>
      </c>
      <c r="AG2191">
        <v>0</v>
      </c>
      <c r="AH2191" s="1">
        <f t="shared" si="34"/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76614.096799999999</v>
      </c>
      <c r="AP2191">
        <v>1.2057</v>
      </c>
      <c r="AQ2191">
        <v>0</v>
      </c>
      <c r="AR2191">
        <v>0</v>
      </c>
      <c r="AS2191">
        <v>155.89359999999999</v>
      </c>
      <c r="AT2191">
        <v>4216470.8931999998</v>
      </c>
      <c r="AU2191" s="1">
        <v>0</v>
      </c>
      <c r="AV2191" s="1">
        <v>0</v>
      </c>
      <c r="AW2191" s="3">
        <v>0</v>
      </c>
      <c r="AX2191" s="1">
        <v>0</v>
      </c>
      <c r="AY2191" s="1">
        <v>25.289556706833899</v>
      </c>
      <c r="AZ2191" s="1">
        <v>10.889556706833899</v>
      </c>
      <c r="BA2191" s="1">
        <v>68.599999999999994</v>
      </c>
      <c r="BB2191" s="1">
        <f>BA2191-(((100-AH2191)/100)*4.9)</f>
        <v>63.699999999999996</v>
      </c>
    </row>
    <row r="2192" spans="1:54" x14ac:dyDescent="0.3">
      <c r="A2192">
        <v>2</v>
      </c>
      <c r="B2192" t="s">
        <v>782</v>
      </c>
      <c r="C2192">
        <v>2</v>
      </c>
      <c r="D2192" t="s">
        <v>2963</v>
      </c>
      <c r="E2192" t="s">
        <v>3200</v>
      </c>
      <c r="F2192" t="s">
        <v>3114</v>
      </c>
      <c r="G2192" t="s">
        <v>3089</v>
      </c>
      <c r="H2192" t="s">
        <v>3088</v>
      </c>
      <c r="I2192" t="s">
        <v>784</v>
      </c>
      <c r="J2192" t="s">
        <v>3274</v>
      </c>
      <c r="K2192" t="s">
        <v>3827</v>
      </c>
      <c r="L2192" t="s">
        <v>4074</v>
      </c>
      <c r="M2192" t="s">
        <v>3276</v>
      </c>
      <c r="N2192" t="s">
        <v>3277</v>
      </c>
      <c r="O2192" t="s">
        <v>4960</v>
      </c>
      <c r="P2192" t="s">
        <v>783</v>
      </c>
      <c r="Q2192" t="s">
        <v>783</v>
      </c>
      <c r="R2192">
        <v>0</v>
      </c>
      <c r="S2192">
        <v>0</v>
      </c>
      <c r="T2192">
        <v>41885</v>
      </c>
      <c r="U2192">
        <v>0.64</v>
      </c>
      <c r="V2192">
        <v>65656</v>
      </c>
      <c r="W2192">
        <v>0</v>
      </c>
      <c r="X2192">
        <v>0</v>
      </c>
      <c r="Y2192">
        <v>0</v>
      </c>
      <c r="Z2192">
        <v>0</v>
      </c>
      <c r="AA2192">
        <v>119</v>
      </c>
      <c r="AB2192">
        <v>209243</v>
      </c>
      <c r="AC2192">
        <v>1.8</v>
      </c>
      <c r="AD2192">
        <v>3.2</v>
      </c>
      <c r="AE2192">
        <v>0</v>
      </c>
      <c r="AF2192">
        <v>0</v>
      </c>
      <c r="AG2192">
        <v>0</v>
      </c>
      <c r="AH2192" s="1">
        <f t="shared" si="34"/>
        <v>0</v>
      </c>
      <c r="AI2192">
        <v>66136.334799999997</v>
      </c>
      <c r="AJ2192">
        <v>1.0288999999999999</v>
      </c>
      <c r="AK2192">
        <v>0</v>
      </c>
      <c r="AL2192">
        <v>0</v>
      </c>
      <c r="AM2192">
        <v>107.9401</v>
      </c>
      <c r="AN2192">
        <v>2202711.7069999999</v>
      </c>
      <c r="AO2192">
        <v>41166.050999999999</v>
      </c>
      <c r="AP2192">
        <v>0.64049999999999996</v>
      </c>
      <c r="AQ2192">
        <v>0</v>
      </c>
      <c r="AR2192">
        <v>0</v>
      </c>
      <c r="AS2192">
        <v>42.301600000000001</v>
      </c>
      <c r="AT2192">
        <v>1872012.3166</v>
      </c>
      <c r="AU2192" s="1">
        <v>61.635474651300811</v>
      </c>
      <c r="AV2192" s="1">
        <v>54.057936052658462</v>
      </c>
      <c r="AW2192" s="3">
        <v>71.844301548771071</v>
      </c>
      <c r="AX2192" s="1">
        <v>62.512570750910108</v>
      </c>
      <c r="AY2192" s="1">
        <v>90.3578206287917</v>
      </c>
      <c r="AZ2192" s="1">
        <v>89.795509190055355</v>
      </c>
      <c r="BA2192" s="1">
        <v>40.4</v>
      </c>
      <c r="BB2192" s="1">
        <f>BA2192-(((100-AH2192)/100)*8.5)</f>
        <v>31.9</v>
      </c>
    </row>
    <row r="2193" spans="1:54" x14ac:dyDescent="0.3">
      <c r="A2193">
        <v>2</v>
      </c>
      <c r="B2193" t="s">
        <v>2146</v>
      </c>
      <c r="C2193">
        <v>4</v>
      </c>
      <c r="D2193" t="s">
        <v>2963</v>
      </c>
      <c r="E2193" t="s">
        <v>3200</v>
      </c>
      <c r="F2193" t="s">
        <v>3115</v>
      </c>
      <c r="G2193" t="s">
        <v>3089</v>
      </c>
      <c r="H2193" t="s">
        <v>3088</v>
      </c>
      <c r="I2193" t="s">
        <v>888</v>
      </c>
      <c r="J2193" t="s">
        <v>3274</v>
      </c>
      <c r="K2193" t="s">
        <v>3828</v>
      </c>
      <c r="L2193" t="s">
        <v>4066</v>
      </c>
      <c r="M2193" t="s">
        <v>3276</v>
      </c>
      <c r="N2193" t="s">
        <v>3277</v>
      </c>
      <c r="O2193" t="s">
        <v>4961</v>
      </c>
      <c r="P2193" t="s">
        <v>887</v>
      </c>
      <c r="Q2193" t="s">
        <v>887</v>
      </c>
      <c r="R2193">
        <v>81874</v>
      </c>
      <c r="S2193">
        <v>1.22</v>
      </c>
      <c r="T2193">
        <v>38373</v>
      </c>
      <c r="U2193">
        <v>0.56999999999999995</v>
      </c>
      <c r="V2193">
        <v>66951</v>
      </c>
      <c r="W2193">
        <v>546</v>
      </c>
      <c r="X2193">
        <v>135205</v>
      </c>
      <c r="Y2193">
        <v>8.1999999999999993</v>
      </c>
      <c r="Z2193">
        <v>2</v>
      </c>
      <c r="AA2193">
        <v>153</v>
      </c>
      <c r="AB2193">
        <v>214355</v>
      </c>
      <c r="AC2193">
        <v>2.2999999999999998</v>
      </c>
      <c r="AD2193">
        <v>3.2</v>
      </c>
      <c r="AE2193">
        <v>68</v>
      </c>
      <c r="AF2193">
        <v>39</v>
      </c>
      <c r="AG2193">
        <v>78</v>
      </c>
      <c r="AH2193" s="1">
        <f t="shared" si="34"/>
        <v>61.666666666666664</v>
      </c>
      <c r="AI2193">
        <v>75300.530299999999</v>
      </c>
      <c r="AJ2193">
        <v>1.1698999999999999</v>
      </c>
      <c r="AK2193">
        <v>0</v>
      </c>
      <c r="AL2193">
        <v>0</v>
      </c>
      <c r="AM2193">
        <v>160.86359999999999</v>
      </c>
      <c r="AN2193">
        <v>2350052.5981999999</v>
      </c>
      <c r="AO2193">
        <v>32363.228500000001</v>
      </c>
      <c r="AP2193">
        <v>0.50280000000000002</v>
      </c>
      <c r="AQ2193">
        <v>0</v>
      </c>
      <c r="AR2193">
        <v>0</v>
      </c>
      <c r="AS2193">
        <v>14.8232</v>
      </c>
      <c r="AT2193">
        <v>2059362.8637999999</v>
      </c>
      <c r="AU2193" s="1">
        <v>69.940461989517686</v>
      </c>
      <c r="AV2193" s="1">
        <v>53.296238888183048</v>
      </c>
      <c r="AW2193" s="3">
        <v>91.562712736528866</v>
      </c>
      <c r="AX2193" s="1">
        <v>71.599804538076526</v>
      </c>
      <c r="AY2193" s="1">
        <v>96.860057206932396</v>
      </c>
      <c r="AZ2193" s="1">
        <v>96.860057206932396</v>
      </c>
      <c r="BA2193" s="1">
        <v>77.7</v>
      </c>
      <c r="BB2193" s="1">
        <f>BA2193-(((100-AH2193)/100)*14.1)</f>
        <v>72.295000000000002</v>
      </c>
    </row>
    <row r="2194" spans="1:54" x14ac:dyDescent="0.3">
      <c r="A2194">
        <v>2</v>
      </c>
      <c r="B2194" t="s">
        <v>2525</v>
      </c>
      <c r="C2194">
        <v>2</v>
      </c>
      <c r="D2194" t="s">
        <v>2165</v>
      </c>
      <c r="E2194" t="s">
        <v>3200</v>
      </c>
      <c r="F2194" t="s">
        <v>3116</v>
      </c>
      <c r="G2194" t="s">
        <v>3089</v>
      </c>
      <c r="H2194" t="s">
        <v>3088</v>
      </c>
      <c r="I2194" t="s">
        <v>689</v>
      </c>
      <c r="J2194" t="s">
        <v>3274</v>
      </c>
      <c r="K2194" t="s">
        <v>3829</v>
      </c>
      <c r="L2194" t="s">
        <v>4075</v>
      </c>
      <c r="M2194" t="s">
        <v>3276</v>
      </c>
      <c r="N2194" t="s">
        <v>3277</v>
      </c>
      <c r="O2194" t="s">
        <v>4962</v>
      </c>
      <c r="P2194" t="s">
        <v>688</v>
      </c>
      <c r="Q2194" t="s">
        <v>688</v>
      </c>
      <c r="R2194">
        <v>66993</v>
      </c>
      <c r="S2194">
        <v>1.02</v>
      </c>
      <c r="T2194">
        <v>26682</v>
      </c>
      <c r="U2194">
        <v>0.41</v>
      </c>
      <c r="V2194">
        <v>65398</v>
      </c>
      <c r="W2194">
        <v>474</v>
      </c>
      <c r="X2194">
        <v>199714</v>
      </c>
      <c r="Y2194">
        <v>7.2</v>
      </c>
      <c r="Z2194">
        <v>3.1</v>
      </c>
      <c r="AA2194">
        <v>133</v>
      </c>
      <c r="AB2194">
        <v>238128</v>
      </c>
      <c r="AC2194">
        <v>2</v>
      </c>
      <c r="AD2194">
        <v>3.6</v>
      </c>
      <c r="AE2194">
        <v>72</v>
      </c>
      <c r="AF2194">
        <v>46</v>
      </c>
      <c r="AG2194">
        <v>78</v>
      </c>
      <c r="AH2194" s="1">
        <f t="shared" si="34"/>
        <v>65.333333333333329</v>
      </c>
      <c r="AI2194">
        <v>63939.047700000003</v>
      </c>
      <c r="AJ2194">
        <v>0.9869</v>
      </c>
      <c r="AK2194">
        <v>0</v>
      </c>
      <c r="AL2194">
        <v>0</v>
      </c>
      <c r="AM2194">
        <v>136.0797</v>
      </c>
      <c r="AN2194">
        <v>2329580.2300999998</v>
      </c>
      <c r="AO2194">
        <v>24480.535899999999</v>
      </c>
      <c r="AP2194">
        <v>0.37790000000000001</v>
      </c>
      <c r="AQ2194">
        <v>0</v>
      </c>
      <c r="AR2194">
        <v>0</v>
      </c>
      <c r="AS2194">
        <v>14.9808</v>
      </c>
      <c r="AT2194">
        <v>2282407.9909000001</v>
      </c>
      <c r="AU2194" s="1">
        <v>72.313219647417569</v>
      </c>
      <c r="AV2194" s="1">
        <v>50.511408929723714</v>
      </c>
      <c r="AW2194" s="3">
        <v>90.082913799437975</v>
      </c>
      <c r="AX2194" s="1">
        <v>70.969180792193086</v>
      </c>
      <c r="AY2194" s="1">
        <v>105.19821940713599</v>
      </c>
      <c r="AZ2194" s="1">
        <v>101.0177814412118</v>
      </c>
      <c r="BA2194" s="1">
        <v>7.9</v>
      </c>
      <c r="BB2194" s="1">
        <f>BA2194-(((100-AH2194)/100)*4.9)</f>
        <v>6.2013333333333334</v>
      </c>
    </row>
    <row r="2195" spans="1:54" x14ac:dyDescent="0.3">
      <c r="A2195">
        <v>2</v>
      </c>
      <c r="B2195" t="s">
        <v>655</v>
      </c>
      <c r="C2195">
        <v>4</v>
      </c>
      <c r="D2195" t="s">
        <v>1208</v>
      </c>
      <c r="E2195" t="s">
        <v>3197</v>
      </c>
      <c r="F2195" t="s">
        <v>3114</v>
      </c>
      <c r="G2195" t="s">
        <v>3089</v>
      </c>
      <c r="H2195" t="s">
        <v>3090</v>
      </c>
      <c r="I2195" t="s">
        <v>341</v>
      </c>
      <c r="J2195" t="s">
        <v>3274</v>
      </c>
      <c r="K2195" t="s">
        <v>3818</v>
      </c>
      <c r="L2195" t="s">
        <v>4302</v>
      </c>
      <c r="M2195" t="s">
        <v>3276</v>
      </c>
      <c r="N2195" t="s">
        <v>3277</v>
      </c>
      <c r="O2195" t="s">
        <v>4951</v>
      </c>
      <c r="P2195" t="s">
        <v>340</v>
      </c>
      <c r="Q2195" t="s">
        <v>340</v>
      </c>
      <c r="R2195">
        <v>0</v>
      </c>
      <c r="S2195">
        <v>0</v>
      </c>
      <c r="T2195">
        <v>87158</v>
      </c>
      <c r="U2195">
        <v>1.32</v>
      </c>
      <c r="V2195">
        <v>65856</v>
      </c>
      <c r="W2195">
        <v>0</v>
      </c>
      <c r="X2195">
        <v>0</v>
      </c>
      <c r="Y2195">
        <v>0</v>
      </c>
      <c r="Z2195">
        <v>0</v>
      </c>
      <c r="AA2195">
        <v>634</v>
      </c>
      <c r="AB2195">
        <v>141634</v>
      </c>
      <c r="AC2195">
        <v>9.6</v>
      </c>
      <c r="AD2195">
        <v>2.2000000000000002</v>
      </c>
      <c r="AE2195">
        <v>0</v>
      </c>
      <c r="AF2195">
        <v>0</v>
      </c>
      <c r="AG2195">
        <v>0</v>
      </c>
      <c r="AH2195" s="1">
        <f t="shared" si="34"/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84771.515899999999</v>
      </c>
      <c r="AP2195">
        <v>1.3218000000000001</v>
      </c>
      <c r="AQ2195">
        <v>0</v>
      </c>
      <c r="AR2195">
        <v>0</v>
      </c>
      <c r="AS2195">
        <v>115.3733</v>
      </c>
      <c r="AT2195">
        <v>2735232.8894000002</v>
      </c>
      <c r="AU2195" s="1">
        <v>0</v>
      </c>
      <c r="AV2195" s="1">
        <v>0</v>
      </c>
      <c r="AW2195" s="3">
        <v>0</v>
      </c>
      <c r="AX2195" s="1">
        <v>0</v>
      </c>
      <c r="AY2195" s="1">
        <v>15.5515012198068</v>
      </c>
      <c r="AZ2195" s="1">
        <v>14.0515012198068</v>
      </c>
      <c r="BA2195" s="1">
        <v>50.5</v>
      </c>
      <c r="BB2195" s="1">
        <f>BA2195-(((100-AH2195)/100)*8.5)</f>
        <v>42</v>
      </c>
    </row>
    <row r="2196" spans="1:54" x14ac:dyDescent="0.3">
      <c r="A2196">
        <v>2</v>
      </c>
      <c r="B2196" t="s">
        <v>2060</v>
      </c>
      <c r="C2196">
        <v>4</v>
      </c>
      <c r="D2196" t="s">
        <v>2165</v>
      </c>
      <c r="E2196" t="s">
        <v>3200</v>
      </c>
      <c r="F2196" t="s">
        <v>3114</v>
      </c>
      <c r="G2196" t="s">
        <v>3089</v>
      </c>
      <c r="H2196" t="s">
        <v>3090</v>
      </c>
      <c r="I2196" t="s">
        <v>784</v>
      </c>
      <c r="J2196" t="s">
        <v>3274</v>
      </c>
      <c r="K2196" t="s">
        <v>3827</v>
      </c>
      <c r="L2196" t="s">
        <v>4074</v>
      </c>
      <c r="M2196" t="s">
        <v>3276</v>
      </c>
      <c r="N2196" t="s">
        <v>3277</v>
      </c>
      <c r="O2196" t="s">
        <v>4960</v>
      </c>
      <c r="P2196" t="s">
        <v>783</v>
      </c>
      <c r="Q2196" t="s">
        <v>783</v>
      </c>
      <c r="R2196">
        <v>19878</v>
      </c>
      <c r="S2196">
        <v>0.3</v>
      </c>
      <c r="T2196">
        <v>86058</v>
      </c>
      <c r="U2196">
        <v>1.3</v>
      </c>
      <c r="V2196">
        <v>66450</v>
      </c>
      <c r="W2196">
        <v>69</v>
      </c>
      <c r="X2196">
        <v>50695</v>
      </c>
      <c r="Y2196">
        <v>1</v>
      </c>
      <c r="Z2196">
        <v>0.8</v>
      </c>
      <c r="AA2196">
        <v>450</v>
      </c>
      <c r="AB2196">
        <v>268969</v>
      </c>
      <c r="AC2196">
        <v>6.8</v>
      </c>
      <c r="AD2196">
        <v>4</v>
      </c>
      <c r="AE2196">
        <v>19</v>
      </c>
      <c r="AF2196">
        <v>16</v>
      </c>
      <c r="AG2196">
        <v>13</v>
      </c>
      <c r="AH2196" s="1">
        <f t="shared" si="34"/>
        <v>16</v>
      </c>
      <c r="AI2196">
        <v>22672.304499999998</v>
      </c>
      <c r="AJ2196">
        <v>0.36020000000000002</v>
      </c>
      <c r="AK2196">
        <v>0</v>
      </c>
      <c r="AL2196">
        <v>0</v>
      </c>
      <c r="AM2196">
        <v>12.173500000000001</v>
      </c>
      <c r="AN2196">
        <v>1206646.8733000001</v>
      </c>
      <c r="AO2196">
        <v>88081.053</v>
      </c>
      <c r="AP2196">
        <v>1.3993</v>
      </c>
      <c r="AQ2196">
        <v>0</v>
      </c>
      <c r="AR2196">
        <v>0</v>
      </c>
      <c r="AS2196">
        <v>141.7226</v>
      </c>
      <c r="AT2196">
        <v>2772225.2988999998</v>
      </c>
      <c r="AU2196" s="1">
        <v>20.470986173037687</v>
      </c>
      <c r="AV2196" s="1">
        <v>30.326354330524278</v>
      </c>
      <c r="AW2196" s="3">
        <v>7.9102069513132571</v>
      </c>
      <c r="AX2196" s="1">
        <v>19.569182484958407</v>
      </c>
      <c r="AY2196" s="1">
        <v>80.849255844522602</v>
      </c>
      <c r="AZ2196" s="1">
        <v>79.64279358179698</v>
      </c>
      <c r="BA2196" s="1">
        <v>20.6</v>
      </c>
      <c r="BB2196" s="1">
        <f>BA2196-(((100-AH2196)/100)*8.5)</f>
        <v>13.46</v>
      </c>
    </row>
    <row r="2197" spans="1:54" x14ac:dyDescent="0.3">
      <c r="A2197">
        <v>2</v>
      </c>
      <c r="B2197" t="s">
        <v>2382</v>
      </c>
      <c r="C2197">
        <v>2</v>
      </c>
      <c r="D2197" t="s">
        <v>2923</v>
      </c>
      <c r="E2197" t="s">
        <v>3200</v>
      </c>
      <c r="F2197" t="s">
        <v>3115</v>
      </c>
      <c r="G2197" t="s">
        <v>3089</v>
      </c>
      <c r="H2197" t="s">
        <v>3090</v>
      </c>
      <c r="I2197" t="s">
        <v>888</v>
      </c>
      <c r="J2197" t="s">
        <v>3274</v>
      </c>
      <c r="K2197" t="s">
        <v>3828</v>
      </c>
      <c r="L2197" t="s">
        <v>4066</v>
      </c>
      <c r="M2197" t="s">
        <v>3276</v>
      </c>
      <c r="N2197" t="s">
        <v>3277</v>
      </c>
      <c r="O2197" t="s">
        <v>4961</v>
      </c>
      <c r="P2197" t="s">
        <v>887</v>
      </c>
      <c r="Q2197" t="s">
        <v>887</v>
      </c>
      <c r="R2197">
        <v>16905</v>
      </c>
      <c r="S2197">
        <v>0.26</v>
      </c>
      <c r="T2197">
        <v>74421</v>
      </c>
      <c r="U2197">
        <v>1.1299999999999999</v>
      </c>
      <c r="V2197">
        <v>65643</v>
      </c>
      <c r="W2197">
        <v>0</v>
      </c>
      <c r="X2197">
        <v>53841</v>
      </c>
      <c r="Y2197">
        <v>0</v>
      </c>
      <c r="Z2197">
        <v>0.8</v>
      </c>
      <c r="AA2197">
        <v>450</v>
      </c>
      <c r="AB2197">
        <v>429165</v>
      </c>
      <c r="AC2197">
        <v>6.9</v>
      </c>
      <c r="AD2197">
        <v>6.5</v>
      </c>
      <c r="AE2197">
        <v>19</v>
      </c>
      <c r="AF2197">
        <v>11</v>
      </c>
      <c r="AG2197">
        <v>0</v>
      </c>
      <c r="AH2197" s="1">
        <f t="shared" si="34"/>
        <v>10</v>
      </c>
      <c r="AI2197">
        <v>0</v>
      </c>
      <c r="AJ2197">
        <v>0</v>
      </c>
      <c r="AK2197">
        <v>0</v>
      </c>
      <c r="AL2197">
        <v>0</v>
      </c>
      <c r="AM2197">
        <v>21.208300000000001</v>
      </c>
      <c r="AN2197">
        <v>991322.69830000005</v>
      </c>
      <c r="AO2197">
        <v>67260.211299999995</v>
      </c>
      <c r="AP2197">
        <v>1.0359</v>
      </c>
      <c r="AQ2197">
        <v>0</v>
      </c>
      <c r="AR2197">
        <v>0</v>
      </c>
      <c r="AS2197">
        <v>86.9148</v>
      </c>
      <c r="AT2197">
        <v>3033678.0770999999</v>
      </c>
      <c r="AU2197" s="1">
        <v>0</v>
      </c>
      <c r="AV2197" s="1">
        <v>24.62913061678811</v>
      </c>
      <c r="AW2197" s="3">
        <v>19.614957395783144</v>
      </c>
      <c r="AX2197" s="1">
        <v>14.748029337523752</v>
      </c>
      <c r="AY2197" s="1">
        <v>81.147593758107803</v>
      </c>
      <c r="AZ2197" s="1">
        <v>81.147593758107803</v>
      </c>
      <c r="BA2197" s="1">
        <v>1.9</v>
      </c>
      <c r="BB2197" s="1">
        <f>BA2197-(((100-AH2197)/100)*14.1)</f>
        <v>-10.79</v>
      </c>
    </row>
    <row r="2198" spans="1:54" x14ac:dyDescent="0.3">
      <c r="A2198">
        <v>2</v>
      </c>
      <c r="B2198" t="s">
        <v>2125</v>
      </c>
      <c r="C2198">
        <v>4</v>
      </c>
      <c r="D2198" t="s">
        <v>2923</v>
      </c>
      <c r="E2198" t="s">
        <v>3200</v>
      </c>
      <c r="F2198" t="s">
        <v>3116</v>
      </c>
      <c r="G2198" t="s">
        <v>3089</v>
      </c>
      <c r="H2198" t="s">
        <v>3090</v>
      </c>
      <c r="I2198" t="s">
        <v>689</v>
      </c>
      <c r="J2198" t="s">
        <v>3274</v>
      </c>
      <c r="K2198" t="s">
        <v>3829</v>
      </c>
      <c r="L2198" t="s">
        <v>4075</v>
      </c>
      <c r="M2198" t="s">
        <v>3276</v>
      </c>
      <c r="N2198" t="s">
        <v>3277</v>
      </c>
      <c r="O2198" t="s">
        <v>4962</v>
      </c>
      <c r="P2198" t="s">
        <v>688</v>
      </c>
      <c r="Q2198" t="s">
        <v>688</v>
      </c>
      <c r="R2198">
        <v>16580</v>
      </c>
      <c r="S2198">
        <v>0.25</v>
      </c>
      <c r="T2198">
        <v>67095</v>
      </c>
      <c r="U2198">
        <v>1</v>
      </c>
      <c r="V2198">
        <v>67040</v>
      </c>
      <c r="W2198">
        <v>79</v>
      </c>
      <c r="X2198">
        <v>46289</v>
      </c>
      <c r="Y2198">
        <v>1.2</v>
      </c>
      <c r="Z2198">
        <v>0.7</v>
      </c>
      <c r="AA2198">
        <v>505</v>
      </c>
      <c r="AB2198">
        <v>368086</v>
      </c>
      <c r="AC2198">
        <v>7.5</v>
      </c>
      <c r="AD2198">
        <v>5.5</v>
      </c>
      <c r="AE2198">
        <v>20</v>
      </c>
      <c r="AF2198">
        <v>11</v>
      </c>
      <c r="AG2198">
        <v>13</v>
      </c>
      <c r="AH2198" s="1">
        <f t="shared" si="34"/>
        <v>14.666666666666666</v>
      </c>
      <c r="AI2198">
        <v>0</v>
      </c>
      <c r="AJ2198">
        <v>0</v>
      </c>
      <c r="AK2198">
        <v>0</v>
      </c>
      <c r="AL2198">
        <v>0</v>
      </c>
      <c r="AM2198">
        <v>15.5131</v>
      </c>
      <c r="AN2198">
        <v>1233768.8348000001</v>
      </c>
      <c r="AO2198">
        <v>57589.501400000001</v>
      </c>
      <c r="AP2198">
        <v>0.88719999999999999</v>
      </c>
      <c r="AQ2198">
        <v>0</v>
      </c>
      <c r="AR2198">
        <v>0</v>
      </c>
      <c r="AS2198">
        <v>103.5232</v>
      </c>
      <c r="AT2198">
        <v>3405054.1926000002</v>
      </c>
      <c r="AU2198" s="1">
        <v>0</v>
      </c>
      <c r="AV2198" s="1">
        <v>26.596592012942377</v>
      </c>
      <c r="AW2198" s="3">
        <v>13.032243105674487</v>
      </c>
      <c r="AX2198" s="1">
        <v>13.209611706205621</v>
      </c>
      <c r="AY2198" s="1">
        <v>92.828670528485205</v>
      </c>
      <c r="AZ2198" s="1">
        <v>80.330854614178818</v>
      </c>
      <c r="BA2198" s="1">
        <v>25.3</v>
      </c>
      <c r="BB2198" s="1">
        <f>BA2198-(((100-AH2198)/100)*4.9)</f>
        <v>21.118666666666666</v>
      </c>
    </row>
    <row r="2199" spans="1:54" x14ac:dyDescent="0.3">
      <c r="A2199">
        <v>2</v>
      </c>
      <c r="B2199" t="s">
        <v>1421</v>
      </c>
      <c r="C2199">
        <v>2</v>
      </c>
      <c r="D2199" t="s">
        <v>2793</v>
      </c>
      <c r="E2199" t="s">
        <v>3200</v>
      </c>
      <c r="F2199" t="s">
        <v>3114</v>
      </c>
      <c r="G2199" t="s">
        <v>3104</v>
      </c>
      <c r="H2199" t="s">
        <v>3088</v>
      </c>
      <c r="I2199" t="s">
        <v>784</v>
      </c>
      <c r="J2199" t="s">
        <v>3274</v>
      </c>
      <c r="K2199" t="s">
        <v>3827</v>
      </c>
      <c r="L2199" t="s">
        <v>4074</v>
      </c>
      <c r="M2199" t="s">
        <v>3276</v>
      </c>
      <c r="N2199" t="s">
        <v>3277</v>
      </c>
      <c r="O2199" t="s">
        <v>4960</v>
      </c>
      <c r="P2199" t="s">
        <v>783</v>
      </c>
      <c r="Q2199" t="s">
        <v>783</v>
      </c>
      <c r="R2199">
        <v>0</v>
      </c>
      <c r="S2199">
        <v>0</v>
      </c>
      <c r="T2199">
        <v>77677</v>
      </c>
      <c r="U2199">
        <v>1.18</v>
      </c>
      <c r="V2199">
        <v>66054</v>
      </c>
      <c r="W2199">
        <v>0</v>
      </c>
      <c r="X2199">
        <v>0</v>
      </c>
      <c r="Y2199">
        <v>0</v>
      </c>
      <c r="Z2199">
        <v>0</v>
      </c>
      <c r="AA2199">
        <v>375</v>
      </c>
      <c r="AB2199">
        <v>315397</v>
      </c>
      <c r="AC2199">
        <v>5.7</v>
      </c>
      <c r="AD2199">
        <v>4.8</v>
      </c>
      <c r="AE2199">
        <v>0</v>
      </c>
      <c r="AF2199">
        <v>0</v>
      </c>
      <c r="AG2199">
        <v>0</v>
      </c>
      <c r="AH2199" s="1">
        <f t="shared" si="34"/>
        <v>0</v>
      </c>
      <c r="AI2199">
        <v>0</v>
      </c>
      <c r="AJ2199">
        <v>0</v>
      </c>
      <c r="AK2199">
        <v>0</v>
      </c>
      <c r="AL2199">
        <v>0</v>
      </c>
      <c r="AM2199">
        <v>13.992900000000001</v>
      </c>
      <c r="AN2199">
        <v>156794.52350000001</v>
      </c>
      <c r="AO2199">
        <v>71057.231400000004</v>
      </c>
      <c r="AP2199">
        <v>1.0973999999999999</v>
      </c>
      <c r="AQ2199">
        <v>0</v>
      </c>
      <c r="AR2199">
        <v>0</v>
      </c>
      <c r="AS2199">
        <v>93.755200000000002</v>
      </c>
      <c r="AT2199">
        <v>2600877.4342999998</v>
      </c>
      <c r="AU2199" s="1">
        <v>0</v>
      </c>
      <c r="AV2199" s="1">
        <v>5.6857568956492806</v>
      </c>
      <c r="AW2199" s="3">
        <v>12.986679115455399</v>
      </c>
      <c r="AX2199" s="1">
        <v>6.2241453370348934</v>
      </c>
      <c r="AY2199" s="1">
        <v>28.6630700373751</v>
      </c>
      <c r="AZ2199" s="1">
        <v>27.256432217430625</v>
      </c>
      <c r="BA2199" s="1">
        <v>9.3000000000000007</v>
      </c>
      <c r="BB2199" s="1">
        <f>BA2199-(((100-AH2199)/100)*8.5)</f>
        <v>0.80000000000000071</v>
      </c>
    </row>
    <row r="2200" spans="1:54" x14ac:dyDescent="0.3">
      <c r="A2200">
        <v>2</v>
      </c>
      <c r="B2200" t="s">
        <v>886</v>
      </c>
      <c r="C2200">
        <v>4</v>
      </c>
      <c r="D2200" t="s">
        <v>2793</v>
      </c>
      <c r="E2200" t="s">
        <v>3200</v>
      </c>
      <c r="F2200" t="s">
        <v>3115</v>
      </c>
      <c r="G2200" t="s">
        <v>3104</v>
      </c>
      <c r="H2200" t="s">
        <v>3088</v>
      </c>
      <c r="I2200" t="s">
        <v>888</v>
      </c>
      <c r="J2200" t="s">
        <v>3274</v>
      </c>
      <c r="K2200" t="s">
        <v>3828</v>
      </c>
      <c r="L2200" t="s">
        <v>4066</v>
      </c>
      <c r="M2200" t="s">
        <v>3276</v>
      </c>
      <c r="N2200" t="s">
        <v>3277</v>
      </c>
      <c r="O2200" t="s">
        <v>4961</v>
      </c>
      <c r="P2200" t="s">
        <v>887</v>
      </c>
      <c r="Q2200" t="s">
        <v>887</v>
      </c>
      <c r="R2200">
        <v>0</v>
      </c>
      <c r="S2200">
        <v>0</v>
      </c>
      <c r="T2200">
        <v>78769</v>
      </c>
      <c r="U2200">
        <v>1.18</v>
      </c>
      <c r="V2200">
        <v>66758</v>
      </c>
      <c r="W2200">
        <v>0</v>
      </c>
      <c r="X2200">
        <v>0</v>
      </c>
      <c r="Y2200">
        <v>0</v>
      </c>
      <c r="Z2200">
        <v>0</v>
      </c>
      <c r="AA2200">
        <v>496</v>
      </c>
      <c r="AB2200">
        <v>373217</v>
      </c>
      <c r="AC2200">
        <v>7.4</v>
      </c>
      <c r="AD2200">
        <v>5.6</v>
      </c>
      <c r="AE2200">
        <v>0</v>
      </c>
      <c r="AF2200">
        <v>0</v>
      </c>
      <c r="AG2200">
        <v>0</v>
      </c>
      <c r="AH2200" s="1">
        <f t="shared" si="34"/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153501.0912</v>
      </c>
      <c r="AO2200">
        <v>75807.788799999995</v>
      </c>
      <c r="AP2200">
        <v>1.1875</v>
      </c>
      <c r="AQ2200">
        <v>7.0125999999999999</v>
      </c>
      <c r="AR2200">
        <v>0</v>
      </c>
      <c r="AS2200">
        <v>137.30879999999999</v>
      </c>
      <c r="AT2200">
        <v>3722802.1296999999</v>
      </c>
      <c r="AU2200" s="1">
        <v>0</v>
      </c>
      <c r="AV2200" s="1">
        <v>3.9599866793795382</v>
      </c>
      <c r="AW2200" s="3">
        <v>0</v>
      </c>
      <c r="AX2200" s="1">
        <v>1.3199955597931794</v>
      </c>
      <c r="AY2200" s="1">
        <v>35.677835851674999</v>
      </c>
      <c r="AZ2200" s="1">
        <v>35.677835851674999</v>
      </c>
      <c r="BA2200" s="1">
        <v>33.5</v>
      </c>
      <c r="BB2200" s="1">
        <f>BA2200-(((100-AH2200)/100)*14.1)</f>
        <v>19.399999999999999</v>
      </c>
    </row>
    <row r="2201" spans="1:54" x14ac:dyDescent="0.3">
      <c r="A2201">
        <v>2</v>
      </c>
      <c r="B2201" t="s">
        <v>1402</v>
      </c>
      <c r="C2201">
        <v>2</v>
      </c>
      <c r="D2201" t="s">
        <v>1851</v>
      </c>
      <c r="E2201" t="s">
        <v>3200</v>
      </c>
      <c r="F2201" t="s">
        <v>3116</v>
      </c>
      <c r="G2201" t="s">
        <v>3104</v>
      </c>
      <c r="H2201" t="s">
        <v>3088</v>
      </c>
      <c r="I2201" t="s">
        <v>689</v>
      </c>
      <c r="J2201" t="s">
        <v>3274</v>
      </c>
      <c r="K2201" t="s">
        <v>3829</v>
      </c>
      <c r="L2201" t="s">
        <v>4075</v>
      </c>
      <c r="M2201" t="s">
        <v>3276</v>
      </c>
      <c r="N2201" t="s">
        <v>3277</v>
      </c>
      <c r="O2201" t="s">
        <v>4962</v>
      </c>
      <c r="P2201" t="s">
        <v>688</v>
      </c>
      <c r="Q2201" t="s">
        <v>688</v>
      </c>
      <c r="R2201">
        <v>0</v>
      </c>
      <c r="S2201">
        <v>0</v>
      </c>
      <c r="T2201">
        <v>66542</v>
      </c>
      <c r="U2201">
        <v>1.02</v>
      </c>
      <c r="V2201">
        <v>65440</v>
      </c>
      <c r="W2201">
        <v>0</v>
      </c>
      <c r="X2201">
        <v>0</v>
      </c>
      <c r="Y2201">
        <v>0</v>
      </c>
      <c r="Z2201">
        <v>0</v>
      </c>
      <c r="AA2201">
        <v>464</v>
      </c>
      <c r="AB2201">
        <v>515094</v>
      </c>
      <c r="AC2201">
        <v>7.1</v>
      </c>
      <c r="AD2201">
        <v>7.9</v>
      </c>
      <c r="AE2201">
        <v>0</v>
      </c>
      <c r="AF2201">
        <v>0</v>
      </c>
      <c r="AG2201">
        <v>0</v>
      </c>
      <c r="AH2201" s="1">
        <f t="shared" si="34"/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69476.541400000002</v>
      </c>
      <c r="AO2201">
        <v>63953.837699999996</v>
      </c>
      <c r="AP2201">
        <v>1.0183</v>
      </c>
      <c r="AQ2201">
        <v>16.0883</v>
      </c>
      <c r="AR2201">
        <v>0</v>
      </c>
      <c r="AS2201">
        <v>117.123</v>
      </c>
      <c r="AT2201">
        <v>3888469.4440000001</v>
      </c>
      <c r="AU2201" s="1">
        <v>0</v>
      </c>
      <c r="AV2201" s="1">
        <v>1.7553686092807688</v>
      </c>
      <c r="AW2201" s="3">
        <v>0</v>
      </c>
      <c r="AX2201" s="1">
        <v>0.58512286976025629</v>
      </c>
      <c r="AY2201" s="1">
        <v>30.9579770649541</v>
      </c>
      <c r="AZ2201" s="1">
        <v>16.642234758199578</v>
      </c>
      <c r="BA2201" s="1">
        <v>10</v>
      </c>
      <c r="BB2201" s="1">
        <f>BA2201-(((100-AH2201)/100)*4.9)</f>
        <v>5.0999999999999996</v>
      </c>
    </row>
    <row r="2202" spans="1:54" x14ac:dyDescent="0.3">
      <c r="A2202">
        <v>2</v>
      </c>
      <c r="B2202" t="s">
        <v>824</v>
      </c>
      <c r="C2202">
        <v>4</v>
      </c>
      <c r="D2202" t="s">
        <v>1851</v>
      </c>
      <c r="E2202" t="s">
        <v>3200</v>
      </c>
      <c r="F2202" t="s">
        <v>3114</v>
      </c>
      <c r="G2202" t="s">
        <v>3104</v>
      </c>
      <c r="H2202" t="s">
        <v>3090</v>
      </c>
      <c r="I2202" t="s">
        <v>784</v>
      </c>
      <c r="J2202" t="s">
        <v>3274</v>
      </c>
      <c r="K2202" t="s">
        <v>3827</v>
      </c>
      <c r="L2202" t="s">
        <v>4074</v>
      </c>
      <c r="M2202" t="s">
        <v>3276</v>
      </c>
      <c r="N2202" t="s">
        <v>3277</v>
      </c>
      <c r="O2202" t="s">
        <v>4960</v>
      </c>
      <c r="P2202" t="s">
        <v>783</v>
      </c>
      <c r="Q2202" t="s">
        <v>783</v>
      </c>
      <c r="R2202">
        <v>0</v>
      </c>
      <c r="S2202">
        <v>0</v>
      </c>
      <c r="T2202">
        <v>80742</v>
      </c>
      <c r="U2202">
        <v>1.2</v>
      </c>
      <c r="V2202">
        <v>67178</v>
      </c>
      <c r="W2202">
        <v>0</v>
      </c>
      <c r="X2202">
        <v>0</v>
      </c>
      <c r="Y2202">
        <v>0</v>
      </c>
      <c r="Z2202">
        <v>0</v>
      </c>
      <c r="AA2202">
        <v>435</v>
      </c>
      <c r="AB2202">
        <v>277018</v>
      </c>
      <c r="AC2202">
        <v>6.5</v>
      </c>
      <c r="AD2202">
        <v>4.0999999999999996</v>
      </c>
      <c r="AE2202">
        <v>0</v>
      </c>
      <c r="AF2202">
        <v>0</v>
      </c>
      <c r="AG2202">
        <v>0</v>
      </c>
      <c r="AH2202" s="1">
        <f t="shared" si="34"/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342629.2599</v>
      </c>
      <c r="AO2202">
        <v>97525.183300000004</v>
      </c>
      <c r="AP2202">
        <v>1.5963000000000001</v>
      </c>
      <c r="AQ2202">
        <v>0</v>
      </c>
      <c r="AR2202">
        <v>0</v>
      </c>
      <c r="AS2202">
        <v>158.14359999999999</v>
      </c>
      <c r="AT2202">
        <v>3364528.3690999998</v>
      </c>
      <c r="AU2202" s="1">
        <v>0</v>
      </c>
      <c r="AV2202" s="1">
        <v>9.2423709534148877</v>
      </c>
      <c r="AW2202" s="3">
        <v>0</v>
      </c>
      <c r="AX2202" s="1">
        <v>3.0807903178049627</v>
      </c>
      <c r="AY2202" s="1">
        <v>13.822671259030599</v>
      </c>
      <c r="AZ2202" s="1">
        <v>12.368883113797674</v>
      </c>
      <c r="BA2202" s="1">
        <v>24.7</v>
      </c>
      <c r="BB2202" s="1">
        <f>BA2202-(((100-AH2202)/100)*8.5)</f>
        <v>16.2</v>
      </c>
    </row>
    <row r="2203" spans="1:54" x14ac:dyDescent="0.3">
      <c r="A2203">
        <v>2</v>
      </c>
      <c r="B2203" t="s">
        <v>1046</v>
      </c>
      <c r="C2203">
        <v>2</v>
      </c>
      <c r="D2203" t="s">
        <v>1057</v>
      </c>
      <c r="E2203" t="s">
        <v>3200</v>
      </c>
      <c r="F2203" t="s">
        <v>3115</v>
      </c>
      <c r="G2203" t="s">
        <v>3104</v>
      </c>
      <c r="H2203" t="s">
        <v>3090</v>
      </c>
      <c r="I2203" t="s">
        <v>888</v>
      </c>
      <c r="J2203" t="s">
        <v>3274</v>
      </c>
      <c r="K2203" t="s">
        <v>3828</v>
      </c>
      <c r="L2203" t="s">
        <v>4066</v>
      </c>
      <c r="M2203" t="s">
        <v>3276</v>
      </c>
      <c r="N2203" t="s">
        <v>3277</v>
      </c>
      <c r="O2203" t="s">
        <v>4961</v>
      </c>
      <c r="P2203" t="s">
        <v>887</v>
      </c>
      <c r="Q2203" t="s">
        <v>887</v>
      </c>
      <c r="R2203">
        <v>0</v>
      </c>
      <c r="S2203">
        <v>0</v>
      </c>
      <c r="T2203">
        <v>81385</v>
      </c>
      <c r="U2203">
        <v>1.23</v>
      </c>
      <c r="V2203">
        <v>65934</v>
      </c>
      <c r="W2203">
        <v>0</v>
      </c>
      <c r="X2203">
        <v>0</v>
      </c>
      <c r="Y2203">
        <v>0</v>
      </c>
      <c r="Z2203">
        <v>0</v>
      </c>
      <c r="AA2203">
        <v>573</v>
      </c>
      <c r="AB2203">
        <v>455029</v>
      </c>
      <c r="AC2203">
        <v>8.6999999999999993</v>
      </c>
      <c r="AD2203">
        <v>6.9</v>
      </c>
      <c r="AE2203">
        <v>0</v>
      </c>
      <c r="AF2203">
        <v>0</v>
      </c>
      <c r="AG2203">
        <v>0</v>
      </c>
      <c r="AH2203" s="1">
        <f t="shared" si="34"/>
        <v>0</v>
      </c>
      <c r="AI2203">
        <v>0</v>
      </c>
      <c r="AJ2203">
        <v>0</v>
      </c>
      <c r="AK2203">
        <v>0</v>
      </c>
      <c r="AL2203">
        <v>0</v>
      </c>
      <c r="AM2203">
        <v>24.516400000000001</v>
      </c>
      <c r="AN2203">
        <v>168864.5324</v>
      </c>
      <c r="AO2203">
        <v>52028.0124</v>
      </c>
      <c r="AP2203">
        <v>0.78310000000000002</v>
      </c>
      <c r="AQ2203">
        <v>0</v>
      </c>
      <c r="AR2203">
        <v>0</v>
      </c>
      <c r="AS2203">
        <v>76.120699999999999</v>
      </c>
      <c r="AT2203">
        <v>2702923.5695000002</v>
      </c>
      <c r="AU2203" s="1">
        <v>0</v>
      </c>
      <c r="AV2203" s="1">
        <v>5.8801181148524764</v>
      </c>
      <c r="AW2203" s="3">
        <v>24.361194827752389</v>
      </c>
      <c r="AX2203" s="1">
        <v>10.080437647534955</v>
      </c>
      <c r="AY2203" s="1">
        <v>34.025502791818099</v>
      </c>
      <c r="AZ2203" s="1">
        <v>34.025502791818099</v>
      </c>
      <c r="BA2203" s="1">
        <v>23</v>
      </c>
      <c r="BB2203" s="1">
        <f>BA2203-(((100-AH2203)/100)*14.1)</f>
        <v>8.9</v>
      </c>
    </row>
    <row r="2204" spans="1:54" x14ac:dyDescent="0.3">
      <c r="A2204">
        <v>2</v>
      </c>
      <c r="B2204" t="s">
        <v>687</v>
      </c>
      <c r="C2204">
        <v>4</v>
      </c>
      <c r="D2204" t="s">
        <v>1057</v>
      </c>
      <c r="E2204" t="s">
        <v>3200</v>
      </c>
      <c r="F2204" t="s">
        <v>3116</v>
      </c>
      <c r="G2204" t="s">
        <v>3104</v>
      </c>
      <c r="H2204" t="s">
        <v>3090</v>
      </c>
      <c r="I2204" t="s">
        <v>689</v>
      </c>
      <c r="J2204" t="s">
        <v>3274</v>
      </c>
      <c r="K2204" t="s">
        <v>3829</v>
      </c>
      <c r="L2204" t="s">
        <v>4075</v>
      </c>
      <c r="M2204" t="s">
        <v>3276</v>
      </c>
      <c r="N2204" t="s">
        <v>3277</v>
      </c>
      <c r="O2204" t="s">
        <v>4962</v>
      </c>
      <c r="P2204" t="s">
        <v>688</v>
      </c>
      <c r="Q2204" t="s">
        <v>688</v>
      </c>
      <c r="R2204">
        <v>0</v>
      </c>
      <c r="S2204">
        <v>0</v>
      </c>
      <c r="T2204">
        <v>74627</v>
      </c>
      <c r="U2204">
        <v>1.1100000000000001</v>
      </c>
      <c r="V2204">
        <v>67231</v>
      </c>
      <c r="W2204">
        <v>0</v>
      </c>
      <c r="X2204">
        <v>0</v>
      </c>
      <c r="Y2204">
        <v>0</v>
      </c>
      <c r="Z2204">
        <v>0</v>
      </c>
      <c r="AA2204">
        <v>542</v>
      </c>
      <c r="AB2204">
        <v>415056</v>
      </c>
      <c r="AC2204">
        <v>8.1</v>
      </c>
      <c r="AD2204">
        <v>6.2</v>
      </c>
      <c r="AE2204">
        <v>0</v>
      </c>
      <c r="AF2204">
        <v>0</v>
      </c>
      <c r="AG2204">
        <v>0</v>
      </c>
      <c r="AH2204" s="1">
        <f t="shared" si="34"/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154109.60980000001</v>
      </c>
      <c r="AO2204">
        <v>74561.232199999999</v>
      </c>
      <c r="AP2204">
        <v>1.1881999999999999</v>
      </c>
      <c r="AQ2204">
        <v>0</v>
      </c>
      <c r="AR2204">
        <v>0</v>
      </c>
      <c r="AS2204">
        <v>156.08529999999999</v>
      </c>
      <c r="AT2204">
        <v>4231402.5465000002</v>
      </c>
      <c r="AU2204" s="1">
        <v>0</v>
      </c>
      <c r="AV2204" s="1">
        <v>3.5140618542948081</v>
      </c>
      <c r="AW2204" s="3">
        <v>0</v>
      </c>
      <c r="AX2204" s="1">
        <v>1.1713539514316027</v>
      </c>
      <c r="AY2204" s="1">
        <v>45.591834210816501</v>
      </c>
      <c r="AZ2204" s="1">
        <v>31.36050917982265</v>
      </c>
      <c r="BA2204" s="1">
        <v>47.3</v>
      </c>
      <c r="BB2204" s="1">
        <f>BA2204-(((100-AH2204)/100)*4.9)</f>
        <v>42.4</v>
      </c>
    </row>
    <row r="2205" spans="1:54" x14ac:dyDescent="0.3">
      <c r="A2205">
        <v>2</v>
      </c>
      <c r="B2205" t="s">
        <v>2594</v>
      </c>
      <c r="C2205">
        <v>2</v>
      </c>
      <c r="D2205" t="s">
        <v>2563</v>
      </c>
      <c r="E2205" t="s">
        <v>3197</v>
      </c>
      <c r="F2205" t="s">
        <v>3115</v>
      </c>
      <c r="G2205" t="s">
        <v>3089</v>
      </c>
      <c r="H2205" t="s">
        <v>3090</v>
      </c>
      <c r="I2205" t="s">
        <v>148</v>
      </c>
      <c r="J2205" t="s">
        <v>3274</v>
      </c>
      <c r="K2205" t="s">
        <v>3819</v>
      </c>
      <c r="L2205" t="s">
        <v>4298</v>
      </c>
      <c r="M2205" t="s">
        <v>3276</v>
      </c>
      <c r="N2205" t="s">
        <v>3277</v>
      </c>
      <c r="O2205" t="s">
        <v>4952</v>
      </c>
      <c r="P2205" t="s">
        <v>147</v>
      </c>
      <c r="Q2205" t="s">
        <v>147</v>
      </c>
      <c r="R2205">
        <v>0</v>
      </c>
      <c r="S2205">
        <v>0</v>
      </c>
      <c r="T2205">
        <v>79161</v>
      </c>
      <c r="U2205">
        <v>1.2</v>
      </c>
      <c r="V2205">
        <v>66196</v>
      </c>
      <c r="W2205">
        <v>0</v>
      </c>
      <c r="X2205">
        <v>0</v>
      </c>
      <c r="Y2205">
        <v>0</v>
      </c>
      <c r="Z2205">
        <v>0</v>
      </c>
      <c r="AA2205">
        <v>503</v>
      </c>
      <c r="AB2205">
        <v>314652</v>
      </c>
      <c r="AC2205">
        <v>7.6</v>
      </c>
      <c r="AD2205">
        <v>4.8</v>
      </c>
      <c r="AE2205">
        <v>0</v>
      </c>
      <c r="AF2205">
        <v>0</v>
      </c>
      <c r="AG2205">
        <v>0</v>
      </c>
      <c r="AH2205" s="1">
        <f t="shared" si="34"/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93109.227700000003</v>
      </c>
      <c r="AP2205">
        <v>1.4483999999999999</v>
      </c>
      <c r="AQ2205">
        <v>0</v>
      </c>
      <c r="AR2205">
        <v>0</v>
      </c>
      <c r="AS2205">
        <v>174.19300000000001</v>
      </c>
      <c r="AT2205">
        <v>3584434.0854000002</v>
      </c>
      <c r="AU2205" s="1">
        <v>0</v>
      </c>
      <c r="AV2205" s="1">
        <v>0</v>
      </c>
      <c r="AW2205" s="3">
        <v>0</v>
      </c>
      <c r="AX2205" s="1">
        <v>0</v>
      </c>
      <c r="AY2205" s="1">
        <v>6.7314085438113702</v>
      </c>
      <c r="AZ2205" s="1">
        <v>6.7314085438113702</v>
      </c>
      <c r="BA2205" s="1">
        <v>-1.2</v>
      </c>
      <c r="BB2205" s="1">
        <f>BA2205-(((100-AH2205)/100)*14.1)</f>
        <v>-15.299999999999999</v>
      </c>
    </row>
    <row r="2206" spans="1:54" x14ac:dyDescent="0.3">
      <c r="A2206">
        <v>2</v>
      </c>
      <c r="B2206" t="s">
        <v>1716</v>
      </c>
      <c r="C2206">
        <v>4</v>
      </c>
      <c r="D2206" t="s">
        <v>2563</v>
      </c>
      <c r="E2206" t="s">
        <v>3197</v>
      </c>
      <c r="F2206" t="s">
        <v>3116</v>
      </c>
      <c r="G2206" t="s">
        <v>3089</v>
      </c>
      <c r="H2206" t="s">
        <v>3090</v>
      </c>
      <c r="I2206" t="s">
        <v>309</v>
      </c>
      <c r="J2206" t="s">
        <v>3274</v>
      </c>
      <c r="K2206" t="s">
        <v>3820</v>
      </c>
      <c r="L2206" t="s">
        <v>4303</v>
      </c>
      <c r="M2206" t="s">
        <v>3276</v>
      </c>
      <c r="N2206" t="s">
        <v>3277</v>
      </c>
      <c r="O2206" t="s">
        <v>4953</v>
      </c>
      <c r="P2206" t="s">
        <v>308</v>
      </c>
      <c r="Q2206" t="s">
        <v>308</v>
      </c>
      <c r="R2206">
        <v>0</v>
      </c>
      <c r="S2206">
        <v>0</v>
      </c>
      <c r="T2206">
        <v>86708</v>
      </c>
      <c r="U2206">
        <v>1.32</v>
      </c>
      <c r="V2206">
        <v>65572</v>
      </c>
      <c r="W2206">
        <v>0</v>
      </c>
      <c r="X2206">
        <v>0</v>
      </c>
      <c r="Y2206">
        <v>0</v>
      </c>
      <c r="Z2206">
        <v>0</v>
      </c>
      <c r="AA2206">
        <v>849</v>
      </c>
      <c r="AB2206">
        <v>243927</v>
      </c>
      <c r="AC2206">
        <v>12.9</v>
      </c>
      <c r="AD2206">
        <v>3.7</v>
      </c>
      <c r="AE2206">
        <v>0</v>
      </c>
      <c r="AF2206">
        <v>0</v>
      </c>
      <c r="AG2206">
        <v>0</v>
      </c>
      <c r="AH2206" s="1">
        <f t="shared" si="34"/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81387.875499999995</v>
      </c>
      <c r="AP2206">
        <v>1.2746</v>
      </c>
      <c r="AQ2206">
        <v>0</v>
      </c>
      <c r="AR2206">
        <v>0</v>
      </c>
      <c r="AS2206">
        <v>153.4512</v>
      </c>
      <c r="AT2206">
        <v>3858540.4698999999</v>
      </c>
      <c r="AU2206" s="1">
        <v>0</v>
      </c>
      <c r="AV2206" s="1">
        <v>0</v>
      </c>
      <c r="AW2206" s="3">
        <v>0</v>
      </c>
      <c r="AX2206" s="1">
        <v>0</v>
      </c>
      <c r="AY2206" s="1">
        <v>8.2383974919216101</v>
      </c>
      <c r="AZ2206" s="1">
        <v>-6.1616025080783903</v>
      </c>
      <c r="BA2206" s="1">
        <v>4.5</v>
      </c>
      <c r="BB2206" s="1">
        <f>BA2206-(((100-AH2206)/100)*4.9)</f>
        <v>-0.40000000000000036</v>
      </c>
    </row>
    <row r="2207" spans="1:54" x14ac:dyDescent="0.3">
      <c r="A2207">
        <v>2</v>
      </c>
      <c r="B2207" t="s">
        <v>1336</v>
      </c>
      <c r="C2207">
        <v>2</v>
      </c>
      <c r="D2207" t="s">
        <v>1556</v>
      </c>
      <c r="E2207" t="s">
        <v>3197</v>
      </c>
      <c r="F2207" t="s">
        <v>3114</v>
      </c>
      <c r="G2207" t="s">
        <v>3104</v>
      </c>
      <c r="H2207" t="s">
        <v>3088</v>
      </c>
      <c r="I2207" t="s">
        <v>341</v>
      </c>
      <c r="J2207" t="s">
        <v>3274</v>
      </c>
      <c r="K2207" t="s">
        <v>3818</v>
      </c>
      <c r="L2207" t="s">
        <v>4302</v>
      </c>
      <c r="M2207" t="s">
        <v>3276</v>
      </c>
      <c r="N2207" t="s">
        <v>3277</v>
      </c>
      <c r="O2207" t="s">
        <v>4951</v>
      </c>
      <c r="P2207" t="s">
        <v>340</v>
      </c>
      <c r="Q2207" t="s">
        <v>340</v>
      </c>
      <c r="R2207">
        <v>0</v>
      </c>
      <c r="S2207">
        <v>0</v>
      </c>
      <c r="T2207">
        <v>63292</v>
      </c>
      <c r="U2207">
        <v>0.96</v>
      </c>
      <c r="V2207">
        <v>66020</v>
      </c>
      <c r="W2207">
        <v>0</v>
      </c>
      <c r="X2207">
        <v>0</v>
      </c>
      <c r="Y2207">
        <v>0</v>
      </c>
      <c r="Z2207">
        <v>0</v>
      </c>
      <c r="AA2207">
        <v>288</v>
      </c>
      <c r="AB2207">
        <v>231899</v>
      </c>
      <c r="AC2207">
        <v>4.4000000000000004</v>
      </c>
      <c r="AD2207">
        <v>3.5</v>
      </c>
      <c r="AE2207">
        <v>0</v>
      </c>
      <c r="AF2207">
        <v>0</v>
      </c>
      <c r="AG2207">
        <v>0</v>
      </c>
      <c r="AH2207" s="1">
        <f t="shared" si="34"/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56502.206200000001</v>
      </c>
      <c r="AP2207">
        <v>0.89100000000000001</v>
      </c>
      <c r="AQ2207">
        <v>0</v>
      </c>
      <c r="AR2207">
        <v>0</v>
      </c>
      <c r="AS2207">
        <v>80.852400000000003</v>
      </c>
      <c r="AT2207">
        <v>2200208.2141999998</v>
      </c>
      <c r="AU2207" s="1">
        <v>0</v>
      </c>
      <c r="AV2207" s="1">
        <v>0</v>
      </c>
      <c r="AW2207" s="3">
        <v>0</v>
      </c>
      <c r="AX2207" s="1">
        <v>0</v>
      </c>
      <c r="AY2207" s="1">
        <v>17.2420827301234</v>
      </c>
      <c r="AZ2207" s="1">
        <v>15.7420827301234</v>
      </c>
      <c r="BA2207" s="1">
        <v>11.2</v>
      </c>
      <c r="BB2207" s="1">
        <f>BA2207-(((100-AH2207)/100)*8.5)</f>
        <v>2.6999999999999993</v>
      </c>
    </row>
    <row r="2208" spans="1:54" x14ac:dyDescent="0.3">
      <c r="A2208">
        <v>2</v>
      </c>
      <c r="B2208" t="s">
        <v>976</v>
      </c>
      <c r="C2208">
        <v>4</v>
      </c>
      <c r="D2208" t="s">
        <v>1556</v>
      </c>
      <c r="E2208" t="s">
        <v>3197</v>
      </c>
      <c r="F2208" t="s">
        <v>3115</v>
      </c>
      <c r="G2208" t="s">
        <v>3104</v>
      </c>
      <c r="H2208" t="s">
        <v>3088</v>
      </c>
      <c r="I2208" t="s">
        <v>148</v>
      </c>
      <c r="J2208" t="s">
        <v>3274</v>
      </c>
      <c r="K2208" t="s">
        <v>3819</v>
      </c>
      <c r="L2208" t="s">
        <v>4298</v>
      </c>
      <c r="M2208" t="s">
        <v>3276</v>
      </c>
      <c r="N2208" t="s">
        <v>3277</v>
      </c>
      <c r="O2208" t="s">
        <v>4952</v>
      </c>
      <c r="P2208" t="s">
        <v>147</v>
      </c>
      <c r="Q2208" t="s">
        <v>147</v>
      </c>
      <c r="R2208">
        <v>0</v>
      </c>
      <c r="S2208">
        <v>0</v>
      </c>
      <c r="T2208">
        <v>64235</v>
      </c>
      <c r="U2208">
        <v>0.98</v>
      </c>
      <c r="V2208">
        <v>65433</v>
      </c>
      <c r="W2208">
        <v>0</v>
      </c>
      <c r="X2208">
        <v>0</v>
      </c>
      <c r="Y2208">
        <v>0</v>
      </c>
      <c r="Z2208">
        <v>0</v>
      </c>
      <c r="AA2208">
        <v>384</v>
      </c>
      <c r="AB2208">
        <v>194300</v>
      </c>
      <c r="AC2208">
        <v>5.9</v>
      </c>
      <c r="AD2208">
        <v>3</v>
      </c>
      <c r="AE2208">
        <v>0</v>
      </c>
      <c r="AF2208">
        <v>0</v>
      </c>
      <c r="AG2208">
        <v>0</v>
      </c>
      <c r="AH2208" s="1">
        <f t="shared" si="34"/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60567.571600000003</v>
      </c>
      <c r="AP2208">
        <v>0.9526</v>
      </c>
      <c r="AQ2208">
        <v>0</v>
      </c>
      <c r="AR2208">
        <v>0</v>
      </c>
      <c r="AS2208">
        <v>85.318799999999996</v>
      </c>
      <c r="AT2208">
        <v>3234430.0833000001</v>
      </c>
      <c r="AU2208" s="1">
        <v>0</v>
      </c>
      <c r="AV2208" s="1">
        <v>0</v>
      </c>
      <c r="AW2208" s="3">
        <v>0</v>
      </c>
      <c r="AX2208" s="1">
        <v>0</v>
      </c>
      <c r="AY2208" s="1">
        <v>22.4591713728197</v>
      </c>
      <c r="AZ2208" s="1">
        <v>22.4591713728197</v>
      </c>
      <c r="BA2208" s="1">
        <v>26</v>
      </c>
      <c r="BB2208" s="1">
        <f>BA2208-(((100-AH2208)/100)*14.1)</f>
        <v>11.9</v>
      </c>
    </row>
    <row r="2209" spans="1:54" x14ac:dyDescent="0.3">
      <c r="A2209">
        <v>2</v>
      </c>
      <c r="B2209" t="s">
        <v>1693</v>
      </c>
      <c r="C2209">
        <v>2</v>
      </c>
      <c r="D2209" t="s">
        <v>2281</v>
      </c>
      <c r="E2209" t="s">
        <v>3197</v>
      </c>
      <c r="F2209" t="s">
        <v>3116</v>
      </c>
      <c r="G2209" t="s">
        <v>3104</v>
      </c>
      <c r="H2209" t="s">
        <v>3088</v>
      </c>
      <c r="I2209" t="s">
        <v>309</v>
      </c>
      <c r="J2209" t="s">
        <v>3274</v>
      </c>
      <c r="K2209" t="s">
        <v>3820</v>
      </c>
      <c r="L2209" t="s">
        <v>4303</v>
      </c>
      <c r="M2209" t="s">
        <v>3276</v>
      </c>
      <c r="N2209" t="s">
        <v>3277</v>
      </c>
      <c r="O2209" t="s">
        <v>4953</v>
      </c>
      <c r="P2209" t="s">
        <v>308</v>
      </c>
      <c r="Q2209" t="s">
        <v>308</v>
      </c>
      <c r="R2209">
        <v>0</v>
      </c>
      <c r="S2209">
        <v>0</v>
      </c>
      <c r="T2209">
        <v>55278</v>
      </c>
      <c r="U2209">
        <v>0.84</v>
      </c>
      <c r="V2209">
        <v>66087</v>
      </c>
      <c r="W2209">
        <v>0</v>
      </c>
      <c r="X2209">
        <v>0</v>
      </c>
      <c r="Y2209">
        <v>0</v>
      </c>
      <c r="Z2209">
        <v>0</v>
      </c>
      <c r="AA2209">
        <v>357</v>
      </c>
      <c r="AB2209">
        <v>330105</v>
      </c>
      <c r="AC2209">
        <v>5.4</v>
      </c>
      <c r="AD2209">
        <v>5</v>
      </c>
      <c r="AE2209">
        <v>0</v>
      </c>
      <c r="AF2209">
        <v>0</v>
      </c>
      <c r="AG2209">
        <v>0</v>
      </c>
      <c r="AH2209" s="1">
        <f t="shared" si="34"/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55537.160199999998</v>
      </c>
      <c r="AP2209">
        <v>0.85970000000000002</v>
      </c>
      <c r="AQ2209">
        <v>5.3331</v>
      </c>
      <c r="AR2209">
        <v>0</v>
      </c>
      <c r="AS2209">
        <v>84.318899999999999</v>
      </c>
      <c r="AT2209">
        <v>3248777.1345000002</v>
      </c>
      <c r="AU2209" s="1">
        <v>0</v>
      </c>
      <c r="AV2209" s="1">
        <v>0</v>
      </c>
      <c r="AW2209" s="3">
        <v>0</v>
      </c>
      <c r="AX2209" s="1">
        <v>0</v>
      </c>
      <c r="AY2209" s="1">
        <v>11.229426317866301</v>
      </c>
      <c r="AZ2209" s="1">
        <v>-3.1705736821336998</v>
      </c>
      <c r="BA2209" s="1">
        <v>4.9000000000000004</v>
      </c>
      <c r="BB2209" s="1">
        <f>BA2209-(((100-AH2209)/100)*4.9)</f>
        <v>0</v>
      </c>
    </row>
    <row r="2210" spans="1:54" x14ac:dyDescent="0.3">
      <c r="A2210">
        <v>2</v>
      </c>
      <c r="B2210" t="s">
        <v>2249</v>
      </c>
      <c r="C2210">
        <v>1</v>
      </c>
      <c r="D2210" t="s">
        <v>2496</v>
      </c>
      <c r="E2210" t="s">
        <v>3201</v>
      </c>
      <c r="F2210" t="s">
        <v>3103</v>
      </c>
      <c r="G2210" t="s">
        <v>3089</v>
      </c>
      <c r="H2210" t="s">
        <v>3088</v>
      </c>
      <c r="I2210" t="s">
        <v>421</v>
      </c>
      <c r="J2210" t="s">
        <v>3274</v>
      </c>
      <c r="K2210" t="s">
        <v>3830</v>
      </c>
      <c r="L2210" t="s">
        <v>4306</v>
      </c>
      <c r="M2210" t="s">
        <v>3276</v>
      </c>
      <c r="N2210" t="s">
        <v>3277</v>
      </c>
      <c r="O2210" t="s">
        <v>4963</v>
      </c>
      <c r="P2210" t="s">
        <v>420</v>
      </c>
      <c r="Q2210" t="s">
        <v>420</v>
      </c>
      <c r="R2210">
        <v>0</v>
      </c>
      <c r="S2210">
        <v>0</v>
      </c>
      <c r="T2210">
        <v>0</v>
      </c>
      <c r="U2210">
        <v>0</v>
      </c>
      <c r="V2210">
        <v>76944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100</v>
      </c>
      <c r="AF2210">
        <v>0</v>
      </c>
      <c r="AG2210">
        <v>0</v>
      </c>
      <c r="AH2210" s="1">
        <f t="shared" si="34"/>
        <v>33.333333333333336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 s="1">
        <v>0</v>
      </c>
      <c r="AV2210" s="1">
        <v>0</v>
      </c>
      <c r="AW2210" s="3">
        <v>0</v>
      </c>
      <c r="AX2210" s="1">
        <v>0</v>
      </c>
      <c r="AY2210" s="1">
        <v>51.061362626546597</v>
      </c>
      <c r="AZ2210" s="1">
        <v>0</v>
      </c>
      <c r="BA2210" s="1">
        <v>94.1</v>
      </c>
      <c r="BB2210" s="1">
        <f>BA2210-(((100-AH2210)/100)*16.7)</f>
        <v>82.966666666666669</v>
      </c>
    </row>
    <row r="2211" spans="1:54" x14ac:dyDescent="0.3">
      <c r="A2211">
        <v>2</v>
      </c>
      <c r="B2211" t="s">
        <v>1034</v>
      </c>
      <c r="C2211">
        <v>3</v>
      </c>
      <c r="D2211" t="s">
        <v>2602</v>
      </c>
      <c r="E2211" t="s">
        <v>3201</v>
      </c>
      <c r="F2211" t="s">
        <v>3103</v>
      </c>
      <c r="G2211" t="s">
        <v>3104</v>
      </c>
      <c r="H2211" t="s">
        <v>3090</v>
      </c>
      <c r="I2211" t="s">
        <v>421</v>
      </c>
      <c r="J2211" t="s">
        <v>3274</v>
      </c>
      <c r="K2211" t="s">
        <v>3830</v>
      </c>
      <c r="L2211" t="s">
        <v>4306</v>
      </c>
      <c r="M2211" t="s">
        <v>3276</v>
      </c>
      <c r="N2211" t="s">
        <v>3277</v>
      </c>
      <c r="O2211" t="s">
        <v>4963</v>
      </c>
      <c r="P2211" t="s">
        <v>420</v>
      </c>
      <c r="Q2211" t="s">
        <v>420</v>
      </c>
      <c r="R2211">
        <v>0</v>
      </c>
      <c r="S2211">
        <v>0</v>
      </c>
      <c r="T2211">
        <v>84836</v>
      </c>
      <c r="U2211">
        <v>1.0900000000000001</v>
      </c>
      <c r="V2211">
        <v>77943</v>
      </c>
      <c r="W2211">
        <v>0</v>
      </c>
      <c r="X2211">
        <v>0</v>
      </c>
      <c r="Y2211">
        <v>0</v>
      </c>
      <c r="Z2211">
        <v>0</v>
      </c>
      <c r="AA2211">
        <v>558</v>
      </c>
      <c r="AB2211">
        <v>395118</v>
      </c>
      <c r="AC2211">
        <v>7.2</v>
      </c>
      <c r="AD2211">
        <v>5.0999999999999996</v>
      </c>
      <c r="AE2211">
        <v>0</v>
      </c>
      <c r="AF2211">
        <v>0</v>
      </c>
      <c r="AG2211">
        <v>0</v>
      </c>
      <c r="AH2211" s="1">
        <f t="shared" si="34"/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79554.099400000006</v>
      </c>
      <c r="AP2211">
        <v>1.1611</v>
      </c>
      <c r="AQ2211">
        <v>0</v>
      </c>
      <c r="AR2211">
        <v>0</v>
      </c>
      <c r="AS2211">
        <v>116.4474</v>
      </c>
      <c r="AT2211">
        <v>2833605.0707</v>
      </c>
      <c r="AU2211" s="1">
        <v>0</v>
      </c>
      <c r="AV2211" s="1">
        <v>0</v>
      </c>
      <c r="AW2211" s="3">
        <v>0</v>
      </c>
      <c r="AX2211" s="1">
        <v>0</v>
      </c>
      <c r="AY2211" s="1">
        <v>28.724267558110501</v>
      </c>
      <c r="AZ2211" s="1">
        <v>26.4242675581105</v>
      </c>
      <c r="BA2211" s="1">
        <v>3.6</v>
      </c>
      <c r="BB2211" s="1">
        <f>BA2211-(((100-AH2211)/100)*16.7)</f>
        <v>-13.1</v>
      </c>
    </row>
    <row r="2212" spans="1:54" x14ac:dyDescent="0.3">
      <c r="A2212">
        <v>2</v>
      </c>
      <c r="B2212" t="s">
        <v>1346</v>
      </c>
      <c r="C2212">
        <v>1</v>
      </c>
      <c r="D2212" t="s">
        <v>2282</v>
      </c>
      <c r="E2212" t="s">
        <v>3201</v>
      </c>
      <c r="F2212" t="s">
        <v>3105</v>
      </c>
      <c r="G2212" t="s">
        <v>3104</v>
      </c>
      <c r="H2212" t="s">
        <v>3090</v>
      </c>
      <c r="I2212" t="s">
        <v>245</v>
      </c>
      <c r="J2212" t="s">
        <v>3274</v>
      </c>
      <c r="K2212" t="s">
        <v>3831</v>
      </c>
      <c r="L2212" t="s">
        <v>4307</v>
      </c>
      <c r="M2212" t="s">
        <v>3276</v>
      </c>
      <c r="N2212" t="s">
        <v>3277</v>
      </c>
      <c r="O2212" t="s">
        <v>4964</v>
      </c>
      <c r="P2212" t="s">
        <v>244</v>
      </c>
      <c r="Q2212" t="s">
        <v>244</v>
      </c>
      <c r="R2212">
        <v>0</v>
      </c>
      <c r="S2212">
        <v>0</v>
      </c>
      <c r="T2212">
        <v>78955</v>
      </c>
      <c r="U2212">
        <v>1.23</v>
      </c>
      <c r="V2212">
        <v>64343</v>
      </c>
      <c r="W2212">
        <v>0</v>
      </c>
      <c r="X2212">
        <v>0</v>
      </c>
      <c r="Y2212">
        <v>0</v>
      </c>
      <c r="Z2212">
        <v>0</v>
      </c>
      <c r="AA2212">
        <v>628</v>
      </c>
      <c r="AB2212">
        <v>250202</v>
      </c>
      <c r="AC2212">
        <v>9.8000000000000007</v>
      </c>
      <c r="AD2212">
        <v>3.9</v>
      </c>
      <c r="AE2212">
        <v>0</v>
      </c>
      <c r="AF2212">
        <v>0</v>
      </c>
      <c r="AG2212">
        <v>0</v>
      </c>
      <c r="AH2212" s="1">
        <f t="shared" si="34"/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 s="1">
        <v>0</v>
      </c>
      <c r="AV2212" s="1">
        <v>0</v>
      </c>
      <c r="AW2212" s="3">
        <v>0</v>
      </c>
      <c r="AX2212" s="1">
        <v>0</v>
      </c>
      <c r="AY2212" s="1">
        <v>8.2154484216458208</v>
      </c>
      <c r="AZ2212" s="1">
        <v>0</v>
      </c>
      <c r="BA2212" s="1">
        <v>2.5</v>
      </c>
      <c r="BB2212" s="1">
        <f>BA2212-(((100-AH2212)/100)*19.7)</f>
        <v>-17.2</v>
      </c>
    </row>
    <row r="2213" spans="1:54" x14ac:dyDescent="0.3">
      <c r="A2213">
        <v>2</v>
      </c>
      <c r="B2213" t="s">
        <v>51</v>
      </c>
      <c r="C2213">
        <v>3</v>
      </c>
      <c r="D2213" t="s">
        <v>2282</v>
      </c>
      <c r="E2213" t="s">
        <v>3201</v>
      </c>
      <c r="F2213" t="s">
        <v>3106</v>
      </c>
      <c r="G2213" t="s">
        <v>3104</v>
      </c>
      <c r="H2213" t="s">
        <v>3090</v>
      </c>
      <c r="I2213" t="s">
        <v>1730</v>
      </c>
      <c r="J2213" t="s">
        <v>3274</v>
      </c>
      <c r="K2213" t="s">
        <v>3832</v>
      </c>
      <c r="L2213" t="s">
        <v>4308</v>
      </c>
      <c r="M2213" t="s">
        <v>3276</v>
      </c>
      <c r="N2213" t="s">
        <v>3277</v>
      </c>
      <c r="O2213" t="s">
        <v>4965</v>
      </c>
      <c r="P2213" t="s">
        <v>1729</v>
      </c>
      <c r="Q2213" t="s">
        <v>1729</v>
      </c>
      <c r="R2213">
        <v>0</v>
      </c>
      <c r="S2213">
        <v>0</v>
      </c>
      <c r="T2213">
        <v>78895</v>
      </c>
      <c r="U2213">
        <v>1.22</v>
      </c>
      <c r="V2213">
        <v>64704</v>
      </c>
      <c r="W2213">
        <v>0</v>
      </c>
      <c r="X2213">
        <v>0</v>
      </c>
      <c r="Y2213">
        <v>0</v>
      </c>
      <c r="Z2213">
        <v>0</v>
      </c>
      <c r="AA2213">
        <v>519</v>
      </c>
      <c r="AB2213">
        <v>525790</v>
      </c>
      <c r="AC2213">
        <v>8</v>
      </c>
      <c r="AD2213">
        <v>8.1</v>
      </c>
      <c r="AE2213">
        <v>0</v>
      </c>
      <c r="AF2213">
        <v>0</v>
      </c>
      <c r="AG2213">
        <v>0</v>
      </c>
      <c r="AH2213" s="1">
        <f t="shared" si="34"/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75029.487299999993</v>
      </c>
      <c r="AP2213">
        <v>1.1880999999999999</v>
      </c>
      <c r="AQ2213">
        <v>0</v>
      </c>
      <c r="AR2213">
        <v>0</v>
      </c>
      <c r="AS2213">
        <v>120.36620000000001</v>
      </c>
      <c r="AT2213">
        <v>3346579.81</v>
      </c>
      <c r="AU2213" s="1">
        <v>0</v>
      </c>
      <c r="AV2213" s="1">
        <v>0</v>
      </c>
      <c r="AW2213" s="3">
        <v>0</v>
      </c>
      <c r="AX2213" s="1">
        <v>0</v>
      </c>
      <c r="AY2213" s="1">
        <v>16.408266510103001</v>
      </c>
      <c r="AZ2213" s="1">
        <v>2.7082665101030017</v>
      </c>
      <c r="BA2213" s="1">
        <v>4.4000000000000004</v>
      </c>
      <c r="BB2213" s="1">
        <f>BA2213-(((100-AH2213)/100)*17.6)</f>
        <v>-13.200000000000001</v>
      </c>
    </row>
    <row r="2214" spans="1:54" x14ac:dyDescent="0.3">
      <c r="A2214">
        <v>2</v>
      </c>
      <c r="B2214" t="s">
        <v>2824</v>
      </c>
      <c r="C2214">
        <v>1</v>
      </c>
      <c r="D2214" t="s">
        <v>2945</v>
      </c>
      <c r="E2214" t="s">
        <v>3202</v>
      </c>
      <c r="F2214" t="s">
        <v>3103</v>
      </c>
      <c r="G2214" t="s">
        <v>3089</v>
      </c>
      <c r="H2214" t="s">
        <v>3088</v>
      </c>
      <c r="I2214" t="s">
        <v>2670</v>
      </c>
      <c r="J2214" t="s">
        <v>3274</v>
      </c>
      <c r="K2214" t="s">
        <v>3833</v>
      </c>
      <c r="L2214" t="s">
        <v>4309</v>
      </c>
      <c r="M2214" t="s">
        <v>3276</v>
      </c>
      <c r="N2214" t="s">
        <v>3277</v>
      </c>
      <c r="O2214" t="s">
        <v>4966</v>
      </c>
      <c r="P2214" t="s">
        <v>2669</v>
      </c>
      <c r="Q2214" t="s">
        <v>2669</v>
      </c>
      <c r="R2214">
        <v>127398</v>
      </c>
      <c r="S2214">
        <v>1.94</v>
      </c>
      <c r="T2214">
        <v>0</v>
      </c>
      <c r="U2214">
        <v>0</v>
      </c>
      <c r="V2214">
        <v>65802</v>
      </c>
      <c r="W2214">
        <v>922</v>
      </c>
      <c r="X2214">
        <v>251419</v>
      </c>
      <c r="Y2214">
        <v>14</v>
      </c>
      <c r="Z2214">
        <v>3.8</v>
      </c>
      <c r="AA2214">
        <v>0</v>
      </c>
      <c r="AB2214">
        <v>8837</v>
      </c>
      <c r="AC2214">
        <v>0</v>
      </c>
      <c r="AD2214">
        <v>0.1</v>
      </c>
      <c r="AE2214">
        <v>100</v>
      </c>
      <c r="AF2214">
        <v>97</v>
      </c>
      <c r="AG2214">
        <v>100</v>
      </c>
      <c r="AH2214" s="1">
        <f t="shared" si="34"/>
        <v>99</v>
      </c>
      <c r="AI2214">
        <v>156488.15179999999</v>
      </c>
      <c r="AJ2214">
        <v>2.4300999999999999</v>
      </c>
      <c r="AK2214">
        <v>0</v>
      </c>
      <c r="AL2214">
        <v>0</v>
      </c>
      <c r="AM2214">
        <v>389.9443</v>
      </c>
      <c r="AN2214">
        <v>3576747.5669999998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 s="1">
        <v>100</v>
      </c>
      <c r="AV2214" s="1">
        <v>100</v>
      </c>
      <c r="AW2214" s="3">
        <v>100</v>
      </c>
      <c r="AX2214" s="1">
        <v>100</v>
      </c>
      <c r="AY2214" s="1">
        <v>103.66063169865799</v>
      </c>
      <c r="AZ2214" s="1">
        <v>103.66063169865799</v>
      </c>
      <c r="BA2214" s="1">
        <v>-1.2</v>
      </c>
      <c r="BB2214" s="1">
        <f>BA2214-(((100-AH2214)/100)*16.7)</f>
        <v>-1.367</v>
      </c>
    </row>
    <row r="2215" spans="1:54" x14ac:dyDescent="0.3">
      <c r="A2215">
        <v>2</v>
      </c>
      <c r="B2215" t="s">
        <v>2819</v>
      </c>
      <c r="C2215">
        <v>3</v>
      </c>
      <c r="D2215" t="s">
        <v>2945</v>
      </c>
      <c r="E2215" t="s">
        <v>3202</v>
      </c>
      <c r="F2215" t="s">
        <v>3105</v>
      </c>
      <c r="G2215" t="s">
        <v>3089</v>
      </c>
      <c r="H2215" t="s">
        <v>3088</v>
      </c>
      <c r="I2215" t="s">
        <v>1987</v>
      </c>
      <c r="J2215" t="s">
        <v>3274</v>
      </c>
      <c r="K2215" t="s">
        <v>3834</v>
      </c>
      <c r="L2215" t="s">
        <v>4310</v>
      </c>
      <c r="M2215" t="s">
        <v>3276</v>
      </c>
      <c r="N2215" t="s">
        <v>3277</v>
      </c>
      <c r="O2215" t="s">
        <v>4967</v>
      </c>
      <c r="P2215" t="s">
        <v>1986</v>
      </c>
      <c r="Q2215" t="s">
        <v>1986</v>
      </c>
      <c r="R2215">
        <v>147037</v>
      </c>
      <c r="S2215">
        <v>2.2400000000000002</v>
      </c>
      <c r="T2215">
        <v>0</v>
      </c>
      <c r="U2215">
        <v>0</v>
      </c>
      <c r="V2215">
        <v>65678</v>
      </c>
      <c r="W2215">
        <v>1278</v>
      </c>
      <c r="X2215">
        <v>726014</v>
      </c>
      <c r="Y2215">
        <v>19.5</v>
      </c>
      <c r="Z2215">
        <v>11.1</v>
      </c>
      <c r="AA2215">
        <v>0</v>
      </c>
      <c r="AB2215">
        <v>20417</v>
      </c>
      <c r="AC2215">
        <v>0</v>
      </c>
      <c r="AD2215">
        <v>0.3</v>
      </c>
      <c r="AE2215">
        <v>100</v>
      </c>
      <c r="AF2215">
        <v>97</v>
      </c>
      <c r="AG2215">
        <v>100</v>
      </c>
      <c r="AH2215" s="1">
        <f t="shared" si="34"/>
        <v>99</v>
      </c>
      <c r="AI2215">
        <v>144037.98370000001</v>
      </c>
      <c r="AJ2215">
        <v>2.2513999999999998</v>
      </c>
      <c r="AK2215">
        <v>0</v>
      </c>
      <c r="AL2215">
        <v>0</v>
      </c>
      <c r="AM2215">
        <v>351.03429999999997</v>
      </c>
      <c r="AN2215">
        <v>4074442.1705999998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166530.30729999999</v>
      </c>
      <c r="AU2215" s="1">
        <v>100</v>
      </c>
      <c r="AV2215" s="1">
        <v>96.07329903299771</v>
      </c>
      <c r="AW2215" s="3">
        <v>100</v>
      </c>
      <c r="AX2215" s="1">
        <v>98.691099677665918</v>
      </c>
      <c r="AY2215" s="1">
        <v>100.97559047639</v>
      </c>
      <c r="AZ2215" s="1">
        <v>100.9101454602733</v>
      </c>
      <c r="BA2215" s="1">
        <v>7.3</v>
      </c>
      <c r="BB2215" s="1">
        <f>BA2215-(((100-AH2215)/100)*19.7)</f>
        <v>7.1029999999999998</v>
      </c>
    </row>
    <row r="2216" spans="1:54" x14ac:dyDescent="0.3">
      <c r="A2216">
        <v>2</v>
      </c>
      <c r="B2216" t="s">
        <v>2888</v>
      </c>
      <c r="C2216">
        <v>1</v>
      </c>
      <c r="D2216" t="s">
        <v>946</v>
      </c>
      <c r="E2216" t="s">
        <v>3202</v>
      </c>
      <c r="F2216" t="s">
        <v>3106</v>
      </c>
      <c r="G2216" t="s">
        <v>3089</v>
      </c>
      <c r="H2216" t="s">
        <v>3088</v>
      </c>
      <c r="I2216" t="s">
        <v>2018</v>
      </c>
      <c r="J2216" t="s">
        <v>3274</v>
      </c>
      <c r="K2216" t="s">
        <v>3835</v>
      </c>
      <c r="L2216" t="s">
        <v>4311</v>
      </c>
      <c r="M2216" t="s">
        <v>3276</v>
      </c>
      <c r="N2216" t="s">
        <v>3277</v>
      </c>
      <c r="O2216" t="s">
        <v>4968</v>
      </c>
      <c r="P2216" t="s">
        <v>2017</v>
      </c>
      <c r="Q2216" t="s">
        <v>2017</v>
      </c>
      <c r="R2216">
        <v>122411</v>
      </c>
      <c r="S2216">
        <v>1.84</v>
      </c>
      <c r="T2216">
        <v>122411</v>
      </c>
      <c r="U2216">
        <v>1.84</v>
      </c>
      <c r="V2216">
        <v>66471</v>
      </c>
      <c r="W2216">
        <v>1081</v>
      </c>
      <c r="X2216">
        <v>307190</v>
      </c>
      <c r="Y2216">
        <v>16.3</v>
      </c>
      <c r="Z2216">
        <v>4.5999999999999996</v>
      </c>
      <c r="AA2216">
        <v>1081</v>
      </c>
      <c r="AB2216">
        <v>307190</v>
      </c>
      <c r="AC2216">
        <v>16.3</v>
      </c>
      <c r="AD2216">
        <v>4.5999999999999996</v>
      </c>
      <c r="AE2216">
        <v>50</v>
      </c>
      <c r="AF2216">
        <v>50</v>
      </c>
      <c r="AG2216">
        <v>50</v>
      </c>
      <c r="AH2216" s="1">
        <f t="shared" si="34"/>
        <v>50</v>
      </c>
      <c r="AI2216">
        <v>118550.8683</v>
      </c>
      <c r="AJ2216">
        <v>1.8134999999999999</v>
      </c>
      <c r="AK2216">
        <v>17.604399999999998</v>
      </c>
      <c r="AL2216">
        <v>0</v>
      </c>
      <c r="AM2216">
        <v>277.75529999999998</v>
      </c>
      <c r="AN2216">
        <v>4012703.0019999999</v>
      </c>
      <c r="AO2216">
        <v>118550.8683</v>
      </c>
      <c r="AP2216">
        <v>1.8134999999999999</v>
      </c>
      <c r="AQ2216">
        <v>17.604399999999998</v>
      </c>
      <c r="AR2216">
        <v>0</v>
      </c>
      <c r="AS2216">
        <v>277.75529999999998</v>
      </c>
      <c r="AT2216">
        <v>4012703.0019999999</v>
      </c>
      <c r="AU2216" s="1">
        <v>50</v>
      </c>
      <c r="AV2216" s="1">
        <v>50</v>
      </c>
      <c r="AW2216" s="3">
        <v>50</v>
      </c>
      <c r="AX2216" s="1">
        <v>50</v>
      </c>
      <c r="AY2216" s="1">
        <v>103.285796884153</v>
      </c>
      <c r="AZ2216" s="1">
        <v>96.435796884153007</v>
      </c>
      <c r="BA2216" s="1">
        <v>-1.2</v>
      </c>
      <c r="BB2216" s="1">
        <f>BA2216-(((100-AH2216)/100)*17.6)</f>
        <v>-10</v>
      </c>
    </row>
    <row r="2217" spans="1:54" x14ac:dyDescent="0.3">
      <c r="A2217">
        <v>2</v>
      </c>
      <c r="B2217" t="s">
        <v>2668</v>
      </c>
      <c r="C2217">
        <v>3</v>
      </c>
      <c r="D2217" t="s">
        <v>946</v>
      </c>
      <c r="E2217" t="s">
        <v>3202</v>
      </c>
      <c r="F2217" t="s">
        <v>3103</v>
      </c>
      <c r="G2217" t="s">
        <v>3089</v>
      </c>
      <c r="H2217" t="s">
        <v>3090</v>
      </c>
      <c r="I2217" t="s">
        <v>2670</v>
      </c>
      <c r="J2217" t="s">
        <v>3274</v>
      </c>
      <c r="K2217" t="s">
        <v>3833</v>
      </c>
      <c r="L2217" t="s">
        <v>4309</v>
      </c>
      <c r="M2217" t="s">
        <v>3276</v>
      </c>
      <c r="N2217" t="s">
        <v>3277</v>
      </c>
      <c r="O2217" t="s">
        <v>4966</v>
      </c>
      <c r="P2217" t="s">
        <v>2669</v>
      </c>
      <c r="Q2217" t="s">
        <v>2669</v>
      </c>
      <c r="R2217">
        <v>81449</v>
      </c>
      <c r="S2217">
        <v>1.23</v>
      </c>
      <c r="T2217">
        <v>42910</v>
      </c>
      <c r="U2217">
        <v>0.65</v>
      </c>
      <c r="V2217">
        <v>66358</v>
      </c>
      <c r="W2217">
        <v>444</v>
      </c>
      <c r="X2217">
        <v>416046</v>
      </c>
      <c r="Y2217">
        <v>6.7</v>
      </c>
      <c r="Z2217">
        <v>6.3</v>
      </c>
      <c r="AA2217">
        <v>138</v>
      </c>
      <c r="AB2217">
        <v>244791</v>
      </c>
      <c r="AC2217">
        <v>2.1</v>
      </c>
      <c r="AD2217">
        <v>3.7</v>
      </c>
      <c r="AE2217">
        <v>65</v>
      </c>
      <c r="AF2217">
        <v>63</v>
      </c>
      <c r="AG2217">
        <v>76</v>
      </c>
      <c r="AH2217" s="1">
        <f t="shared" si="34"/>
        <v>68</v>
      </c>
      <c r="AI2217">
        <v>80881.518800000005</v>
      </c>
      <c r="AJ2217">
        <v>1.2512000000000001</v>
      </c>
      <c r="AK2217">
        <v>0</v>
      </c>
      <c r="AL2217">
        <v>0</v>
      </c>
      <c r="AM2217">
        <v>155.74209999999999</v>
      </c>
      <c r="AN2217">
        <v>2805390.4254999999</v>
      </c>
      <c r="AO2217">
        <v>39938.9228</v>
      </c>
      <c r="AP2217">
        <v>0.6179</v>
      </c>
      <c r="AQ2217">
        <v>0</v>
      </c>
      <c r="AR2217">
        <v>0</v>
      </c>
      <c r="AS2217">
        <v>37.757899999999999</v>
      </c>
      <c r="AT2217">
        <v>1974939.8196</v>
      </c>
      <c r="AU2217" s="1">
        <v>66.943571575225889</v>
      </c>
      <c r="AV2217" s="1">
        <v>58.686121704156733</v>
      </c>
      <c r="AW2217" s="3">
        <v>80.486873385012913</v>
      </c>
      <c r="AX2217" s="1">
        <v>68.705522221465174</v>
      </c>
      <c r="AY2217" s="1">
        <v>96.722362785277596</v>
      </c>
      <c r="AZ2217" s="1">
        <v>96.002589796371296</v>
      </c>
      <c r="BA2217" s="1">
        <v>18</v>
      </c>
      <c r="BB2217" s="1">
        <f>BA2217-(((100-AH2217)/100)*16.7)</f>
        <v>12.655999999999999</v>
      </c>
    </row>
    <row r="2218" spans="1:54" x14ac:dyDescent="0.3">
      <c r="A2218">
        <v>2</v>
      </c>
      <c r="B2218" t="s">
        <v>2038</v>
      </c>
      <c r="C2218">
        <v>1</v>
      </c>
      <c r="D2218" t="s">
        <v>3008</v>
      </c>
      <c r="E2218" t="s">
        <v>3202</v>
      </c>
      <c r="F2218" t="s">
        <v>3105</v>
      </c>
      <c r="G2218" t="s">
        <v>3089</v>
      </c>
      <c r="H2218" t="s">
        <v>3090</v>
      </c>
      <c r="I2218" t="s">
        <v>1987</v>
      </c>
      <c r="J2218" t="s">
        <v>3274</v>
      </c>
      <c r="K2218" t="s">
        <v>3834</v>
      </c>
      <c r="L2218" t="s">
        <v>4310</v>
      </c>
      <c r="M2218" t="s">
        <v>3276</v>
      </c>
      <c r="N2218" t="s">
        <v>3277</v>
      </c>
      <c r="O2218" t="s">
        <v>4967</v>
      </c>
      <c r="P2218" t="s">
        <v>1986</v>
      </c>
      <c r="Q2218" t="s">
        <v>1986</v>
      </c>
      <c r="R2218">
        <v>56038</v>
      </c>
      <c r="S2218">
        <v>0.85</v>
      </c>
      <c r="T2218">
        <v>45620</v>
      </c>
      <c r="U2218">
        <v>0.69</v>
      </c>
      <c r="V2218">
        <v>65695</v>
      </c>
      <c r="W2218">
        <v>302</v>
      </c>
      <c r="X2218">
        <v>133254</v>
      </c>
      <c r="Y2218">
        <v>4.5999999999999996</v>
      </c>
      <c r="Z2218">
        <v>2</v>
      </c>
      <c r="AA2218">
        <v>228</v>
      </c>
      <c r="AB2218">
        <v>114259</v>
      </c>
      <c r="AC2218">
        <v>3.5</v>
      </c>
      <c r="AD2218">
        <v>1.7</v>
      </c>
      <c r="AE2218">
        <v>55</v>
      </c>
      <c r="AF2218">
        <v>54</v>
      </c>
      <c r="AG2218">
        <v>57</v>
      </c>
      <c r="AH2218" s="1">
        <f t="shared" si="34"/>
        <v>55.333333333333336</v>
      </c>
      <c r="AI2218">
        <v>57689.500399999997</v>
      </c>
      <c r="AJ2218">
        <v>0.878</v>
      </c>
      <c r="AK2218">
        <v>0</v>
      </c>
      <c r="AL2218">
        <v>0</v>
      </c>
      <c r="AM2218">
        <v>67.229699999999994</v>
      </c>
      <c r="AN2218">
        <v>2954870.7280000001</v>
      </c>
      <c r="AO2218">
        <v>0</v>
      </c>
      <c r="AP2218">
        <v>0</v>
      </c>
      <c r="AQ2218">
        <v>0</v>
      </c>
      <c r="AR2218">
        <v>0</v>
      </c>
      <c r="AS2218">
        <v>57.934199999999997</v>
      </c>
      <c r="AT2218">
        <v>2482372.8139999998</v>
      </c>
      <c r="AU2218" s="1">
        <v>100</v>
      </c>
      <c r="AV2218" s="1">
        <v>54.345013335803237</v>
      </c>
      <c r="AW2218" s="3">
        <v>53.713331080287531</v>
      </c>
      <c r="AX2218" s="1">
        <v>69.352781472030259</v>
      </c>
      <c r="AY2218" s="1">
        <v>97.854516918883306</v>
      </c>
      <c r="AZ2218" s="1">
        <v>96.322155992484824</v>
      </c>
      <c r="BA2218" s="1">
        <v>88.7</v>
      </c>
      <c r="BB2218" s="1">
        <f>BA2218-(((100-AH2218)/100)*19.7)</f>
        <v>79.900666666666666</v>
      </c>
    </row>
    <row r="2219" spans="1:54" x14ac:dyDescent="0.3">
      <c r="A2219">
        <v>2</v>
      </c>
      <c r="B2219" t="s">
        <v>2016</v>
      </c>
      <c r="C2219">
        <v>3</v>
      </c>
      <c r="D2219" t="s">
        <v>3008</v>
      </c>
      <c r="E2219" t="s">
        <v>3202</v>
      </c>
      <c r="F2219" t="s">
        <v>3106</v>
      </c>
      <c r="G2219" t="s">
        <v>3089</v>
      </c>
      <c r="H2219" t="s">
        <v>3090</v>
      </c>
      <c r="I2219" t="s">
        <v>2018</v>
      </c>
      <c r="J2219" t="s">
        <v>3274</v>
      </c>
      <c r="K2219" t="s">
        <v>3835</v>
      </c>
      <c r="L2219" t="s">
        <v>4311</v>
      </c>
      <c r="M2219" t="s">
        <v>3276</v>
      </c>
      <c r="N2219" t="s">
        <v>3277</v>
      </c>
      <c r="O2219" t="s">
        <v>4968</v>
      </c>
      <c r="P2219" t="s">
        <v>2017</v>
      </c>
      <c r="Q2219" t="s">
        <v>2017</v>
      </c>
      <c r="R2219">
        <v>75266</v>
      </c>
      <c r="S2219">
        <v>1.1499999999999999</v>
      </c>
      <c r="T2219">
        <v>75266</v>
      </c>
      <c r="U2219">
        <v>1.1499999999999999</v>
      </c>
      <c r="V2219">
        <v>65676</v>
      </c>
      <c r="W2219">
        <v>502</v>
      </c>
      <c r="X2219">
        <v>513467</v>
      </c>
      <c r="Y2219">
        <v>7.6</v>
      </c>
      <c r="Z2219">
        <v>7.8</v>
      </c>
      <c r="AA2219">
        <v>502</v>
      </c>
      <c r="AB2219">
        <v>513467</v>
      </c>
      <c r="AC2219">
        <v>7.6</v>
      </c>
      <c r="AD2219">
        <v>7.8</v>
      </c>
      <c r="AE2219">
        <v>50</v>
      </c>
      <c r="AF2219">
        <v>50</v>
      </c>
      <c r="AG2219">
        <v>50</v>
      </c>
      <c r="AH2219" s="1">
        <f t="shared" si="34"/>
        <v>50</v>
      </c>
      <c r="AI2219">
        <v>100170.749</v>
      </c>
      <c r="AJ2219">
        <v>1.6241000000000001</v>
      </c>
      <c r="AK2219">
        <v>0</v>
      </c>
      <c r="AL2219">
        <v>0</v>
      </c>
      <c r="AM2219">
        <v>216.54429999999999</v>
      </c>
      <c r="AN2219">
        <v>3910071.1672</v>
      </c>
      <c r="AO2219">
        <v>100170.749</v>
      </c>
      <c r="AP2219">
        <v>1.6241000000000001</v>
      </c>
      <c r="AQ2219">
        <v>0</v>
      </c>
      <c r="AR2219">
        <v>0</v>
      </c>
      <c r="AS2219">
        <v>216.54429999999999</v>
      </c>
      <c r="AT2219">
        <v>3910071.1672</v>
      </c>
      <c r="AU2219" s="1">
        <v>50</v>
      </c>
      <c r="AV2219" s="1">
        <v>50</v>
      </c>
      <c r="AW2219" s="3">
        <v>50</v>
      </c>
      <c r="AX2219" s="1">
        <v>50</v>
      </c>
      <c r="AY2219" s="1">
        <v>100.11117549600201</v>
      </c>
      <c r="AZ2219" s="1">
        <v>93.261175496002011</v>
      </c>
      <c r="BA2219" s="1">
        <v>85.6</v>
      </c>
      <c r="BB2219" s="1">
        <f>BA2219-(((100-AH2219)/100)*17.6)</f>
        <v>76.8</v>
      </c>
    </row>
    <row r="2220" spans="1:54" x14ac:dyDescent="0.3">
      <c r="A2220">
        <v>2</v>
      </c>
      <c r="B2220" t="s">
        <v>2680</v>
      </c>
      <c r="C2220">
        <v>1</v>
      </c>
      <c r="D2220" t="s">
        <v>832</v>
      </c>
      <c r="E2220" t="s">
        <v>3202</v>
      </c>
      <c r="F2220" t="s">
        <v>3103</v>
      </c>
      <c r="G2220" t="s">
        <v>3104</v>
      </c>
      <c r="H2220" t="s">
        <v>3088</v>
      </c>
      <c r="I2220" t="s">
        <v>2670</v>
      </c>
      <c r="J2220" t="s">
        <v>3274</v>
      </c>
      <c r="K2220" t="s">
        <v>3833</v>
      </c>
      <c r="L2220" t="s">
        <v>4309</v>
      </c>
      <c r="M2220" t="s">
        <v>3276</v>
      </c>
      <c r="N2220" t="s">
        <v>3277</v>
      </c>
      <c r="O2220" t="s">
        <v>4966</v>
      </c>
      <c r="P2220" t="s">
        <v>2669</v>
      </c>
      <c r="Q2220" t="s">
        <v>2669</v>
      </c>
      <c r="R2220">
        <v>22228</v>
      </c>
      <c r="S2220">
        <v>0.33</v>
      </c>
      <c r="T2220">
        <v>36996</v>
      </c>
      <c r="U2220">
        <v>0.55000000000000004</v>
      </c>
      <c r="V2220">
        <v>66905</v>
      </c>
      <c r="W2220">
        <v>69</v>
      </c>
      <c r="X2220">
        <v>55941</v>
      </c>
      <c r="Y2220">
        <v>1</v>
      </c>
      <c r="Z2220">
        <v>0.8</v>
      </c>
      <c r="AA2220">
        <v>148</v>
      </c>
      <c r="AB2220">
        <v>80639</v>
      </c>
      <c r="AC2220">
        <v>2.2000000000000002</v>
      </c>
      <c r="AD2220">
        <v>1.2</v>
      </c>
      <c r="AE2220">
        <v>38</v>
      </c>
      <c r="AF2220">
        <v>41</v>
      </c>
      <c r="AG2220">
        <v>32</v>
      </c>
      <c r="AH2220" s="1">
        <f t="shared" si="34"/>
        <v>37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56245.586300000003</v>
      </c>
      <c r="AP2220">
        <v>0.85840000000000005</v>
      </c>
      <c r="AQ2220">
        <v>0</v>
      </c>
      <c r="AR2220">
        <v>0</v>
      </c>
      <c r="AS2220">
        <v>67.618300000000005</v>
      </c>
      <c r="AT2220">
        <v>2354171.0490000001</v>
      </c>
      <c r="AU2220" s="1">
        <v>0</v>
      </c>
      <c r="AV2220" s="1">
        <v>0</v>
      </c>
      <c r="AW2220" s="3">
        <v>0</v>
      </c>
      <c r="AX2220" s="1">
        <v>0</v>
      </c>
      <c r="AY2220" s="1">
        <v>93.165256892530095</v>
      </c>
      <c r="AZ2220" s="1">
        <v>90.865256892530098</v>
      </c>
      <c r="BA2220" s="1">
        <v>9.6</v>
      </c>
      <c r="BB2220" s="1">
        <f>BA2220-(((100-AH2220)/100)*16.7)</f>
        <v>-0.92099999999999937</v>
      </c>
    </row>
    <row r="2221" spans="1:54" x14ac:dyDescent="0.3">
      <c r="A2221">
        <v>2</v>
      </c>
      <c r="B2221" t="s">
        <v>2261</v>
      </c>
      <c r="C2221">
        <v>3</v>
      </c>
      <c r="D2221" t="s">
        <v>2496</v>
      </c>
      <c r="E2221" t="s">
        <v>3201</v>
      </c>
      <c r="F2221" t="s">
        <v>3105</v>
      </c>
      <c r="G2221" t="s">
        <v>3089</v>
      </c>
      <c r="H2221" t="s">
        <v>3088</v>
      </c>
      <c r="I2221" t="s">
        <v>245</v>
      </c>
      <c r="J2221" t="s">
        <v>3274</v>
      </c>
      <c r="K2221" t="s">
        <v>3831</v>
      </c>
      <c r="L2221" t="s">
        <v>4307</v>
      </c>
      <c r="M2221" t="s">
        <v>3276</v>
      </c>
      <c r="N2221" t="s">
        <v>3277</v>
      </c>
      <c r="O2221" t="s">
        <v>4964</v>
      </c>
      <c r="P2221" t="s">
        <v>244</v>
      </c>
      <c r="Q2221" t="s">
        <v>244</v>
      </c>
      <c r="R2221">
        <v>0</v>
      </c>
      <c r="S2221">
        <v>0</v>
      </c>
      <c r="T2221">
        <v>0</v>
      </c>
      <c r="U2221">
        <v>0</v>
      </c>
      <c r="V2221">
        <v>63901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47176</v>
      </c>
      <c r="AC2221">
        <v>0</v>
      </c>
      <c r="AD2221">
        <v>0.7</v>
      </c>
      <c r="AE2221">
        <v>100</v>
      </c>
      <c r="AF2221">
        <v>0</v>
      </c>
      <c r="AG2221">
        <v>0</v>
      </c>
      <c r="AH2221" s="1">
        <f t="shared" si="34"/>
        <v>33.333333333333336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631899.28229999996</v>
      </c>
      <c r="AU2221" s="1">
        <v>0</v>
      </c>
      <c r="AV2221" s="1">
        <v>0</v>
      </c>
      <c r="AW2221" s="3">
        <v>0</v>
      </c>
      <c r="AX2221" s="1">
        <v>0</v>
      </c>
      <c r="AY2221" s="1">
        <v>32.801552377109303</v>
      </c>
      <c r="AZ2221" s="1">
        <v>0</v>
      </c>
      <c r="BA2221" s="1">
        <v>91.2</v>
      </c>
      <c r="BB2221" s="1">
        <f>BA2221-(((100-AH2221)/100)*19.7)</f>
        <v>78.066666666666677</v>
      </c>
    </row>
    <row r="2222" spans="1:54" x14ac:dyDescent="0.3">
      <c r="A2222">
        <v>2</v>
      </c>
      <c r="B2222" t="s">
        <v>2600</v>
      </c>
      <c r="C2222">
        <v>3</v>
      </c>
      <c r="D2222" t="s">
        <v>832</v>
      </c>
      <c r="E2222" t="s">
        <v>3202</v>
      </c>
      <c r="F2222" t="s">
        <v>3105</v>
      </c>
      <c r="G2222" t="s">
        <v>3104</v>
      </c>
      <c r="H2222" t="s">
        <v>3088</v>
      </c>
      <c r="I2222" t="s">
        <v>1987</v>
      </c>
      <c r="J2222" t="s">
        <v>3274</v>
      </c>
      <c r="K2222" t="s">
        <v>3834</v>
      </c>
      <c r="L2222" t="s">
        <v>4310</v>
      </c>
      <c r="M2222" t="s">
        <v>3276</v>
      </c>
      <c r="N2222" t="s">
        <v>3277</v>
      </c>
      <c r="O2222" t="s">
        <v>4967</v>
      </c>
      <c r="P2222" t="s">
        <v>1986</v>
      </c>
      <c r="Q2222" t="s">
        <v>1986</v>
      </c>
      <c r="R2222">
        <v>40220</v>
      </c>
      <c r="S2222">
        <v>0.61</v>
      </c>
      <c r="T2222">
        <v>59660</v>
      </c>
      <c r="U2222">
        <v>0.9</v>
      </c>
      <c r="V2222">
        <v>66022</v>
      </c>
      <c r="W2222">
        <v>178</v>
      </c>
      <c r="X2222">
        <v>348648</v>
      </c>
      <c r="Y2222">
        <v>2.7</v>
      </c>
      <c r="Z2222">
        <v>5.3</v>
      </c>
      <c r="AA2222">
        <v>329</v>
      </c>
      <c r="AB2222">
        <v>466950</v>
      </c>
      <c r="AC2222">
        <v>5</v>
      </c>
      <c r="AD2222">
        <v>7.1</v>
      </c>
      <c r="AE2222">
        <v>40</v>
      </c>
      <c r="AF2222">
        <v>43</v>
      </c>
      <c r="AG2222">
        <v>35</v>
      </c>
      <c r="AH2222" s="1">
        <f t="shared" si="34"/>
        <v>39.333333333333336</v>
      </c>
      <c r="AI2222">
        <v>41029.869700000003</v>
      </c>
      <c r="AJ2222">
        <v>0.63959999999999995</v>
      </c>
      <c r="AK2222">
        <v>0</v>
      </c>
      <c r="AL2222">
        <v>0</v>
      </c>
      <c r="AM2222">
        <v>51.111699999999999</v>
      </c>
      <c r="AN2222">
        <v>2620914.872</v>
      </c>
      <c r="AO2222">
        <v>60672.3073</v>
      </c>
      <c r="AP2222">
        <v>0.94579999999999997</v>
      </c>
      <c r="AQ2222">
        <v>0</v>
      </c>
      <c r="AR2222">
        <v>0</v>
      </c>
      <c r="AS2222">
        <v>71.672200000000004</v>
      </c>
      <c r="AT2222">
        <v>3225107.9465999999</v>
      </c>
      <c r="AU2222" s="1">
        <v>40.343157747744186</v>
      </c>
      <c r="AV2222" s="1">
        <v>44.832443411975156</v>
      </c>
      <c r="AW2222" s="3">
        <v>41.627363196640601</v>
      </c>
      <c r="AX2222" s="1">
        <v>42.267654785453317</v>
      </c>
      <c r="AY2222" s="1">
        <v>85.982197896207694</v>
      </c>
      <c r="AZ2222" s="1">
        <v>83.09558063548036</v>
      </c>
      <c r="BA2222" s="1">
        <v>16.600000000000001</v>
      </c>
      <c r="BB2222" s="1">
        <f>BA2222-(((100-AH2222)/100)*19.7)</f>
        <v>4.6486666666666689</v>
      </c>
    </row>
    <row r="2223" spans="1:54" x14ac:dyDescent="0.3">
      <c r="A2223">
        <v>2</v>
      </c>
      <c r="B2223" t="s">
        <v>2645</v>
      </c>
      <c r="C2223">
        <v>1</v>
      </c>
      <c r="D2223" t="s">
        <v>1694</v>
      </c>
      <c r="E2223" t="s">
        <v>3202</v>
      </c>
      <c r="F2223" t="s">
        <v>3106</v>
      </c>
      <c r="G2223" t="s">
        <v>3104</v>
      </c>
      <c r="H2223" t="s">
        <v>3088</v>
      </c>
      <c r="I2223" t="s">
        <v>2018</v>
      </c>
      <c r="J2223" t="s">
        <v>3274</v>
      </c>
      <c r="K2223" t="s">
        <v>3835</v>
      </c>
      <c r="L2223" t="s">
        <v>4311</v>
      </c>
      <c r="M2223" t="s">
        <v>3276</v>
      </c>
      <c r="N2223" t="s">
        <v>3277</v>
      </c>
      <c r="O2223" t="s">
        <v>4968</v>
      </c>
      <c r="P2223" t="s">
        <v>2017</v>
      </c>
      <c r="Q2223" t="s">
        <v>2017</v>
      </c>
      <c r="R2223">
        <v>41445</v>
      </c>
      <c r="S2223">
        <v>0.63</v>
      </c>
      <c r="T2223">
        <v>41445</v>
      </c>
      <c r="U2223">
        <v>0.63</v>
      </c>
      <c r="V2223">
        <v>66007</v>
      </c>
      <c r="W2223">
        <v>249</v>
      </c>
      <c r="X2223">
        <v>109430</v>
      </c>
      <c r="Y2223">
        <v>3.8</v>
      </c>
      <c r="Z2223">
        <v>1.7</v>
      </c>
      <c r="AA2223">
        <v>302</v>
      </c>
      <c r="AB2223">
        <v>158592</v>
      </c>
      <c r="AC2223">
        <v>4.5999999999999996</v>
      </c>
      <c r="AD2223">
        <v>2.4</v>
      </c>
      <c r="AE2223">
        <v>50</v>
      </c>
      <c r="AF2223">
        <v>41</v>
      </c>
      <c r="AG2223">
        <v>45</v>
      </c>
      <c r="AH2223" s="1">
        <f t="shared" si="34"/>
        <v>45.333333333333336</v>
      </c>
      <c r="AI2223">
        <v>40339.290500000003</v>
      </c>
      <c r="AJ2223">
        <v>0.61770000000000003</v>
      </c>
      <c r="AK2223">
        <v>0</v>
      </c>
      <c r="AL2223">
        <v>0</v>
      </c>
      <c r="AM2223">
        <v>67.344700000000003</v>
      </c>
      <c r="AN2223">
        <v>2493096.4210000001</v>
      </c>
      <c r="AO2223">
        <v>51711.655299999999</v>
      </c>
      <c r="AP2223">
        <v>0.79179999999999995</v>
      </c>
      <c r="AQ2223">
        <v>0</v>
      </c>
      <c r="AR2223">
        <v>0</v>
      </c>
      <c r="AS2223">
        <v>70.2958</v>
      </c>
      <c r="AT2223">
        <v>2703976.3119999999</v>
      </c>
      <c r="AU2223" s="1">
        <v>43.822787641580106</v>
      </c>
      <c r="AV2223" s="1">
        <v>47.971166637124682</v>
      </c>
      <c r="AW2223" s="3">
        <v>48.927968148909663</v>
      </c>
      <c r="AX2223" s="1">
        <v>46.907307475871484</v>
      </c>
      <c r="AY2223" s="1">
        <v>98.137555452284701</v>
      </c>
      <c r="AZ2223" s="1">
        <v>90.863856576479094</v>
      </c>
      <c r="BA2223" s="1">
        <v>-1.8</v>
      </c>
      <c r="BB2223" s="1">
        <f>BA2223-(((100-AH2223)/100)*17.6)</f>
        <v>-11.421333333333335</v>
      </c>
    </row>
    <row r="2224" spans="1:54" x14ac:dyDescent="0.3">
      <c r="A2224">
        <v>2</v>
      </c>
      <c r="B2224" t="s">
        <v>2431</v>
      </c>
      <c r="C2224">
        <v>3</v>
      </c>
      <c r="D2224" t="s">
        <v>1694</v>
      </c>
      <c r="E2224" t="s">
        <v>3202</v>
      </c>
      <c r="F2224" t="s">
        <v>3103</v>
      </c>
      <c r="G2224" t="s">
        <v>3104</v>
      </c>
      <c r="H2224" t="s">
        <v>3090</v>
      </c>
      <c r="I2224" t="s">
        <v>2670</v>
      </c>
      <c r="J2224" t="s">
        <v>3274</v>
      </c>
      <c r="K2224" t="s">
        <v>3833</v>
      </c>
      <c r="L2224" t="s">
        <v>4309</v>
      </c>
      <c r="M2224" t="s">
        <v>3276</v>
      </c>
      <c r="N2224" t="s">
        <v>3277</v>
      </c>
      <c r="O2224" t="s">
        <v>4966</v>
      </c>
      <c r="P2224" t="s">
        <v>2669</v>
      </c>
      <c r="Q2224" t="s">
        <v>2669</v>
      </c>
      <c r="R2224">
        <v>45245</v>
      </c>
      <c r="S2224">
        <v>0.68</v>
      </c>
      <c r="T2224">
        <v>61489</v>
      </c>
      <c r="U2224">
        <v>0.93</v>
      </c>
      <c r="V2224">
        <v>66384</v>
      </c>
      <c r="W2224">
        <v>165</v>
      </c>
      <c r="X2224">
        <v>298363</v>
      </c>
      <c r="Y2224">
        <v>2.5</v>
      </c>
      <c r="Z2224">
        <v>4.5</v>
      </c>
      <c r="AA2224">
        <v>267</v>
      </c>
      <c r="AB2224">
        <v>354516</v>
      </c>
      <c r="AC2224">
        <v>4</v>
      </c>
      <c r="AD2224">
        <v>5.3</v>
      </c>
      <c r="AE2224">
        <v>42</v>
      </c>
      <c r="AF2224">
        <v>46</v>
      </c>
      <c r="AG2224">
        <v>38</v>
      </c>
      <c r="AH2224" s="1">
        <f t="shared" si="34"/>
        <v>42</v>
      </c>
      <c r="AI2224">
        <v>37674.381800000003</v>
      </c>
      <c r="AJ2224">
        <v>0.5806</v>
      </c>
      <c r="AK2224">
        <v>0</v>
      </c>
      <c r="AL2224">
        <v>0</v>
      </c>
      <c r="AM2224">
        <v>50.061</v>
      </c>
      <c r="AN2224">
        <v>2035105.0330999999</v>
      </c>
      <c r="AO2224">
        <v>49100.121299999999</v>
      </c>
      <c r="AP2224">
        <v>0.75670000000000004</v>
      </c>
      <c r="AQ2224">
        <v>0</v>
      </c>
      <c r="AR2224">
        <v>0</v>
      </c>
      <c r="AS2224">
        <v>54.459200000000003</v>
      </c>
      <c r="AT2224">
        <v>2427471.4611</v>
      </c>
      <c r="AU2224" s="1">
        <v>43.416418941153232</v>
      </c>
      <c r="AV2224" s="1">
        <v>45.603812858894884</v>
      </c>
      <c r="AW2224" s="3">
        <v>47.896004791418306</v>
      </c>
      <c r="AX2224" s="1">
        <v>45.638745530488812</v>
      </c>
      <c r="AY2224" s="1">
        <v>96.676464644725996</v>
      </c>
      <c r="AZ2224" s="1">
        <v>95.426155791927243</v>
      </c>
      <c r="BA2224" s="1">
        <v>-2.4</v>
      </c>
      <c r="BB2224" s="1">
        <f>BA2224-(((100-AH2224)/100)*16.7)</f>
        <v>-12.085999999999999</v>
      </c>
    </row>
    <row r="2225" spans="1:54" x14ac:dyDescent="0.3">
      <c r="A2225">
        <v>2</v>
      </c>
      <c r="B2225" t="s">
        <v>1985</v>
      </c>
      <c r="C2225">
        <v>1</v>
      </c>
      <c r="D2225" t="s">
        <v>483</v>
      </c>
      <c r="E2225" t="s">
        <v>3202</v>
      </c>
      <c r="F2225" t="s">
        <v>3105</v>
      </c>
      <c r="G2225" t="s">
        <v>3104</v>
      </c>
      <c r="H2225" t="s">
        <v>3090</v>
      </c>
      <c r="I2225" t="s">
        <v>1987</v>
      </c>
      <c r="J2225" t="s">
        <v>3274</v>
      </c>
      <c r="K2225" t="s">
        <v>3834</v>
      </c>
      <c r="L2225" t="s">
        <v>4310</v>
      </c>
      <c r="M2225" t="s">
        <v>3276</v>
      </c>
      <c r="N2225" t="s">
        <v>3277</v>
      </c>
      <c r="O2225" t="s">
        <v>4967</v>
      </c>
      <c r="P2225" t="s">
        <v>1986</v>
      </c>
      <c r="Q2225" t="s">
        <v>1986</v>
      </c>
      <c r="R2225">
        <v>38901</v>
      </c>
      <c r="S2225">
        <v>0.59</v>
      </c>
      <c r="T2225">
        <v>58063</v>
      </c>
      <c r="U2225">
        <v>0.89</v>
      </c>
      <c r="V2225">
        <v>65450</v>
      </c>
      <c r="W2225">
        <v>179</v>
      </c>
      <c r="X2225">
        <v>123302</v>
      </c>
      <c r="Y2225">
        <v>2.7</v>
      </c>
      <c r="Z2225">
        <v>1.9</v>
      </c>
      <c r="AA2225">
        <v>337</v>
      </c>
      <c r="AB2225">
        <v>178161</v>
      </c>
      <c r="AC2225">
        <v>5.2</v>
      </c>
      <c r="AD2225">
        <v>2.7</v>
      </c>
      <c r="AE2225">
        <v>40</v>
      </c>
      <c r="AF2225">
        <v>41</v>
      </c>
      <c r="AG2225">
        <v>35</v>
      </c>
      <c r="AH2225" s="1">
        <f t="shared" si="34"/>
        <v>38.666666666666664</v>
      </c>
      <c r="AI2225">
        <v>36924.929499999998</v>
      </c>
      <c r="AJ2225">
        <v>0.57640000000000002</v>
      </c>
      <c r="AK2225">
        <v>0</v>
      </c>
      <c r="AL2225">
        <v>0</v>
      </c>
      <c r="AM2225">
        <v>48.264400000000002</v>
      </c>
      <c r="AN2225">
        <v>2224826.5269999998</v>
      </c>
      <c r="AO2225">
        <v>54466.103000000003</v>
      </c>
      <c r="AP2225">
        <v>0.85019999999999996</v>
      </c>
      <c r="AQ2225">
        <v>0</v>
      </c>
      <c r="AR2225">
        <v>0</v>
      </c>
      <c r="AS2225">
        <v>73.063100000000006</v>
      </c>
      <c r="AT2225">
        <v>2917920.4419999998</v>
      </c>
      <c r="AU2225" s="1">
        <v>40.40323048106498</v>
      </c>
      <c r="AV2225" s="1">
        <v>43.261442579443383</v>
      </c>
      <c r="AW2225" s="3">
        <v>39.780264161051697</v>
      </c>
      <c r="AX2225" s="1">
        <v>41.148312407186687</v>
      </c>
      <c r="AY2225" s="1">
        <v>86.410580541355799</v>
      </c>
      <c r="AZ2225" s="1">
        <v>83.467996161715135</v>
      </c>
      <c r="BA2225" s="1">
        <v>77.7</v>
      </c>
      <c r="BB2225" s="1">
        <f>BA2225-(((100-AH2225)/100)*19.7)</f>
        <v>65.617333333333335</v>
      </c>
    </row>
    <row r="2226" spans="1:54" x14ac:dyDescent="0.3">
      <c r="A2226">
        <v>2</v>
      </c>
      <c r="B2226" t="s">
        <v>1835</v>
      </c>
      <c r="C2226">
        <v>3</v>
      </c>
      <c r="D2226" t="s">
        <v>483</v>
      </c>
      <c r="E2226" t="s">
        <v>3202</v>
      </c>
      <c r="F2226" t="s">
        <v>3106</v>
      </c>
      <c r="G2226" t="s">
        <v>3104</v>
      </c>
      <c r="H2226" t="s">
        <v>3090</v>
      </c>
      <c r="I2226" t="s">
        <v>2018</v>
      </c>
      <c r="J2226" t="s">
        <v>3274</v>
      </c>
      <c r="K2226" t="s">
        <v>3835</v>
      </c>
      <c r="L2226" t="s">
        <v>4311</v>
      </c>
      <c r="M2226" t="s">
        <v>3276</v>
      </c>
      <c r="N2226" t="s">
        <v>3277</v>
      </c>
      <c r="O2226" t="s">
        <v>4968</v>
      </c>
      <c r="P2226" t="s">
        <v>2017</v>
      </c>
      <c r="Q2226" t="s">
        <v>2017</v>
      </c>
      <c r="R2226">
        <v>37761</v>
      </c>
      <c r="S2226">
        <v>0.56999999999999995</v>
      </c>
      <c r="T2226">
        <v>37761</v>
      </c>
      <c r="U2226">
        <v>0.56999999999999995</v>
      </c>
      <c r="V2226">
        <v>66308</v>
      </c>
      <c r="W2226">
        <v>147</v>
      </c>
      <c r="X2226">
        <v>306921</v>
      </c>
      <c r="Y2226">
        <v>2.2000000000000002</v>
      </c>
      <c r="Z2226">
        <v>4.5999999999999996</v>
      </c>
      <c r="AA2226">
        <v>291</v>
      </c>
      <c r="AB2226">
        <v>445490</v>
      </c>
      <c r="AC2226">
        <v>4.4000000000000004</v>
      </c>
      <c r="AD2226">
        <v>6.7</v>
      </c>
      <c r="AE2226">
        <v>50</v>
      </c>
      <c r="AF2226">
        <v>41</v>
      </c>
      <c r="AG2226">
        <v>34</v>
      </c>
      <c r="AH2226" s="1">
        <f t="shared" si="34"/>
        <v>41.666666666666664</v>
      </c>
      <c r="AI2226">
        <v>36275.852700000003</v>
      </c>
      <c r="AJ2226">
        <v>0.56169999999999998</v>
      </c>
      <c r="AK2226">
        <v>0</v>
      </c>
      <c r="AL2226">
        <v>0</v>
      </c>
      <c r="AM2226">
        <v>39.898899999999998</v>
      </c>
      <c r="AN2226">
        <v>2490935.1831999999</v>
      </c>
      <c r="AO2226">
        <v>55475.674500000001</v>
      </c>
      <c r="AP2226">
        <v>0.85899999999999999</v>
      </c>
      <c r="AQ2226">
        <v>0</v>
      </c>
      <c r="AR2226">
        <v>0</v>
      </c>
      <c r="AS2226">
        <v>75.165000000000006</v>
      </c>
      <c r="AT2226">
        <v>2490935.1831999999</v>
      </c>
      <c r="AU2226" s="1">
        <v>39.53705601098703</v>
      </c>
      <c r="AV2226" s="1">
        <v>50</v>
      </c>
      <c r="AW2226" s="3">
        <v>34.675428175127031</v>
      </c>
      <c r="AX2226" s="1">
        <v>41.404161395371354</v>
      </c>
      <c r="AY2226" s="1">
        <v>96.875356587116201</v>
      </c>
      <c r="AZ2226" s="1">
        <v>88.847726698282074</v>
      </c>
      <c r="BA2226" s="1">
        <v>63.3</v>
      </c>
      <c r="BB2226" s="1">
        <f>BA2226-(((100-AH2226)/100)*17.6)</f>
        <v>53.033333333333331</v>
      </c>
    </row>
    <row r="2227" spans="1:54" x14ac:dyDescent="0.3">
      <c r="A2227">
        <v>2</v>
      </c>
      <c r="B2227" t="s">
        <v>2109</v>
      </c>
      <c r="C2227">
        <v>1</v>
      </c>
      <c r="D2227" t="s">
        <v>1403</v>
      </c>
      <c r="E2227" t="s">
        <v>3203</v>
      </c>
      <c r="F2227" t="s">
        <v>3103</v>
      </c>
      <c r="G2227" t="s">
        <v>3089</v>
      </c>
      <c r="H2227" t="s">
        <v>3088</v>
      </c>
      <c r="I2227" t="s">
        <v>218</v>
      </c>
      <c r="J2227" t="s">
        <v>3274</v>
      </c>
      <c r="K2227" t="s">
        <v>3836</v>
      </c>
      <c r="L2227" t="s">
        <v>4284</v>
      </c>
      <c r="M2227" t="s">
        <v>3276</v>
      </c>
      <c r="N2227" t="s">
        <v>3277</v>
      </c>
      <c r="O2227" t="s">
        <v>4969</v>
      </c>
      <c r="P2227" t="s">
        <v>217</v>
      </c>
      <c r="Q2227" t="s">
        <v>217</v>
      </c>
      <c r="R2227">
        <v>0</v>
      </c>
      <c r="S2227">
        <v>0</v>
      </c>
      <c r="T2227">
        <v>86979</v>
      </c>
      <c r="U2227">
        <v>1.31</v>
      </c>
      <c r="V2227">
        <v>66145</v>
      </c>
      <c r="W2227">
        <v>0</v>
      </c>
      <c r="X2227">
        <v>0</v>
      </c>
      <c r="Y2227">
        <v>0</v>
      </c>
      <c r="Z2227">
        <v>0</v>
      </c>
      <c r="AA2227">
        <v>486</v>
      </c>
      <c r="AB2227">
        <v>192739</v>
      </c>
      <c r="AC2227">
        <v>7.3</v>
      </c>
      <c r="AD2227">
        <v>2.9</v>
      </c>
      <c r="AE2227">
        <v>0</v>
      </c>
      <c r="AF2227">
        <v>0</v>
      </c>
      <c r="AG2227">
        <v>0</v>
      </c>
      <c r="AH2227" s="1">
        <f t="shared" si="34"/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91981.158899999995</v>
      </c>
      <c r="AP2227">
        <v>1.4454</v>
      </c>
      <c r="AQ2227">
        <v>0</v>
      </c>
      <c r="AR2227">
        <v>0</v>
      </c>
      <c r="AS2227">
        <v>140.44040000000001</v>
      </c>
      <c r="AT2227">
        <v>3217751.571</v>
      </c>
      <c r="AU2227" s="1">
        <v>0</v>
      </c>
      <c r="AV2227" s="1">
        <v>0</v>
      </c>
      <c r="AW2227" s="3">
        <v>0</v>
      </c>
      <c r="AX2227" s="1">
        <v>0</v>
      </c>
      <c r="AY2227" s="1">
        <v>11.6501592729224</v>
      </c>
      <c r="AZ2227" s="1">
        <v>9.3501592729224008</v>
      </c>
      <c r="BA2227" s="1">
        <v>-13.3</v>
      </c>
      <c r="BB2227" s="1">
        <f>BA2227-(((100-AH2227)/100)*16.7)</f>
        <v>-30</v>
      </c>
    </row>
    <row r="2228" spans="1:54" x14ac:dyDescent="0.3">
      <c r="A2228">
        <v>2</v>
      </c>
      <c r="B2228" t="s">
        <v>2980</v>
      </c>
      <c r="C2228">
        <v>3</v>
      </c>
      <c r="D2228" t="s">
        <v>1403</v>
      </c>
      <c r="E2228" t="s">
        <v>3203</v>
      </c>
      <c r="F2228" t="s">
        <v>3105</v>
      </c>
      <c r="G2228" t="s">
        <v>3089</v>
      </c>
      <c r="H2228" t="s">
        <v>3088</v>
      </c>
      <c r="I2228" t="s">
        <v>1787</v>
      </c>
      <c r="J2228" t="s">
        <v>3274</v>
      </c>
      <c r="K2228" t="s">
        <v>3837</v>
      </c>
      <c r="L2228" t="s">
        <v>4285</v>
      </c>
      <c r="M2228" t="s">
        <v>3276</v>
      </c>
      <c r="N2228" t="s">
        <v>3277</v>
      </c>
      <c r="O2228" t="s">
        <v>4970</v>
      </c>
      <c r="P2228" t="s">
        <v>1786</v>
      </c>
      <c r="Q2228" t="s">
        <v>1786</v>
      </c>
      <c r="R2228">
        <v>0</v>
      </c>
      <c r="S2228">
        <v>0</v>
      </c>
      <c r="T2228">
        <v>82334</v>
      </c>
      <c r="U2228">
        <v>1.25</v>
      </c>
      <c r="V2228">
        <v>66005</v>
      </c>
      <c r="W2228">
        <v>0</v>
      </c>
      <c r="X2228">
        <v>0</v>
      </c>
      <c r="Y2228">
        <v>0</v>
      </c>
      <c r="Z2228">
        <v>0</v>
      </c>
      <c r="AA2228">
        <v>414</v>
      </c>
      <c r="AB2228">
        <v>582197</v>
      </c>
      <c r="AC2228">
        <v>6.3</v>
      </c>
      <c r="AD2228">
        <v>8.8000000000000007</v>
      </c>
      <c r="AE2228">
        <v>0</v>
      </c>
      <c r="AF2228">
        <v>0</v>
      </c>
      <c r="AG2228">
        <v>0</v>
      </c>
      <c r="AH2228" s="1">
        <f t="shared" si="34"/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75038.656300000002</v>
      </c>
      <c r="AP2228">
        <v>1.1760999999999999</v>
      </c>
      <c r="AQ2228">
        <v>0</v>
      </c>
      <c r="AR2228">
        <v>0</v>
      </c>
      <c r="AS2228">
        <v>114.13500000000001</v>
      </c>
      <c r="AT2228">
        <v>3313152.0022999998</v>
      </c>
      <c r="AU2228" s="1">
        <v>0</v>
      </c>
      <c r="AV2228" s="1">
        <v>0</v>
      </c>
      <c r="AW2228" s="3">
        <v>0</v>
      </c>
      <c r="AX2228" s="1">
        <v>0</v>
      </c>
      <c r="AY2228" s="1">
        <v>16.431215580378801</v>
      </c>
      <c r="AZ2228" s="1">
        <v>11.431215580378801</v>
      </c>
      <c r="BA2228" s="1">
        <v>-3.2</v>
      </c>
      <c r="BB2228" s="1">
        <f>BA2228-(((100-AH2228)/100)*19.7)</f>
        <v>-22.9</v>
      </c>
    </row>
    <row r="2229" spans="1:54" x14ac:dyDescent="0.3">
      <c r="A2229">
        <v>2</v>
      </c>
      <c r="B2229" t="s">
        <v>459</v>
      </c>
      <c r="C2229">
        <v>1</v>
      </c>
      <c r="D2229" t="s">
        <v>2061</v>
      </c>
      <c r="E2229" t="s">
        <v>3203</v>
      </c>
      <c r="F2229" t="s">
        <v>3106</v>
      </c>
      <c r="G2229" t="s">
        <v>3089</v>
      </c>
      <c r="H2229" t="s">
        <v>3088</v>
      </c>
      <c r="I2229" t="s">
        <v>461</v>
      </c>
      <c r="J2229" t="s">
        <v>3274</v>
      </c>
      <c r="K2229" t="s">
        <v>3838</v>
      </c>
      <c r="L2229" t="s">
        <v>4286</v>
      </c>
      <c r="M2229" t="s">
        <v>3276</v>
      </c>
      <c r="N2229" t="s">
        <v>3277</v>
      </c>
      <c r="O2229" t="s">
        <v>4971</v>
      </c>
      <c r="P2229" t="s">
        <v>460</v>
      </c>
      <c r="Q2229" t="s">
        <v>460</v>
      </c>
      <c r="R2229">
        <v>0</v>
      </c>
      <c r="S2229">
        <v>0</v>
      </c>
      <c r="T2229">
        <v>71475</v>
      </c>
      <c r="U2229">
        <v>1.0900000000000001</v>
      </c>
      <c r="V2229">
        <v>65756</v>
      </c>
      <c r="W2229">
        <v>0</v>
      </c>
      <c r="X2229">
        <v>0</v>
      </c>
      <c r="Y2229">
        <v>0</v>
      </c>
      <c r="Z2229">
        <v>0</v>
      </c>
      <c r="AA2229">
        <v>576</v>
      </c>
      <c r="AB2229">
        <v>211419</v>
      </c>
      <c r="AC2229">
        <v>8.8000000000000007</v>
      </c>
      <c r="AD2229">
        <v>3.2</v>
      </c>
      <c r="AE2229">
        <v>0</v>
      </c>
      <c r="AF2229">
        <v>0</v>
      </c>
      <c r="AG2229">
        <v>0</v>
      </c>
      <c r="AH2229" s="1">
        <f t="shared" si="34"/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77119.400800000003</v>
      </c>
      <c r="AP2229">
        <v>1.1859999999999999</v>
      </c>
      <c r="AQ2229">
        <v>0</v>
      </c>
      <c r="AR2229">
        <v>0</v>
      </c>
      <c r="AS2229">
        <v>126.8407</v>
      </c>
      <c r="AT2229">
        <v>3308064.9819999998</v>
      </c>
      <c r="AU2229" s="1">
        <v>0</v>
      </c>
      <c r="AV2229" s="1">
        <v>0</v>
      </c>
      <c r="AW2229" s="3">
        <v>0</v>
      </c>
      <c r="AX2229" s="1">
        <v>0</v>
      </c>
      <c r="AY2229" s="1">
        <v>13.447836444526001</v>
      </c>
      <c r="AZ2229" s="1">
        <v>-0.25216355547399871</v>
      </c>
      <c r="BA2229" s="1">
        <v>64.400000000000006</v>
      </c>
      <c r="BB2229" s="1">
        <f>BA2229-(((100-AH2229)/100)*17.6)</f>
        <v>46.800000000000004</v>
      </c>
    </row>
    <row r="2230" spans="1:54" x14ac:dyDescent="0.3">
      <c r="A2230">
        <v>2</v>
      </c>
      <c r="B2230" t="s">
        <v>216</v>
      </c>
      <c r="C2230">
        <v>3</v>
      </c>
      <c r="D2230" t="s">
        <v>2061</v>
      </c>
      <c r="E2230" t="s">
        <v>3203</v>
      </c>
      <c r="F2230" t="s">
        <v>3103</v>
      </c>
      <c r="G2230" t="s">
        <v>3089</v>
      </c>
      <c r="H2230" t="s">
        <v>3090</v>
      </c>
      <c r="I2230" t="s">
        <v>218</v>
      </c>
      <c r="J2230" t="s">
        <v>3274</v>
      </c>
      <c r="K2230" t="s">
        <v>3836</v>
      </c>
      <c r="L2230" t="s">
        <v>4284</v>
      </c>
      <c r="M2230" t="s">
        <v>3276</v>
      </c>
      <c r="N2230" t="s">
        <v>3277</v>
      </c>
      <c r="O2230" t="s">
        <v>4969</v>
      </c>
      <c r="P2230" t="s">
        <v>217</v>
      </c>
      <c r="Q2230" t="s">
        <v>217</v>
      </c>
      <c r="R2230">
        <v>0</v>
      </c>
      <c r="S2230">
        <v>0</v>
      </c>
      <c r="T2230">
        <v>95426</v>
      </c>
      <c r="U2230">
        <v>1.44</v>
      </c>
      <c r="V2230">
        <v>66319</v>
      </c>
      <c r="W2230">
        <v>0</v>
      </c>
      <c r="X2230">
        <v>0</v>
      </c>
      <c r="Y2230">
        <v>0</v>
      </c>
      <c r="Z2230">
        <v>0</v>
      </c>
      <c r="AA2230">
        <v>627</v>
      </c>
      <c r="AB2230">
        <v>485214</v>
      </c>
      <c r="AC2230">
        <v>9.5</v>
      </c>
      <c r="AD2230">
        <v>7.3</v>
      </c>
      <c r="AE2230">
        <v>0</v>
      </c>
      <c r="AF2230">
        <v>0</v>
      </c>
      <c r="AG2230">
        <v>0</v>
      </c>
      <c r="AH2230" s="1">
        <f t="shared" si="34"/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91435.901800000007</v>
      </c>
      <c r="AP2230">
        <v>1.4446000000000001</v>
      </c>
      <c r="AQ2230">
        <v>0</v>
      </c>
      <c r="AR2230">
        <v>0</v>
      </c>
      <c r="AS2230">
        <v>145.91159999999999</v>
      </c>
      <c r="AT2230">
        <v>3062014.2352</v>
      </c>
      <c r="AU2230" s="1">
        <v>0</v>
      </c>
      <c r="AV2230" s="1">
        <v>0</v>
      </c>
      <c r="AW2230" s="3">
        <v>0</v>
      </c>
      <c r="AX2230" s="1">
        <v>0</v>
      </c>
      <c r="AY2230" s="1">
        <v>20.9445327346175</v>
      </c>
      <c r="AZ2230" s="1">
        <v>18.644532734617499</v>
      </c>
      <c r="BA2230" s="1">
        <v>83</v>
      </c>
      <c r="BB2230" s="1">
        <f>BA2230-(((100-AH2230)/100)*16.7)</f>
        <v>66.3</v>
      </c>
    </row>
    <row r="2231" spans="1:54" x14ac:dyDescent="0.3">
      <c r="A2231">
        <v>2</v>
      </c>
      <c r="B2231" t="s">
        <v>3060</v>
      </c>
      <c r="C2231">
        <v>1</v>
      </c>
      <c r="D2231" t="s">
        <v>2145</v>
      </c>
      <c r="E2231" t="s">
        <v>3203</v>
      </c>
      <c r="F2231" t="s">
        <v>3105</v>
      </c>
      <c r="G2231" t="s">
        <v>3089</v>
      </c>
      <c r="H2231" t="s">
        <v>3090</v>
      </c>
      <c r="I2231" t="s">
        <v>1787</v>
      </c>
      <c r="J2231" t="s">
        <v>3274</v>
      </c>
      <c r="K2231" t="s">
        <v>3837</v>
      </c>
      <c r="L2231" t="s">
        <v>4285</v>
      </c>
      <c r="M2231" t="s">
        <v>3276</v>
      </c>
      <c r="N2231" t="s">
        <v>3277</v>
      </c>
      <c r="O2231" t="s">
        <v>4970</v>
      </c>
      <c r="P2231" t="s">
        <v>1786</v>
      </c>
      <c r="Q2231" t="s">
        <v>1786</v>
      </c>
      <c r="R2231">
        <v>0</v>
      </c>
      <c r="S2231">
        <v>0</v>
      </c>
      <c r="T2231">
        <v>81618</v>
      </c>
      <c r="U2231">
        <v>1.24</v>
      </c>
      <c r="V2231">
        <v>65944</v>
      </c>
      <c r="W2231">
        <v>0</v>
      </c>
      <c r="X2231">
        <v>0</v>
      </c>
      <c r="Y2231">
        <v>0</v>
      </c>
      <c r="Z2231">
        <v>0</v>
      </c>
      <c r="AA2231">
        <v>490</v>
      </c>
      <c r="AB2231">
        <v>254015</v>
      </c>
      <c r="AC2231">
        <v>7.4</v>
      </c>
      <c r="AD2231">
        <v>3.9</v>
      </c>
      <c r="AE2231">
        <v>0</v>
      </c>
      <c r="AF2231">
        <v>0</v>
      </c>
      <c r="AG2231">
        <v>0</v>
      </c>
      <c r="AH2231" s="1">
        <f t="shared" si="34"/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83141.587</v>
      </c>
      <c r="AP2231">
        <v>1.2882</v>
      </c>
      <c r="AQ2231">
        <v>0</v>
      </c>
      <c r="AR2231">
        <v>0</v>
      </c>
      <c r="AS2231">
        <v>148.37039999999999</v>
      </c>
      <c r="AT2231">
        <v>3333580.2009999999</v>
      </c>
      <c r="AU2231" s="1">
        <v>0</v>
      </c>
      <c r="AV2231" s="1">
        <v>0</v>
      </c>
      <c r="AW2231" s="3">
        <v>0</v>
      </c>
      <c r="AX2231" s="1">
        <v>0</v>
      </c>
      <c r="AY2231" s="1">
        <v>21.372915379765601</v>
      </c>
      <c r="AZ2231" s="1">
        <v>16.372915379765601</v>
      </c>
      <c r="BA2231" s="1">
        <v>-8.6999999999999993</v>
      </c>
      <c r="BB2231" s="1">
        <f>BA2231-(((100-AH2231)/100)*19.7)</f>
        <v>-28.4</v>
      </c>
    </row>
    <row r="2232" spans="1:54" x14ac:dyDescent="0.3">
      <c r="A2232">
        <v>2</v>
      </c>
      <c r="B2232" t="s">
        <v>2108</v>
      </c>
      <c r="C2232">
        <v>1</v>
      </c>
      <c r="D2232" t="s">
        <v>399</v>
      </c>
      <c r="E2232" t="s">
        <v>3201</v>
      </c>
      <c r="F2232" t="s">
        <v>3106</v>
      </c>
      <c r="G2232" t="s">
        <v>3089</v>
      </c>
      <c r="H2232" t="s">
        <v>3088</v>
      </c>
      <c r="I2232" t="s">
        <v>1730</v>
      </c>
      <c r="J2232" t="s">
        <v>3274</v>
      </c>
      <c r="K2232" t="s">
        <v>3832</v>
      </c>
      <c r="L2232" t="s">
        <v>4308</v>
      </c>
      <c r="M2232" t="s">
        <v>3276</v>
      </c>
      <c r="N2232" t="s">
        <v>3277</v>
      </c>
      <c r="O2232" t="s">
        <v>4965</v>
      </c>
      <c r="P2232" t="s">
        <v>1729</v>
      </c>
      <c r="Q2232" t="s">
        <v>1729</v>
      </c>
      <c r="R2232">
        <v>0</v>
      </c>
      <c r="S2232">
        <v>0</v>
      </c>
      <c r="T2232">
        <v>0</v>
      </c>
      <c r="U2232">
        <v>0</v>
      </c>
      <c r="V2232">
        <v>62350</v>
      </c>
      <c r="W2232">
        <v>0</v>
      </c>
      <c r="X2232">
        <v>0</v>
      </c>
      <c r="Y2232">
        <v>0</v>
      </c>
      <c r="Z2232">
        <v>0</v>
      </c>
      <c r="AA2232">
        <v>24</v>
      </c>
      <c r="AB2232">
        <v>45323</v>
      </c>
      <c r="AC2232">
        <v>0.4</v>
      </c>
      <c r="AD2232">
        <v>0.7</v>
      </c>
      <c r="AE2232">
        <v>100</v>
      </c>
      <c r="AF2232">
        <v>0</v>
      </c>
      <c r="AG2232">
        <v>0</v>
      </c>
      <c r="AH2232" s="1">
        <f t="shared" si="34"/>
        <v>33.333333333333336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3.0139999999999998</v>
      </c>
      <c r="AS2232">
        <v>0</v>
      </c>
      <c r="AT2232">
        <v>558274.19779999997</v>
      </c>
      <c r="AU2232" s="1">
        <v>0</v>
      </c>
      <c r="AV2232" s="1">
        <v>0</v>
      </c>
      <c r="AW2232" s="3">
        <v>0</v>
      </c>
      <c r="AX2232" s="1">
        <v>0</v>
      </c>
      <c r="AY2232" s="1">
        <v>43.426971914800298</v>
      </c>
      <c r="AZ2232" s="1">
        <v>0</v>
      </c>
      <c r="BA2232" s="1">
        <v>63.8</v>
      </c>
      <c r="BB2232" s="1">
        <f>BA2232-(((100-AH2232)/100)*17.6)</f>
        <v>52.066666666666663</v>
      </c>
    </row>
    <row r="2233" spans="1:54" x14ac:dyDescent="0.3">
      <c r="A2233">
        <v>2</v>
      </c>
      <c r="B2233" t="s">
        <v>1929</v>
      </c>
      <c r="C2233">
        <v>3</v>
      </c>
      <c r="D2233" t="s">
        <v>2145</v>
      </c>
      <c r="E2233" t="s">
        <v>3203</v>
      </c>
      <c r="F2233" t="s">
        <v>3106</v>
      </c>
      <c r="G2233" t="s">
        <v>3089</v>
      </c>
      <c r="H2233" t="s">
        <v>3090</v>
      </c>
      <c r="I2233" t="s">
        <v>461</v>
      </c>
      <c r="J2233" t="s">
        <v>3274</v>
      </c>
      <c r="K2233" t="s">
        <v>3838</v>
      </c>
      <c r="L2233" t="s">
        <v>4286</v>
      </c>
      <c r="M2233" t="s">
        <v>3276</v>
      </c>
      <c r="N2233" t="s">
        <v>3277</v>
      </c>
      <c r="O2233" t="s">
        <v>4971</v>
      </c>
      <c r="P2233" t="s">
        <v>460</v>
      </c>
      <c r="Q2233" t="s">
        <v>460</v>
      </c>
      <c r="R2233">
        <v>0</v>
      </c>
      <c r="S2233">
        <v>0</v>
      </c>
      <c r="T2233">
        <v>81079</v>
      </c>
      <c r="U2233">
        <v>1.23</v>
      </c>
      <c r="V2233">
        <v>65872</v>
      </c>
      <c r="W2233">
        <v>0</v>
      </c>
      <c r="X2233">
        <v>0</v>
      </c>
      <c r="Y2233">
        <v>0</v>
      </c>
      <c r="Z2233">
        <v>0</v>
      </c>
      <c r="AA2233">
        <v>573</v>
      </c>
      <c r="AB2233">
        <v>610754</v>
      </c>
      <c r="AC2233">
        <v>8.6999999999999993</v>
      </c>
      <c r="AD2233">
        <v>9.3000000000000007</v>
      </c>
      <c r="AE2233">
        <v>0</v>
      </c>
      <c r="AF2233">
        <v>0</v>
      </c>
      <c r="AG2233">
        <v>0</v>
      </c>
      <c r="AH2233" s="1">
        <f t="shared" si="34"/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70794.183199999999</v>
      </c>
      <c r="AP2233">
        <v>1.0891999999999999</v>
      </c>
      <c r="AQ2233">
        <v>0</v>
      </c>
      <c r="AR2233">
        <v>0</v>
      </c>
      <c r="AS2233">
        <v>110.67449999999999</v>
      </c>
      <c r="AT2233">
        <v>3497740.2538999999</v>
      </c>
      <c r="AU2233" s="1">
        <v>0</v>
      </c>
      <c r="AV2233" s="1">
        <v>0</v>
      </c>
      <c r="AW2233" s="3">
        <v>0</v>
      </c>
      <c r="AX2233" s="1">
        <v>0</v>
      </c>
      <c r="AY2233" s="1">
        <v>35.823179963421701</v>
      </c>
      <c r="AZ2233" s="1">
        <v>22.123179963421702</v>
      </c>
      <c r="BA2233" s="1">
        <v>2.2999999999999998</v>
      </c>
      <c r="BB2233" s="1">
        <f>BA2233-(((100-AH2233)/100)*17.6)</f>
        <v>-15.3</v>
      </c>
    </row>
    <row r="2234" spans="1:54" x14ac:dyDescent="0.3">
      <c r="A2234">
        <v>2</v>
      </c>
      <c r="B2234" t="s">
        <v>3062</v>
      </c>
      <c r="C2234">
        <v>1</v>
      </c>
      <c r="D2234" t="s">
        <v>1295</v>
      </c>
      <c r="E2234" t="s">
        <v>3203</v>
      </c>
      <c r="F2234" t="s">
        <v>3103</v>
      </c>
      <c r="G2234" t="s">
        <v>3104</v>
      </c>
      <c r="H2234" t="s">
        <v>3088</v>
      </c>
      <c r="I2234" t="s">
        <v>218</v>
      </c>
      <c r="J2234" t="s">
        <v>3274</v>
      </c>
      <c r="K2234" t="s">
        <v>3836</v>
      </c>
      <c r="L2234" t="s">
        <v>4284</v>
      </c>
      <c r="M2234" t="s">
        <v>3276</v>
      </c>
      <c r="N2234" t="s">
        <v>3277</v>
      </c>
      <c r="O2234" t="s">
        <v>4969</v>
      </c>
      <c r="P2234" t="s">
        <v>217</v>
      </c>
      <c r="Q2234" t="s">
        <v>217</v>
      </c>
      <c r="R2234">
        <v>0</v>
      </c>
      <c r="S2234">
        <v>0</v>
      </c>
      <c r="T2234">
        <v>90292</v>
      </c>
      <c r="U2234">
        <v>1.36</v>
      </c>
      <c r="V2234">
        <v>66290</v>
      </c>
      <c r="W2234">
        <v>0</v>
      </c>
      <c r="X2234">
        <v>0</v>
      </c>
      <c r="Y2234">
        <v>0</v>
      </c>
      <c r="Z2234">
        <v>0</v>
      </c>
      <c r="AA2234">
        <v>583</v>
      </c>
      <c r="AB2234">
        <v>42548</v>
      </c>
      <c r="AC2234">
        <v>8.8000000000000007</v>
      </c>
      <c r="AD2234">
        <v>0.6</v>
      </c>
      <c r="AE2234">
        <v>0</v>
      </c>
      <c r="AF2234">
        <v>0</v>
      </c>
      <c r="AG2234">
        <v>0</v>
      </c>
      <c r="AH2234" s="1">
        <f t="shared" si="34"/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83088.119399999996</v>
      </c>
      <c r="AP2234">
        <v>1.2708999999999999</v>
      </c>
      <c r="AQ2234">
        <v>9.7032000000000007</v>
      </c>
      <c r="AR2234">
        <v>0</v>
      </c>
      <c r="AS2234">
        <v>133.398</v>
      </c>
      <c r="AT2234">
        <v>2993811.2050000001</v>
      </c>
      <c r="AU2234" s="1">
        <v>0</v>
      </c>
      <c r="AV2234" s="1">
        <v>0</v>
      </c>
      <c r="AW2234" s="3">
        <v>0</v>
      </c>
      <c r="AX2234" s="1">
        <v>0</v>
      </c>
      <c r="AY2234" s="1">
        <v>21.395864450041401</v>
      </c>
      <c r="AZ2234" s="1">
        <v>19.0958644500414</v>
      </c>
      <c r="BA2234" s="1">
        <v>-9.1</v>
      </c>
      <c r="BB2234" s="1">
        <f>BA2234-(((100-AH2234)/100)*16.7)</f>
        <v>-25.799999999999997</v>
      </c>
    </row>
    <row r="2235" spans="1:54" x14ac:dyDescent="0.3">
      <c r="A2235">
        <v>2</v>
      </c>
      <c r="B2235" t="s">
        <v>1785</v>
      </c>
      <c r="C2235">
        <v>3</v>
      </c>
      <c r="D2235" t="s">
        <v>1295</v>
      </c>
      <c r="E2235" t="s">
        <v>3203</v>
      </c>
      <c r="F2235" t="s">
        <v>3105</v>
      </c>
      <c r="G2235" t="s">
        <v>3104</v>
      </c>
      <c r="H2235" t="s">
        <v>3088</v>
      </c>
      <c r="I2235" t="s">
        <v>1787</v>
      </c>
      <c r="J2235" t="s">
        <v>3274</v>
      </c>
      <c r="K2235" t="s">
        <v>3837</v>
      </c>
      <c r="L2235" t="s">
        <v>4285</v>
      </c>
      <c r="M2235" t="s">
        <v>3276</v>
      </c>
      <c r="N2235" t="s">
        <v>3277</v>
      </c>
      <c r="O2235" t="s">
        <v>4970</v>
      </c>
      <c r="P2235" t="s">
        <v>1786</v>
      </c>
      <c r="Q2235" t="s">
        <v>1786</v>
      </c>
      <c r="R2235">
        <v>0</v>
      </c>
      <c r="S2235">
        <v>0</v>
      </c>
      <c r="T2235">
        <v>90245</v>
      </c>
      <c r="U2235">
        <v>1.37</v>
      </c>
      <c r="V2235">
        <v>65996</v>
      </c>
      <c r="W2235">
        <v>0</v>
      </c>
      <c r="X2235">
        <v>0</v>
      </c>
      <c r="Y2235">
        <v>0</v>
      </c>
      <c r="Z2235">
        <v>0</v>
      </c>
      <c r="AA2235">
        <v>638</v>
      </c>
      <c r="AB2235">
        <v>636774</v>
      </c>
      <c r="AC2235">
        <v>9.6999999999999993</v>
      </c>
      <c r="AD2235">
        <v>9.6</v>
      </c>
      <c r="AE2235">
        <v>0</v>
      </c>
      <c r="AF2235">
        <v>0</v>
      </c>
      <c r="AG2235">
        <v>0</v>
      </c>
      <c r="AH2235" s="1">
        <f t="shared" si="34"/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97139.192200000005</v>
      </c>
      <c r="AP2235">
        <v>1.5374000000000001</v>
      </c>
      <c r="AQ2235">
        <v>0</v>
      </c>
      <c r="AR2235">
        <v>0</v>
      </c>
      <c r="AS2235">
        <v>169.14660000000001</v>
      </c>
      <c r="AT2235">
        <v>3957667.5528000002</v>
      </c>
      <c r="AU2235" s="1">
        <v>0</v>
      </c>
      <c r="AV2235" s="1">
        <v>0</v>
      </c>
      <c r="AW2235" s="3">
        <v>0</v>
      </c>
      <c r="AX2235" s="1">
        <v>0</v>
      </c>
      <c r="AY2235" s="1">
        <v>1.17008384697815</v>
      </c>
      <c r="AZ2235" s="1">
        <v>-3.8299161530218502</v>
      </c>
      <c r="BA2235" s="1">
        <v>3.6</v>
      </c>
      <c r="BB2235" s="1">
        <f>BA2235-(((100-AH2235)/100)*19.7)</f>
        <v>-16.099999999999998</v>
      </c>
    </row>
    <row r="2236" spans="1:54" x14ac:dyDescent="0.3">
      <c r="A2236">
        <v>2</v>
      </c>
      <c r="B2236" t="s">
        <v>681</v>
      </c>
      <c r="C2236">
        <v>1</v>
      </c>
      <c r="D2236" t="s">
        <v>381</v>
      </c>
      <c r="E2236" t="s">
        <v>3203</v>
      </c>
      <c r="F2236" t="s">
        <v>3106</v>
      </c>
      <c r="G2236" t="s">
        <v>3104</v>
      </c>
      <c r="H2236" t="s">
        <v>3088</v>
      </c>
      <c r="I2236" t="s">
        <v>461</v>
      </c>
      <c r="J2236" t="s">
        <v>3274</v>
      </c>
      <c r="K2236" t="s">
        <v>3838</v>
      </c>
      <c r="L2236" t="s">
        <v>4286</v>
      </c>
      <c r="M2236" t="s">
        <v>3276</v>
      </c>
      <c r="N2236" t="s">
        <v>3277</v>
      </c>
      <c r="O2236" t="s">
        <v>4971</v>
      </c>
      <c r="P2236" t="s">
        <v>460</v>
      </c>
      <c r="Q2236" t="s">
        <v>460</v>
      </c>
      <c r="R2236">
        <v>0</v>
      </c>
      <c r="S2236">
        <v>0</v>
      </c>
      <c r="T2236">
        <v>77241</v>
      </c>
      <c r="U2236">
        <v>1.1599999999999999</v>
      </c>
      <c r="V2236">
        <v>66402</v>
      </c>
      <c r="W2236">
        <v>0</v>
      </c>
      <c r="X2236">
        <v>0</v>
      </c>
      <c r="Y2236">
        <v>0</v>
      </c>
      <c r="Z2236">
        <v>0</v>
      </c>
      <c r="AA2236">
        <v>555</v>
      </c>
      <c r="AB2236">
        <v>256256</v>
      </c>
      <c r="AC2236">
        <v>8.4</v>
      </c>
      <c r="AD2236">
        <v>3.9</v>
      </c>
      <c r="AE2236">
        <v>0</v>
      </c>
      <c r="AF2236">
        <v>0</v>
      </c>
      <c r="AG2236">
        <v>0</v>
      </c>
      <c r="AH2236" s="1">
        <f t="shared" si="34"/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83748.193700000003</v>
      </c>
      <c r="AP2236">
        <v>1.2726</v>
      </c>
      <c r="AQ2236">
        <v>0</v>
      </c>
      <c r="AR2236">
        <v>0</v>
      </c>
      <c r="AS2236">
        <v>149.77549999999999</v>
      </c>
      <c r="AT2236">
        <v>0</v>
      </c>
      <c r="AU2236" s="1">
        <v>0</v>
      </c>
      <c r="AV2236" s="1">
        <v>0</v>
      </c>
      <c r="AW2236" s="3">
        <v>0</v>
      </c>
      <c r="AX2236" s="1">
        <v>0</v>
      </c>
      <c r="AY2236" s="1">
        <v>29.175599273534399</v>
      </c>
      <c r="AZ2236" s="1">
        <v>0</v>
      </c>
      <c r="BA2236" s="1">
        <v>47.7</v>
      </c>
      <c r="BB2236" s="1">
        <f>BA2236-(((100-AH2236)/100)*17.6)</f>
        <v>30.1</v>
      </c>
    </row>
    <row r="2237" spans="1:54" x14ac:dyDescent="0.3">
      <c r="A2237">
        <v>2</v>
      </c>
      <c r="B2237" t="s">
        <v>328</v>
      </c>
      <c r="C2237">
        <v>3</v>
      </c>
      <c r="D2237" t="s">
        <v>381</v>
      </c>
      <c r="E2237" t="s">
        <v>3203</v>
      </c>
      <c r="F2237" t="s">
        <v>3103</v>
      </c>
      <c r="G2237" t="s">
        <v>3104</v>
      </c>
      <c r="H2237" t="s">
        <v>3090</v>
      </c>
      <c r="I2237" t="s">
        <v>218</v>
      </c>
      <c r="J2237" t="s">
        <v>3274</v>
      </c>
      <c r="K2237" t="s">
        <v>3836</v>
      </c>
      <c r="L2237" t="s">
        <v>4284</v>
      </c>
      <c r="M2237" t="s">
        <v>3276</v>
      </c>
      <c r="N2237" t="s">
        <v>3277</v>
      </c>
      <c r="O2237" t="s">
        <v>4969</v>
      </c>
      <c r="P2237" t="s">
        <v>217</v>
      </c>
      <c r="Q2237" t="s">
        <v>217</v>
      </c>
      <c r="R2237">
        <v>0</v>
      </c>
      <c r="S2237">
        <v>0</v>
      </c>
      <c r="T2237">
        <v>90997</v>
      </c>
      <c r="U2237">
        <v>1.37</v>
      </c>
      <c r="V2237">
        <v>66349</v>
      </c>
      <c r="W2237">
        <v>0</v>
      </c>
      <c r="X2237">
        <v>0</v>
      </c>
      <c r="Y2237">
        <v>0</v>
      </c>
      <c r="Z2237">
        <v>0</v>
      </c>
      <c r="AA2237">
        <v>584</v>
      </c>
      <c r="AB2237">
        <v>499845</v>
      </c>
      <c r="AC2237">
        <v>8.8000000000000007</v>
      </c>
      <c r="AD2237">
        <v>7.5</v>
      </c>
      <c r="AE2237">
        <v>0</v>
      </c>
      <c r="AF2237">
        <v>0</v>
      </c>
      <c r="AG2237">
        <v>0</v>
      </c>
      <c r="AH2237" s="1">
        <f t="shared" si="34"/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74617.178199999995</v>
      </c>
      <c r="AP2237">
        <v>1.1444000000000001</v>
      </c>
      <c r="AQ2237">
        <v>6.0266999999999999</v>
      </c>
      <c r="AR2237">
        <v>0</v>
      </c>
      <c r="AS2237">
        <v>109.036</v>
      </c>
      <c r="AT2237">
        <v>2991687.4781999998</v>
      </c>
      <c r="AU2237" s="1">
        <v>0</v>
      </c>
      <c r="AV2237" s="1">
        <v>0</v>
      </c>
      <c r="AW2237" s="3">
        <v>0</v>
      </c>
      <c r="AX2237" s="1">
        <v>0</v>
      </c>
      <c r="AY2237" s="1">
        <v>31.7152963840552</v>
      </c>
      <c r="AZ2237" s="1">
        <v>29.4152963840552</v>
      </c>
      <c r="BA2237" s="1">
        <v>76.400000000000006</v>
      </c>
      <c r="BB2237" s="1">
        <f>BA2237-(((100-AH2237)/100)*16.7)</f>
        <v>59.7</v>
      </c>
    </row>
    <row r="2238" spans="1:54" x14ac:dyDescent="0.3">
      <c r="A2238">
        <v>2</v>
      </c>
      <c r="B2238" t="s">
        <v>1806</v>
      </c>
      <c r="C2238">
        <v>1</v>
      </c>
      <c r="D2238" t="s">
        <v>375</v>
      </c>
      <c r="E2238" t="s">
        <v>3203</v>
      </c>
      <c r="F2238" t="s">
        <v>3105</v>
      </c>
      <c r="G2238" t="s">
        <v>3104</v>
      </c>
      <c r="H2238" t="s">
        <v>3090</v>
      </c>
      <c r="I2238" t="s">
        <v>1787</v>
      </c>
      <c r="J2238" t="s">
        <v>3274</v>
      </c>
      <c r="K2238" t="s">
        <v>3837</v>
      </c>
      <c r="L2238" t="s">
        <v>4285</v>
      </c>
      <c r="M2238" t="s">
        <v>3276</v>
      </c>
      <c r="N2238" t="s">
        <v>3277</v>
      </c>
      <c r="O2238" t="s">
        <v>4970</v>
      </c>
      <c r="P2238" t="s">
        <v>1786</v>
      </c>
      <c r="Q2238" t="s">
        <v>1786</v>
      </c>
      <c r="R2238">
        <v>0</v>
      </c>
      <c r="S2238">
        <v>0</v>
      </c>
      <c r="T2238">
        <v>96223</v>
      </c>
      <c r="U2238">
        <v>1.46</v>
      </c>
      <c r="V2238">
        <v>65854</v>
      </c>
      <c r="W2238">
        <v>0</v>
      </c>
      <c r="X2238">
        <v>0</v>
      </c>
      <c r="Y2238">
        <v>0</v>
      </c>
      <c r="Z2238">
        <v>0</v>
      </c>
      <c r="AA2238">
        <v>735</v>
      </c>
      <c r="AB2238">
        <v>318163</v>
      </c>
      <c r="AC2238">
        <v>11.2</v>
      </c>
      <c r="AD2238">
        <v>4.8</v>
      </c>
      <c r="AE2238">
        <v>0</v>
      </c>
      <c r="AF2238">
        <v>0</v>
      </c>
      <c r="AG2238">
        <v>0</v>
      </c>
      <c r="AH2238" s="1">
        <f t="shared" si="34"/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0</v>
      </c>
      <c r="AS2238">
        <v>0</v>
      </c>
      <c r="AT2238">
        <v>3677109.9959999998</v>
      </c>
      <c r="AU2238" s="1">
        <v>0</v>
      </c>
      <c r="AV2238" s="1">
        <v>0</v>
      </c>
      <c r="AW2238" s="3">
        <v>0</v>
      </c>
      <c r="AX2238" s="1">
        <v>0</v>
      </c>
      <c r="AY2238" s="1">
        <v>5.3544643272639503</v>
      </c>
      <c r="AZ2238" s="1">
        <v>0</v>
      </c>
      <c r="BA2238" s="1">
        <v>-2.2000000000000002</v>
      </c>
      <c r="BB2238" s="1">
        <f>BA2238-(((100-AH2238)/100)*19.7)</f>
        <v>-21.9</v>
      </c>
    </row>
    <row r="2239" spans="1:54" x14ac:dyDescent="0.3">
      <c r="A2239">
        <v>2</v>
      </c>
      <c r="B2239" t="s">
        <v>329</v>
      </c>
      <c r="C2239">
        <v>3</v>
      </c>
      <c r="D2239" t="s">
        <v>375</v>
      </c>
      <c r="E2239" t="s">
        <v>3203</v>
      </c>
      <c r="F2239" t="s">
        <v>3106</v>
      </c>
      <c r="G2239" t="s">
        <v>3104</v>
      </c>
      <c r="H2239" t="s">
        <v>3090</v>
      </c>
      <c r="I2239" t="s">
        <v>461</v>
      </c>
      <c r="J2239" t="s">
        <v>3274</v>
      </c>
      <c r="K2239" t="s">
        <v>3838</v>
      </c>
      <c r="L2239" t="s">
        <v>4286</v>
      </c>
      <c r="M2239" t="s">
        <v>3276</v>
      </c>
      <c r="N2239" t="s">
        <v>3277</v>
      </c>
      <c r="O2239" t="s">
        <v>4971</v>
      </c>
      <c r="P2239" t="s">
        <v>460</v>
      </c>
      <c r="Q2239" t="s">
        <v>460</v>
      </c>
      <c r="R2239">
        <v>0</v>
      </c>
      <c r="S2239">
        <v>0</v>
      </c>
      <c r="T2239">
        <v>81953</v>
      </c>
      <c r="U2239">
        <v>1.24</v>
      </c>
      <c r="V2239">
        <v>66168</v>
      </c>
      <c r="W2239">
        <v>0</v>
      </c>
      <c r="X2239">
        <v>0</v>
      </c>
      <c r="Y2239">
        <v>0</v>
      </c>
      <c r="Z2239">
        <v>0</v>
      </c>
      <c r="AA2239">
        <v>563</v>
      </c>
      <c r="AB2239">
        <v>644490</v>
      </c>
      <c r="AC2239">
        <v>8.5</v>
      </c>
      <c r="AD2239">
        <v>9.6999999999999993</v>
      </c>
      <c r="AE2239">
        <v>0</v>
      </c>
      <c r="AF2239">
        <v>0</v>
      </c>
      <c r="AG2239">
        <v>0</v>
      </c>
      <c r="AH2239" s="1">
        <f t="shared" si="34"/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73780.009000000005</v>
      </c>
      <c r="AP2239">
        <v>1.1523000000000001</v>
      </c>
      <c r="AQ2239">
        <v>0</v>
      </c>
      <c r="AR2239">
        <v>0</v>
      </c>
      <c r="AS2239">
        <v>115.1058</v>
      </c>
      <c r="AT2239">
        <v>3648841.9163000002</v>
      </c>
      <c r="AU2239" s="1">
        <v>0</v>
      </c>
      <c r="AV2239" s="1">
        <v>0</v>
      </c>
      <c r="AW2239" s="3">
        <v>0</v>
      </c>
      <c r="AX2239" s="1">
        <v>0</v>
      </c>
      <c r="AY2239" s="1">
        <v>19.246301534209099</v>
      </c>
      <c r="AZ2239" s="1">
        <v>5.5463015342090998</v>
      </c>
      <c r="BA2239" s="1">
        <v>8.5</v>
      </c>
      <c r="BB2239" s="1">
        <f>BA2239-(((100-AH2239)/100)*17.6)</f>
        <v>-9.1000000000000014</v>
      </c>
    </row>
    <row r="2240" spans="1:54" x14ac:dyDescent="0.3">
      <c r="A2240">
        <v>2</v>
      </c>
      <c r="B2240" t="s">
        <v>2162</v>
      </c>
      <c r="C2240">
        <v>1</v>
      </c>
      <c r="D2240" t="s">
        <v>2965</v>
      </c>
      <c r="E2240" t="s">
        <v>3204</v>
      </c>
      <c r="F2240" t="s">
        <v>3103</v>
      </c>
      <c r="G2240" t="s">
        <v>3089</v>
      </c>
      <c r="H2240" t="s">
        <v>3088</v>
      </c>
      <c r="I2240" t="s">
        <v>916</v>
      </c>
      <c r="J2240" t="s">
        <v>3274</v>
      </c>
      <c r="K2240" t="s">
        <v>3839</v>
      </c>
      <c r="L2240" t="s">
        <v>4078</v>
      </c>
      <c r="M2240" t="s">
        <v>3276</v>
      </c>
      <c r="N2240" t="s">
        <v>3277</v>
      </c>
      <c r="O2240" t="s">
        <v>4972</v>
      </c>
      <c r="P2240" t="s">
        <v>915</v>
      </c>
      <c r="Q2240" t="s">
        <v>915</v>
      </c>
      <c r="R2240">
        <v>195550</v>
      </c>
      <c r="S2240">
        <v>2.95</v>
      </c>
      <c r="T2240">
        <v>0</v>
      </c>
      <c r="U2240">
        <v>0</v>
      </c>
      <c r="V2240">
        <v>66336</v>
      </c>
      <c r="W2240">
        <v>1605</v>
      </c>
      <c r="X2240">
        <v>127072</v>
      </c>
      <c r="Y2240">
        <v>24.2</v>
      </c>
      <c r="Z2240">
        <v>1.9</v>
      </c>
      <c r="AA2240">
        <v>43</v>
      </c>
      <c r="AB2240">
        <v>29776</v>
      </c>
      <c r="AC2240">
        <v>0.7</v>
      </c>
      <c r="AD2240">
        <v>0.4</v>
      </c>
      <c r="AE2240">
        <v>100</v>
      </c>
      <c r="AF2240">
        <v>81</v>
      </c>
      <c r="AG2240">
        <v>97</v>
      </c>
      <c r="AH2240" s="1">
        <f t="shared" si="34"/>
        <v>92.666666666666671</v>
      </c>
      <c r="AI2240">
        <v>179071.7548</v>
      </c>
      <c r="AJ2240">
        <v>2.7160000000000002</v>
      </c>
      <c r="AK2240">
        <v>0</v>
      </c>
      <c r="AL2240">
        <v>0</v>
      </c>
      <c r="AM2240">
        <v>374.25799999999998</v>
      </c>
      <c r="AN2240">
        <v>2823824.5060000001</v>
      </c>
      <c r="AO2240">
        <v>0</v>
      </c>
      <c r="AP2240">
        <v>0</v>
      </c>
      <c r="AQ2240">
        <v>0</v>
      </c>
      <c r="AR2240">
        <v>0</v>
      </c>
      <c r="AS2240">
        <v>11.617599999999999</v>
      </c>
      <c r="AT2240">
        <v>448620.89789999998</v>
      </c>
      <c r="AU2240" s="1">
        <v>100</v>
      </c>
      <c r="AV2240" s="1">
        <v>86.29095851789161</v>
      </c>
      <c r="AW2240" s="3">
        <v>96.98928877596822</v>
      </c>
      <c r="AX2240" s="1">
        <v>94.426749097953277</v>
      </c>
      <c r="AY2240" s="1">
        <v>106.567513933591</v>
      </c>
      <c r="AZ2240" s="1">
        <v>106.43932916284393</v>
      </c>
      <c r="BA2240" s="1">
        <v>84.5</v>
      </c>
      <c r="BB2240" s="1">
        <f>BA2240-(((100-AH2240)/100)*16.7)</f>
        <v>83.275333333333336</v>
      </c>
    </row>
    <row r="2241" spans="1:54" x14ac:dyDescent="0.3">
      <c r="A2241">
        <v>2</v>
      </c>
      <c r="B2241" t="s">
        <v>2345</v>
      </c>
      <c r="C2241">
        <v>3</v>
      </c>
      <c r="D2241" t="s">
        <v>2965</v>
      </c>
      <c r="E2241" t="s">
        <v>3204</v>
      </c>
      <c r="F2241" t="s">
        <v>3105</v>
      </c>
      <c r="G2241" t="s">
        <v>3089</v>
      </c>
      <c r="H2241" t="s">
        <v>3088</v>
      </c>
      <c r="I2241" t="s">
        <v>621</v>
      </c>
      <c r="J2241" t="s">
        <v>3274</v>
      </c>
      <c r="K2241" t="s">
        <v>3840</v>
      </c>
      <c r="L2241" t="s">
        <v>4079</v>
      </c>
      <c r="M2241" t="s">
        <v>3276</v>
      </c>
      <c r="N2241" t="s">
        <v>3277</v>
      </c>
      <c r="O2241" t="s">
        <v>4973</v>
      </c>
      <c r="P2241" t="s">
        <v>620</v>
      </c>
      <c r="Q2241" t="s">
        <v>620</v>
      </c>
      <c r="R2241">
        <v>214618</v>
      </c>
      <c r="S2241">
        <v>3.26</v>
      </c>
      <c r="T2241">
        <v>0</v>
      </c>
      <c r="U2241">
        <v>0</v>
      </c>
      <c r="V2241">
        <v>65808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70463</v>
      </c>
      <c r="AC2241">
        <v>0</v>
      </c>
      <c r="AD2241">
        <v>1.1000000000000001</v>
      </c>
      <c r="AE2241">
        <v>100</v>
      </c>
      <c r="AF2241">
        <v>0</v>
      </c>
      <c r="AG2241">
        <v>0</v>
      </c>
      <c r="AH2241" s="1">
        <f t="shared" si="34"/>
        <v>33.333333333333336</v>
      </c>
      <c r="AI2241">
        <v>215313.78289999999</v>
      </c>
      <c r="AJ2241">
        <v>3.3492000000000002</v>
      </c>
      <c r="AK2241">
        <v>0</v>
      </c>
      <c r="AL2241">
        <v>0</v>
      </c>
      <c r="AM2241">
        <v>488.55270000000002</v>
      </c>
      <c r="AN2241">
        <v>3601301.4736000001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728240.94640000002</v>
      </c>
      <c r="AU2241" s="1">
        <v>100</v>
      </c>
      <c r="AV2241" s="1">
        <v>83.179724881873312</v>
      </c>
      <c r="AW2241" s="3">
        <v>100</v>
      </c>
      <c r="AX2241" s="1">
        <v>94.393241627291104</v>
      </c>
      <c r="AY2241" s="1">
        <v>105.297665378331</v>
      </c>
      <c r="AZ2241" s="1">
        <v>105.01732745969557</v>
      </c>
      <c r="BA2241" s="1">
        <v>82.4</v>
      </c>
      <c r="BB2241" s="1">
        <f>BA2241-(((100-AH2241)/100)*19.7)</f>
        <v>69.26666666666668</v>
      </c>
    </row>
    <row r="2242" spans="1:54" x14ac:dyDescent="0.3">
      <c r="A2242">
        <v>2</v>
      </c>
      <c r="B2242" t="s">
        <v>2294</v>
      </c>
      <c r="C2242">
        <v>1</v>
      </c>
      <c r="D2242" t="s">
        <v>2860</v>
      </c>
      <c r="E2242" t="s">
        <v>3204</v>
      </c>
      <c r="F2242" t="s">
        <v>3106</v>
      </c>
      <c r="G2242" t="s">
        <v>3089</v>
      </c>
      <c r="H2242" t="s">
        <v>3088</v>
      </c>
      <c r="I2242" t="s">
        <v>1039</v>
      </c>
      <c r="J2242" t="s">
        <v>3274</v>
      </c>
      <c r="K2242" t="s">
        <v>3841</v>
      </c>
      <c r="L2242" t="s">
        <v>4080</v>
      </c>
      <c r="M2242" t="s">
        <v>3276</v>
      </c>
      <c r="N2242" t="s">
        <v>3277</v>
      </c>
      <c r="O2242" t="s">
        <v>4974</v>
      </c>
      <c r="P2242" t="s">
        <v>1038</v>
      </c>
      <c r="Q2242" t="s">
        <v>1038</v>
      </c>
      <c r="R2242">
        <v>179553</v>
      </c>
      <c r="S2242">
        <v>2.75</v>
      </c>
      <c r="T2242">
        <v>0</v>
      </c>
      <c r="U2242">
        <v>0</v>
      </c>
      <c r="V2242">
        <v>65399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37015</v>
      </c>
      <c r="AC2242">
        <v>0</v>
      </c>
      <c r="AD2242">
        <v>0.6</v>
      </c>
      <c r="AE2242">
        <v>100</v>
      </c>
      <c r="AF2242">
        <v>0</v>
      </c>
      <c r="AG2242">
        <v>0</v>
      </c>
      <c r="AH2242" s="1">
        <f t="shared" ref="AH2242:AH2305" si="35">AVERAGE(AE2242,AG2242,AF2242)</f>
        <v>33.333333333333336</v>
      </c>
      <c r="AI2242">
        <v>178484.00049999999</v>
      </c>
      <c r="AJ2242">
        <v>2.7256999999999998</v>
      </c>
      <c r="AK2242">
        <v>14.9595</v>
      </c>
      <c r="AL2242">
        <v>0</v>
      </c>
      <c r="AM2242">
        <v>386.37119999999999</v>
      </c>
      <c r="AN2242">
        <v>3652010.8089999999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517382.6347</v>
      </c>
      <c r="AU2242" s="1">
        <v>100</v>
      </c>
      <c r="AV2242" s="1">
        <v>87.590937586334746</v>
      </c>
      <c r="AW2242" s="3">
        <v>100</v>
      </c>
      <c r="AX2242" s="1">
        <v>95.863645862111582</v>
      </c>
      <c r="AY2242" s="1">
        <v>104.364403187115</v>
      </c>
      <c r="AZ2242" s="1">
        <v>103.79772267022429</v>
      </c>
      <c r="BA2242" s="1">
        <v>-6.9</v>
      </c>
      <c r="BB2242" s="1">
        <f>BA2242-(((100-AH2242)/100)*17.6)</f>
        <v>-18.633333333333333</v>
      </c>
    </row>
    <row r="2243" spans="1:54" x14ac:dyDescent="0.3">
      <c r="A2243">
        <v>2</v>
      </c>
      <c r="B2243" t="s">
        <v>419</v>
      </c>
      <c r="C2243">
        <v>3</v>
      </c>
      <c r="D2243" t="s">
        <v>399</v>
      </c>
      <c r="E2243" t="s">
        <v>3201</v>
      </c>
      <c r="F2243" t="s">
        <v>3103</v>
      </c>
      <c r="G2243" t="s">
        <v>3089</v>
      </c>
      <c r="H2243" t="s">
        <v>3090</v>
      </c>
      <c r="I2243" t="s">
        <v>421</v>
      </c>
      <c r="J2243" t="s">
        <v>3274</v>
      </c>
      <c r="K2243" t="s">
        <v>3830</v>
      </c>
      <c r="L2243" t="s">
        <v>4306</v>
      </c>
      <c r="M2243" t="s">
        <v>3276</v>
      </c>
      <c r="N2243" t="s">
        <v>3277</v>
      </c>
      <c r="O2243" t="s">
        <v>4963</v>
      </c>
      <c r="P2243" t="s">
        <v>420</v>
      </c>
      <c r="Q2243" t="s">
        <v>420</v>
      </c>
      <c r="R2243">
        <v>0</v>
      </c>
      <c r="S2243">
        <v>0</v>
      </c>
      <c r="T2243">
        <v>22973</v>
      </c>
      <c r="U2243">
        <v>0.31</v>
      </c>
      <c r="V2243">
        <v>74273</v>
      </c>
      <c r="W2243">
        <v>0</v>
      </c>
      <c r="X2243">
        <v>0</v>
      </c>
      <c r="Y2243">
        <v>0</v>
      </c>
      <c r="Z2243">
        <v>0</v>
      </c>
      <c r="AA2243">
        <v>33</v>
      </c>
      <c r="AB2243">
        <v>137769</v>
      </c>
      <c r="AC2243">
        <v>0.4</v>
      </c>
      <c r="AD2243">
        <v>1.9</v>
      </c>
      <c r="AE2243">
        <v>0</v>
      </c>
      <c r="AF2243">
        <v>0</v>
      </c>
      <c r="AG2243">
        <v>0</v>
      </c>
      <c r="AH2243" s="1">
        <f t="shared" si="35"/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>
        <v>21.53</v>
      </c>
      <c r="AT2243">
        <v>1121268.892</v>
      </c>
      <c r="AU2243" s="1">
        <v>0</v>
      </c>
      <c r="AV2243" s="1">
        <v>0</v>
      </c>
      <c r="AW2243" s="3">
        <v>0</v>
      </c>
      <c r="AX2243" s="1">
        <v>0</v>
      </c>
      <c r="AY2243" s="1">
        <v>34.713974900091799</v>
      </c>
      <c r="AZ2243" s="1">
        <v>0</v>
      </c>
      <c r="BA2243" s="1">
        <v>67.7</v>
      </c>
      <c r="BB2243" s="1">
        <f>BA2243-(((100-AH2243)/100)*16.7)</f>
        <v>51</v>
      </c>
    </row>
    <row r="2244" spans="1:54" x14ac:dyDescent="0.3">
      <c r="A2244">
        <v>2</v>
      </c>
      <c r="B2244" t="s">
        <v>2143</v>
      </c>
      <c r="C2244">
        <v>3</v>
      </c>
      <c r="D2244" t="s">
        <v>2860</v>
      </c>
      <c r="E2244" t="s">
        <v>3204</v>
      </c>
      <c r="F2244" t="s">
        <v>3103</v>
      </c>
      <c r="G2244" t="s">
        <v>3089</v>
      </c>
      <c r="H2244" t="s">
        <v>3090</v>
      </c>
      <c r="I2244" t="s">
        <v>916</v>
      </c>
      <c r="J2244" t="s">
        <v>3274</v>
      </c>
      <c r="K2244" t="s">
        <v>3839</v>
      </c>
      <c r="L2244" t="s">
        <v>4078</v>
      </c>
      <c r="M2244" t="s">
        <v>3276</v>
      </c>
      <c r="N2244" t="s">
        <v>3277</v>
      </c>
      <c r="O2244" t="s">
        <v>4972</v>
      </c>
      <c r="P2244" t="s">
        <v>915</v>
      </c>
      <c r="Q2244" t="s">
        <v>915</v>
      </c>
      <c r="R2244">
        <v>77124</v>
      </c>
      <c r="S2244">
        <v>1.18</v>
      </c>
      <c r="T2244">
        <v>57463</v>
      </c>
      <c r="U2244">
        <v>0.88</v>
      </c>
      <c r="V2244">
        <v>65518</v>
      </c>
      <c r="W2244">
        <v>324</v>
      </c>
      <c r="X2244">
        <v>193008</v>
      </c>
      <c r="Y2244">
        <v>5</v>
      </c>
      <c r="Z2244">
        <v>2.9</v>
      </c>
      <c r="AA2244">
        <v>234</v>
      </c>
      <c r="AB2244">
        <v>351688</v>
      </c>
      <c r="AC2244">
        <v>3.6</v>
      </c>
      <c r="AD2244">
        <v>5.4</v>
      </c>
      <c r="AE2244">
        <v>57</v>
      </c>
      <c r="AF2244">
        <v>35</v>
      </c>
      <c r="AG2244">
        <v>58</v>
      </c>
      <c r="AH2244" s="1">
        <f t="shared" si="35"/>
        <v>50</v>
      </c>
      <c r="AI2244">
        <v>72218.690900000001</v>
      </c>
      <c r="AJ2244">
        <v>1.1335999999999999</v>
      </c>
      <c r="AK2244">
        <v>0</v>
      </c>
      <c r="AL2244">
        <v>0</v>
      </c>
      <c r="AM2244">
        <v>91.956299999999999</v>
      </c>
      <c r="AN2244">
        <v>1894216.3921000001</v>
      </c>
      <c r="AO2244">
        <v>47042.039299999997</v>
      </c>
      <c r="AP2244">
        <v>0.73839999999999995</v>
      </c>
      <c r="AQ2244">
        <v>0</v>
      </c>
      <c r="AR2244">
        <v>0</v>
      </c>
      <c r="AS2244">
        <v>45.802199999999999</v>
      </c>
      <c r="AT2244">
        <v>2084748.9406000001</v>
      </c>
      <c r="AU2244" s="1">
        <v>60.555298277051804</v>
      </c>
      <c r="AV2244" s="1">
        <v>47.605752594347052</v>
      </c>
      <c r="AW2244" s="3">
        <v>66.751815677435516</v>
      </c>
      <c r="AX2244" s="1">
        <v>58.304288849611453</v>
      </c>
      <c r="AY2244" s="1">
        <v>101.312176840435</v>
      </c>
      <c r="AZ2244" s="1">
        <v>100.35317548397606</v>
      </c>
      <c r="BA2244" s="1">
        <v>6.2</v>
      </c>
      <c r="BB2244" s="1">
        <f>BA2244-(((100-AH2244)/100)*16.7)</f>
        <v>-2.1499999999999995</v>
      </c>
    </row>
    <row r="2245" spans="1:54" x14ac:dyDescent="0.3">
      <c r="A2245">
        <v>2</v>
      </c>
      <c r="B2245" t="s">
        <v>2093</v>
      </c>
      <c r="C2245">
        <v>1</v>
      </c>
      <c r="D2245" t="s">
        <v>2777</v>
      </c>
      <c r="E2245" t="s">
        <v>3204</v>
      </c>
      <c r="F2245" t="s">
        <v>3105</v>
      </c>
      <c r="G2245" t="s">
        <v>3089</v>
      </c>
      <c r="H2245" t="s">
        <v>3090</v>
      </c>
      <c r="I2245" t="s">
        <v>621</v>
      </c>
      <c r="J2245" t="s">
        <v>3274</v>
      </c>
      <c r="K2245" t="s">
        <v>3840</v>
      </c>
      <c r="L2245" t="s">
        <v>4079</v>
      </c>
      <c r="M2245" t="s">
        <v>3276</v>
      </c>
      <c r="N2245" t="s">
        <v>3277</v>
      </c>
      <c r="O2245" t="s">
        <v>4973</v>
      </c>
      <c r="P2245" t="s">
        <v>620</v>
      </c>
      <c r="Q2245" t="s">
        <v>620</v>
      </c>
      <c r="R2245">
        <v>79854</v>
      </c>
      <c r="S2245">
        <v>1.22</v>
      </c>
      <c r="T2245">
        <v>54972</v>
      </c>
      <c r="U2245">
        <v>0.84</v>
      </c>
      <c r="V2245">
        <v>65721</v>
      </c>
      <c r="W2245">
        <v>293</v>
      </c>
      <c r="X2245">
        <v>93915</v>
      </c>
      <c r="Y2245">
        <v>4.5</v>
      </c>
      <c r="Z2245">
        <v>1.4</v>
      </c>
      <c r="AA2245">
        <v>260</v>
      </c>
      <c r="AB2245">
        <v>225895</v>
      </c>
      <c r="AC2245">
        <v>4</v>
      </c>
      <c r="AD2245">
        <v>3.4</v>
      </c>
      <c r="AE2245">
        <v>59</v>
      </c>
      <c r="AF2245">
        <v>29</v>
      </c>
      <c r="AG2245">
        <v>53</v>
      </c>
      <c r="AH2245" s="1">
        <f t="shared" si="35"/>
        <v>47</v>
      </c>
      <c r="AI2245">
        <v>68986.817800000004</v>
      </c>
      <c r="AJ2245">
        <v>1.0590999999999999</v>
      </c>
      <c r="AK2245">
        <v>0</v>
      </c>
      <c r="AL2245">
        <v>0</v>
      </c>
      <c r="AM2245">
        <v>96.691699999999997</v>
      </c>
      <c r="AN2245">
        <v>2190518.6669999999</v>
      </c>
      <c r="AO2245">
        <v>46192.648699999998</v>
      </c>
      <c r="AP2245">
        <v>0.70920000000000005</v>
      </c>
      <c r="AQ2245">
        <v>0</v>
      </c>
      <c r="AR2245">
        <v>0</v>
      </c>
      <c r="AS2245">
        <v>47.199599999999997</v>
      </c>
      <c r="AT2245">
        <v>2519354.84</v>
      </c>
      <c r="AU2245" s="1">
        <v>59.895066279022913</v>
      </c>
      <c r="AV2245" s="1">
        <v>46.509076384840583</v>
      </c>
      <c r="AW2245" s="3">
        <v>67.197738848700368</v>
      </c>
      <c r="AX2245" s="1">
        <v>57.867293837521288</v>
      </c>
      <c r="AY2245" s="1">
        <v>103.59178448783</v>
      </c>
      <c r="AZ2245" s="1">
        <v>101.48514917970606</v>
      </c>
      <c r="BA2245" s="1">
        <v>1.9</v>
      </c>
      <c r="BB2245" s="1">
        <f>BA2245-(((100-AH2245)/100)*19.7)</f>
        <v>-8.5410000000000004</v>
      </c>
    </row>
    <row r="2246" spans="1:54" x14ac:dyDescent="0.3">
      <c r="A2246">
        <v>2</v>
      </c>
      <c r="B2246" t="s">
        <v>622</v>
      </c>
      <c r="C2246">
        <v>3</v>
      </c>
      <c r="D2246" t="s">
        <v>2777</v>
      </c>
      <c r="E2246" t="s">
        <v>3204</v>
      </c>
      <c r="F2246" t="s">
        <v>3106</v>
      </c>
      <c r="G2246" t="s">
        <v>3089</v>
      </c>
      <c r="H2246" t="s">
        <v>3090</v>
      </c>
      <c r="I2246" t="s">
        <v>1039</v>
      </c>
      <c r="J2246" t="s">
        <v>3274</v>
      </c>
      <c r="K2246" t="s">
        <v>3841</v>
      </c>
      <c r="L2246" t="s">
        <v>4080</v>
      </c>
      <c r="M2246" t="s">
        <v>3276</v>
      </c>
      <c r="N2246" t="s">
        <v>3277</v>
      </c>
      <c r="O2246" t="s">
        <v>4974</v>
      </c>
      <c r="P2246" t="s">
        <v>1038</v>
      </c>
      <c r="Q2246" t="s">
        <v>1038</v>
      </c>
      <c r="R2246">
        <v>0</v>
      </c>
      <c r="S2246">
        <v>0</v>
      </c>
      <c r="T2246">
        <v>46828</v>
      </c>
      <c r="U2246">
        <v>0.72</v>
      </c>
      <c r="V2246">
        <v>65108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 s="1">
        <f t="shared" si="35"/>
        <v>0</v>
      </c>
      <c r="AI2246">
        <v>70368.121400000004</v>
      </c>
      <c r="AJ2246">
        <v>1.0922000000000001</v>
      </c>
      <c r="AK2246">
        <v>0</v>
      </c>
      <c r="AL2246">
        <v>0</v>
      </c>
      <c r="AM2246">
        <v>105.12220000000001</v>
      </c>
      <c r="AN2246">
        <v>2265971.0509000001</v>
      </c>
      <c r="AO2246">
        <v>43135.846799999999</v>
      </c>
      <c r="AP2246">
        <v>0.66949999999999998</v>
      </c>
      <c r="AQ2246">
        <v>0</v>
      </c>
      <c r="AR2246">
        <v>0</v>
      </c>
      <c r="AS2246">
        <v>51.438400000000001</v>
      </c>
      <c r="AT2246">
        <v>2609130.1549</v>
      </c>
      <c r="AU2246" s="1">
        <v>61.996177328362343</v>
      </c>
      <c r="AV2246" s="1">
        <v>46.480492511706863</v>
      </c>
      <c r="AW2246" s="3">
        <v>67.144735009957799</v>
      </c>
      <c r="AX2246" s="1">
        <v>58.540468283342335</v>
      </c>
      <c r="AY2246" s="1">
        <v>105.672500192835</v>
      </c>
      <c r="AZ2246" s="1">
        <v>99.99254434765291</v>
      </c>
      <c r="BA2246" s="1">
        <v>-3.4</v>
      </c>
      <c r="BB2246" s="1">
        <f>BA2246-(((100-AH2246)/100)*17.6)</f>
        <v>-21</v>
      </c>
    </row>
    <row r="2247" spans="1:54" x14ac:dyDescent="0.3">
      <c r="A2247">
        <v>2</v>
      </c>
      <c r="B2247" t="s">
        <v>914</v>
      </c>
      <c r="C2247">
        <v>1</v>
      </c>
      <c r="D2247" t="s">
        <v>310</v>
      </c>
      <c r="E2247" t="s">
        <v>3204</v>
      </c>
      <c r="F2247" t="s">
        <v>3103</v>
      </c>
      <c r="G2247" t="s">
        <v>3104</v>
      </c>
      <c r="H2247" t="s">
        <v>3088</v>
      </c>
      <c r="I2247" t="s">
        <v>916</v>
      </c>
      <c r="J2247" t="s">
        <v>3274</v>
      </c>
      <c r="K2247" t="s">
        <v>3839</v>
      </c>
      <c r="L2247" t="s">
        <v>4078</v>
      </c>
      <c r="M2247" t="s">
        <v>3276</v>
      </c>
      <c r="N2247" t="s">
        <v>3277</v>
      </c>
      <c r="O2247" t="s">
        <v>4972</v>
      </c>
      <c r="P2247" t="s">
        <v>915</v>
      </c>
      <c r="Q2247" t="s">
        <v>915</v>
      </c>
      <c r="R2247">
        <v>0</v>
      </c>
      <c r="S2247">
        <v>0</v>
      </c>
      <c r="T2247">
        <v>82016</v>
      </c>
      <c r="U2247">
        <v>1.25</v>
      </c>
      <c r="V2247">
        <v>65866</v>
      </c>
      <c r="W2247">
        <v>0</v>
      </c>
      <c r="X2247">
        <v>0</v>
      </c>
      <c r="Y2247">
        <v>0</v>
      </c>
      <c r="Z2247">
        <v>0</v>
      </c>
      <c r="AA2247">
        <v>530</v>
      </c>
      <c r="AB2247">
        <v>255743</v>
      </c>
      <c r="AC2247">
        <v>8.1</v>
      </c>
      <c r="AD2247">
        <v>3.9</v>
      </c>
      <c r="AE2247">
        <v>0</v>
      </c>
      <c r="AF2247">
        <v>0</v>
      </c>
      <c r="AG2247">
        <v>0</v>
      </c>
      <c r="AH2247" s="1">
        <f t="shared" si="35"/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74580.983099999998</v>
      </c>
      <c r="AO2247">
        <v>71134.546400000007</v>
      </c>
      <c r="AP2247">
        <v>1.08</v>
      </c>
      <c r="AQ2247">
        <v>0</v>
      </c>
      <c r="AR2247">
        <v>0</v>
      </c>
      <c r="AS2247">
        <v>126.5595</v>
      </c>
      <c r="AT2247">
        <v>2774390.16</v>
      </c>
      <c r="AU2247" s="1">
        <v>0</v>
      </c>
      <c r="AV2247" s="1">
        <v>2.6178216399499061</v>
      </c>
      <c r="AW2247" s="3">
        <v>0</v>
      </c>
      <c r="AX2247" s="1">
        <v>0.87260721331663538</v>
      </c>
      <c r="AY2247" s="1">
        <v>52.185867070060297</v>
      </c>
      <c r="AZ2247" s="1">
        <v>49.905937035966581</v>
      </c>
      <c r="BA2247" s="1">
        <v>32.4</v>
      </c>
      <c r="BB2247" s="1">
        <f>BA2247-(((100-AH2247)/100)*16.7)</f>
        <v>15.7</v>
      </c>
    </row>
    <row r="2248" spans="1:54" x14ac:dyDescent="0.3">
      <c r="A2248">
        <v>2</v>
      </c>
      <c r="B2248" t="s">
        <v>2305</v>
      </c>
      <c r="C2248">
        <v>3</v>
      </c>
      <c r="D2248" t="s">
        <v>310</v>
      </c>
      <c r="E2248" t="s">
        <v>3204</v>
      </c>
      <c r="F2248" t="s">
        <v>3105</v>
      </c>
      <c r="G2248" t="s">
        <v>3104</v>
      </c>
      <c r="H2248" t="s">
        <v>3088</v>
      </c>
      <c r="I2248" t="s">
        <v>621</v>
      </c>
      <c r="J2248" t="s">
        <v>3274</v>
      </c>
      <c r="K2248" t="s">
        <v>3840</v>
      </c>
      <c r="L2248" t="s">
        <v>4079</v>
      </c>
      <c r="M2248" t="s">
        <v>3276</v>
      </c>
      <c r="N2248" t="s">
        <v>3277</v>
      </c>
      <c r="O2248" t="s">
        <v>4973</v>
      </c>
      <c r="P2248" t="s">
        <v>620</v>
      </c>
      <c r="Q2248" t="s">
        <v>620</v>
      </c>
      <c r="R2248">
        <v>73046</v>
      </c>
      <c r="S2248">
        <v>1.1000000000000001</v>
      </c>
      <c r="T2248">
        <v>81241</v>
      </c>
      <c r="U2248">
        <v>1.23</v>
      </c>
      <c r="V2248">
        <v>66185</v>
      </c>
      <c r="W2248">
        <v>0</v>
      </c>
      <c r="X2248">
        <v>13611</v>
      </c>
      <c r="Y2248">
        <v>0</v>
      </c>
      <c r="Z2248">
        <v>0.2</v>
      </c>
      <c r="AA2248">
        <v>523</v>
      </c>
      <c r="AB2248">
        <v>595701</v>
      </c>
      <c r="AC2248">
        <v>7.9</v>
      </c>
      <c r="AD2248">
        <v>9</v>
      </c>
      <c r="AE2248">
        <v>47</v>
      </c>
      <c r="AF2248">
        <v>2</v>
      </c>
      <c r="AG2248">
        <v>0</v>
      </c>
      <c r="AH2248" s="1">
        <f t="shared" si="35"/>
        <v>16.333333333333332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139610.3561</v>
      </c>
      <c r="AO2248">
        <v>74393.673599999995</v>
      </c>
      <c r="AP2248">
        <v>1.1458999999999999</v>
      </c>
      <c r="AQ2248">
        <v>0</v>
      </c>
      <c r="AR2248">
        <v>0</v>
      </c>
      <c r="AS2248">
        <v>115.45350000000001</v>
      </c>
      <c r="AT2248">
        <v>3535471.4363000002</v>
      </c>
      <c r="AU2248" s="1">
        <v>0</v>
      </c>
      <c r="AV2248" s="1">
        <v>3.798836705858128</v>
      </c>
      <c r="AW2248" s="3">
        <v>0</v>
      </c>
      <c r="AX2248" s="1">
        <v>1.2662789019527094</v>
      </c>
      <c r="AY2248" s="1">
        <v>40.734281002440802</v>
      </c>
      <c r="AZ2248" s="1">
        <v>35.797594947538435</v>
      </c>
      <c r="BA2248" s="1">
        <v>40.700000000000003</v>
      </c>
      <c r="BB2248" s="1">
        <f>BA2248-(((100-AH2248)/100)*19.7)</f>
        <v>24.21766666666667</v>
      </c>
    </row>
    <row r="2249" spans="1:54" x14ac:dyDescent="0.3">
      <c r="A2249">
        <v>2</v>
      </c>
      <c r="B2249" t="s">
        <v>1937</v>
      </c>
      <c r="C2249">
        <v>1</v>
      </c>
      <c r="D2249" t="s">
        <v>2192</v>
      </c>
      <c r="E2249" t="s">
        <v>3204</v>
      </c>
      <c r="F2249" t="s">
        <v>3106</v>
      </c>
      <c r="G2249" t="s">
        <v>3104</v>
      </c>
      <c r="H2249" t="s">
        <v>3088</v>
      </c>
      <c r="I2249" t="s">
        <v>1039</v>
      </c>
      <c r="J2249" t="s">
        <v>3274</v>
      </c>
      <c r="K2249" t="s">
        <v>3841</v>
      </c>
      <c r="L2249" t="s">
        <v>4080</v>
      </c>
      <c r="M2249" t="s">
        <v>3276</v>
      </c>
      <c r="N2249" t="s">
        <v>3277</v>
      </c>
      <c r="O2249" t="s">
        <v>4974</v>
      </c>
      <c r="P2249" t="s">
        <v>1038</v>
      </c>
      <c r="Q2249" t="s">
        <v>1038</v>
      </c>
      <c r="R2249">
        <v>0</v>
      </c>
      <c r="S2249">
        <v>0</v>
      </c>
      <c r="T2249">
        <v>77599</v>
      </c>
      <c r="U2249">
        <v>1.18</v>
      </c>
      <c r="V2249">
        <v>65745</v>
      </c>
      <c r="W2249">
        <v>0</v>
      </c>
      <c r="X2249">
        <v>0</v>
      </c>
      <c r="Y2249">
        <v>0</v>
      </c>
      <c r="Z2249">
        <v>0</v>
      </c>
      <c r="AA2249">
        <v>561</v>
      </c>
      <c r="AB2249">
        <v>304909</v>
      </c>
      <c r="AC2249">
        <v>8.5</v>
      </c>
      <c r="AD2249">
        <v>4.5999999999999996</v>
      </c>
      <c r="AE2249">
        <v>0</v>
      </c>
      <c r="AF2249">
        <v>0</v>
      </c>
      <c r="AG2249">
        <v>0</v>
      </c>
      <c r="AH2249" s="1">
        <f t="shared" si="35"/>
        <v>0</v>
      </c>
      <c r="AI2249">
        <v>65269.198900000003</v>
      </c>
      <c r="AJ2249">
        <v>1</v>
      </c>
      <c r="AK2249">
        <v>0</v>
      </c>
      <c r="AL2249">
        <v>0</v>
      </c>
      <c r="AM2249">
        <v>0</v>
      </c>
      <c r="AN2249">
        <v>95624.343699999998</v>
      </c>
      <c r="AO2249">
        <v>67553.003899999996</v>
      </c>
      <c r="AP2249">
        <v>1.0349999999999999</v>
      </c>
      <c r="AQ2249">
        <v>0</v>
      </c>
      <c r="AR2249">
        <v>0</v>
      </c>
      <c r="AS2249">
        <v>101.8184</v>
      </c>
      <c r="AT2249">
        <v>3303925.1379999998</v>
      </c>
      <c r="AU2249" s="1">
        <v>49.140277396453477</v>
      </c>
      <c r="AV2249" s="1">
        <v>2.8128534152761175</v>
      </c>
      <c r="AW2249" s="3">
        <v>0</v>
      </c>
      <c r="AX2249" s="1">
        <v>17.31771027057653</v>
      </c>
      <c r="AY2249" s="1">
        <v>61.992769767914702</v>
      </c>
      <c r="AZ2249" s="1">
        <v>50.665296074983686</v>
      </c>
      <c r="BA2249" s="1">
        <v>-0.1</v>
      </c>
      <c r="BB2249" s="1">
        <f>BA2249-(((100-AH2249)/100)*17.6)</f>
        <v>-17.700000000000003</v>
      </c>
    </row>
    <row r="2250" spans="1:54" x14ac:dyDescent="0.3">
      <c r="A2250">
        <v>2</v>
      </c>
      <c r="B2250" t="s">
        <v>847</v>
      </c>
      <c r="C2250">
        <v>3</v>
      </c>
      <c r="D2250" t="s">
        <v>2192</v>
      </c>
      <c r="E2250" t="s">
        <v>3204</v>
      </c>
      <c r="F2250" t="s">
        <v>3103</v>
      </c>
      <c r="G2250" t="s">
        <v>3104</v>
      </c>
      <c r="H2250" t="s">
        <v>3090</v>
      </c>
      <c r="I2250" t="s">
        <v>916</v>
      </c>
      <c r="J2250" t="s">
        <v>3274</v>
      </c>
      <c r="K2250" t="s">
        <v>3839</v>
      </c>
      <c r="L2250" t="s">
        <v>4078</v>
      </c>
      <c r="M2250" t="s">
        <v>3276</v>
      </c>
      <c r="N2250" t="s">
        <v>3277</v>
      </c>
      <c r="O2250" t="s">
        <v>4972</v>
      </c>
      <c r="P2250" t="s">
        <v>915</v>
      </c>
      <c r="Q2250" t="s">
        <v>915</v>
      </c>
      <c r="R2250">
        <v>0</v>
      </c>
      <c r="S2250">
        <v>0</v>
      </c>
      <c r="T2250">
        <v>87000</v>
      </c>
      <c r="U2250">
        <v>1.3</v>
      </c>
      <c r="V2250">
        <v>66856</v>
      </c>
      <c r="W2250">
        <v>0</v>
      </c>
      <c r="X2250">
        <v>0</v>
      </c>
      <c r="Y2250">
        <v>0</v>
      </c>
      <c r="Z2250">
        <v>0</v>
      </c>
      <c r="AA2250">
        <v>466</v>
      </c>
      <c r="AB2250">
        <v>514455</v>
      </c>
      <c r="AC2250">
        <v>7</v>
      </c>
      <c r="AD2250">
        <v>7.7</v>
      </c>
      <c r="AE2250">
        <v>0</v>
      </c>
      <c r="AF2250">
        <v>0</v>
      </c>
      <c r="AG2250">
        <v>0</v>
      </c>
      <c r="AH2250" s="1">
        <f t="shared" si="35"/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96550.391900000002</v>
      </c>
      <c r="AO2250">
        <v>77349.598899999997</v>
      </c>
      <c r="AP2250">
        <v>1.2113</v>
      </c>
      <c r="AQ2250">
        <v>0</v>
      </c>
      <c r="AR2250">
        <v>0</v>
      </c>
      <c r="AS2250">
        <v>142.9983</v>
      </c>
      <c r="AT2250">
        <v>3011833.48</v>
      </c>
      <c r="AU2250" s="1">
        <v>0</v>
      </c>
      <c r="AV2250" s="1">
        <v>3.1061283251667229</v>
      </c>
      <c r="AW2250" s="3">
        <v>0</v>
      </c>
      <c r="AX2250" s="1">
        <v>1.0353761083889077</v>
      </c>
      <c r="AY2250" s="1">
        <v>61.908623176903497</v>
      </c>
      <c r="AZ2250" s="1">
        <v>59.63243682739644</v>
      </c>
      <c r="BA2250" s="1">
        <v>17.2</v>
      </c>
      <c r="BB2250" s="1">
        <f>BA2250-(((100-AH2250)/100)*16.7)</f>
        <v>0.5</v>
      </c>
    </row>
    <row r="2251" spans="1:54" x14ac:dyDescent="0.3">
      <c r="A2251">
        <v>2</v>
      </c>
      <c r="B2251" t="s">
        <v>619</v>
      </c>
      <c r="C2251">
        <v>1</v>
      </c>
      <c r="D2251" t="s">
        <v>402</v>
      </c>
      <c r="E2251" t="s">
        <v>3204</v>
      </c>
      <c r="F2251" t="s">
        <v>3105</v>
      </c>
      <c r="G2251" t="s">
        <v>3104</v>
      </c>
      <c r="H2251" t="s">
        <v>3090</v>
      </c>
      <c r="I2251" t="s">
        <v>621</v>
      </c>
      <c r="J2251" t="s">
        <v>3274</v>
      </c>
      <c r="K2251" t="s">
        <v>3840</v>
      </c>
      <c r="L2251" t="s">
        <v>4079</v>
      </c>
      <c r="M2251" t="s">
        <v>3276</v>
      </c>
      <c r="N2251" t="s">
        <v>3277</v>
      </c>
      <c r="O2251" t="s">
        <v>4973</v>
      </c>
      <c r="P2251" t="s">
        <v>620</v>
      </c>
      <c r="Q2251" t="s">
        <v>620</v>
      </c>
      <c r="R2251">
        <v>0</v>
      </c>
      <c r="S2251">
        <v>0</v>
      </c>
      <c r="T2251">
        <v>82183</v>
      </c>
      <c r="U2251">
        <v>1.25</v>
      </c>
      <c r="V2251">
        <v>65495</v>
      </c>
      <c r="W2251">
        <v>0</v>
      </c>
      <c r="X2251">
        <v>0</v>
      </c>
      <c r="Y2251">
        <v>0</v>
      </c>
      <c r="Z2251">
        <v>0</v>
      </c>
      <c r="AA2251">
        <v>581</v>
      </c>
      <c r="AB2251">
        <v>323554</v>
      </c>
      <c r="AC2251">
        <v>8.9</v>
      </c>
      <c r="AD2251">
        <v>4.9000000000000004</v>
      </c>
      <c r="AE2251">
        <v>0</v>
      </c>
      <c r="AF2251">
        <v>0</v>
      </c>
      <c r="AG2251">
        <v>0</v>
      </c>
      <c r="AH2251" s="1">
        <f t="shared" si="35"/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136174.09520000001</v>
      </c>
      <c r="AO2251">
        <v>74072.926099999997</v>
      </c>
      <c r="AP2251">
        <v>1.1235999999999999</v>
      </c>
      <c r="AQ2251">
        <v>0</v>
      </c>
      <c r="AR2251">
        <v>0</v>
      </c>
      <c r="AS2251">
        <v>139.1574</v>
      </c>
      <c r="AT2251">
        <v>3246875.5809999998</v>
      </c>
      <c r="AU2251" s="1">
        <v>0</v>
      </c>
      <c r="AV2251" s="1">
        <v>4.0251875743355079</v>
      </c>
      <c r="AW2251" s="3">
        <v>0</v>
      </c>
      <c r="AX2251" s="1">
        <v>1.3417291914451692</v>
      </c>
      <c r="AY2251" s="1">
        <v>27.2861258208276</v>
      </c>
      <c r="AZ2251" s="1">
        <v>22.353212280399859</v>
      </c>
      <c r="BA2251" s="1">
        <v>53.4</v>
      </c>
      <c r="BB2251" s="1">
        <f>BA2251-(((100-AH2251)/100)*19.7)</f>
        <v>33.700000000000003</v>
      </c>
    </row>
    <row r="2252" spans="1:54" x14ac:dyDescent="0.3">
      <c r="A2252">
        <v>2</v>
      </c>
      <c r="B2252" t="s">
        <v>870</v>
      </c>
      <c r="C2252">
        <v>3</v>
      </c>
      <c r="D2252" t="s">
        <v>402</v>
      </c>
      <c r="E2252" t="s">
        <v>3204</v>
      </c>
      <c r="F2252" t="s">
        <v>3106</v>
      </c>
      <c r="G2252" t="s">
        <v>3104</v>
      </c>
      <c r="H2252" t="s">
        <v>3090</v>
      </c>
      <c r="I2252" t="s">
        <v>1039</v>
      </c>
      <c r="J2252" t="s">
        <v>3274</v>
      </c>
      <c r="K2252" t="s">
        <v>3841</v>
      </c>
      <c r="L2252" t="s">
        <v>4080</v>
      </c>
      <c r="M2252" t="s">
        <v>3276</v>
      </c>
      <c r="N2252" t="s">
        <v>3277</v>
      </c>
      <c r="O2252" t="s">
        <v>4974</v>
      </c>
      <c r="P2252" t="s">
        <v>1038</v>
      </c>
      <c r="Q2252" t="s">
        <v>1038</v>
      </c>
      <c r="R2252">
        <v>0</v>
      </c>
      <c r="S2252">
        <v>0</v>
      </c>
      <c r="T2252">
        <v>82886</v>
      </c>
      <c r="U2252">
        <v>1.25</v>
      </c>
      <c r="V2252">
        <v>66176</v>
      </c>
      <c r="W2252">
        <v>0</v>
      </c>
      <c r="X2252">
        <v>5691</v>
      </c>
      <c r="Y2252">
        <v>0</v>
      </c>
      <c r="Z2252">
        <v>0.1</v>
      </c>
      <c r="AA2252">
        <v>557</v>
      </c>
      <c r="AB2252">
        <v>657850</v>
      </c>
      <c r="AC2252">
        <v>8.4</v>
      </c>
      <c r="AD2252">
        <v>9.9</v>
      </c>
      <c r="AE2252">
        <v>0</v>
      </c>
      <c r="AF2252">
        <v>1</v>
      </c>
      <c r="AG2252">
        <v>0</v>
      </c>
      <c r="AH2252" s="1">
        <f t="shared" si="35"/>
        <v>0.33333333333333331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121426.23119999999</v>
      </c>
      <c r="AO2252">
        <v>70212.513999999996</v>
      </c>
      <c r="AP2252">
        <v>1.1304000000000001</v>
      </c>
      <c r="AQ2252">
        <v>0</v>
      </c>
      <c r="AR2252">
        <v>0</v>
      </c>
      <c r="AS2252">
        <v>101.5724</v>
      </c>
      <c r="AT2252">
        <v>3374262.7708000001</v>
      </c>
      <c r="AU2252" s="1">
        <v>0</v>
      </c>
      <c r="AV2252" s="1">
        <v>3.4735993714122739</v>
      </c>
      <c r="AW2252" s="3">
        <v>0</v>
      </c>
      <c r="AX2252" s="1">
        <v>1.1578664571374246</v>
      </c>
      <c r="AY2252" s="1">
        <v>59.590767079048703</v>
      </c>
      <c r="AZ2252" s="1">
        <v>46.049394783676533</v>
      </c>
      <c r="BA2252" s="1">
        <v>23.4</v>
      </c>
      <c r="BB2252" s="1">
        <f>BA2252-(((100-AH2252)/100)*17.6)</f>
        <v>5.8586666666666645</v>
      </c>
    </row>
    <row r="2253" spans="1:54" x14ac:dyDescent="0.3">
      <c r="A2253">
        <v>2</v>
      </c>
      <c r="B2253" t="s">
        <v>243</v>
      </c>
      <c r="C2253">
        <v>1</v>
      </c>
      <c r="D2253" t="s">
        <v>372</v>
      </c>
      <c r="E2253" t="s">
        <v>3201</v>
      </c>
      <c r="F2253" t="s">
        <v>3105</v>
      </c>
      <c r="G2253" t="s">
        <v>3089</v>
      </c>
      <c r="H2253" t="s">
        <v>3090</v>
      </c>
      <c r="I2253" t="s">
        <v>245</v>
      </c>
      <c r="J2253" t="s">
        <v>3274</v>
      </c>
      <c r="K2253" t="s">
        <v>3831</v>
      </c>
      <c r="L2253" t="s">
        <v>4307</v>
      </c>
      <c r="M2253" t="s">
        <v>3276</v>
      </c>
      <c r="N2253" t="s">
        <v>3277</v>
      </c>
      <c r="O2253" t="s">
        <v>4964</v>
      </c>
      <c r="P2253" t="s">
        <v>244</v>
      </c>
      <c r="Q2253" t="s">
        <v>244</v>
      </c>
      <c r="R2253">
        <v>0</v>
      </c>
      <c r="S2253">
        <v>0</v>
      </c>
      <c r="T2253">
        <v>21019</v>
      </c>
      <c r="U2253">
        <v>0.33</v>
      </c>
      <c r="V2253">
        <v>64090</v>
      </c>
      <c r="W2253">
        <v>0</v>
      </c>
      <c r="X2253">
        <v>0</v>
      </c>
      <c r="Y2253">
        <v>0</v>
      </c>
      <c r="Z2253">
        <v>0</v>
      </c>
      <c r="AA2253">
        <v>62</v>
      </c>
      <c r="AB2253">
        <v>133775</v>
      </c>
      <c r="AC2253">
        <v>1</v>
      </c>
      <c r="AD2253">
        <v>2.1</v>
      </c>
      <c r="AE2253">
        <v>0</v>
      </c>
      <c r="AF2253">
        <v>0</v>
      </c>
      <c r="AG2253">
        <v>0</v>
      </c>
      <c r="AH2253" s="1">
        <f t="shared" si="35"/>
        <v>0</v>
      </c>
      <c r="AI2253">
        <v>0</v>
      </c>
      <c r="AJ2253">
        <v>0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1770547.53</v>
      </c>
      <c r="AU2253" s="1">
        <v>0</v>
      </c>
      <c r="AV2253" s="1">
        <v>0</v>
      </c>
      <c r="AW2253" s="3">
        <v>0</v>
      </c>
      <c r="AX2253" s="1">
        <v>0</v>
      </c>
      <c r="AY2253" s="1">
        <v>34.109649382829303</v>
      </c>
      <c r="AZ2253" s="1">
        <v>0</v>
      </c>
      <c r="BA2253" s="1">
        <v>80.900000000000006</v>
      </c>
      <c r="BB2253" s="1">
        <f>BA2253-(((100-AH2253)/100)*19.7)</f>
        <v>61.2</v>
      </c>
    </row>
    <row r="2254" spans="1:54" x14ac:dyDescent="0.3">
      <c r="A2254">
        <v>2</v>
      </c>
      <c r="B2254" t="s">
        <v>2468</v>
      </c>
      <c r="C2254">
        <v>3</v>
      </c>
      <c r="D2254" t="s">
        <v>372</v>
      </c>
      <c r="E2254" t="s">
        <v>3201</v>
      </c>
      <c r="F2254" t="s">
        <v>3106</v>
      </c>
      <c r="G2254" t="s">
        <v>3089</v>
      </c>
      <c r="H2254" t="s">
        <v>3090</v>
      </c>
      <c r="I2254" t="s">
        <v>1730</v>
      </c>
      <c r="J2254" t="s">
        <v>3274</v>
      </c>
      <c r="K2254" t="s">
        <v>3832</v>
      </c>
      <c r="L2254" t="s">
        <v>4308</v>
      </c>
      <c r="M2254" t="s">
        <v>3276</v>
      </c>
      <c r="N2254" t="s">
        <v>3277</v>
      </c>
      <c r="O2254" t="s">
        <v>4965</v>
      </c>
      <c r="P2254" t="s">
        <v>1729</v>
      </c>
      <c r="Q2254" t="s">
        <v>1729</v>
      </c>
      <c r="R2254">
        <v>0</v>
      </c>
      <c r="S2254">
        <v>0</v>
      </c>
      <c r="T2254">
        <v>24990</v>
      </c>
      <c r="U2254">
        <v>0.4</v>
      </c>
      <c r="V2254">
        <v>62092</v>
      </c>
      <c r="W2254">
        <v>0</v>
      </c>
      <c r="X2254">
        <v>0</v>
      </c>
      <c r="Y2254">
        <v>0</v>
      </c>
      <c r="Z2254">
        <v>0</v>
      </c>
      <c r="AA2254">
        <v>92</v>
      </c>
      <c r="AB2254">
        <v>219178</v>
      </c>
      <c r="AC2254">
        <v>1.5</v>
      </c>
      <c r="AD2254">
        <v>3.5</v>
      </c>
      <c r="AE2254">
        <v>93</v>
      </c>
      <c r="AF2254">
        <v>0</v>
      </c>
      <c r="AG2254">
        <v>0</v>
      </c>
      <c r="AH2254" s="1">
        <f t="shared" si="35"/>
        <v>31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15.631600000000001</v>
      </c>
      <c r="AS2254">
        <v>17.604500000000002</v>
      </c>
      <c r="AT2254">
        <v>1991961.5083999999</v>
      </c>
      <c r="AU2254" s="1">
        <v>0</v>
      </c>
      <c r="AV2254" s="1">
        <v>0</v>
      </c>
      <c r="AW2254" s="3">
        <v>0</v>
      </c>
      <c r="AX2254" s="1">
        <v>0</v>
      </c>
      <c r="AY2254" s="1">
        <v>31.937137396721202</v>
      </c>
      <c r="AZ2254" s="1">
        <v>0</v>
      </c>
      <c r="BA2254" s="1">
        <v>48.3</v>
      </c>
      <c r="BB2254" s="1">
        <f>BA2254-(((100-AH2254)/100)*17.6)</f>
        <v>36.155999999999999</v>
      </c>
    </row>
    <row r="2255" spans="1:54" x14ac:dyDescent="0.3">
      <c r="A2255">
        <v>2</v>
      </c>
      <c r="B2255" t="s">
        <v>911</v>
      </c>
      <c r="C2255">
        <v>1</v>
      </c>
      <c r="D2255" t="s">
        <v>266</v>
      </c>
      <c r="E2255" t="s">
        <v>3201</v>
      </c>
      <c r="F2255" t="s">
        <v>3103</v>
      </c>
      <c r="G2255" t="s">
        <v>3104</v>
      </c>
      <c r="H2255" t="s">
        <v>3088</v>
      </c>
      <c r="I2255" t="s">
        <v>421</v>
      </c>
      <c r="J2255" t="s">
        <v>3274</v>
      </c>
      <c r="K2255" t="s">
        <v>3830</v>
      </c>
      <c r="L2255" t="s">
        <v>4306</v>
      </c>
      <c r="M2255" t="s">
        <v>3276</v>
      </c>
      <c r="N2255" t="s">
        <v>3277</v>
      </c>
      <c r="O2255" t="s">
        <v>4963</v>
      </c>
      <c r="P2255" t="s">
        <v>420</v>
      </c>
      <c r="Q2255" t="s">
        <v>420</v>
      </c>
      <c r="R2255">
        <v>0</v>
      </c>
      <c r="S2255">
        <v>0</v>
      </c>
      <c r="T2255">
        <v>77199</v>
      </c>
      <c r="U2255">
        <v>0.99</v>
      </c>
      <c r="V2255">
        <v>77657</v>
      </c>
      <c r="W2255">
        <v>0</v>
      </c>
      <c r="X2255">
        <v>0</v>
      </c>
      <c r="Y2255">
        <v>0</v>
      </c>
      <c r="Z2255">
        <v>0</v>
      </c>
      <c r="AA2255">
        <v>536</v>
      </c>
      <c r="AB2255">
        <v>211475</v>
      </c>
      <c r="AC2255">
        <v>6.9</v>
      </c>
      <c r="AD2255">
        <v>2.7</v>
      </c>
      <c r="AE2255">
        <v>40</v>
      </c>
      <c r="AF2255">
        <v>0</v>
      </c>
      <c r="AG2255">
        <v>0</v>
      </c>
      <c r="AH2255" s="1">
        <f t="shared" si="35"/>
        <v>13.333333333333334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68681.392200000002</v>
      </c>
      <c r="AP2255">
        <v>0.99070000000000003</v>
      </c>
      <c r="AQ2255">
        <v>7.2999000000000001</v>
      </c>
      <c r="AR2255">
        <v>22.345500000000001</v>
      </c>
      <c r="AS2255">
        <v>91.656599999999997</v>
      </c>
      <c r="AT2255">
        <v>2526162.2510000002</v>
      </c>
      <c r="AU2255" s="1">
        <v>0</v>
      </c>
      <c r="AV2255" s="1">
        <v>0</v>
      </c>
      <c r="AW2255" s="3">
        <v>0</v>
      </c>
      <c r="AX2255" s="1">
        <v>0</v>
      </c>
      <c r="AY2255" s="1">
        <v>19.911824572206999</v>
      </c>
      <c r="AZ2255" s="1">
        <v>17.611824572206999</v>
      </c>
      <c r="BA2255" s="1">
        <v>44.7</v>
      </c>
      <c r="BB2255" s="1">
        <f>BA2255-(((100-AH2255)/100)*16.7)</f>
        <v>30.22666666666667</v>
      </c>
    </row>
    <row r="2256" spans="1:54" x14ac:dyDescent="0.3">
      <c r="A2256">
        <v>2</v>
      </c>
      <c r="B2256" t="s">
        <v>677</v>
      </c>
      <c r="C2256">
        <v>3</v>
      </c>
      <c r="D2256" t="s">
        <v>266</v>
      </c>
      <c r="E2256" t="s">
        <v>3201</v>
      </c>
      <c r="F2256" t="s">
        <v>3105</v>
      </c>
      <c r="G2256" t="s">
        <v>3104</v>
      </c>
      <c r="H2256" t="s">
        <v>3088</v>
      </c>
      <c r="I2256" t="s">
        <v>245</v>
      </c>
      <c r="J2256" t="s">
        <v>3274</v>
      </c>
      <c r="K2256" t="s">
        <v>3831</v>
      </c>
      <c r="L2256" t="s">
        <v>4307</v>
      </c>
      <c r="M2256" t="s">
        <v>3276</v>
      </c>
      <c r="N2256" t="s">
        <v>3277</v>
      </c>
      <c r="O2256" t="s">
        <v>4964</v>
      </c>
      <c r="P2256" t="s">
        <v>244</v>
      </c>
      <c r="Q2256" t="s">
        <v>244</v>
      </c>
      <c r="R2256">
        <v>0</v>
      </c>
      <c r="S2256">
        <v>0</v>
      </c>
      <c r="T2256">
        <v>82482</v>
      </c>
      <c r="U2256">
        <v>1.28</v>
      </c>
      <c r="V2256">
        <v>64228</v>
      </c>
      <c r="W2256">
        <v>0</v>
      </c>
      <c r="X2256">
        <v>0</v>
      </c>
      <c r="Y2256">
        <v>0</v>
      </c>
      <c r="Z2256">
        <v>0</v>
      </c>
      <c r="AA2256">
        <v>554</v>
      </c>
      <c r="AB2256">
        <v>521626</v>
      </c>
      <c r="AC2256">
        <v>8.6</v>
      </c>
      <c r="AD2256">
        <v>8.1</v>
      </c>
      <c r="AE2256">
        <v>0</v>
      </c>
      <c r="AF2256">
        <v>0</v>
      </c>
      <c r="AG2256">
        <v>0</v>
      </c>
      <c r="AH2256" s="1">
        <f t="shared" si="35"/>
        <v>0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72847.817999999999</v>
      </c>
      <c r="AP2256">
        <v>1.1476</v>
      </c>
      <c r="AQ2256">
        <v>0</v>
      </c>
      <c r="AR2256">
        <v>0</v>
      </c>
      <c r="AS2256">
        <v>122.5864</v>
      </c>
      <c r="AT2256">
        <v>3276292.8812000002</v>
      </c>
      <c r="AU2256" s="1">
        <v>0</v>
      </c>
      <c r="AV2256" s="1">
        <v>0</v>
      </c>
      <c r="AW2256" s="3">
        <v>0</v>
      </c>
      <c r="AX2256" s="1">
        <v>0</v>
      </c>
      <c r="AY2256" s="1">
        <v>2.0191994471824</v>
      </c>
      <c r="AZ2256" s="1">
        <v>-2.9808005528176</v>
      </c>
      <c r="BA2256" s="1">
        <v>48.1</v>
      </c>
      <c r="BB2256" s="1">
        <f>BA2256-(((100-AH2256)/100)*19.7)</f>
        <v>28.400000000000002</v>
      </c>
    </row>
    <row r="2257" spans="1:54" x14ac:dyDescent="0.3">
      <c r="A2257">
        <v>2</v>
      </c>
      <c r="B2257" t="s">
        <v>1105</v>
      </c>
      <c r="C2257">
        <v>1</v>
      </c>
      <c r="D2257" t="s">
        <v>2602</v>
      </c>
      <c r="E2257" t="s">
        <v>3201</v>
      </c>
      <c r="F2257" t="s">
        <v>3106</v>
      </c>
      <c r="G2257" t="s">
        <v>3104</v>
      </c>
      <c r="H2257" t="s">
        <v>3088</v>
      </c>
      <c r="I2257" t="s">
        <v>1730</v>
      </c>
      <c r="J2257" t="s">
        <v>3274</v>
      </c>
      <c r="K2257" t="s">
        <v>3832</v>
      </c>
      <c r="L2257" t="s">
        <v>4308</v>
      </c>
      <c r="M2257" t="s">
        <v>3276</v>
      </c>
      <c r="N2257" t="s">
        <v>3277</v>
      </c>
      <c r="O2257" t="s">
        <v>4965</v>
      </c>
      <c r="P2257" t="s">
        <v>1729</v>
      </c>
      <c r="Q2257" t="s">
        <v>1729</v>
      </c>
      <c r="R2257">
        <v>0</v>
      </c>
      <c r="S2257">
        <v>0</v>
      </c>
      <c r="T2257">
        <v>69052</v>
      </c>
      <c r="U2257">
        <v>1.02</v>
      </c>
      <c r="V2257">
        <v>67760</v>
      </c>
      <c r="W2257">
        <v>0</v>
      </c>
      <c r="X2257">
        <v>0</v>
      </c>
      <c r="Y2257">
        <v>0</v>
      </c>
      <c r="Z2257">
        <v>0</v>
      </c>
      <c r="AA2257">
        <v>455</v>
      </c>
      <c r="AB2257">
        <v>393191</v>
      </c>
      <c r="AC2257">
        <v>6.7</v>
      </c>
      <c r="AD2257">
        <v>5.8</v>
      </c>
      <c r="AE2257">
        <v>0</v>
      </c>
      <c r="AF2257">
        <v>0</v>
      </c>
      <c r="AG2257">
        <v>0</v>
      </c>
      <c r="AH2257" s="1">
        <f t="shared" si="35"/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75149.120200000005</v>
      </c>
      <c r="AP2257">
        <v>1.1533</v>
      </c>
      <c r="AQ2257">
        <v>0</v>
      </c>
      <c r="AR2257">
        <v>0</v>
      </c>
      <c r="AS2257">
        <v>133.27959999999999</v>
      </c>
      <c r="AT2257">
        <v>3429581.5819999999</v>
      </c>
      <c r="AU2257" s="1">
        <v>0</v>
      </c>
      <c r="AV2257" s="1">
        <v>0</v>
      </c>
      <c r="AW2257" s="3">
        <v>0</v>
      </c>
      <c r="AX2257" s="1">
        <v>0</v>
      </c>
      <c r="AY2257" s="1">
        <v>33.574171076394201</v>
      </c>
      <c r="AZ2257" s="1">
        <v>19.874171076394202</v>
      </c>
      <c r="BA2257" s="1">
        <v>-1.2</v>
      </c>
      <c r="BB2257" s="1">
        <f>BA2257-(((100-AH2257)/100)*17.6)</f>
        <v>-18.8</v>
      </c>
    </row>
    <row r="2258" spans="1:54" x14ac:dyDescent="0.3">
      <c r="A2258">
        <v>2</v>
      </c>
      <c r="B2258" t="s">
        <v>2337</v>
      </c>
      <c r="C2258">
        <v>2</v>
      </c>
      <c r="D2258" t="s">
        <v>2496</v>
      </c>
      <c r="E2258" t="s">
        <v>3201</v>
      </c>
      <c r="F2258" t="s">
        <v>3114</v>
      </c>
      <c r="G2258" t="s">
        <v>3089</v>
      </c>
      <c r="H2258" t="s">
        <v>3088</v>
      </c>
      <c r="I2258" t="s">
        <v>452</v>
      </c>
      <c r="J2258" t="s">
        <v>3274</v>
      </c>
      <c r="K2258" t="s">
        <v>3842</v>
      </c>
      <c r="L2258" t="s">
        <v>4312</v>
      </c>
      <c r="M2258" t="s">
        <v>3276</v>
      </c>
      <c r="N2258" t="s">
        <v>3277</v>
      </c>
      <c r="O2258" t="s">
        <v>4975</v>
      </c>
      <c r="P2258" t="s">
        <v>451</v>
      </c>
      <c r="Q2258" t="s">
        <v>451</v>
      </c>
      <c r="R2258">
        <v>0</v>
      </c>
      <c r="S2258">
        <v>0</v>
      </c>
      <c r="T2258">
        <v>0</v>
      </c>
      <c r="U2258">
        <v>0</v>
      </c>
      <c r="V2258">
        <v>74435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23949</v>
      </c>
      <c r="AC2258">
        <v>0</v>
      </c>
      <c r="AD2258">
        <v>0.3</v>
      </c>
      <c r="AE2258">
        <v>100</v>
      </c>
      <c r="AF2258">
        <v>0</v>
      </c>
      <c r="AG2258">
        <v>0</v>
      </c>
      <c r="AH2258" s="1">
        <f t="shared" si="35"/>
        <v>33.333333333333336</v>
      </c>
      <c r="AI2258">
        <v>0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  <c r="AQ2258">
        <v>0</v>
      </c>
      <c r="AR2258">
        <v>0</v>
      </c>
      <c r="AS2258">
        <v>0</v>
      </c>
      <c r="AT2258">
        <v>315649.0295</v>
      </c>
      <c r="AU2258" s="1">
        <v>0</v>
      </c>
      <c r="AV2258" s="1">
        <v>0</v>
      </c>
      <c r="AW2258" s="3">
        <v>0</v>
      </c>
      <c r="AX2258" s="1">
        <v>0</v>
      </c>
      <c r="AY2258" s="1">
        <v>31.011524895597599</v>
      </c>
      <c r="AZ2258" s="1">
        <v>0</v>
      </c>
      <c r="BA2258" s="1">
        <v>83.6</v>
      </c>
      <c r="BB2258" s="1">
        <f>BA2258-(((100-AH2258)/100)*8.5)</f>
        <v>77.933333333333323</v>
      </c>
    </row>
    <row r="2259" spans="1:54" x14ac:dyDescent="0.3">
      <c r="A2259">
        <v>2</v>
      </c>
      <c r="B2259" t="s">
        <v>1020</v>
      </c>
      <c r="C2259">
        <v>4</v>
      </c>
      <c r="D2259" t="s">
        <v>2602</v>
      </c>
      <c r="E2259" t="s">
        <v>3201</v>
      </c>
      <c r="F2259" t="s">
        <v>3114</v>
      </c>
      <c r="G2259" t="s">
        <v>3104</v>
      </c>
      <c r="H2259" t="s">
        <v>3090</v>
      </c>
      <c r="I2259" t="s">
        <v>452</v>
      </c>
      <c r="J2259" t="s">
        <v>3274</v>
      </c>
      <c r="K2259" t="s">
        <v>3842</v>
      </c>
      <c r="L2259" t="s">
        <v>4312</v>
      </c>
      <c r="M2259" t="s">
        <v>3276</v>
      </c>
      <c r="N2259" t="s">
        <v>3277</v>
      </c>
      <c r="O2259" t="s">
        <v>4975</v>
      </c>
      <c r="P2259" t="s">
        <v>451</v>
      </c>
      <c r="Q2259" t="s">
        <v>451</v>
      </c>
      <c r="R2259">
        <v>0</v>
      </c>
      <c r="S2259">
        <v>0</v>
      </c>
      <c r="T2259">
        <v>87383</v>
      </c>
      <c r="U2259">
        <v>1.1299999999999999</v>
      </c>
      <c r="V2259">
        <v>77131</v>
      </c>
      <c r="W2259">
        <v>0</v>
      </c>
      <c r="X2259">
        <v>0</v>
      </c>
      <c r="Y2259">
        <v>0</v>
      </c>
      <c r="Z2259">
        <v>0</v>
      </c>
      <c r="AA2259">
        <v>470</v>
      </c>
      <c r="AB2259">
        <v>209722</v>
      </c>
      <c r="AC2259">
        <v>6.1</v>
      </c>
      <c r="AD2259">
        <v>2.7</v>
      </c>
      <c r="AE2259">
        <v>0</v>
      </c>
      <c r="AF2259">
        <v>0</v>
      </c>
      <c r="AG2259">
        <v>0</v>
      </c>
      <c r="AH2259" s="1">
        <f t="shared" si="35"/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74705.351500000004</v>
      </c>
      <c r="AP2259">
        <v>1.1375</v>
      </c>
      <c r="AQ2259">
        <v>0</v>
      </c>
      <c r="AR2259">
        <v>0</v>
      </c>
      <c r="AS2259">
        <v>99.904899999999998</v>
      </c>
      <c r="AT2259">
        <v>2832676.9252999998</v>
      </c>
      <c r="AU2259" s="1">
        <v>0</v>
      </c>
      <c r="AV2259" s="1">
        <v>0</v>
      </c>
      <c r="AW2259" s="3">
        <v>0</v>
      </c>
      <c r="AX2259" s="1">
        <v>0</v>
      </c>
      <c r="AY2259" s="1">
        <v>15.2302142359457</v>
      </c>
      <c r="AZ2259" s="1">
        <v>13.7302142359457</v>
      </c>
      <c r="BA2259" s="1">
        <v>9.1999999999999993</v>
      </c>
      <c r="BB2259" s="1">
        <f>BA2259-(((100-AH2259)/100)*8.5)</f>
        <v>0.69999999999999929</v>
      </c>
    </row>
    <row r="2260" spans="1:54" x14ac:dyDescent="0.3">
      <c r="A2260">
        <v>2</v>
      </c>
      <c r="B2260" t="s">
        <v>1522</v>
      </c>
      <c r="C2260">
        <v>2</v>
      </c>
      <c r="D2260" t="s">
        <v>2282</v>
      </c>
      <c r="E2260" t="s">
        <v>3201</v>
      </c>
      <c r="F2260" t="s">
        <v>3115</v>
      </c>
      <c r="G2260" t="s">
        <v>3104</v>
      </c>
      <c r="H2260" t="s">
        <v>3090</v>
      </c>
      <c r="I2260" t="s">
        <v>753</v>
      </c>
      <c r="J2260" t="s">
        <v>3274</v>
      </c>
      <c r="K2260" t="s">
        <v>3843</v>
      </c>
      <c r="L2260" t="s">
        <v>4308</v>
      </c>
      <c r="M2260" t="s">
        <v>3276</v>
      </c>
      <c r="N2260" t="s">
        <v>3277</v>
      </c>
      <c r="O2260" t="s">
        <v>4976</v>
      </c>
      <c r="P2260" t="s">
        <v>752</v>
      </c>
      <c r="Q2260" t="s">
        <v>752</v>
      </c>
      <c r="R2260">
        <v>0</v>
      </c>
      <c r="S2260">
        <v>0</v>
      </c>
      <c r="T2260">
        <v>69204</v>
      </c>
      <c r="U2260">
        <v>1.07</v>
      </c>
      <c r="V2260">
        <v>64941</v>
      </c>
      <c r="W2260">
        <v>0</v>
      </c>
      <c r="X2260">
        <v>0</v>
      </c>
      <c r="Y2260">
        <v>0</v>
      </c>
      <c r="Z2260">
        <v>0</v>
      </c>
      <c r="AA2260">
        <v>381</v>
      </c>
      <c r="AB2260">
        <v>322432</v>
      </c>
      <c r="AC2260">
        <v>5.9</v>
      </c>
      <c r="AD2260">
        <v>5</v>
      </c>
      <c r="AE2260">
        <v>0</v>
      </c>
      <c r="AF2260">
        <v>0</v>
      </c>
      <c r="AG2260">
        <v>0</v>
      </c>
      <c r="AH2260" s="1">
        <f t="shared" si="35"/>
        <v>0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85638.075400000002</v>
      </c>
      <c r="AP2260">
        <v>1.3778999999999999</v>
      </c>
      <c r="AQ2260">
        <v>0</v>
      </c>
      <c r="AR2260">
        <v>0</v>
      </c>
      <c r="AS2260">
        <v>161.6319</v>
      </c>
      <c r="AT2260">
        <v>3493822.2445999999</v>
      </c>
      <c r="AU2260" s="1">
        <v>0</v>
      </c>
      <c r="AV2260" s="1">
        <v>0</v>
      </c>
      <c r="AW2260" s="3">
        <v>0</v>
      </c>
      <c r="AX2260" s="1">
        <v>0</v>
      </c>
      <c r="AY2260" s="1">
        <v>11.305923218785599</v>
      </c>
      <c r="AZ2260" s="1">
        <v>11.305923218785599</v>
      </c>
      <c r="BA2260" s="1">
        <v>4.4000000000000004</v>
      </c>
      <c r="BB2260" s="1">
        <f>BA2260-(((100-AH2260)/100)*14.1)</f>
        <v>-9.6999999999999993</v>
      </c>
    </row>
    <row r="2261" spans="1:54" x14ac:dyDescent="0.3">
      <c r="A2261">
        <v>2</v>
      </c>
      <c r="B2261" t="s">
        <v>19</v>
      </c>
      <c r="C2261">
        <v>4</v>
      </c>
      <c r="D2261" t="s">
        <v>2282</v>
      </c>
      <c r="E2261" t="s">
        <v>3201</v>
      </c>
      <c r="F2261" t="s">
        <v>3116</v>
      </c>
      <c r="G2261" t="s">
        <v>3104</v>
      </c>
      <c r="H2261" t="s">
        <v>3090</v>
      </c>
      <c r="I2261" t="s">
        <v>433</v>
      </c>
      <c r="J2261" t="s">
        <v>3274</v>
      </c>
      <c r="K2261" t="s">
        <v>3844</v>
      </c>
      <c r="L2261" t="s">
        <v>4313</v>
      </c>
      <c r="M2261" t="s">
        <v>3276</v>
      </c>
      <c r="N2261" t="s">
        <v>3277</v>
      </c>
      <c r="O2261" t="s">
        <v>4977</v>
      </c>
      <c r="P2261" t="s">
        <v>432</v>
      </c>
      <c r="Q2261" t="s">
        <v>432</v>
      </c>
      <c r="R2261">
        <v>0</v>
      </c>
      <c r="S2261">
        <v>0</v>
      </c>
      <c r="T2261">
        <v>71361</v>
      </c>
      <c r="U2261">
        <v>1.08</v>
      </c>
      <c r="V2261">
        <v>66079</v>
      </c>
      <c r="W2261">
        <v>0</v>
      </c>
      <c r="X2261">
        <v>0</v>
      </c>
      <c r="Y2261">
        <v>0</v>
      </c>
      <c r="Z2261">
        <v>0</v>
      </c>
      <c r="AA2261">
        <v>521</v>
      </c>
      <c r="AB2261">
        <v>332092</v>
      </c>
      <c r="AC2261">
        <v>7.9</v>
      </c>
      <c r="AD2261">
        <v>5</v>
      </c>
      <c r="AE2261">
        <v>0</v>
      </c>
      <c r="AF2261">
        <v>0</v>
      </c>
      <c r="AG2261">
        <v>0</v>
      </c>
      <c r="AH2261" s="1">
        <f t="shared" si="35"/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66935.188699999999</v>
      </c>
      <c r="AP2261">
        <v>1.0319</v>
      </c>
      <c r="AQ2261">
        <v>0</v>
      </c>
      <c r="AR2261">
        <v>2.4043000000000001</v>
      </c>
      <c r="AS2261">
        <v>111.42019999999999</v>
      </c>
      <c r="AT2261">
        <v>3838332.5984999998</v>
      </c>
      <c r="AU2261" s="1">
        <v>0</v>
      </c>
      <c r="AV2261" s="1">
        <v>0</v>
      </c>
      <c r="AW2261" s="3">
        <v>0</v>
      </c>
      <c r="AX2261" s="1">
        <v>0</v>
      </c>
      <c r="AY2261" s="1">
        <v>8.8274236290002293</v>
      </c>
      <c r="AZ2261" s="1">
        <v>-5.5725763709997711</v>
      </c>
      <c r="BA2261" s="1">
        <v>8.6</v>
      </c>
      <c r="BB2261" s="1">
        <f>BA2261-(((100-AH2261)/100)*4.9)</f>
        <v>3.6999999999999993</v>
      </c>
    </row>
    <row r="2262" spans="1:54" x14ac:dyDescent="0.3">
      <c r="A2262">
        <v>2</v>
      </c>
      <c r="B2262" t="s">
        <v>2866</v>
      </c>
      <c r="C2262">
        <v>2</v>
      </c>
      <c r="D2262" t="s">
        <v>2945</v>
      </c>
      <c r="E2262" t="s">
        <v>3202</v>
      </c>
      <c r="F2262" t="s">
        <v>3114</v>
      </c>
      <c r="G2262" t="s">
        <v>3089</v>
      </c>
      <c r="H2262" t="s">
        <v>3088</v>
      </c>
      <c r="I2262" t="s">
        <v>2667</v>
      </c>
      <c r="J2262" t="s">
        <v>3274</v>
      </c>
      <c r="K2262" t="s">
        <v>3845</v>
      </c>
      <c r="L2262" t="s">
        <v>4314</v>
      </c>
      <c r="M2262" t="s">
        <v>3276</v>
      </c>
      <c r="N2262" t="s">
        <v>3277</v>
      </c>
      <c r="O2262" t="s">
        <v>4978</v>
      </c>
      <c r="P2262" t="s">
        <v>2666</v>
      </c>
      <c r="Q2262" t="s">
        <v>2666</v>
      </c>
      <c r="R2262">
        <v>137077</v>
      </c>
      <c r="S2262">
        <v>2.0699999999999998</v>
      </c>
      <c r="T2262">
        <v>0</v>
      </c>
      <c r="U2262">
        <v>0</v>
      </c>
      <c r="V2262">
        <v>66267</v>
      </c>
      <c r="W2262">
        <v>1048</v>
      </c>
      <c r="X2262">
        <v>465260</v>
      </c>
      <c r="Y2262">
        <v>15.8</v>
      </c>
      <c r="Z2262">
        <v>7</v>
      </c>
      <c r="AA2262">
        <v>0</v>
      </c>
      <c r="AB2262">
        <v>16712</v>
      </c>
      <c r="AC2262">
        <v>0</v>
      </c>
      <c r="AD2262">
        <v>0.3</v>
      </c>
      <c r="AE2262">
        <v>100</v>
      </c>
      <c r="AF2262">
        <v>97</v>
      </c>
      <c r="AG2262">
        <v>100</v>
      </c>
      <c r="AH2262" s="1">
        <f t="shared" si="35"/>
        <v>99</v>
      </c>
      <c r="AI2262">
        <v>127572.598</v>
      </c>
      <c r="AJ2262">
        <v>1.9855</v>
      </c>
      <c r="AK2262">
        <v>0</v>
      </c>
      <c r="AL2262">
        <v>0</v>
      </c>
      <c r="AM2262">
        <v>302.09050000000002</v>
      </c>
      <c r="AN2262">
        <v>3346977.2991999998</v>
      </c>
      <c r="AO2262">
        <v>0</v>
      </c>
      <c r="AP2262">
        <v>0</v>
      </c>
      <c r="AQ2262">
        <v>0</v>
      </c>
      <c r="AR2262">
        <v>0</v>
      </c>
      <c r="AS2262">
        <v>0</v>
      </c>
      <c r="AT2262">
        <v>232088.95300000001</v>
      </c>
      <c r="AU2262" s="1">
        <v>100</v>
      </c>
      <c r="AV2262" s="1">
        <v>93.515377010488749</v>
      </c>
      <c r="AW2262" s="3">
        <v>100</v>
      </c>
      <c r="AX2262" s="1">
        <v>97.838459003496254</v>
      </c>
      <c r="AY2262" s="1">
        <v>95.498412370568801</v>
      </c>
      <c r="AZ2262" s="1">
        <v>95.465989255621238</v>
      </c>
      <c r="BA2262" s="1">
        <v>-1.2</v>
      </c>
      <c r="BB2262" s="1">
        <f>BA2262-(((100-AH2262)/100)*8.5)</f>
        <v>-1.2849999999999999</v>
      </c>
    </row>
    <row r="2263" spans="1:54" x14ac:dyDescent="0.3">
      <c r="A2263">
        <v>2</v>
      </c>
      <c r="B2263" t="s">
        <v>2837</v>
      </c>
      <c r="C2263">
        <v>4</v>
      </c>
      <c r="D2263" t="s">
        <v>2945</v>
      </c>
      <c r="E2263" t="s">
        <v>3202</v>
      </c>
      <c r="F2263" t="s">
        <v>3115</v>
      </c>
      <c r="G2263" t="s">
        <v>3089</v>
      </c>
      <c r="H2263" t="s">
        <v>3088</v>
      </c>
      <c r="I2263" t="s">
        <v>2086</v>
      </c>
      <c r="J2263" t="s">
        <v>3274</v>
      </c>
      <c r="K2263" t="s">
        <v>3846</v>
      </c>
      <c r="L2263" t="s">
        <v>4311</v>
      </c>
      <c r="M2263" t="s">
        <v>3276</v>
      </c>
      <c r="N2263" t="s">
        <v>3277</v>
      </c>
      <c r="O2263" t="s">
        <v>4979</v>
      </c>
      <c r="P2263" t="s">
        <v>2085</v>
      </c>
      <c r="Q2263" t="s">
        <v>2085</v>
      </c>
      <c r="R2263">
        <v>151374</v>
      </c>
      <c r="S2263">
        <v>2.25</v>
      </c>
      <c r="T2263">
        <v>0</v>
      </c>
      <c r="U2263">
        <v>0</v>
      </c>
      <c r="V2263">
        <v>67181</v>
      </c>
      <c r="W2263">
        <v>1520</v>
      </c>
      <c r="X2263">
        <v>359707</v>
      </c>
      <c r="Y2263">
        <v>22.6</v>
      </c>
      <c r="Z2263">
        <v>5.4</v>
      </c>
      <c r="AA2263">
        <v>0</v>
      </c>
      <c r="AB2263">
        <v>0</v>
      </c>
      <c r="AC2263">
        <v>0</v>
      </c>
      <c r="AD2263">
        <v>0</v>
      </c>
      <c r="AE2263">
        <v>100</v>
      </c>
      <c r="AF2263">
        <v>100</v>
      </c>
      <c r="AG2263">
        <v>100</v>
      </c>
      <c r="AH2263" s="1">
        <f t="shared" si="35"/>
        <v>100</v>
      </c>
      <c r="AI2263">
        <v>156526.09160000001</v>
      </c>
      <c r="AJ2263">
        <v>2.4346000000000001</v>
      </c>
      <c r="AK2263">
        <v>0</v>
      </c>
      <c r="AL2263">
        <v>0</v>
      </c>
      <c r="AM2263">
        <v>490.90649999999999</v>
      </c>
      <c r="AN2263">
        <v>3954340.5531000001</v>
      </c>
      <c r="AO2263">
        <v>0</v>
      </c>
      <c r="AP2263">
        <v>0</v>
      </c>
      <c r="AQ2263">
        <v>0</v>
      </c>
      <c r="AR2263">
        <v>0</v>
      </c>
      <c r="AS2263">
        <v>0</v>
      </c>
      <c r="AT2263">
        <v>195779.8075</v>
      </c>
      <c r="AU2263" s="1">
        <v>100</v>
      </c>
      <c r="AV2263" s="1">
        <v>95.282551095176061</v>
      </c>
      <c r="AW2263" s="3">
        <v>100</v>
      </c>
      <c r="AX2263" s="1">
        <v>98.427517031725358</v>
      </c>
      <c r="AY2263" s="1">
        <v>101.985349568525</v>
      </c>
      <c r="AZ2263" s="1">
        <v>101.985349568525</v>
      </c>
      <c r="BA2263" s="1">
        <v>3.7</v>
      </c>
      <c r="BB2263" s="1">
        <f>BA2263-(((100-AH2263)/100)*14.1)</f>
        <v>3.7</v>
      </c>
    </row>
    <row r="2264" spans="1:54" x14ac:dyDescent="0.3">
      <c r="A2264">
        <v>2</v>
      </c>
      <c r="B2264" t="s">
        <v>2796</v>
      </c>
      <c r="C2264">
        <v>2</v>
      </c>
      <c r="D2264" t="s">
        <v>946</v>
      </c>
      <c r="E2264" t="s">
        <v>3202</v>
      </c>
      <c r="F2264" t="s">
        <v>3116</v>
      </c>
      <c r="G2264" t="s">
        <v>3089</v>
      </c>
      <c r="H2264" t="s">
        <v>3088</v>
      </c>
      <c r="I2264" t="s">
        <v>1999</v>
      </c>
      <c r="J2264" t="s">
        <v>3274</v>
      </c>
      <c r="K2264" t="s">
        <v>3847</v>
      </c>
      <c r="L2264" t="s">
        <v>4315</v>
      </c>
      <c r="M2264" t="s">
        <v>3276</v>
      </c>
      <c r="N2264" t="s">
        <v>3277</v>
      </c>
      <c r="O2264" t="s">
        <v>4980</v>
      </c>
      <c r="P2264" t="s">
        <v>1998</v>
      </c>
      <c r="Q2264" t="s">
        <v>1998</v>
      </c>
      <c r="R2264">
        <v>133396</v>
      </c>
      <c r="S2264">
        <v>2</v>
      </c>
      <c r="T2264">
        <v>0</v>
      </c>
      <c r="U2264">
        <v>0</v>
      </c>
      <c r="V2264">
        <v>66553</v>
      </c>
      <c r="W2264">
        <v>1373</v>
      </c>
      <c r="X2264">
        <v>482288</v>
      </c>
      <c r="Y2264">
        <v>20.6</v>
      </c>
      <c r="Z2264">
        <v>7.2</v>
      </c>
      <c r="AA2264">
        <v>0</v>
      </c>
      <c r="AB2264">
        <v>0</v>
      </c>
      <c r="AC2264">
        <v>0</v>
      </c>
      <c r="AD2264">
        <v>0</v>
      </c>
      <c r="AE2264">
        <v>100</v>
      </c>
      <c r="AF2264">
        <v>100</v>
      </c>
      <c r="AG2264">
        <v>100</v>
      </c>
      <c r="AH2264" s="1">
        <f t="shared" si="35"/>
        <v>100</v>
      </c>
      <c r="AI2264">
        <v>131991.97</v>
      </c>
      <c r="AJ2264">
        <v>2.0392999999999999</v>
      </c>
      <c r="AK2264">
        <v>0</v>
      </c>
      <c r="AL2264">
        <v>0</v>
      </c>
      <c r="AM2264">
        <v>379.57049999999998</v>
      </c>
      <c r="AN2264">
        <v>3778487.8917999999</v>
      </c>
      <c r="AO2264">
        <v>0</v>
      </c>
      <c r="AP2264">
        <v>0</v>
      </c>
      <c r="AQ2264">
        <v>0</v>
      </c>
      <c r="AR2264">
        <v>0</v>
      </c>
      <c r="AS2264">
        <v>0</v>
      </c>
      <c r="AT2264">
        <v>0</v>
      </c>
      <c r="AU2264" s="1">
        <v>100</v>
      </c>
      <c r="AV2264" s="1">
        <v>100</v>
      </c>
      <c r="AW2264" s="3">
        <v>100</v>
      </c>
      <c r="AX2264" s="1">
        <v>100</v>
      </c>
      <c r="AY2264" s="1">
        <v>103.03335711112</v>
      </c>
      <c r="AZ2264" s="1">
        <v>103.03335711112</v>
      </c>
      <c r="BA2264" s="1">
        <v>9.6</v>
      </c>
      <c r="BB2264" s="1">
        <f>BA2264-(((100-AH2264)/100)*4.9)</f>
        <v>9.6</v>
      </c>
    </row>
    <row r="2265" spans="1:54" x14ac:dyDescent="0.3">
      <c r="A2265">
        <v>2</v>
      </c>
      <c r="B2265" t="s">
        <v>2688</v>
      </c>
      <c r="C2265">
        <v>4</v>
      </c>
      <c r="D2265" t="s">
        <v>946</v>
      </c>
      <c r="E2265" t="s">
        <v>3202</v>
      </c>
      <c r="F2265" t="s">
        <v>3114</v>
      </c>
      <c r="G2265" t="s">
        <v>3089</v>
      </c>
      <c r="H2265" t="s">
        <v>3090</v>
      </c>
      <c r="I2265" t="s">
        <v>2667</v>
      </c>
      <c r="J2265" t="s">
        <v>3274</v>
      </c>
      <c r="K2265" t="s">
        <v>3845</v>
      </c>
      <c r="L2265" t="s">
        <v>4314</v>
      </c>
      <c r="M2265" t="s">
        <v>3276</v>
      </c>
      <c r="N2265" t="s">
        <v>3277</v>
      </c>
      <c r="O2265" t="s">
        <v>4978</v>
      </c>
      <c r="P2265" t="s">
        <v>2666</v>
      </c>
      <c r="Q2265" t="s">
        <v>2666</v>
      </c>
      <c r="R2265">
        <v>68680</v>
      </c>
      <c r="S2265">
        <v>1.04</v>
      </c>
      <c r="T2265">
        <v>41946</v>
      </c>
      <c r="U2265">
        <v>0.63</v>
      </c>
      <c r="V2265">
        <v>66302</v>
      </c>
      <c r="W2265">
        <v>289</v>
      </c>
      <c r="X2265">
        <v>204252</v>
      </c>
      <c r="Y2265">
        <v>4.4000000000000004</v>
      </c>
      <c r="Z2265">
        <v>3.1</v>
      </c>
      <c r="AA2265">
        <v>175</v>
      </c>
      <c r="AB2265">
        <v>127851</v>
      </c>
      <c r="AC2265">
        <v>2.6</v>
      </c>
      <c r="AD2265">
        <v>1.9</v>
      </c>
      <c r="AE2265">
        <v>62</v>
      </c>
      <c r="AF2265">
        <v>62</v>
      </c>
      <c r="AG2265">
        <v>62</v>
      </c>
      <c r="AH2265" s="1">
        <f t="shared" si="35"/>
        <v>62</v>
      </c>
      <c r="AI2265">
        <v>78669.3079</v>
      </c>
      <c r="AJ2265">
        <v>1.2494000000000001</v>
      </c>
      <c r="AK2265">
        <v>7.3304</v>
      </c>
      <c r="AL2265">
        <v>0</v>
      </c>
      <c r="AM2265">
        <v>120.7876</v>
      </c>
      <c r="AN2265">
        <v>2877211.1844000001</v>
      </c>
      <c r="AO2265">
        <v>45616.700100000002</v>
      </c>
      <c r="AP2265">
        <v>0.72450000000000003</v>
      </c>
      <c r="AQ2265">
        <v>2.3411</v>
      </c>
      <c r="AR2265">
        <v>0</v>
      </c>
      <c r="AS2265">
        <v>38.5762</v>
      </c>
      <c r="AT2265">
        <v>1996314.8761</v>
      </c>
      <c r="AU2265" s="1">
        <v>63.296994702734352</v>
      </c>
      <c r="AV2265" s="1">
        <v>59.037566408433491</v>
      </c>
      <c r="AW2265" s="3">
        <v>75.793624399016593</v>
      </c>
      <c r="AX2265" s="1">
        <v>66.042728503394812</v>
      </c>
      <c r="AY2265" s="1">
        <v>82.532187664747198</v>
      </c>
      <c r="AZ2265" s="1">
        <v>82.022828592298126</v>
      </c>
      <c r="BA2265" s="1">
        <v>14.7</v>
      </c>
      <c r="BB2265" s="1">
        <f>BA2265-(((100-AH2265)/100)*8.5)</f>
        <v>11.469999999999999</v>
      </c>
    </row>
    <row r="2266" spans="1:54" x14ac:dyDescent="0.3">
      <c r="A2266">
        <v>2</v>
      </c>
      <c r="B2266" t="s">
        <v>2099</v>
      </c>
      <c r="C2266">
        <v>2</v>
      </c>
      <c r="D2266" t="s">
        <v>3008</v>
      </c>
      <c r="E2266" t="s">
        <v>3202</v>
      </c>
      <c r="F2266" t="s">
        <v>3115</v>
      </c>
      <c r="G2266" t="s">
        <v>3089</v>
      </c>
      <c r="H2266" t="s">
        <v>3090</v>
      </c>
      <c r="I2266" t="s">
        <v>2086</v>
      </c>
      <c r="J2266" t="s">
        <v>3274</v>
      </c>
      <c r="K2266" t="s">
        <v>3846</v>
      </c>
      <c r="L2266" t="s">
        <v>4311</v>
      </c>
      <c r="M2266" t="s">
        <v>3276</v>
      </c>
      <c r="N2266" t="s">
        <v>3277</v>
      </c>
      <c r="O2266" t="s">
        <v>4979</v>
      </c>
      <c r="P2266" t="s">
        <v>2085</v>
      </c>
      <c r="Q2266" t="s">
        <v>2085</v>
      </c>
      <c r="R2266">
        <v>56927</v>
      </c>
      <c r="S2266">
        <v>0.86</v>
      </c>
      <c r="T2266">
        <v>47078</v>
      </c>
      <c r="U2266">
        <v>0.71</v>
      </c>
      <c r="V2266">
        <v>66242</v>
      </c>
      <c r="W2266">
        <v>312</v>
      </c>
      <c r="X2266">
        <v>260076</v>
      </c>
      <c r="Y2266">
        <v>4.7</v>
      </c>
      <c r="Z2266">
        <v>3.9</v>
      </c>
      <c r="AA2266">
        <v>192</v>
      </c>
      <c r="AB2266">
        <v>263168</v>
      </c>
      <c r="AC2266">
        <v>2.9</v>
      </c>
      <c r="AD2266">
        <v>4</v>
      </c>
      <c r="AE2266">
        <v>55</v>
      </c>
      <c r="AF2266">
        <v>50</v>
      </c>
      <c r="AG2266">
        <v>62</v>
      </c>
      <c r="AH2266" s="1">
        <f t="shared" si="35"/>
        <v>55.666666666666664</v>
      </c>
      <c r="AI2266">
        <v>61322.766900000002</v>
      </c>
      <c r="AJ2266">
        <v>0.96860000000000002</v>
      </c>
      <c r="AK2266">
        <v>5.8287000000000004</v>
      </c>
      <c r="AL2266">
        <v>0</v>
      </c>
      <c r="AM2266">
        <v>100.45269999999999</v>
      </c>
      <c r="AN2266">
        <v>2874509.398</v>
      </c>
      <c r="AO2266">
        <v>47910.645400000001</v>
      </c>
      <c r="AP2266">
        <v>0.75680000000000003</v>
      </c>
      <c r="AQ2266">
        <v>3.6623000000000001</v>
      </c>
      <c r="AR2266">
        <v>0</v>
      </c>
      <c r="AS2266">
        <v>63.1173</v>
      </c>
      <c r="AT2266">
        <v>2540058.9811999998</v>
      </c>
      <c r="AU2266" s="1">
        <v>56.139202839862214</v>
      </c>
      <c r="AV2266" s="1">
        <v>53.088431001119005</v>
      </c>
      <c r="AW2266" s="3">
        <v>61.412667359540251</v>
      </c>
      <c r="AX2266" s="1">
        <v>56.880100400173824</v>
      </c>
      <c r="AY2266" s="1">
        <v>96.163935408566701</v>
      </c>
      <c r="AZ2266" s="1">
        <v>96.163935408566701</v>
      </c>
      <c r="BA2266" s="1">
        <v>75.099999999999994</v>
      </c>
      <c r="BB2266" s="1">
        <f>BA2266-(((100-AH2266)/100)*14.1)</f>
        <v>68.84899999999999</v>
      </c>
    </row>
    <row r="2267" spans="1:54" x14ac:dyDescent="0.3">
      <c r="A2267">
        <v>2</v>
      </c>
      <c r="B2267" t="s">
        <v>2107</v>
      </c>
      <c r="C2267">
        <v>4</v>
      </c>
      <c r="D2267" t="s">
        <v>3008</v>
      </c>
      <c r="E2267" t="s">
        <v>3202</v>
      </c>
      <c r="F2267" t="s">
        <v>3116</v>
      </c>
      <c r="G2267" t="s">
        <v>3089</v>
      </c>
      <c r="H2267" t="s">
        <v>3090</v>
      </c>
      <c r="I2267" t="s">
        <v>1999</v>
      </c>
      <c r="J2267" t="s">
        <v>3274</v>
      </c>
      <c r="K2267" t="s">
        <v>3847</v>
      </c>
      <c r="L2267" t="s">
        <v>4315</v>
      </c>
      <c r="M2267" t="s">
        <v>3276</v>
      </c>
      <c r="N2267" t="s">
        <v>3277</v>
      </c>
      <c r="O2267" t="s">
        <v>4980</v>
      </c>
      <c r="P2267" t="s">
        <v>1998</v>
      </c>
      <c r="Q2267" t="s">
        <v>1998</v>
      </c>
      <c r="R2267">
        <v>80127</v>
      </c>
      <c r="S2267">
        <v>1.2</v>
      </c>
      <c r="T2267">
        <v>40928</v>
      </c>
      <c r="U2267">
        <v>0.61</v>
      </c>
      <c r="V2267">
        <v>66983</v>
      </c>
      <c r="W2267">
        <v>682</v>
      </c>
      <c r="X2267">
        <v>252228</v>
      </c>
      <c r="Y2267">
        <v>10.199999999999999</v>
      </c>
      <c r="Z2267">
        <v>3.8</v>
      </c>
      <c r="AA2267">
        <v>250</v>
      </c>
      <c r="AB2267">
        <v>210154</v>
      </c>
      <c r="AC2267">
        <v>3.7</v>
      </c>
      <c r="AD2267">
        <v>3.1</v>
      </c>
      <c r="AE2267">
        <v>66</v>
      </c>
      <c r="AF2267">
        <v>55</v>
      </c>
      <c r="AG2267">
        <v>73</v>
      </c>
      <c r="AH2267" s="1">
        <f t="shared" si="35"/>
        <v>64.666666666666671</v>
      </c>
      <c r="AI2267">
        <v>89649.869000000006</v>
      </c>
      <c r="AJ2267">
        <v>1.39</v>
      </c>
      <c r="AK2267">
        <v>14.225</v>
      </c>
      <c r="AL2267">
        <v>0</v>
      </c>
      <c r="AM2267">
        <v>187.4203</v>
      </c>
      <c r="AN2267">
        <v>3332836.5129999998</v>
      </c>
      <c r="AO2267">
        <v>42691.306700000001</v>
      </c>
      <c r="AP2267">
        <v>0.66190000000000004</v>
      </c>
      <c r="AQ2267">
        <v>3.7757000000000001</v>
      </c>
      <c r="AR2267">
        <v>0</v>
      </c>
      <c r="AS2267">
        <v>49.746299999999998</v>
      </c>
      <c r="AT2267">
        <v>2975368.9506000001</v>
      </c>
      <c r="AU2267" s="1">
        <v>67.741478436933662</v>
      </c>
      <c r="AV2267" s="1">
        <v>52.833353831471406</v>
      </c>
      <c r="AW2267" s="3">
        <v>79.02474463098936</v>
      </c>
      <c r="AX2267" s="1">
        <v>66.533192299798145</v>
      </c>
      <c r="AY2267" s="1">
        <v>103.698880149117</v>
      </c>
      <c r="AZ2267" s="1">
        <v>98.879659840287928</v>
      </c>
      <c r="BA2267" s="1">
        <v>87.1</v>
      </c>
      <c r="BB2267" s="1">
        <f>BA2267-(((100-AH2267)/100)*4.9)</f>
        <v>85.368666666666655</v>
      </c>
    </row>
    <row r="2268" spans="1:54" x14ac:dyDescent="0.3">
      <c r="A2268">
        <v>2</v>
      </c>
      <c r="B2268" t="s">
        <v>2699</v>
      </c>
      <c r="C2268">
        <v>2</v>
      </c>
      <c r="D2268" t="s">
        <v>832</v>
      </c>
      <c r="E2268" t="s">
        <v>3202</v>
      </c>
      <c r="F2268" t="s">
        <v>3114</v>
      </c>
      <c r="G2268" t="s">
        <v>3104</v>
      </c>
      <c r="H2268" t="s">
        <v>3088</v>
      </c>
      <c r="I2268" t="s">
        <v>2667</v>
      </c>
      <c r="J2268" t="s">
        <v>3274</v>
      </c>
      <c r="K2268" t="s">
        <v>3845</v>
      </c>
      <c r="L2268" t="s">
        <v>4314</v>
      </c>
      <c r="M2268" t="s">
        <v>3276</v>
      </c>
      <c r="N2268" t="s">
        <v>3277</v>
      </c>
      <c r="O2268" t="s">
        <v>4978</v>
      </c>
      <c r="P2268" t="s">
        <v>2666</v>
      </c>
      <c r="Q2268" t="s">
        <v>2666</v>
      </c>
      <c r="R2268">
        <v>40623</v>
      </c>
      <c r="S2268">
        <v>0.61</v>
      </c>
      <c r="T2268">
        <v>59929</v>
      </c>
      <c r="U2268">
        <v>0.9</v>
      </c>
      <c r="V2268">
        <v>66269</v>
      </c>
      <c r="W2268">
        <v>160</v>
      </c>
      <c r="X2268">
        <v>212207</v>
      </c>
      <c r="Y2268">
        <v>2.4</v>
      </c>
      <c r="Z2268">
        <v>3.2</v>
      </c>
      <c r="AA2268">
        <v>248</v>
      </c>
      <c r="AB2268">
        <v>248805</v>
      </c>
      <c r="AC2268">
        <v>3.7</v>
      </c>
      <c r="AD2268">
        <v>3.8</v>
      </c>
      <c r="AE2268">
        <v>40</v>
      </c>
      <c r="AF2268">
        <v>46</v>
      </c>
      <c r="AG2268">
        <v>39</v>
      </c>
      <c r="AH2268" s="1">
        <f t="shared" si="35"/>
        <v>41.666666666666664</v>
      </c>
      <c r="AI2268">
        <v>40787.631399999998</v>
      </c>
      <c r="AJ2268">
        <v>0.63280000000000003</v>
      </c>
      <c r="AK2268">
        <v>1.1523000000000001</v>
      </c>
      <c r="AL2268">
        <v>0</v>
      </c>
      <c r="AM2268">
        <v>29.298300000000001</v>
      </c>
      <c r="AN2268">
        <v>2071407.8888999999</v>
      </c>
      <c r="AO2268">
        <v>57083.169800000003</v>
      </c>
      <c r="AP2268">
        <v>0.88570000000000004</v>
      </c>
      <c r="AQ2268">
        <v>2.6040999999999999</v>
      </c>
      <c r="AR2268">
        <v>0</v>
      </c>
      <c r="AS2268">
        <v>66.210700000000003</v>
      </c>
      <c r="AT2268">
        <v>2275297.7735000001</v>
      </c>
      <c r="AU2268" s="1">
        <v>41.674974456017836</v>
      </c>
      <c r="AV2268" s="1">
        <v>47.654661938997918</v>
      </c>
      <c r="AW2268" s="3">
        <v>30.675957239631867</v>
      </c>
      <c r="AX2268" s="1">
        <v>40.001864544882544</v>
      </c>
      <c r="AY2268" s="1">
        <v>77.215653050855707</v>
      </c>
      <c r="AZ2268" s="1">
        <v>76.315681019028943</v>
      </c>
      <c r="BA2268" s="1">
        <v>8.6999999999999993</v>
      </c>
      <c r="BB2268" s="1">
        <f>BA2268-(((100-AH2268)/100)*8.5)</f>
        <v>3.7416666666666654</v>
      </c>
    </row>
    <row r="2269" spans="1:54" x14ac:dyDescent="0.3">
      <c r="A2269">
        <v>2</v>
      </c>
      <c r="B2269" t="s">
        <v>2347</v>
      </c>
      <c r="C2269">
        <v>4</v>
      </c>
      <c r="D2269" t="s">
        <v>2496</v>
      </c>
      <c r="E2269" t="s">
        <v>3201</v>
      </c>
      <c r="F2269" t="s">
        <v>3115</v>
      </c>
      <c r="G2269" t="s">
        <v>3089</v>
      </c>
      <c r="H2269" t="s">
        <v>3088</v>
      </c>
      <c r="I2269" t="s">
        <v>753</v>
      </c>
      <c r="J2269" t="s">
        <v>3274</v>
      </c>
      <c r="K2269" t="s">
        <v>3843</v>
      </c>
      <c r="L2269" t="s">
        <v>4308</v>
      </c>
      <c r="M2269" t="s">
        <v>3276</v>
      </c>
      <c r="N2269" t="s">
        <v>3277</v>
      </c>
      <c r="O2269" t="s">
        <v>4976</v>
      </c>
      <c r="P2269" t="s">
        <v>752</v>
      </c>
      <c r="Q2269" t="s">
        <v>752</v>
      </c>
      <c r="R2269">
        <v>0</v>
      </c>
      <c r="S2269">
        <v>0</v>
      </c>
      <c r="T2269">
        <v>0</v>
      </c>
      <c r="U2269">
        <v>0</v>
      </c>
      <c r="V2269">
        <v>61954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93876</v>
      </c>
      <c r="AC2269">
        <v>0</v>
      </c>
      <c r="AD2269">
        <v>1.5</v>
      </c>
      <c r="AE2269">
        <v>100</v>
      </c>
      <c r="AF2269">
        <v>0</v>
      </c>
      <c r="AG2269">
        <v>0</v>
      </c>
      <c r="AH2269" s="1">
        <f t="shared" si="35"/>
        <v>33.333333333333336</v>
      </c>
      <c r="AI2269">
        <v>0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0</v>
      </c>
      <c r="AT2269">
        <v>713393.37419999996</v>
      </c>
      <c r="AU2269" s="1">
        <v>0</v>
      </c>
      <c r="AV2269" s="1">
        <v>0</v>
      </c>
      <c r="AW2269" s="3">
        <v>0</v>
      </c>
      <c r="AX2269" s="1">
        <v>0</v>
      </c>
      <c r="AY2269" s="1">
        <v>34.882268082114301</v>
      </c>
      <c r="AZ2269" s="1">
        <v>0</v>
      </c>
      <c r="BA2269" s="1">
        <v>81.400000000000006</v>
      </c>
      <c r="BB2269" s="1">
        <f>BA2269-(((100-AH2269)/100)*14.1)</f>
        <v>72.000000000000014</v>
      </c>
    </row>
    <row r="2270" spans="1:54" x14ac:dyDescent="0.3">
      <c r="A2270">
        <v>2</v>
      </c>
      <c r="B2270" t="s">
        <v>2696</v>
      </c>
      <c r="C2270">
        <v>4</v>
      </c>
      <c r="D2270" t="s">
        <v>832</v>
      </c>
      <c r="E2270" t="s">
        <v>3202</v>
      </c>
      <c r="F2270" t="s">
        <v>3115</v>
      </c>
      <c r="G2270" t="s">
        <v>3104</v>
      </c>
      <c r="H2270" t="s">
        <v>3088</v>
      </c>
      <c r="I2270" t="s">
        <v>2086</v>
      </c>
      <c r="J2270" t="s">
        <v>3274</v>
      </c>
      <c r="K2270" t="s">
        <v>3846</v>
      </c>
      <c r="L2270" t="s">
        <v>4311</v>
      </c>
      <c r="M2270" t="s">
        <v>3276</v>
      </c>
      <c r="N2270" t="s">
        <v>3277</v>
      </c>
      <c r="O2270" t="s">
        <v>4979</v>
      </c>
      <c r="P2270" t="s">
        <v>2085</v>
      </c>
      <c r="Q2270" t="s">
        <v>2085</v>
      </c>
      <c r="R2270">
        <v>43005</v>
      </c>
      <c r="S2270">
        <v>0.64</v>
      </c>
      <c r="T2270">
        <v>57905</v>
      </c>
      <c r="U2270">
        <v>0.86</v>
      </c>
      <c r="V2270">
        <v>67023</v>
      </c>
      <c r="W2270">
        <v>204</v>
      </c>
      <c r="X2270">
        <v>156230</v>
      </c>
      <c r="Y2270">
        <v>3</v>
      </c>
      <c r="Z2270">
        <v>2.2999999999999998</v>
      </c>
      <c r="AA2270">
        <v>305</v>
      </c>
      <c r="AB2270">
        <v>230388</v>
      </c>
      <c r="AC2270">
        <v>4.5</v>
      </c>
      <c r="AD2270">
        <v>3.4</v>
      </c>
      <c r="AE2270">
        <v>43</v>
      </c>
      <c r="AF2270">
        <v>40</v>
      </c>
      <c r="AG2270">
        <v>40</v>
      </c>
      <c r="AH2270" s="1">
        <f t="shared" si="35"/>
        <v>41</v>
      </c>
      <c r="AI2270">
        <v>42177.256699999998</v>
      </c>
      <c r="AJ2270">
        <v>0.65680000000000005</v>
      </c>
      <c r="AK2270">
        <v>0</v>
      </c>
      <c r="AL2270">
        <v>0</v>
      </c>
      <c r="AM2270">
        <v>66.908699999999996</v>
      </c>
      <c r="AN2270">
        <v>2327406.4062000001</v>
      </c>
      <c r="AO2270">
        <v>52900.037900000003</v>
      </c>
      <c r="AP2270">
        <v>0.82379999999999998</v>
      </c>
      <c r="AQ2270">
        <v>0</v>
      </c>
      <c r="AR2270">
        <v>0</v>
      </c>
      <c r="AS2270">
        <v>73.619699999999995</v>
      </c>
      <c r="AT2270">
        <v>3036394.875</v>
      </c>
      <c r="AU2270" s="1">
        <v>44.361018976659018</v>
      </c>
      <c r="AV2270" s="1">
        <v>43.390988669873096</v>
      </c>
      <c r="AW2270" s="3">
        <v>47.612226425405829</v>
      </c>
      <c r="AX2270" s="1">
        <v>45.121411357312645</v>
      </c>
      <c r="AY2270" s="1">
        <v>85.683859982622394</v>
      </c>
      <c r="AZ2270" s="1">
        <v>85.683859982622394</v>
      </c>
      <c r="BA2270" s="1">
        <v>9.4</v>
      </c>
      <c r="BB2270" s="1">
        <f>BA2270-(((100-AH2270)/100)*14.1)</f>
        <v>1.0810000000000013</v>
      </c>
    </row>
    <row r="2271" spans="1:54" x14ac:dyDescent="0.3">
      <c r="A2271">
        <v>2</v>
      </c>
      <c r="B2271" t="s">
        <v>2682</v>
      </c>
      <c r="C2271">
        <v>2</v>
      </c>
      <c r="D2271" t="s">
        <v>1694</v>
      </c>
      <c r="E2271" t="s">
        <v>3202</v>
      </c>
      <c r="F2271" t="s">
        <v>3116</v>
      </c>
      <c r="G2271" t="s">
        <v>3104</v>
      </c>
      <c r="H2271" t="s">
        <v>3088</v>
      </c>
      <c r="I2271" t="s">
        <v>1999</v>
      </c>
      <c r="J2271" t="s">
        <v>3274</v>
      </c>
      <c r="K2271" t="s">
        <v>3847</v>
      </c>
      <c r="L2271" t="s">
        <v>4315</v>
      </c>
      <c r="M2271" t="s">
        <v>3276</v>
      </c>
      <c r="N2271" t="s">
        <v>3277</v>
      </c>
      <c r="O2271" t="s">
        <v>4980</v>
      </c>
      <c r="P2271" t="s">
        <v>1998</v>
      </c>
      <c r="Q2271" t="s">
        <v>1998</v>
      </c>
      <c r="R2271">
        <v>33400</v>
      </c>
      <c r="S2271">
        <v>0.5</v>
      </c>
      <c r="T2271">
        <v>61373</v>
      </c>
      <c r="U2271">
        <v>0.92</v>
      </c>
      <c r="V2271">
        <v>66401</v>
      </c>
      <c r="W2271">
        <v>137</v>
      </c>
      <c r="X2271">
        <v>202274</v>
      </c>
      <c r="Y2271">
        <v>2.1</v>
      </c>
      <c r="Z2271">
        <v>3</v>
      </c>
      <c r="AA2271">
        <v>417</v>
      </c>
      <c r="AB2271">
        <v>417014</v>
      </c>
      <c r="AC2271">
        <v>6.3</v>
      </c>
      <c r="AD2271">
        <v>6.3</v>
      </c>
      <c r="AE2271">
        <v>35</v>
      </c>
      <c r="AF2271">
        <v>33</v>
      </c>
      <c r="AG2271">
        <v>25</v>
      </c>
      <c r="AH2271" s="1">
        <f t="shared" si="35"/>
        <v>31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58846.178899999999</v>
      </c>
      <c r="AP2271">
        <v>0.9143</v>
      </c>
      <c r="AQ2271">
        <v>0</v>
      </c>
      <c r="AR2271">
        <v>0</v>
      </c>
      <c r="AS2271">
        <v>110.86969999999999</v>
      </c>
      <c r="AT2271">
        <v>3542615.2466000002</v>
      </c>
      <c r="AU2271" s="1">
        <v>0</v>
      </c>
      <c r="AV2271" s="1">
        <v>0</v>
      </c>
      <c r="AW2271" s="3">
        <v>0</v>
      </c>
      <c r="AX2271" s="1">
        <v>0</v>
      </c>
      <c r="AY2271" s="1">
        <v>100.478360620415</v>
      </c>
      <c r="AZ2271" s="1">
        <v>86.078360620414998</v>
      </c>
      <c r="BA2271" s="1">
        <v>8.6999999999999993</v>
      </c>
      <c r="BB2271" s="1">
        <f>BA2271-(((100-AH2271)/100)*4.9)</f>
        <v>5.3189999999999991</v>
      </c>
    </row>
    <row r="2272" spans="1:54" x14ac:dyDescent="0.3">
      <c r="A2272">
        <v>2</v>
      </c>
      <c r="B2272" t="s">
        <v>2339</v>
      </c>
      <c r="C2272">
        <v>4</v>
      </c>
      <c r="D2272" t="s">
        <v>1694</v>
      </c>
      <c r="E2272" t="s">
        <v>3202</v>
      </c>
      <c r="F2272" t="s">
        <v>3114</v>
      </c>
      <c r="G2272" t="s">
        <v>3104</v>
      </c>
      <c r="H2272" t="s">
        <v>3090</v>
      </c>
      <c r="I2272" t="s">
        <v>2667</v>
      </c>
      <c r="J2272" t="s">
        <v>3274</v>
      </c>
      <c r="K2272" t="s">
        <v>3845</v>
      </c>
      <c r="L2272" t="s">
        <v>4314</v>
      </c>
      <c r="M2272" t="s">
        <v>3276</v>
      </c>
      <c r="N2272" t="s">
        <v>3277</v>
      </c>
      <c r="O2272" t="s">
        <v>4978</v>
      </c>
      <c r="P2272" t="s">
        <v>2666</v>
      </c>
      <c r="Q2272" t="s">
        <v>2666</v>
      </c>
      <c r="R2272">
        <v>46059</v>
      </c>
      <c r="S2272">
        <v>0.69</v>
      </c>
      <c r="T2272">
        <v>49469</v>
      </c>
      <c r="U2272">
        <v>0.75</v>
      </c>
      <c r="V2272">
        <v>66389</v>
      </c>
      <c r="W2272">
        <v>145</v>
      </c>
      <c r="X2272">
        <v>166922</v>
      </c>
      <c r="Y2272">
        <v>2.2000000000000002</v>
      </c>
      <c r="Z2272">
        <v>2.5</v>
      </c>
      <c r="AA2272">
        <v>184</v>
      </c>
      <c r="AB2272">
        <v>160164</v>
      </c>
      <c r="AC2272">
        <v>2.8</v>
      </c>
      <c r="AD2272">
        <v>2.4</v>
      </c>
      <c r="AE2272">
        <v>48</v>
      </c>
      <c r="AF2272">
        <v>51</v>
      </c>
      <c r="AG2272">
        <v>44</v>
      </c>
      <c r="AH2272" s="1">
        <f t="shared" si="35"/>
        <v>47.666666666666664</v>
      </c>
      <c r="AI2272">
        <v>47949.434000000001</v>
      </c>
      <c r="AJ2272">
        <v>0.75219999999999998</v>
      </c>
      <c r="AK2272">
        <v>0</v>
      </c>
      <c r="AL2272">
        <v>0</v>
      </c>
      <c r="AM2272">
        <v>61.5762</v>
      </c>
      <c r="AN2272">
        <v>2306478.9830999998</v>
      </c>
      <c r="AO2272">
        <v>49722.951200000003</v>
      </c>
      <c r="AP2272">
        <v>0.78</v>
      </c>
      <c r="AQ2272">
        <v>0</v>
      </c>
      <c r="AR2272">
        <v>0</v>
      </c>
      <c r="AS2272">
        <v>60.020899999999997</v>
      </c>
      <c r="AT2272">
        <v>2460971.1752999998</v>
      </c>
      <c r="AU2272" s="1">
        <v>49.092109199356379</v>
      </c>
      <c r="AV2272" s="1">
        <v>48.379718853192493</v>
      </c>
      <c r="AW2272" s="3">
        <v>50.639530054581897</v>
      </c>
      <c r="AX2272" s="1">
        <v>49.370452702376923</v>
      </c>
      <c r="AY2272" s="1">
        <v>83.327755434307903</v>
      </c>
      <c r="AZ2272" s="1">
        <v>82.568312224843552</v>
      </c>
      <c r="BA2272" s="1">
        <v>13.6</v>
      </c>
      <c r="BB2272" s="1">
        <f>BA2272-(((100-AH2272)/100)*8.5)</f>
        <v>9.1516666666666673</v>
      </c>
    </row>
    <row r="2273" spans="1:54" x14ac:dyDescent="0.3">
      <c r="A2273">
        <v>2</v>
      </c>
      <c r="B2273" t="s">
        <v>2084</v>
      </c>
      <c r="C2273">
        <v>2</v>
      </c>
      <c r="D2273" t="s">
        <v>483</v>
      </c>
      <c r="E2273" t="s">
        <v>3202</v>
      </c>
      <c r="F2273" t="s">
        <v>3115</v>
      </c>
      <c r="G2273" t="s">
        <v>3104</v>
      </c>
      <c r="H2273" t="s">
        <v>3090</v>
      </c>
      <c r="I2273" t="s">
        <v>2086</v>
      </c>
      <c r="J2273" t="s">
        <v>3274</v>
      </c>
      <c r="K2273" t="s">
        <v>3846</v>
      </c>
      <c r="L2273" t="s">
        <v>4311</v>
      </c>
      <c r="M2273" t="s">
        <v>3276</v>
      </c>
      <c r="N2273" t="s">
        <v>3277</v>
      </c>
      <c r="O2273" t="s">
        <v>4979</v>
      </c>
      <c r="P2273" t="s">
        <v>2085</v>
      </c>
      <c r="Q2273" t="s">
        <v>2085</v>
      </c>
      <c r="R2273">
        <v>38788</v>
      </c>
      <c r="S2273">
        <v>0.59</v>
      </c>
      <c r="T2273">
        <v>59750</v>
      </c>
      <c r="U2273">
        <v>0.91</v>
      </c>
      <c r="V2273">
        <v>65459</v>
      </c>
      <c r="W2273">
        <v>181</v>
      </c>
      <c r="X2273">
        <v>201837</v>
      </c>
      <c r="Y2273">
        <v>2.8</v>
      </c>
      <c r="Z2273">
        <v>3.1</v>
      </c>
      <c r="AA2273">
        <v>337</v>
      </c>
      <c r="AB2273">
        <v>327131</v>
      </c>
      <c r="AC2273">
        <v>5.2</v>
      </c>
      <c r="AD2273">
        <v>5</v>
      </c>
      <c r="AE2273">
        <v>39</v>
      </c>
      <c r="AF2273">
        <v>38</v>
      </c>
      <c r="AG2273">
        <v>35</v>
      </c>
      <c r="AH2273" s="1">
        <f t="shared" si="35"/>
        <v>37.333333333333336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57961.703699999998</v>
      </c>
      <c r="AP2273">
        <v>0.89639999999999997</v>
      </c>
      <c r="AQ2273">
        <v>0</v>
      </c>
      <c r="AR2273">
        <v>0</v>
      </c>
      <c r="AS2273">
        <v>77.508300000000006</v>
      </c>
      <c r="AT2273">
        <v>2977620.1461999998</v>
      </c>
      <c r="AU2273" s="1">
        <v>0</v>
      </c>
      <c r="AV2273" s="1">
        <v>0</v>
      </c>
      <c r="AW2273" s="3">
        <v>0</v>
      </c>
      <c r="AX2273" s="1">
        <v>0</v>
      </c>
      <c r="AY2273" s="1">
        <v>86.303484880068794</v>
      </c>
      <c r="AZ2273" s="1">
        <v>86.303484880068794</v>
      </c>
      <c r="BA2273" s="1">
        <v>55.9</v>
      </c>
      <c r="BB2273" s="1">
        <f>BA2273-(((100-AH2273)/100)*14.1)</f>
        <v>47.064</v>
      </c>
    </row>
    <row r="2274" spans="1:54" x14ac:dyDescent="0.3">
      <c r="A2274">
        <v>2</v>
      </c>
      <c r="B2274" t="s">
        <v>1947</v>
      </c>
      <c r="C2274">
        <v>4</v>
      </c>
      <c r="D2274" t="s">
        <v>483</v>
      </c>
      <c r="E2274" t="s">
        <v>3202</v>
      </c>
      <c r="F2274" t="s">
        <v>3116</v>
      </c>
      <c r="G2274" t="s">
        <v>3104</v>
      </c>
      <c r="H2274" t="s">
        <v>3090</v>
      </c>
      <c r="I2274" t="s">
        <v>1999</v>
      </c>
      <c r="J2274" t="s">
        <v>3274</v>
      </c>
      <c r="K2274" t="s">
        <v>3847</v>
      </c>
      <c r="L2274" t="s">
        <v>4315</v>
      </c>
      <c r="M2274" t="s">
        <v>3276</v>
      </c>
      <c r="N2274" t="s">
        <v>3277</v>
      </c>
      <c r="O2274" t="s">
        <v>4980</v>
      </c>
      <c r="P2274" t="s">
        <v>1998</v>
      </c>
      <c r="Q2274" t="s">
        <v>1998</v>
      </c>
      <c r="R2274">
        <v>38416</v>
      </c>
      <c r="S2274">
        <v>0.57999999999999996</v>
      </c>
      <c r="T2274">
        <v>56480</v>
      </c>
      <c r="U2274">
        <v>0.85</v>
      </c>
      <c r="V2274">
        <v>66620</v>
      </c>
      <c r="W2274">
        <v>195</v>
      </c>
      <c r="X2274">
        <v>142227</v>
      </c>
      <c r="Y2274">
        <v>2.9</v>
      </c>
      <c r="Z2274">
        <v>2.1</v>
      </c>
      <c r="AA2274">
        <v>346</v>
      </c>
      <c r="AB2274">
        <v>275731</v>
      </c>
      <c r="AC2274">
        <v>5.2</v>
      </c>
      <c r="AD2274">
        <v>4.0999999999999996</v>
      </c>
      <c r="AE2274">
        <v>40</v>
      </c>
      <c r="AF2274">
        <v>34</v>
      </c>
      <c r="AG2274">
        <v>36</v>
      </c>
      <c r="AH2274" s="1">
        <f t="shared" si="35"/>
        <v>36.666666666666664</v>
      </c>
      <c r="AI2274">
        <v>0</v>
      </c>
      <c r="AJ2274">
        <v>0</v>
      </c>
      <c r="AK2274">
        <v>0</v>
      </c>
      <c r="AL2274">
        <v>0</v>
      </c>
      <c r="AM2274">
        <v>0</v>
      </c>
      <c r="AN2274">
        <v>0</v>
      </c>
      <c r="AO2274">
        <v>57750.241099999999</v>
      </c>
      <c r="AP2274">
        <v>0.89910000000000001</v>
      </c>
      <c r="AQ2274">
        <v>0</v>
      </c>
      <c r="AR2274">
        <v>0</v>
      </c>
      <c r="AS2274">
        <v>92.5411</v>
      </c>
      <c r="AT2274">
        <v>3700879.1965000001</v>
      </c>
      <c r="AU2274" s="1">
        <v>0</v>
      </c>
      <c r="AV2274" s="1">
        <v>0</v>
      </c>
      <c r="AW2274" s="3">
        <v>0</v>
      </c>
      <c r="AX2274" s="1">
        <v>0</v>
      </c>
      <c r="AY2274" s="1">
        <v>96.010941606728096</v>
      </c>
      <c r="AZ2274" s="1">
        <v>81.61094160672809</v>
      </c>
      <c r="BA2274" s="1">
        <v>74.599999999999994</v>
      </c>
      <c r="BB2274" s="1">
        <f>BA2274-(((100-AH2274)/100)*4.9)</f>
        <v>71.496666666666655</v>
      </c>
    </row>
    <row r="2275" spans="1:54" x14ac:dyDescent="0.3">
      <c r="A2275">
        <v>2</v>
      </c>
      <c r="B2275" t="s">
        <v>2362</v>
      </c>
      <c r="C2275">
        <v>2</v>
      </c>
      <c r="D2275" t="s">
        <v>1403</v>
      </c>
      <c r="E2275" t="s">
        <v>3203</v>
      </c>
      <c r="F2275" t="s">
        <v>3114</v>
      </c>
      <c r="G2275" t="s">
        <v>3089</v>
      </c>
      <c r="H2275" t="s">
        <v>3088</v>
      </c>
      <c r="I2275" t="s">
        <v>262</v>
      </c>
      <c r="J2275" t="s">
        <v>3274</v>
      </c>
      <c r="K2275" t="s">
        <v>3848</v>
      </c>
      <c r="L2275" t="s">
        <v>4292</v>
      </c>
      <c r="M2275" t="s">
        <v>3276</v>
      </c>
      <c r="N2275" t="s">
        <v>3277</v>
      </c>
      <c r="O2275" t="s">
        <v>4981</v>
      </c>
      <c r="P2275" t="s">
        <v>261</v>
      </c>
      <c r="Q2275" t="s">
        <v>261</v>
      </c>
      <c r="R2275">
        <v>0</v>
      </c>
      <c r="S2275">
        <v>0</v>
      </c>
      <c r="T2275">
        <v>82466</v>
      </c>
      <c r="U2275">
        <v>1.25</v>
      </c>
      <c r="V2275">
        <v>65843</v>
      </c>
      <c r="W2275">
        <v>0</v>
      </c>
      <c r="X2275">
        <v>0</v>
      </c>
      <c r="Y2275">
        <v>0</v>
      </c>
      <c r="Z2275">
        <v>0</v>
      </c>
      <c r="AA2275">
        <v>454</v>
      </c>
      <c r="AB2275">
        <v>317936</v>
      </c>
      <c r="AC2275">
        <v>6.9</v>
      </c>
      <c r="AD2275">
        <v>4.8</v>
      </c>
      <c r="AE2275">
        <v>0</v>
      </c>
      <c r="AF2275">
        <v>0</v>
      </c>
      <c r="AG2275">
        <v>0</v>
      </c>
      <c r="AH2275" s="1">
        <f t="shared" si="35"/>
        <v>0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95090.099900000001</v>
      </c>
      <c r="AP2275">
        <v>1.4827999999999999</v>
      </c>
      <c r="AQ2275">
        <v>0</v>
      </c>
      <c r="AR2275">
        <v>0</v>
      </c>
      <c r="AS2275">
        <v>170.018</v>
      </c>
      <c r="AT2275">
        <v>3102785.3294000002</v>
      </c>
      <c r="AU2275" s="1">
        <v>0</v>
      </c>
      <c r="AV2275" s="1">
        <v>0</v>
      </c>
      <c r="AW2275" s="3">
        <v>0</v>
      </c>
      <c r="AX2275" s="1">
        <v>0</v>
      </c>
      <c r="AY2275" s="1">
        <v>8.70502858752935</v>
      </c>
      <c r="AZ2275" s="1">
        <v>7.20502858752935</v>
      </c>
      <c r="BA2275" s="1">
        <v>-5.4</v>
      </c>
      <c r="BB2275" s="1">
        <f>BA2275-(((100-AH2275)/100)*8.5)</f>
        <v>-13.9</v>
      </c>
    </row>
    <row r="2276" spans="1:54" x14ac:dyDescent="0.3">
      <c r="A2276">
        <v>2</v>
      </c>
      <c r="B2276" t="s">
        <v>2951</v>
      </c>
      <c r="C2276">
        <v>4</v>
      </c>
      <c r="D2276" t="s">
        <v>1403</v>
      </c>
      <c r="E2276" t="s">
        <v>3203</v>
      </c>
      <c r="F2276" t="s">
        <v>3115</v>
      </c>
      <c r="G2276" t="s">
        <v>3089</v>
      </c>
      <c r="H2276" t="s">
        <v>3088</v>
      </c>
      <c r="I2276" t="s">
        <v>2170</v>
      </c>
      <c r="J2276" t="s">
        <v>3274</v>
      </c>
      <c r="K2276" t="s">
        <v>3849</v>
      </c>
      <c r="L2276" t="s">
        <v>4286</v>
      </c>
      <c r="M2276" t="s">
        <v>3276</v>
      </c>
      <c r="N2276" t="s">
        <v>3277</v>
      </c>
      <c r="O2276" t="s">
        <v>4982</v>
      </c>
      <c r="P2276" t="s">
        <v>2169</v>
      </c>
      <c r="Q2276" t="s">
        <v>2169</v>
      </c>
      <c r="R2276">
        <v>0</v>
      </c>
      <c r="S2276">
        <v>0</v>
      </c>
      <c r="T2276">
        <v>96131</v>
      </c>
      <c r="U2276">
        <v>1.44</v>
      </c>
      <c r="V2276">
        <v>66846</v>
      </c>
      <c r="W2276">
        <v>0</v>
      </c>
      <c r="X2276">
        <v>0</v>
      </c>
      <c r="Y2276">
        <v>0</v>
      </c>
      <c r="Z2276">
        <v>0</v>
      </c>
      <c r="AA2276">
        <v>679</v>
      </c>
      <c r="AB2276">
        <v>294226</v>
      </c>
      <c r="AC2276">
        <v>10.199999999999999</v>
      </c>
      <c r="AD2276">
        <v>4.4000000000000004</v>
      </c>
      <c r="AE2276">
        <v>0</v>
      </c>
      <c r="AF2276">
        <v>0</v>
      </c>
      <c r="AG2276">
        <v>0</v>
      </c>
      <c r="AH2276" s="1">
        <f t="shared" si="35"/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93445.2834</v>
      </c>
      <c r="AP2276">
        <v>1.4431</v>
      </c>
      <c r="AQ2276">
        <v>0</v>
      </c>
      <c r="AR2276">
        <v>0</v>
      </c>
      <c r="AS2276">
        <v>194.63550000000001</v>
      </c>
      <c r="AT2276">
        <v>3643265.1979</v>
      </c>
      <c r="AU2276" s="1">
        <v>0</v>
      </c>
      <c r="AV2276" s="1">
        <v>0</v>
      </c>
      <c r="AW2276" s="3">
        <v>0</v>
      </c>
      <c r="AX2276" s="1">
        <v>0</v>
      </c>
      <c r="AY2276" s="1">
        <v>16.997292647181599</v>
      </c>
      <c r="AZ2276" s="1">
        <v>16.997292647181599</v>
      </c>
      <c r="BA2276" s="1">
        <v>-0.5</v>
      </c>
      <c r="BB2276" s="1">
        <f>BA2276-(((100-AH2276)/100)*14.1)</f>
        <v>-14.6</v>
      </c>
    </row>
    <row r="2277" spans="1:54" x14ac:dyDescent="0.3">
      <c r="A2277">
        <v>2</v>
      </c>
      <c r="B2277" t="s">
        <v>2437</v>
      </c>
      <c r="C2277">
        <v>2</v>
      </c>
      <c r="D2277" t="s">
        <v>2061</v>
      </c>
      <c r="E2277" t="s">
        <v>3203</v>
      </c>
      <c r="F2277" t="s">
        <v>3116</v>
      </c>
      <c r="G2277" t="s">
        <v>3089</v>
      </c>
      <c r="H2277" t="s">
        <v>3088</v>
      </c>
      <c r="I2277" t="s">
        <v>651</v>
      </c>
      <c r="J2277" t="s">
        <v>3274</v>
      </c>
      <c r="K2277" t="s">
        <v>3850</v>
      </c>
      <c r="L2277" t="s">
        <v>4293</v>
      </c>
      <c r="M2277" t="s">
        <v>3276</v>
      </c>
      <c r="N2277" t="s">
        <v>3277</v>
      </c>
      <c r="O2277" t="s">
        <v>4983</v>
      </c>
      <c r="P2277" t="s">
        <v>650</v>
      </c>
      <c r="Q2277" t="s">
        <v>650</v>
      </c>
      <c r="R2277">
        <v>69399</v>
      </c>
      <c r="S2277">
        <v>1.05</v>
      </c>
      <c r="T2277">
        <v>0</v>
      </c>
      <c r="U2277">
        <v>0</v>
      </c>
      <c r="V2277">
        <v>66208</v>
      </c>
      <c r="W2277">
        <v>0</v>
      </c>
      <c r="X2277">
        <v>0</v>
      </c>
      <c r="Y2277">
        <v>0</v>
      </c>
      <c r="Z2277">
        <v>0</v>
      </c>
      <c r="AA2277">
        <v>521</v>
      </c>
      <c r="AB2277">
        <v>487658</v>
      </c>
      <c r="AC2277">
        <v>7.9</v>
      </c>
      <c r="AD2277">
        <v>7.4</v>
      </c>
      <c r="AE2277">
        <v>100</v>
      </c>
      <c r="AF2277">
        <v>0</v>
      </c>
      <c r="AG2277">
        <v>0</v>
      </c>
      <c r="AH2277" s="1">
        <f t="shared" si="35"/>
        <v>33.333333333333336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70531.506500000003</v>
      </c>
      <c r="AP2277">
        <v>1.0951</v>
      </c>
      <c r="AQ2277">
        <v>0</v>
      </c>
      <c r="AR2277">
        <v>0</v>
      </c>
      <c r="AS2277">
        <v>120.1037</v>
      </c>
      <c r="AT2277">
        <v>3891371.3870999999</v>
      </c>
      <c r="AU2277" s="1">
        <v>0</v>
      </c>
      <c r="AV2277" s="1">
        <v>0</v>
      </c>
      <c r="AW2277" s="3">
        <v>0</v>
      </c>
      <c r="AX2277" s="1">
        <v>0</v>
      </c>
      <c r="AY2277" s="1">
        <v>15.995183245138699</v>
      </c>
      <c r="AZ2277" s="1">
        <v>1.5951832451386991</v>
      </c>
      <c r="BA2277" s="1">
        <v>69.2</v>
      </c>
      <c r="BB2277" s="1">
        <f>BA2277-(((100-AH2277)/100)*4.9)</f>
        <v>65.933333333333337</v>
      </c>
    </row>
    <row r="2278" spans="1:54" x14ac:dyDescent="0.3">
      <c r="A2278">
        <v>2</v>
      </c>
      <c r="B2278" t="s">
        <v>260</v>
      </c>
      <c r="C2278">
        <v>4</v>
      </c>
      <c r="D2278" t="s">
        <v>2061</v>
      </c>
      <c r="E2278" t="s">
        <v>3203</v>
      </c>
      <c r="F2278" t="s">
        <v>3114</v>
      </c>
      <c r="G2278" t="s">
        <v>3089</v>
      </c>
      <c r="H2278" t="s">
        <v>3090</v>
      </c>
      <c r="I2278" t="s">
        <v>262</v>
      </c>
      <c r="J2278" t="s">
        <v>3274</v>
      </c>
      <c r="K2278" t="s">
        <v>3848</v>
      </c>
      <c r="L2278" t="s">
        <v>4292</v>
      </c>
      <c r="M2278" t="s">
        <v>3276</v>
      </c>
      <c r="N2278" t="s">
        <v>3277</v>
      </c>
      <c r="O2278" t="s">
        <v>4981</v>
      </c>
      <c r="P2278" t="s">
        <v>261</v>
      </c>
      <c r="Q2278" t="s">
        <v>261</v>
      </c>
      <c r="R2278">
        <v>0</v>
      </c>
      <c r="S2278">
        <v>0</v>
      </c>
      <c r="T2278">
        <v>88469</v>
      </c>
      <c r="U2278">
        <v>1.32</v>
      </c>
      <c r="V2278">
        <v>66863</v>
      </c>
      <c r="W2278">
        <v>0</v>
      </c>
      <c r="X2278">
        <v>0</v>
      </c>
      <c r="Y2278">
        <v>0</v>
      </c>
      <c r="Z2278">
        <v>0</v>
      </c>
      <c r="AA2278">
        <v>484</v>
      </c>
      <c r="AB2278">
        <v>248498</v>
      </c>
      <c r="AC2278">
        <v>7.2</v>
      </c>
      <c r="AD2278">
        <v>3.7</v>
      </c>
      <c r="AE2278">
        <v>0</v>
      </c>
      <c r="AF2278">
        <v>0</v>
      </c>
      <c r="AG2278">
        <v>0</v>
      </c>
      <c r="AH2278" s="1">
        <f t="shared" si="35"/>
        <v>0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87264.377999999997</v>
      </c>
      <c r="AP2278">
        <v>1.3565</v>
      </c>
      <c r="AQ2278">
        <v>0</v>
      </c>
      <c r="AR2278">
        <v>0</v>
      </c>
      <c r="AS2278">
        <v>129.59119999999999</v>
      </c>
      <c r="AT2278">
        <v>2926072.4512999998</v>
      </c>
      <c r="AU2278" s="1">
        <v>0</v>
      </c>
      <c r="AV2278" s="1">
        <v>0</v>
      </c>
      <c r="AW2278" s="3">
        <v>0</v>
      </c>
      <c r="AX2278" s="1">
        <v>0</v>
      </c>
      <c r="AY2278" s="1">
        <v>2.6388243446287398</v>
      </c>
      <c r="AZ2278" s="1">
        <v>1.1388243446287398</v>
      </c>
      <c r="BA2278" s="1">
        <v>80.3</v>
      </c>
      <c r="BB2278" s="1">
        <f>BA2278-(((100-AH2278)/100)*8.5)</f>
        <v>71.8</v>
      </c>
    </row>
    <row r="2279" spans="1:54" x14ac:dyDescent="0.3">
      <c r="A2279">
        <v>2</v>
      </c>
      <c r="B2279" t="s">
        <v>3014</v>
      </c>
      <c r="C2279">
        <v>2</v>
      </c>
      <c r="D2279" t="s">
        <v>2145</v>
      </c>
      <c r="E2279" t="s">
        <v>3203</v>
      </c>
      <c r="F2279" t="s">
        <v>3115</v>
      </c>
      <c r="G2279" t="s">
        <v>3089</v>
      </c>
      <c r="H2279" t="s">
        <v>3090</v>
      </c>
      <c r="I2279" t="s">
        <v>2170</v>
      </c>
      <c r="J2279" t="s">
        <v>3274</v>
      </c>
      <c r="K2279" t="s">
        <v>3849</v>
      </c>
      <c r="L2279" t="s">
        <v>4286</v>
      </c>
      <c r="M2279" t="s">
        <v>3276</v>
      </c>
      <c r="N2279" t="s">
        <v>3277</v>
      </c>
      <c r="O2279" t="s">
        <v>4982</v>
      </c>
      <c r="P2279" t="s">
        <v>2169</v>
      </c>
      <c r="Q2279" t="s">
        <v>2169</v>
      </c>
      <c r="R2279">
        <v>0</v>
      </c>
      <c r="S2279">
        <v>0</v>
      </c>
      <c r="T2279">
        <v>84944</v>
      </c>
      <c r="U2279">
        <v>1.29</v>
      </c>
      <c r="V2279">
        <v>65701</v>
      </c>
      <c r="W2279">
        <v>0</v>
      </c>
      <c r="X2279">
        <v>0</v>
      </c>
      <c r="Y2279">
        <v>0</v>
      </c>
      <c r="Z2279">
        <v>0</v>
      </c>
      <c r="AA2279">
        <v>583</v>
      </c>
      <c r="AB2279">
        <v>413453</v>
      </c>
      <c r="AC2279">
        <v>8.9</v>
      </c>
      <c r="AD2279">
        <v>6.3</v>
      </c>
      <c r="AE2279">
        <v>0</v>
      </c>
      <c r="AF2279">
        <v>0</v>
      </c>
      <c r="AG2279">
        <v>0</v>
      </c>
      <c r="AH2279" s="1">
        <f t="shared" si="35"/>
        <v>0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94106.743400000007</v>
      </c>
      <c r="AP2279">
        <v>1.4496</v>
      </c>
      <c r="AQ2279">
        <v>0</v>
      </c>
      <c r="AR2279">
        <v>0</v>
      </c>
      <c r="AS2279">
        <v>163.17949999999999</v>
      </c>
      <c r="AT2279">
        <v>3500194.4797</v>
      </c>
      <c r="AU2279" s="1">
        <v>0</v>
      </c>
      <c r="AV2279" s="1">
        <v>0</v>
      </c>
      <c r="AW2279" s="3">
        <v>0</v>
      </c>
      <c r="AX2279" s="1">
        <v>0</v>
      </c>
      <c r="AY2279" s="1">
        <v>25.572595240235302</v>
      </c>
      <c r="AZ2279" s="1">
        <v>25.572595240235302</v>
      </c>
      <c r="BA2279" s="1">
        <v>-0.5</v>
      </c>
      <c r="BB2279" s="1">
        <f>BA2279-(((100-AH2279)/100)*14.1)</f>
        <v>-14.6</v>
      </c>
    </row>
    <row r="2280" spans="1:54" x14ac:dyDescent="0.3">
      <c r="A2280">
        <v>2</v>
      </c>
      <c r="B2280" t="s">
        <v>2368</v>
      </c>
      <c r="C2280">
        <v>2</v>
      </c>
      <c r="D2280" t="s">
        <v>399</v>
      </c>
      <c r="E2280" t="s">
        <v>3201</v>
      </c>
      <c r="F2280" t="s">
        <v>3116</v>
      </c>
      <c r="G2280" t="s">
        <v>3089</v>
      </c>
      <c r="H2280" t="s">
        <v>3088</v>
      </c>
      <c r="I2280" t="s">
        <v>433</v>
      </c>
      <c r="J2280" t="s">
        <v>3274</v>
      </c>
      <c r="K2280" t="s">
        <v>3844</v>
      </c>
      <c r="L2280" t="s">
        <v>4313</v>
      </c>
      <c r="M2280" t="s">
        <v>3276</v>
      </c>
      <c r="N2280" t="s">
        <v>3277</v>
      </c>
      <c r="O2280" t="s">
        <v>4977</v>
      </c>
      <c r="P2280" t="s">
        <v>432</v>
      </c>
      <c r="Q2280" t="s">
        <v>432</v>
      </c>
      <c r="R2280">
        <v>0</v>
      </c>
      <c r="S2280">
        <v>0</v>
      </c>
      <c r="T2280">
        <v>0</v>
      </c>
      <c r="U2280">
        <v>0</v>
      </c>
      <c r="V2280">
        <v>429274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37662</v>
      </c>
      <c r="AC2280">
        <v>0</v>
      </c>
      <c r="AD2280">
        <v>0.1</v>
      </c>
      <c r="AE2280">
        <v>100</v>
      </c>
      <c r="AF2280">
        <v>0</v>
      </c>
      <c r="AG2280">
        <v>0</v>
      </c>
      <c r="AH2280" s="1">
        <f t="shared" si="35"/>
        <v>33.333333333333336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0.20399999999999999</v>
      </c>
      <c r="AS2280">
        <v>0</v>
      </c>
      <c r="AT2280">
        <v>644543.8787</v>
      </c>
      <c r="AU2280" s="1">
        <v>0</v>
      </c>
      <c r="AV2280" s="1">
        <v>0</v>
      </c>
      <c r="AW2280" s="3">
        <v>0</v>
      </c>
      <c r="AX2280" s="1">
        <v>0</v>
      </c>
      <c r="AY2280" s="1">
        <v>25.044766623892102</v>
      </c>
      <c r="AZ2280" s="1">
        <v>0</v>
      </c>
      <c r="BA2280" s="1">
        <v>49.7</v>
      </c>
      <c r="BB2280" s="1">
        <f>BA2280-(((100-AH2280)/100)*4.9)</f>
        <v>46.433333333333337</v>
      </c>
    </row>
    <row r="2281" spans="1:54" x14ac:dyDescent="0.3">
      <c r="A2281">
        <v>2</v>
      </c>
      <c r="B2281" t="s">
        <v>1817</v>
      </c>
      <c r="C2281">
        <v>4</v>
      </c>
      <c r="D2281" t="s">
        <v>2145</v>
      </c>
      <c r="E2281" t="s">
        <v>3203</v>
      </c>
      <c r="F2281" t="s">
        <v>3116</v>
      </c>
      <c r="G2281" t="s">
        <v>3089</v>
      </c>
      <c r="H2281" t="s">
        <v>3090</v>
      </c>
      <c r="I2281" t="s">
        <v>651</v>
      </c>
      <c r="J2281" t="s">
        <v>3274</v>
      </c>
      <c r="K2281" t="s">
        <v>3850</v>
      </c>
      <c r="L2281" t="s">
        <v>4293</v>
      </c>
      <c r="M2281" t="s">
        <v>3276</v>
      </c>
      <c r="N2281" t="s">
        <v>3277</v>
      </c>
      <c r="O2281" t="s">
        <v>4983</v>
      </c>
      <c r="P2281" t="s">
        <v>650</v>
      </c>
      <c r="Q2281" t="s">
        <v>650</v>
      </c>
      <c r="R2281">
        <v>0</v>
      </c>
      <c r="S2281">
        <v>0</v>
      </c>
      <c r="T2281">
        <v>86036</v>
      </c>
      <c r="U2281">
        <v>1.29</v>
      </c>
      <c r="V2281">
        <v>66788</v>
      </c>
      <c r="W2281">
        <v>0</v>
      </c>
      <c r="X2281">
        <v>0</v>
      </c>
      <c r="Y2281">
        <v>0</v>
      </c>
      <c r="Z2281">
        <v>0</v>
      </c>
      <c r="AA2281">
        <v>718</v>
      </c>
      <c r="AB2281">
        <v>368675</v>
      </c>
      <c r="AC2281">
        <v>10.7</v>
      </c>
      <c r="AD2281">
        <v>5.5</v>
      </c>
      <c r="AE2281">
        <v>0</v>
      </c>
      <c r="AF2281">
        <v>0</v>
      </c>
      <c r="AG2281">
        <v>0</v>
      </c>
      <c r="AH2281" s="1">
        <f t="shared" si="35"/>
        <v>0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90254.083499999993</v>
      </c>
      <c r="AP2281">
        <v>1.39</v>
      </c>
      <c r="AQ2281">
        <v>0</v>
      </c>
      <c r="AR2281">
        <v>18.753</v>
      </c>
      <c r="AS2281">
        <v>207.2884</v>
      </c>
      <c r="AT2281">
        <v>4238003.6571000004</v>
      </c>
      <c r="AU2281" s="1">
        <v>0</v>
      </c>
      <c r="AV2281" s="1">
        <v>0</v>
      </c>
      <c r="AW2281" s="3">
        <v>0</v>
      </c>
      <c r="AX2281" s="1">
        <v>0</v>
      </c>
      <c r="AY2281" s="1">
        <v>33.757763638600501</v>
      </c>
      <c r="AZ2281" s="1">
        <v>19.357763638600503</v>
      </c>
      <c r="BA2281" s="1">
        <v>3.3</v>
      </c>
      <c r="BB2281" s="1">
        <f>BA2281-(((100-AH2281)/100)*4.9)</f>
        <v>-1.6000000000000005</v>
      </c>
    </row>
    <row r="2282" spans="1:54" x14ac:dyDescent="0.3">
      <c r="A2282">
        <v>2</v>
      </c>
      <c r="B2282" t="s">
        <v>2366</v>
      </c>
      <c r="C2282">
        <v>2</v>
      </c>
      <c r="D2282" t="s">
        <v>1295</v>
      </c>
      <c r="E2282" t="s">
        <v>3203</v>
      </c>
      <c r="F2282" t="s">
        <v>3114</v>
      </c>
      <c r="G2282" t="s">
        <v>3104</v>
      </c>
      <c r="H2282" t="s">
        <v>3088</v>
      </c>
      <c r="I2282" t="s">
        <v>262</v>
      </c>
      <c r="J2282" t="s">
        <v>3274</v>
      </c>
      <c r="K2282" t="s">
        <v>3848</v>
      </c>
      <c r="L2282" t="s">
        <v>4292</v>
      </c>
      <c r="M2282" t="s">
        <v>3276</v>
      </c>
      <c r="N2282" t="s">
        <v>3277</v>
      </c>
      <c r="O2282" t="s">
        <v>4981</v>
      </c>
      <c r="P2282" t="s">
        <v>261</v>
      </c>
      <c r="Q2282" t="s">
        <v>261</v>
      </c>
      <c r="R2282">
        <v>0</v>
      </c>
      <c r="S2282">
        <v>0</v>
      </c>
      <c r="T2282">
        <v>84638</v>
      </c>
      <c r="U2282">
        <v>1.28</v>
      </c>
      <c r="V2282">
        <v>66062</v>
      </c>
      <c r="W2282">
        <v>0</v>
      </c>
      <c r="X2282">
        <v>0</v>
      </c>
      <c r="Y2282">
        <v>0</v>
      </c>
      <c r="Z2282">
        <v>0</v>
      </c>
      <c r="AA2282">
        <v>404</v>
      </c>
      <c r="AB2282">
        <v>312394</v>
      </c>
      <c r="AC2282">
        <v>6.1</v>
      </c>
      <c r="AD2282">
        <v>4.7</v>
      </c>
      <c r="AE2282">
        <v>0</v>
      </c>
      <c r="AF2282">
        <v>0</v>
      </c>
      <c r="AG2282">
        <v>0</v>
      </c>
      <c r="AH2282" s="1">
        <f t="shared" si="35"/>
        <v>0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88197.119600000005</v>
      </c>
      <c r="AP2282">
        <v>1.3837999999999999</v>
      </c>
      <c r="AQ2282">
        <v>0</v>
      </c>
      <c r="AR2282">
        <v>0</v>
      </c>
      <c r="AS2282">
        <v>127.93810000000001</v>
      </c>
      <c r="AT2282">
        <v>2986371.7908999999</v>
      </c>
      <c r="AU2282" s="1">
        <v>0</v>
      </c>
      <c r="AV2282" s="1">
        <v>0</v>
      </c>
      <c r="AW2282" s="3">
        <v>0</v>
      </c>
      <c r="AX2282" s="1">
        <v>0</v>
      </c>
      <c r="AY2282" s="1">
        <v>7.9171105080605404</v>
      </c>
      <c r="AZ2282" s="1">
        <v>6.4171105080605404</v>
      </c>
      <c r="BA2282" s="1">
        <v>0.8</v>
      </c>
      <c r="BB2282" s="1">
        <f>BA2282-(((100-AH2282)/100)*8.5)</f>
        <v>-7.7</v>
      </c>
    </row>
    <row r="2283" spans="1:54" x14ac:dyDescent="0.3">
      <c r="A2283">
        <v>2</v>
      </c>
      <c r="B2283" t="s">
        <v>2959</v>
      </c>
      <c r="C2283">
        <v>4</v>
      </c>
      <c r="D2283" t="s">
        <v>1295</v>
      </c>
      <c r="E2283" t="s">
        <v>3203</v>
      </c>
      <c r="F2283" t="s">
        <v>3115</v>
      </c>
      <c r="G2283" t="s">
        <v>3104</v>
      </c>
      <c r="H2283" t="s">
        <v>3088</v>
      </c>
      <c r="I2283" t="s">
        <v>2170</v>
      </c>
      <c r="J2283" t="s">
        <v>3274</v>
      </c>
      <c r="K2283" t="s">
        <v>3849</v>
      </c>
      <c r="L2283" t="s">
        <v>4286</v>
      </c>
      <c r="M2283" t="s">
        <v>3276</v>
      </c>
      <c r="N2283" t="s">
        <v>3277</v>
      </c>
      <c r="O2283" t="s">
        <v>4982</v>
      </c>
      <c r="P2283" t="s">
        <v>2169</v>
      </c>
      <c r="Q2283" t="s">
        <v>2169</v>
      </c>
      <c r="R2283">
        <v>0</v>
      </c>
      <c r="S2283">
        <v>0</v>
      </c>
      <c r="T2283">
        <v>86218</v>
      </c>
      <c r="U2283">
        <v>1.29</v>
      </c>
      <c r="V2283">
        <v>66861</v>
      </c>
      <c r="W2283">
        <v>0</v>
      </c>
      <c r="X2283">
        <v>0</v>
      </c>
      <c r="Y2283">
        <v>0</v>
      </c>
      <c r="Z2283">
        <v>0</v>
      </c>
      <c r="AA2283">
        <v>574</v>
      </c>
      <c r="AB2283">
        <v>330695</v>
      </c>
      <c r="AC2283">
        <v>8.6</v>
      </c>
      <c r="AD2283">
        <v>4.9000000000000004</v>
      </c>
      <c r="AE2283">
        <v>0</v>
      </c>
      <c r="AF2283">
        <v>0</v>
      </c>
      <c r="AG2283">
        <v>0</v>
      </c>
      <c r="AH2283" s="1">
        <f t="shared" si="35"/>
        <v>0</v>
      </c>
      <c r="AI2283">
        <v>0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87543.464200000002</v>
      </c>
      <c r="AP2283">
        <v>1.351</v>
      </c>
      <c r="AQ2283">
        <v>0</v>
      </c>
      <c r="AR2283">
        <v>0</v>
      </c>
      <c r="AS2283">
        <v>162.04589999999999</v>
      </c>
      <c r="AT2283">
        <v>3922661.9015000002</v>
      </c>
      <c r="AU2283" s="1">
        <v>0</v>
      </c>
      <c r="AV2283" s="1">
        <v>0</v>
      </c>
      <c r="AW2283" s="3">
        <v>0</v>
      </c>
      <c r="AX2283" s="1">
        <v>0</v>
      </c>
      <c r="AY2283" s="1">
        <v>7.3510334412577096</v>
      </c>
      <c r="AZ2283" s="1">
        <v>7.3510334412577096</v>
      </c>
      <c r="BA2283" s="1">
        <v>-0.1</v>
      </c>
      <c r="BB2283" s="1">
        <f>BA2283-(((100-AH2283)/100)*14.1)</f>
        <v>-14.2</v>
      </c>
    </row>
    <row r="2284" spans="1:54" x14ac:dyDescent="0.3">
      <c r="A2284">
        <v>2</v>
      </c>
      <c r="B2284" t="s">
        <v>649</v>
      </c>
      <c r="C2284">
        <v>2</v>
      </c>
      <c r="D2284" t="s">
        <v>381</v>
      </c>
      <c r="E2284" t="s">
        <v>3203</v>
      </c>
      <c r="F2284" t="s">
        <v>3116</v>
      </c>
      <c r="G2284" t="s">
        <v>3104</v>
      </c>
      <c r="H2284" t="s">
        <v>3088</v>
      </c>
      <c r="I2284" t="s">
        <v>651</v>
      </c>
      <c r="J2284" t="s">
        <v>3274</v>
      </c>
      <c r="K2284" t="s">
        <v>3850</v>
      </c>
      <c r="L2284" t="s">
        <v>4293</v>
      </c>
      <c r="M2284" t="s">
        <v>3276</v>
      </c>
      <c r="N2284" t="s">
        <v>3277</v>
      </c>
      <c r="O2284" t="s">
        <v>4983</v>
      </c>
      <c r="P2284" t="s">
        <v>650</v>
      </c>
      <c r="Q2284" t="s">
        <v>650</v>
      </c>
      <c r="R2284">
        <v>0</v>
      </c>
      <c r="S2284">
        <v>0</v>
      </c>
      <c r="T2284">
        <v>75421</v>
      </c>
      <c r="U2284">
        <v>1.1399999999999999</v>
      </c>
      <c r="V2284">
        <v>66199</v>
      </c>
      <c r="W2284">
        <v>0</v>
      </c>
      <c r="X2284">
        <v>0</v>
      </c>
      <c r="Y2284">
        <v>0</v>
      </c>
      <c r="Z2284">
        <v>0</v>
      </c>
      <c r="AA2284">
        <v>540</v>
      </c>
      <c r="AB2284">
        <v>501203</v>
      </c>
      <c r="AC2284">
        <v>8.1999999999999993</v>
      </c>
      <c r="AD2284">
        <v>7.6</v>
      </c>
      <c r="AE2284">
        <v>0</v>
      </c>
      <c r="AF2284">
        <v>0</v>
      </c>
      <c r="AG2284">
        <v>0</v>
      </c>
      <c r="AH2284" s="1">
        <f t="shared" si="35"/>
        <v>0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79180.578899999993</v>
      </c>
      <c r="AP2284">
        <v>1.2241</v>
      </c>
      <c r="AQ2284">
        <v>0</v>
      </c>
      <c r="AR2284">
        <v>0</v>
      </c>
      <c r="AS2284">
        <v>173.30850000000001</v>
      </c>
      <c r="AT2284">
        <v>3888681.0989999999</v>
      </c>
      <c r="AU2284" s="1">
        <v>0</v>
      </c>
      <c r="AV2284" s="1">
        <v>0</v>
      </c>
      <c r="AW2284" s="3">
        <v>0</v>
      </c>
      <c r="AX2284" s="1">
        <v>0</v>
      </c>
      <c r="AY2284" s="1">
        <v>29.4203893564762</v>
      </c>
      <c r="AZ2284" s="1">
        <v>15.020389356476199</v>
      </c>
      <c r="BA2284" s="1">
        <v>50.8</v>
      </c>
      <c r="BB2284" s="1">
        <f>BA2284-(((100-AH2284)/100)*4.9)</f>
        <v>45.9</v>
      </c>
    </row>
    <row r="2285" spans="1:54" x14ac:dyDescent="0.3">
      <c r="A2285">
        <v>2</v>
      </c>
      <c r="B2285" t="s">
        <v>413</v>
      </c>
      <c r="C2285">
        <v>4</v>
      </c>
      <c r="D2285" t="s">
        <v>381</v>
      </c>
      <c r="E2285" t="s">
        <v>3203</v>
      </c>
      <c r="F2285" t="s">
        <v>3114</v>
      </c>
      <c r="G2285" t="s">
        <v>3104</v>
      </c>
      <c r="H2285" t="s">
        <v>3090</v>
      </c>
      <c r="I2285" t="s">
        <v>262</v>
      </c>
      <c r="J2285" t="s">
        <v>3274</v>
      </c>
      <c r="K2285" t="s">
        <v>3848</v>
      </c>
      <c r="L2285" t="s">
        <v>4292</v>
      </c>
      <c r="M2285" t="s">
        <v>3276</v>
      </c>
      <c r="N2285" t="s">
        <v>3277</v>
      </c>
      <c r="O2285" t="s">
        <v>4981</v>
      </c>
      <c r="P2285" t="s">
        <v>261</v>
      </c>
      <c r="Q2285" t="s">
        <v>261</v>
      </c>
      <c r="R2285">
        <v>0</v>
      </c>
      <c r="S2285">
        <v>0</v>
      </c>
      <c r="T2285">
        <v>87882</v>
      </c>
      <c r="U2285">
        <v>1.31</v>
      </c>
      <c r="V2285">
        <v>67120</v>
      </c>
      <c r="W2285">
        <v>0</v>
      </c>
      <c r="X2285">
        <v>0</v>
      </c>
      <c r="Y2285">
        <v>0</v>
      </c>
      <c r="Z2285">
        <v>0</v>
      </c>
      <c r="AA2285">
        <v>474</v>
      </c>
      <c r="AB2285">
        <v>279325</v>
      </c>
      <c r="AC2285">
        <v>7.1</v>
      </c>
      <c r="AD2285">
        <v>4.2</v>
      </c>
      <c r="AE2285">
        <v>0</v>
      </c>
      <c r="AF2285">
        <v>0</v>
      </c>
      <c r="AG2285">
        <v>0</v>
      </c>
      <c r="AH2285" s="1">
        <f t="shared" si="35"/>
        <v>0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85303.470100000006</v>
      </c>
      <c r="AP2285">
        <v>1.3181</v>
      </c>
      <c r="AQ2285">
        <v>0</v>
      </c>
      <c r="AR2285">
        <v>0</v>
      </c>
      <c r="AS2285">
        <v>118.0594</v>
      </c>
      <c r="AT2285">
        <v>3243375.0104</v>
      </c>
      <c r="AU2285" s="1">
        <v>0</v>
      </c>
      <c r="AV2285" s="1">
        <v>0</v>
      </c>
      <c r="AW2285" s="3">
        <v>0</v>
      </c>
      <c r="AX2285" s="1">
        <v>0</v>
      </c>
      <c r="AY2285" s="1">
        <v>9.5847429481013204</v>
      </c>
      <c r="AZ2285" s="1">
        <v>8.0847429481013204</v>
      </c>
      <c r="BA2285" s="1">
        <v>68.8</v>
      </c>
      <c r="BB2285" s="1">
        <f>BA2285-(((100-AH2285)/100)*8.5)</f>
        <v>60.3</v>
      </c>
    </row>
    <row r="2286" spans="1:54" x14ac:dyDescent="0.3">
      <c r="A2286">
        <v>2</v>
      </c>
      <c r="B2286" t="s">
        <v>2168</v>
      </c>
      <c r="C2286">
        <v>2</v>
      </c>
      <c r="D2286" t="s">
        <v>375</v>
      </c>
      <c r="E2286" t="s">
        <v>3203</v>
      </c>
      <c r="F2286" t="s">
        <v>3115</v>
      </c>
      <c r="G2286" t="s">
        <v>3104</v>
      </c>
      <c r="H2286" t="s">
        <v>3090</v>
      </c>
      <c r="I2286" t="s">
        <v>2170</v>
      </c>
      <c r="J2286" t="s">
        <v>3274</v>
      </c>
      <c r="K2286" t="s">
        <v>3849</v>
      </c>
      <c r="L2286" t="s">
        <v>4286</v>
      </c>
      <c r="M2286" t="s">
        <v>3276</v>
      </c>
      <c r="N2286" t="s">
        <v>3277</v>
      </c>
      <c r="O2286" t="s">
        <v>4982</v>
      </c>
      <c r="P2286" t="s">
        <v>2169</v>
      </c>
      <c r="Q2286" t="s">
        <v>2169</v>
      </c>
      <c r="R2286">
        <v>0</v>
      </c>
      <c r="S2286">
        <v>0</v>
      </c>
      <c r="T2286">
        <v>95676</v>
      </c>
      <c r="U2286">
        <v>1.45</v>
      </c>
      <c r="V2286">
        <v>65909</v>
      </c>
      <c r="W2286">
        <v>0</v>
      </c>
      <c r="X2286">
        <v>0</v>
      </c>
      <c r="Y2286">
        <v>0</v>
      </c>
      <c r="Z2286">
        <v>0</v>
      </c>
      <c r="AA2286">
        <v>787</v>
      </c>
      <c r="AB2286">
        <v>458952</v>
      </c>
      <c r="AC2286">
        <v>11.9</v>
      </c>
      <c r="AD2286">
        <v>7</v>
      </c>
      <c r="AE2286">
        <v>0</v>
      </c>
      <c r="AF2286">
        <v>0</v>
      </c>
      <c r="AG2286">
        <v>0</v>
      </c>
      <c r="AH2286" s="1">
        <f t="shared" si="35"/>
        <v>0</v>
      </c>
      <c r="AI2286">
        <v>0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80046.030599999998</v>
      </c>
      <c r="AP2286">
        <v>1.2407999999999999</v>
      </c>
      <c r="AQ2286">
        <v>0</v>
      </c>
      <c r="AR2286">
        <v>0</v>
      </c>
      <c r="AS2286">
        <v>144.7063</v>
      </c>
      <c r="AT2286">
        <v>3333509.1211000001</v>
      </c>
      <c r="AU2286" s="1">
        <v>0</v>
      </c>
      <c r="AV2286" s="1">
        <v>0</v>
      </c>
      <c r="AW2286" s="3">
        <v>0</v>
      </c>
      <c r="AX2286" s="1">
        <v>0</v>
      </c>
      <c r="AY2286" s="1">
        <v>9.4088000759869193</v>
      </c>
      <c r="AZ2286" s="1">
        <v>9.4088000759869193</v>
      </c>
      <c r="BA2286" s="1">
        <v>1.1000000000000001</v>
      </c>
      <c r="BB2286" s="1">
        <f>BA2286-(((100-AH2286)/100)*14.1)</f>
        <v>-13</v>
      </c>
    </row>
    <row r="2287" spans="1:54" x14ac:dyDescent="0.3">
      <c r="A2287">
        <v>2</v>
      </c>
      <c r="B2287" t="s">
        <v>172</v>
      </c>
      <c r="C2287">
        <v>4</v>
      </c>
      <c r="D2287" t="s">
        <v>375</v>
      </c>
      <c r="E2287" t="s">
        <v>3203</v>
      </c>
      <c r="F2287" t="s">
        <v>3116</v>
      </c>
      <c r="G2287" t="s">
        <v>3104</v>
      </c>
      <c r="H2287" t="s">
        <v>3090</v>
      </c>
      <c r="I2287" t="s">
        <v>651</v>
      </c>
      <c r="J2287" t="s">
        <v>3274</v>
      </c>
      <c r="K2287" t="s">
        <v>3850</v>
      </c>
      <c r="L2287" t="s">
        <v>4293</v>
      </c>
      <c r="M2287" t="s">
        <v>3276</v>
      </c>
      <c r="N2287" t="s">
        <v>3277</v>
      </c>
      <c r="O2287" t="s">
        <v>4983</v>
      </c>
      <c r="P2287" t="s">
        <v>650</v>
      </c>
      <c r="Q2287" t="s">
        <v>650</v>
      </c>
      <c r="R2287">
        <v>0</v>
      </c>
      <c r="S2287">
        <v>0</v>
      </c>
      <c r="T2287">
        <v>80020</v>
      </c>
      <c r="U2287">
        <v>1.2</v>
      </c>
      <c r="V2287">
        <v>66609</v>
      </c>
      <c r="W2287">
        <v>0</v>
      </c>
      <c r="X2287">
        <v>0</v>
      </c>
      <c r="Y2287">
        <v>0</v>
      </c>
      <c r="Z2287">
        <v>0</v>
      </c>
      <c r="AA2287">
        <v>629</v>
      </c>
      <c r="AB2287">
        <v>382099</v>
      </c>
      <c r="AC2287">
        <v>9.4</v>
      </c>
      <c r="AD2287">
        <v>5.7</v>
      </c>
      <c r="AE2287">
        <v>0</v>
      </c>
      <c r="AF2287">
        <v>0</v>
      </c>
      <c r="AG2287">
        <v>0</v>
      </c>
      <c r="AH2287" s="1">
        <f t="shared" si="35"/>
        <v>0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75261.743700000006</v>
      </c>
      <c r="AP2287">
        <v>1.1658999999999999</v>
      </c>
      <c r="AQ2287">
        <v>0</v>
      </c>
      <c r="AR2287">
        <v>0</v>
      </c>
      <c r="AS2287">
        <v>151.59889999999999</v>
      </c>
      <c r="AT2287">
        <v>4140271.7143999999</v>
      </c>
      <c r="AU2287" s="1">
        <v>0</v>
      </c>
      <c r="AV2287" s="1">
        <v>0</v>
      </c>
      <c r="AW2287" s="3">
        <v>0</v>
      </c>
      <c r="AX2287" s="1">
        <v>0</v>
      </c>
      <c r="AY2287" s="1">
        <v>10.9004896439133</v>
      </c>
      <c r="AZ2287" s="1">
        <v>-3.4995103560867005</v>
      </c>
      <c r="BA2287" s="1">
        <v>5.8</v>
      </c>
      <c r="BB2287" s="1">
        <f>BA2287-(((100-AH2287)/100)*4.9)</f>
        <v>0.89999999999999947</v>
      </c>
    </row>
    <row r="2288" spans="1:54" x14ac:dyDescent="0.3">
      <c r="A2288">
        <v>2</v>
      </c>
      <c r="B2288" t="s">
        <v>2220</v>
      </c>
      <c r="C2288">
        <v>2</v>
      </c>
      <c r="D2288" t="s">
        <v>2965</v>
      </c>
      <c r="E2288" t="s">
        <v>3204</v>
      </c>
      <c r="F2288" t="s">
        <v>3114</v>
      </c>
      <c r="G2288" t="s">
        <v>3089</v>
      </c>
      <c r="H2288" t="s">
        <v>3088</v>
      </c>
      <c r="I2288" t="s">
        <v>1033</v>
      </c>
      <c r="J2288" t="s">
        <v>3274</v>
      </c>
      <c r="K2288" t="s">
        <v>3851</v>
      </c>
      <c r="L2288" t="s">
        <v>4086</v>
      </c>
      <c r="M2288" t="s">
        <v>3276</v>
      </c>
      <c r="N2288" t="s">
        <v>3277</v>
      </c>
      <c r="O2288" t="s">
        <v>4984</v>
      </c>
      <c r="P2288" t="s">
        <v>1032</v>
      </c>
      <c r="Q2288" t="s">
        <v>1032</v>
      </c>
      <c r="R2288">
        <v>200235</v>
      </c>
      <c r="S2288">
        <v>3.05</v>
      </c>
      <c r="T2288">
        <v>0</v>
      </c>
      <c r="U2288">
        <v>0</v>
      </c>
      <c r="V2288">
        <v>65588</v>
      </c>
      <c r="W2288">
        <v>1497</v>
      </c>
      <c r="X2288">
        <v>266547</v>
      </c>
      <c r="Y2288">
        <v>22.8</v>
      </c>
      <c r="Z2288">
        <v>4.0999999999999996</v>
      </c>
      <c r="AA2288">
        <v>0</v>
      </c>
      <c r="AB2288">
        <v>36228</v>
      </c>
      <c r="AC2288">
        <v>0</v>
      </c>
      <c r="AD2288">
        <v>0.6</v>
      </c>
      <c r="AE2288">
        <v>100</v>
      </c>
      <c r="AF2288">
        <v>88</v>
      </c>
      <c r="AG2288">
        <v>100</v>
      </c>
      <c r="AH2288" s="1">
        <f t="shared" si="35"/>
        <v>96</v>
      </c>
      <c r="AI2288">
        <v>260756.5765</v>
      </c>
      <c r="AJ2288">
        <v>4.2785000000000002</v>
      </c>
      <c r="AK2288">
        <v>0</v>
      </c>
      <c r="AL2288">
        <v>0</v>
      </c>
      <c r="AM2288">
        <v>628.06330000000003</v>
      </c>
      <c r="AN2288">
        <v>3212750.0361000001</v>
      </c>
      <c r="AO2288">
        <v>0</v>
      </c>
      <c r="AP2288">
        <v>0</v>
      </c>
      <c r="AQ2288">
        <v>0</v>
      </c>
      <c r="AR2288">
        <v>0</v>
      </c>
      <c r="AS2288">
        <v>0</v>
      </c>
      <c r="AT2288">
        <v>493169.43520000001</v>
      </c>
      <c r="AU2288" s="1">
        <v>100</v>
      </c>
      <c r="AV2288" s="1">
        <v>86.692386625794612</v>
      </c>
      <c r="AW2288" s="3">
        <v>100</v>
      </c>
      <c r="AX2288" s="1">
        <v>95.564128875264871</v>
      </c>
      <c r="AY2288" s="1">
        <v>6.2953762085713496</v>
      </c>
      <c r="AZ2288" s="1">
        <v>6.2288381417003222</v>
      </c>
      <c r="BA2288" s="1">
        <v>68.8</v>
      </c>
      <c r="BB2288" s="1">
        <f>BA2288-(((100-AH2288)/100)*8.5)</f>
        <v>68.459999999999994</v>
      </c>
    </row>
    <row r="2289" spans="1:54" x14ac:dyDescent="0.3">
      <c r="A2289">
        <v>2</v>
      </c>
      <c r="B2289" t="s">
        <v>2520</v>
      </c>
      <c r="C2289">
        <v>4</v>
      </c>
      <c r="D2289" t="s">
        <v>2965</v>
      </c>
      <c r="E2289" t="s">
        <v>3204</v>
      </c>
      <c r="F2289" t="s">
        <v>3115</v>
      </c>
      <c r="G2289" t="s">
        <v>3089</v>
      </c>
      <c r="H2289" t="s">
        <v>3088</v>
      </c>
      <c r="I2289" t="s">
        <v>1013</v>
      </c>
      <c r="J2289" t="s">
        <v>3274</v>
      </c>
      <c r="K2289" t="s">
        <v>3852</v>
      </c>
      <c r="L2289" t="s">
        <v>4080</v>
      </c>
      <c r="M2289" t="s">
        <v>3276</v>
      </c>
      <c r="N2289" t="s">
        <v>3277</v>
      </c>
      <c r="O2289" t="s">
        <v>4985</v>
      </c>
      <c r="P2289" t="s">
        <v>1012</v>
      </c>
      <c r="Q2289" t="s">
        <v>1012</v>
      </c>
      <c r="R2289">
        <v>228246</v>
      </c>
      <c r="S2289">
        <v>3.45</v>
      </c>
      <c r="T2289">
        <v>0</v>
      </c>
      <c r="U2289">
        <v>0</v>
      </c>
      <c r="V2289">
        <v>66202</v>
      </c>
      <c r="W2289">
        <v>1841</v>
      </c>
      <c r="X2289">
        <v>199295</v>
      </c>
      <c r="Y2289">
        <v>27.8</v>
      </c>
      <c r="Z2289">
        <v>3</v>
      </c>
      <c r="AA2289">
        <v>0</v>
      </c>
      <c r="AB2289">
        <v>37143</v>
      </c>
      <c r="AC2289">
        <v>0</v>
      </c>
      <c r="AD2289">
        <v>0.6</v>
      </c>
      <c r="AE2289">
        <v>100</v>
      </c>
      <c r="AF2289">
        <v>84</v>
      </c>
      <c r="AG2289">
        <v>100</v>
      </c>
      <c r="AH2289" s="1">
        <f t="shared" si="35"/>
        <v>94.666666666666671</v>
      </c>
      <c r="AI2289">
        <v>221844.8964</v>
      </c>
      <c r="AJ2289">
        <v>3.4241999999999999</v>
      </c>
      <c r="AK2289">
        <v>0</v>
      </c>
      <c r="AL2289">
        <v>0</v>
      </c>
      <c r="AM2289">
        <v>645.86519999999996</v>
      </c>
      <c r="AN2289">
        <v>3241483.4889000002</v>
      </c>
      <c r="AO2289">
        <v>0</v>
      </c>
      <c r="AP2289">
        <v>0</v>
      </c>
      <c r="AQ2289">
        <v>0</v>
      </c>
      <c r="AR2289">
        <v>0</v>
      </c>
      <c r="AS2289">
        <v>12.8858</v>
      </c>
      <c r="AT2289">
        <v>505538.92009999999</v>
      </c>
      <c r="AU2289" s="1">
        <v>100</v>
      </c>
      <c r="AV2289" s="1">
        <v>86.508249353253348</v>
      </c>
      <c r="AW2289" s="3">
        <v>98.04390429767848</v>
      </c>
      <c r="AX2289" s="1">
        <v>94.850717883643938</v>
      </c>
      <c r="AY2289" s="1">
        <v>103.43114099589999</v>
      </c>
      <c r="AZ2289" s="1">
        <v>103.43114099589999</v>
      </c>
      <c r="BA2289" s="1">
        <v>56.1</v>
      </c>
      <c r="BB2289" s="1">
        <f>BA2289-(((100-AH2289)/100)*14.1)</f>
        <v>55.347999999999999</v>
      </c>
    </row>
    <row r="2290" spans="1:54" x14ac:dyDescent="0.3">
      <c r="A2290">
        <v>2</v>
      </c>
      <c r="B2290" t="s">
        <v>2150</v>
      </c>
      <c r="C2290">
        <v>2</v>
      </c>
      <c r="D2290" t="s">
        <v>2860</v>
      </c>
      <c r="E2290" t="s">
        <v>3204</v>
      </c>
      <c r="F2290" t="s">
        <v>3116</v>
      </c>
      <c r="G2290" t="s">
        <v>3089</v>
      </c>
      <c r="H2290" t="s">
        <v>3088</v>
      </c>
      <c r="I2290" t="s">
        <v>831</v>
      </c>
      <c r="J2290" t="s">
        <v>3274</v>
      </c>
      <c r="K2290" t="s">
        <v>3853</v>
      </c>
      <c r="L2290" t="s">
        <v>4087</v>
      </c>
      <c r="M2290" t="s">
        <v>3276</v>
      </c>
      <c r="N2290" t="s">
        <v>3277</v>
      </c>
      <c r="O2290" t="s">
        <v>4986</v>
      </c>
      <c r="P2290" t="s">
        <v>830</v>
      </c>
      <c r="Q2290" t="s">
        <v>830</v>
      </c>
      <c r="R2290">
        <v>179883</v>
      </c>
      <c r="S2290">
        <v>2.72</v>
      </c>
      <c r="T2290">
        <v>0</v>
      </c>
      <c r="U2290">
        <v>0</v>
      </c>
      <c r="V2290">
        <v>66227</v>
      </c>
      <c r="W2290">
        <v>1328</v>
      </c>
      <c r="X2290">
        <v>316935</v>
      </c>
      <c r="Y2290">
        <v>20.100000000000001</v>
      </c>
      <c r="Z2290">
        <v>4.8</v>
      </c>
      <c r="AA2290">
        <v>0</v>
      </c>
      <c r="AB2290">
        <v>58423</v>
      </c>
      <c r="AC2290">
        <v>0</v>
      </c>
      <c r="AD2290">
        <v>0.9</v>
      </c>
      <c r="AE2290">
        <v>100</v>
      </c>
      <c r="AF2290">
        <v>84</v>
      </c>
      <c r="AG2290">
        <v>100</v>
      </c>
      <c r="AH2290" s="1">
        <f t="shared" si="35"/>
        <v>94.666666666666671</v>
      </c>
      <c r="AI2290">
        <v>169897.82380000001</v>
      </c>
      <c r="AJ2290">
        <v>2.5888</v>
      </c>
      <c r="AK2290">
        <v>25.453099999999999</v>
      </c>
      <c r="AL2290">
        <v>16.470300000000002</v>
      </c>
      <c r="AM2290">
        <v>413.31450000000001</v>
      </c>
      <c r="AN2290">
        <v>3416988.0528000002</v>
      </c>
      <c r="AO2290">
        <v>0</v>
      </c>
      <c r="AP2290">
        <v>0</v>
      </c>
      <c r="AQ2290">
        <v>0</v>
      </c>
      <c r="AR2290">
        <v>3.3601000000000001</v>
      </c>
      <c r="AS2290">
        <v>0</v>
      </c>
      <c r="AT2290">
        <v>697093.65850000002</v>
      </c>
      <c r="AU2290" s="1">
        <v>100</v>
      </c>
      <c r="AV2290" s="1">
        <v>83.055911199203507</v>
      </c>
      <c r="AW2290" s="3">
        <v>100</v>
      </c>
      <c r="AX2290" s="1">
        <v>94.351970399734498</v>
      </c>
      <c r="AY2290" s="1">
        <v>104.081364653714</v>
      </c>
      <c r="AZ2290" s="1">
        <v>103.26804839127577</v>
      </c>
      <c r="BA2290" s="1">
        <v>0.6</v>
      </c>
      <c r="BB2290" s="1">
        <f>BA2290-(((100-AH2290)/100)*4.9)</f>
        <v>0.33866666666666684</v>
      </c>
    </row>
    <row r="2291" spans="1:54" x14ac:dyDescent="0.3">
      <c r="A2291">
        <v>2</v>
      </c>
      <c r="B2291" t="s">
        <v>450</v>
      </c>
      <c r="C2291">
        <v>4</v>
      </c>
      <c r="D2291" t="s">
        <v>399</v>
      </c>
      <c r="E2291" t="s">
        <v>3201</v>
      </c>
      <c r="F2291" t="s">
        <v>3114</v>
      </c>
      <c r="G2291" t="s">
        <v>3089</v>
      </c>
      <c r="H2291" t="s">
        <v>3090</v>
      </c>
      <c r="I2291" t="s">
        <v>452</v>
      </c>
      <c r="J2291" t="s">
        <v>3274</v>
      </c>
      <c r="K2291" t="s">
        <v>3842</v>
      </c>
      <c r="L2291" t="s">
        <v>4312</v>
      </c>
      <c r="M2291" t="s">
        <v>3276</v>
      </c>
      <c r="N2291" t="s">
        <v>3277</v>
      </c>
      <c r="O2291" t="s">
        <v>4975</v>
      </c>
      <c r="P2291" t="s">
        <v>451</v>
      </c>
      <c r="Q2291" t="s">
        <v>451</v>
      </c>
      <c r="R2291">
        <v>0</v>
      </c>
      <c r="S2291">
        <v>0</v>
      </c>
      <c r="T2291">
        <v>26127</v>
      </c>
      <c r="U2291">
        <v>0.36</v>
      </c>
      <c r="V2291">
        <v>72243</v>
      </c>
      <c r="W2291">
        <v>0</v>
      </c>
      <c r="X2291">
        <v>0</v>
      </c>
      <c r="Y2291">
        <v>0</v>
      </c>
      <c r="Z2291">
        <v>0</v>
      </c>
      <c r="AA2291">
        <v>93</v>
      </c>
      <c r="AB2291">
        <v>57978</v>
      </c>
      <c r="AC2291">
        <v>1.3</v>
      </c>
      <c r="AD2291">
        <v>0.8</v>
      </c>
      <c r="AE2291">
        <v>0</v>
      </c>
      <c r="AF2291">
        <v>0</v>
      </c>
      <c r="AG2291">
        <v>0</v>
      </c>
      <c r="AH2291" s="1">
        <f t="shared" si="35"/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  <c r="AQ2291">
        <v>0</v>
      </c>
      <c r="AR2291">
        <v>0</v>
      </c>
      <c r="AS2291">
        <v>7.2773000000000003</v>
      </c>
      <c r="AT2291">
        <v>1215724.8355</v>
      </c>
      <c r="AU2291" s="1">
        <v>0</v>
      </c>
      <c r="AV2291" s="1">
        <v>0</v>
      </c>
      <c r="AW2291" s="3">
        <v>0</v>
      </c>
      <c r="AX2291" s="1">
        <v>0</v>
      </c>
      <c r="AY2291" s="1">
        <v>20.171914035332598</v>
      </c>
      <c r="AZ2291" s="1">
        <v>0</v>
      </c>
      <c r="BA2291" s="1">
        <v>65.2</v>
      </c>
      <c r="BB2291" s="1">
        <f>BA2291-(((100-AH2291)/100)*8.5)</f>
        <v>56.7</v>
      </c>
    </row>
    <row r="2292" spans="1:54" x14ac:dyDescent="0.3">
      <c r="A2292">
        <v>2</v>
      </c>
      <c r="B2292" t="s">
        <v>2147</v>
      </c>
      <c r="C2292">
        <v>4</v>
      </c>
      <c r="D2292" t="s">
        <v>2860</v>
      </c>
      <c r="E2292" t="s">
        <v>3204</v>
      </c>
      <c r="F2292" t="s">
        <v>3114</v>
      </c>
      <c r="G2292" t="s">
        <v>3089</v>
      </c>
      <c r="H2292" t="s">
        <v>3090</v>
      </c>
      <c r="I2292" t="s">
        <v>1033</v>
      </c>
      <c r="J2292" t="s">
        <v>3274</v>
      </c>
      <c r="K2292" t="s">
        <v>3851</v>
      </c>
      <c r="L2292" t="s">
        <v>4086</v>
      </c>
      <c r="M2292" t="s">
        <v>3276</v>
      </c>
      <c r="N2292" t="s">
        <v>3277</v>
      </c>
      <c r="O2292" t="s">
        <v>4984</v>
      </c>
      <c r="P2292" t="s">
        <v>1032</v>
      </c>
      <c r="Q2292" t="s">
        <v>1032</v>
      </c>
      <c r="R2292">
        <v>98735</v>
      </c>
      <c r="S2292">
        <v>1.48</v>
      </c>
      <c r="T2292">
        <v>65194</v>
      </c>
      <c r="U2292">
        <v>0.98</v>
      </c>
      <c r="V2292">
        <v>66714</v>
      </c>
      <c r="W2292">
        <v>454</v>
      </c>
      <c r="X2292">
        <v>131846</v>
      </c>
      <c r="Y2292">
        <v>6.8</v>
      </c>
      <c r="Z2292">
        <v>2</v>
      </c>
      <c r="AA2292">
        <v>294</v>
      </c>
      <c r="AB2292">
        <v>234524</v>
      </c>
      <c r="AC2292">
        <v>4.4000000000000004</v>
      </c>
      <c r="AD2292">
        <v>3.5</v>
      </c>
      <c r="AE2292">
        <v>60</v>
      </c>
      <c r="AF2292">
        <v>36</v>
      </c>
      <c r="AG2292">
        <v>61</v>
      </c>
      <c r="AH2292" s="1">
        <f t="shared" si="35"/>
        <v>52.333333333333336</v>
      </c>
      <c r="AI2292">
        <v>93362.093399999998</v>
      </c>
      <c r="AJ2292">
        <v>1.4614</v>
      </c>
      <c r="AK2292">
        <v>0</v>
      </c>
      <c r="AL2292">
        <v>0</v>
      </c>
      <c r="AM2292">
        <v>116.2441</v>
      </c>
      <c r="AN2292">
        <v>2037270.9258999999</v>
      </c>
      <c r="AO2292">
        <v>55030.544600000001</v>
      </c>
      <c r="AP2292">
        <v>0.86140000000000005</v>
      </c>
      <c r="AQ2292">
        <v>0</v>
      </c>
      <c r="AR2292">
        <v>0</v>
      </c>
      <c r="AS2292">
        <v>71.087699999999998</v>
      </c>
      <c r="AT2292">
        <v>2252504.4038999998</v>
      </c>
      <c r="AU2292" s="1">
        <v>62.915583049342374</v>
      </c>
      <c r="AV2292" s="1">
        <v>47.491319924089893</v>
      </c>
      <c r="AW2292" s="3">
        <v>62.052518579333572</v>
      </c>
      <c r="AX2292" s="1">
        <v>57.486473850921946</v>
      </c>
      <c r="AY2292" s="1">
        <v>94.817589952386996</v>
      </c>
      <c r="AZ2292" s="1">
        <v>94.179887060150818</v>
      </c>
      <c r="BA2292" s="1">
        <v>9.1999999999999993</v>
      </c>
      <c r="BB2292" s="1">
        <f>BA2292-(((100-AH2292)/100)*8.5)</f>
        <v>5.1483333333333325</v>
      </c>
    </row>
    <row r="2293" spans="1:54" x14ac:dyDescent="0.3">
      <c r="A2293">
        <v>2</v>
      </c>
      <c r="B2293" t="s">
        <v>2101</v>
      </c>
      <c r="C2293">
        <v>2</v>
      </c>
      <c r="D2293" t="s">
        <v>2777</v>
      </c>
      <c r="E2293" t="s">
        <v>3204</v>
      </c>
      <c r="F2293" t="s">
        <v>3115</v>
      </c>
      <c r="G2293" t="s">
        <v>3089</v>
      </c>
      <c r="H2293" t="s">
        <v>3090</v>
      </c>
      <c r="I2293" t="s">
        <v>1013</v>
      </c>
      <c r="J2293" t="s">
        <v>3274</v>
      </c>
      <c r="K2293" t="s">
        <v>3852</v>
      </c>
      <c r="L2293" t="s">
        <v>4080</v>
      </c>
      <c r="M2293" t="s">
        <v>3276</v>
      </c>
      <c r="N2293" t="s">
        <v>3277</v>
      </c>
      <c r="O2293" t="s">
        <v>4985</v>
      </c>
      <c r="P2293" t="s">
        <v>1012</v>
      </c>
      <c r="Q2293" t="s">
        <v>1012</v>
      </c>
      <c r="R2293">
        <v>87446</v>
      </c>
      <c r="S2293">
        <v>1.34</v>
      </c>
      <c r="T2293">
        <v>54196</v>
      </c>
      <c r="U2293">
        <v>0.83</v>
      </c>
      <c r="V2293">
        <v>65105</v>
      </c>
      <c r="W2293">
        <v>348</v>
      </c>
      <c r="X2293">
        <v>161940</v>
      </c>
      <c r="Y2293">
        <v>5.4</v>
      </c>
      <c r="Z2293">
        <v>2.5</v>
      </c>
      <c r="AA2293">
        <v>266</v>
      </c>
      <c r="AB2293">
        <v>319092</v>
      </c>
      <c r="AC2293">
        <v>4.0999999999999996</v>
      </c>
      <c r="AD2293">
        <v>4.9000000000000004</v>
      </c>
      <c r="AE2293">
        <v>62</v>
      </c>
      <c r="AF2293">
        <v>34</v>
      </c>
      <c r="AG2293">
        <v>57</v>
      </c>
      <c r="AH2293" s="1">
        <f t="shared" si="35"/>
        <v>51</v>
      </c>
      <c r="AI2293">
        <v>86602.627200000003</v>
      </c>
      <c r="AJ2293">
        <v>1.3605</v>
      </c>
      <c r="AK2293">
        <v>0</v>
      </c>
      <c r="AL2293">
        <v>0</v>
      </c>
      <c r="AM2293">
        <v>136.45650000000001</v>
      </c>
      <c r="AN2293">
        <v>2286346.6952999998</v>
      </c>
      <c r="AO2293">
        <v>49432.451699999998</v>
      </c>
      <c r="AP2293">
        <v>0.77659999999999996</v>
      </c>
      <c r="AQ2293">
        <v>0</v>
      </c>
      <c r="AR2293">
        <v>0</v>
      </c>
      <c r="AS2293">
        <v>66.493399999999994</v>
      </c>
      <c r="AT2293">
        <v>2639195.0973999999</v>
      </c>
      <c r="AU2293" s="1">
        <v>63.661981821366822</v>
      </c>
      <c r="AV2293" s="1">
        <v>46.418176751408886</v>
      </c>
      <c r="AW2293" s="3">
        <v>67.236544585634178</v>
      </c>
      <c r="AX2293" s="1">
        <v>59.105567719469967</v>
      </c>
      <c r="AY2293" s="1">
        <v>102.138343370364</v>
      </c>
      <c r="AZ2293" s="1">
        <v>102.138343370364</v>
      </c>
      <c r="BA2293" s="1">
        <v>0.5</v>
      </c>
      <c r="BB2293" s="1">
        <f>BA2293-(((100-AH2293)/100)*14.1)</f>
        <v>-6.4089999999999998</v>
      </c>
    </row>
    <row r="2294" spans="1:54" x14ac:dyDescent="0.3">
      <c r="A2294">
        <v>2</v>
      </c>
      <c r="B2294" t="s">
        <v>1491</v>
      </c>
      <c r="C2294">
        <v>4</v>
      </c>
      <c r="D2294" t="s">
        <v>2777</v>
      </c>
      <c r="E2294" t="s">
        <v>3204</v>
      </c>
      <c r="F2294" t="s">
        <v>3116</v>
      </c>
      <c r="G2294" t="s">
        <v>3089</v>
      </c>
      <c r="H2294" t="s">
        <v>3090</v>
      </c>
      <c r="I2294" t="s">
        <v>831</v>
      </c>
      <c r="J2294" t="s">
        <v>3274</v>
      </c>
      <c r="K2294" t="s">
        <v>3853</v>
      </c>
      <c r="L2294" t="s">
        <v>4087</v>
      </c>
      <c r="M2294" t="s">
        <v>3276</v>
      </c>
      <c r="N2294" t="s">
        <v>3277</v>
      </c>
      <c r="O2294" t="s">
        <v>4986</v>
      </c>
      <c r="P2294" t="s">
        <v>830</v>
      </c>
      <c r="Q2294" t="s">
        <v>830</v>
      </c>
      <c r="R2294">
        <v>0</v>
      </c>
      <c r="S2294">
        <v>0</v>
      </c>
      <c r="T2294">
        <v>42311</v>
      </c>
      <c r="U2294">
        <v>0.63</v>
      </c>
      <c r="V2294">
        <v>67260</v>
      </c>
      <c r="W2294">
        <v>0</v>
      </c>
      <c r="X2294">
        <v>0</v>
      </c>
      <c r="Y2294">
        <v>0</v>
      </c>
      <c r="Z2294">
        <v>0</v>
      </c>
      <c r="AA2294">
        <v>214</v>
      </c>
      <c r="AB2294">
        <v>283043</v>
      </c>
      <c r="AC2294">
        <v>3.2</v>
      </c>
      <c r="AD2294">
        <v>4.2</v>
      </c>
      <c r="AE2294">
        <v>0</v>
      </c>
      <c r="AF2294">
        <v>0</v>
      </c>
      <c r="AG2294">
        <v>0</v>
      </c>
      <c r="AH2294" s="1">
        <f t="shared" si="35"/>
        <v>0</v>
      </c>
      <c r="AI2294">
        <v>102435.7289</v>
      </c>
      <c r="AJ2294">
        <v>1.5738000000000001</v>
      </c>
      <c r="AK2294">
        <v>0</v>
      </c>
      <c r="AL2294">
        <v>0</v>
      </c>
      <c r="AM2294">
        <v>196.2723</v>
      </c>
      <c r="AN2294">
        <v>2798807.7425000002</v>
      </c>
      <c r="AO2294">
        <v>189299.78219999999</v>
      </c>
      <c r="AP2294">
        <v>2.9083999999999999</v>
      </c>
      <c r="AQ2294">
        <v>0</v>
      </c>
      <c r="AR2294">
        <v>0</v>
      </c>
      <c r="AS2294">
        <v>153.4522</v>
      </c>
      <c r="AT2294">
        <v>3202700.3848999999</v>
      </c>
      <c r="AU2294" s="1">
        <v>35.112533442967617</v>
      </c>
      <c r="AV2294" s="1">
        <v>46.635073769574518</v>
      </c>
      <c r="AW2294" s="3">
        <v>56.121976012547016</v>
      </c>
      <c r="AX2294" s="1">
        <v>45.956527741696384</v>
      </c>
      <c r="AY2294" s="1">
        <v>105.029926225113</v>
      </c>
      <c r="AZ2294" s="1">
        <v>97.247666219917278</v>
      </c>
      <c r="BA2294" s="1">
        <v>8</v>
      </c>
      <c r="BB2294" s="1">
        <f>BA2294-(((100-AH2294)/100)*4.9)</f>
        <v>3.0999999999999996</v>
      </c>
    </row>
    <row r="2295" spans="1:54" x14ac:dyDescent="0.3">
      <c r="A2295">
        <v>2</v>
      </c>
      <c r="B2295" t="s">
        <v>1031</v>
      </c>
      <c r="C2295">
        <v>2</v>
      </c>
      <c r="D2295" t="s">
        <v>310</v>
      </c>
      <c r="E2295" t="s">
        <v>3204</v>
      </c>
      <c r="F2295" t="s">
        <v>3114</v>
      </c>
      <c r="G2295" t="s">
        <v>3104</v>
      </c>
      <c r="H2295" t="s">
        <v>3088</v>
      </c>
      <c r="I2295" t="s">
        <v>1033</v>
      </c>
      <c r="J2295" t="s">
        <v>3274</v>
      </c>
      <c r="K2295" t="s">
        <v>3851</v>
      </c>
      <c r="L2295" t="s">
        <v>4086</v>
      </c>
      <c r="M2295" t="s">
        <v>3276</v>
      </c>
      <c r="N2295" t="s">
        <v>3277</v>
      </c>
      <c r="O2295" t="s">
        <v>4984</v>
      </c>
      <c r="P2295" t="s">
        <v>1032</v>
      </c>
      <c r="Q2295" t="s">
        <v>1032</v>
      </c>
      <c r="R2295">
        <v>0</v>
      </c>
      <c r="S2295">
        <v>0</v>
      </c>
      <c r="T2295">
        <v>86697</v>
      </c>
      <c r="U2295">
        <v>1.32</v>
      </c>
      <c r="V2295">
        <v>65730</v>
      </c>
      <c r="W2295">
        <v>0</v>
      </c>
      <c r="X2295">
        <v>0</v>
      </c>
      <c r="Y2295">
        <v>0</v>
      </c>
      <c r="Z2295">
        <v>0</v>
      </c>
      <c r="AA2295">
        <v>410</v>
      </c>
      <c r="AB2295">
        <v>343829</v>
      </c>
      <c r="AC2295">
        <v>6.2</v>
      </c>
      <c r="AD2295">
        <v>5.2</v>
      </c>
      <c r="AE2295">
        <v>0</v>
      </c>
      <c r="AF2295">
        <v>0</v>
      </c>
      <c r="AG2295">
        <v>0</v>
      </c>
      <c r="AH2295" s="1">
        <f t="shared" si="35"/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84157.559699999998</v>
      </c>
      <c r="AP2295">
        <v>1.3099000000000001</v>
      </c>
      <c r="AQ2295">
        <v>0</v>
      </c>
      <c r="AR2295">
        <v>0</v>
      </c>
      <c r="AS2295">
        <v>109.8934</v>
      </c>
      <c r="AT2295">
        <v>2924369.7984000002</v>
      </c>
      <c r="AU2295" s="1">
        <v>0</v>
      </c>
      <c r="AV2295" s="1">
        <v>0</v>
      </c>
      <c r="AW2295" s="3">
        <v>0</v>
      </c>
      <c r="AX2295" s="1">
        <v>0</v>
      </c>
      <c r="AY2295" s="1">
        <v>24.585785218376301</v>
      </c>
      <c r="AZ2295" s="1">
        <v>23.085785218376301</v>
      </c>
      <c r="BA2295" s="1">
        <v>23.7</v>
      </c>
      <c r="BB2295" s="1">
        <f>BA2295-(((100-AH2295)/100)*8.5)</f>
        <v>15.2</v>
      </c>
    </row>
    <row r="2296" spans="1:54" x14ac:dyDescent="0.3">
      <c r="A2296">
        <v>2</v>
      </c>
      <c r="B2296" t="s">
        <v>1086</v>
      </c>
      <c r="C2296">
        <v>4</v>
      </c>
      <c r="D2296" t="s">
        <v>310</v>
      </c>
      <c r="E2296" t="s">
        <v>3204</v>
      </c>
      <c r="F2296" t="s">
        <v>3115</v>
      </c>
      <c r="G2296" t="s">
        <v>3104</v>
      </c>
      <c r="H2296" t="s">
        <v>3088</v>
      </c>
      <c r="I2296" t="s">
        <v>1013</v>
      </c>
      <c r="J2296" t="s">
        <v>3274</v>
      </c>
      <c r="K2296" t="s">
        <v>3852</v>
      </c>
      <c r="L2296" t="s">
        <v>4080</v>
      </c>
      <c r="M2296" t="s">
        <v>3276</v>
      </c>
      <c r="N2296" t="s">
        <v>3277</v>
      </c>
      <c r="O2296" t="s">
        <v>4985</v>
      </c>
      <c r="P2296" t="s">
        <v>1012</v>
      </c>
      <c r="Q2296" t="s">
        <v>1012</v>
      </c>
      <c r="R2296">
        <v>0</v>
      </c>
      <c r="S2296">
        <v>0</v>
      </c>
      <c r="T2296">
        <v>89286</v>
      </c>
      <c r="U2296">
        <v>1.33</v>
      </c>
      <c r="V2296">
        <v>66937</v>
      </c>
      <c r="W2296">
        <v>0</v>
      </c>
      <c r="X2296">
        <v>0</v>
      </c>
      <c r="Y2296">
        <v>0</v>
      </c>
      <c r="Z2296">
        <v>0</v>
      </c>
      <c r="AA2296">
        <v>532</v>
      </c>
      <c r="AB2296">
        <v>386801</v>
      </c>
      <c r="AC2296">
        <v>7.9</v>
      </c>
      <c r="AD2296">
        <v>5.8</v>
      </c>
      <c r="AE2296">
        <v>0</v>
      </c>
      <c r="AF2296">
        <v>0</v>
      </c>
      <c r="AG2296">
        <v>0</v>
      </c>
      <c r="AH2296" s="1">
        <f t="shared" si="35"/>
        <v>0</v>
      </c>
      <c r="AI2296">
        <v>0</v>
      </c>
      <c r="AJ2296">
        <v>0</v>
      </c>
      <c r="AK2296">
        <v>0</v>
      </c>
      <c r="AL2296">
        <v>0</v>
      </c>
      <c r="AM2296">
        <v>24.686699999999998</v>
      </c>
      <c r="AN2296">
        <v>95920.529500000004</v>
      </c>
      <c r="AO2296">
        <v>101790.83590000001</v>
      </c>
      <c r="AP2296">
        <v>1.6677999999999999</v>
      </c>
      <c r="AQ2296">
        <v>0</v>
      </c>
      <c r="AR2296">
        <v>0</v>
      </c>
      <c r="AS2296">
        <v>214.02860000000001</v>
      </c>
      <c r="AT2296">
        <v>4272482.1695999997</v>
      </c>
      <c r="AU2296" s="1">
        <v>0</v>
      </c>
      <c r="AV2296" s="1">
        <v>2.1957803826044247</v>
      </c>
      <c r="AW2296" s="3">
        <v>10.341482091847483</v>
      </c>
      <c r="AX2296" s="1">
        <v>4.1790874914839691</v>
      </c>
      <c r="AY2296" s="1">
        <v>35.999122835536099</v>
      </c>
      <c r="AZ2296" s="1">
        <v>35.999122835536099</v>
      </c>
      <c r="BA2296" s="1">
        <v>20.5</v>
      </c>
      <c r="BB2296" s="1">
        <f>BA2296-(((100-AH2296)/100)*14.1)</f>
        <v>6.4</v>
      </c>
    </row>
    <row r="2297" spans="1:54" x14ac:dyDescent="0.3">
      <c r="A2297">
        <v>2</v>
      </c>
      <c r="B2297" t="s">
        <v>1178</v>
      </c>
      <c r="C2297">
        <v>2</v>
      </c>
      <c r="D2297" t="s">
        <v>2192</v>
      </c>
      <c r="E2297" t="s">
        <v>3204</v>
      </c>
      <c r="F2297" t="s">
        <v>3116</v>
      </c>
      <c r="G2297" t="s">
        <v>3104</v>
      </c>
      <c r="H2297" t="s">
        <v>3088</v>
      </c>
      <c r="I2297" t="s">
        <v>831</v>
      </c>
      <c r="J2297" t="s">
        <v>3274</v>
      </c>
      <c r="K2297" t="s">
        <v>3853</v>
      </c>
      <c r="L2297" t="s">
        <v>4087</v>
      </c>
      <c r="M2297" t="s">
        <v>3276</v>
      </c>
      <c r="N2297" t="s">
        <v>3277</v>
      </c>
      <c r="O2297" t="s">
        <v>4986</v>
      </c>
      <c r="P2297" t="s">
        <v>830</v>
      </c>
      <c r="Q2297" t="s">
        <v>830</v>
      </c>
      <c r="R2297">
        <v>0</v>
      </c>
      <c r="S2297">
        <v>0</v>
      </c>
      <c r="T2297">
        <v>72724</v>
      </c>
      <c r="U2297">
        <v>1.1000000000000001</v>
      </c>
      <c r="V2297">
        <v>66078</v>
      </c>
      <c r="W2297">
        <v>0</v>
      </c>
      <c r="X2297">
        <v>0</v>
      </c>
      <c r="Y2297">
        <v>0</v>
      </c>
      <c r="Z2297">
        <v>0</v>
      </c>
      <c r="AA2297">
        <v>531</v>
      </c>
      <c r="AB2297">
        <v>540137</v>
      </c>
      <c r="AC2297">
        <v>8</v>
      </c>
      <c r="AD2297">
        <v>8.1999999999999993</v>
      </c>
      <c r="AE2297">
        <v>0</v>
      </c>
      <c r="AF2297">
        <v>0</v>
      </c>
      <c r="AG2297">
        <v>0</v>
      </c>
      <c r="AH2297" s="1">
        <f t="shared" si="35"/>
        <v>0</v>
      </c>
      <c r="AI2297">
        <v>0</v>
      </c>
      <c r="AJ2297">
        <v>0</v>
      </c>
      <c r="AK2297">
        <v>0</v>
      </c>
      <c r="AL2297">
        <v>0.55979999999999996</v>
      </c>
      <c r="AM2297">
        <v>0</v>
      </c>
      <c r="AN2297">
        <v>112073.3796</v>
      </c>
      <c r="AO2297">
        <v>221809.7115</v>
      </c>
      <c r="AP2297">
        <v>3.4377</v>
      </c>
      <c r="AQ2297">
        <v>0</v>
      </c>
      <c r="AR2297">
        <v>19.818300000000001</v>
      </c>
      <c r="AS2297">
        <v>256.73669999999998</v>
      </c>
      <c r="AT2297">
        <v>3968008.7746000001</v>
      </c>
      <c r="AU2297" s="1">
        <v>0</v>
      </c>
      <c r="AV2297" s="1">
        <v>2.7468412488859486</v>
      </c>
      <c r="AW2297" s="3">
        <v>0</v>
      </c>
      <c r="AX2297" s="1">
        <v>0.9156137496286495</v>
      </c>
      <c r="AY2297" s="1">
        <v>58.152625341765798</v>
      </c>
      <c r="AZ2297" s="1">
        <v>43.884473721712325</v>
      </c>
      <c r="BA2297" s="1">
        <v>8.1999999999999993</v>
      </c>
      <c r="BB2297" s="1">
        <f>BA2297-(((100-AH2297)/100)*4.9)</f>
        <v>3.2999999999999989</v>
      </c>
    </row>
    <row r="2298" spans="1:54" x14ac:dyDescent="0.3">
      <c r="A2298">
        <v>2</v>
      </c>
      <c r="B2298" t="s">
        <v>866</v>
      </c>
      <c r="C2298">
        <v>4</v>
      </c>
      <c r="D2298" t="s">
        <v>2192</v>
      </c>
      <c r="E2298" t="s">
        <v>3204</v>
      </c>
      <c r="F2298" t="s">
        <v>3114</v>
      </c>
      <c r="G2298" t="s">
        <v>3104</v>
      </c>
      <c r="H2298" t="s">
        <v>3090</v>
      </c>
      <c r="I2298" t="s">
        <v>1033</v>
      </c>
      <c r="J2298" t="s">
        <v>3274</v>
      </c>
      <c r="K2298" t="s">
        <v>3851</v>
      </c>
      <c r="L2298" t="s">
        <v>4086</v>
      </c>
      <c r="M2298" t="s">
        <v>3276</v>
      </c>
      <c r="N2298" t="s">
        <v>3277</v>
      </c>
      <c r="O2298" t="s">
        <v>4984</v>
      </c>
      <c r="P2298" t="s">
        <v>1032</v>
      </c>
      <c r="Q2298" t="s">
        <v>1032</v>
      </c>
      <c r="R2298">
        <v>0</v>
      </c>
      <c r="S2298">
        <v>0</v>
      </c>
      <c r="T2298">
        <v>88691</v>
      </c>
      <c r="U2298">
        <v>1.32</v>
      </c>
      <c r="V2298">
        <v>67080</v>
      </c>
      <c r="W2298">
        <v>0</v>
      </c>
      <c r="X2298">
        <v>0</v>
      </c>
      <c r="Y2298">
        <v>0</v>
      </c>
      <c r="Z2298">
        <v>0</v>
      </c>
      <c r="AA2298">
        <v>518</v>
      </c>
      <c r="AB2298">
        <v>313749</v>
      </c>
      <c r="AC2298">
        <v>7.7</v>
      </c>
      <c r="AD2298">
        <v>4.7</v>
      </c>
      <c r="AE2298">
        <v>0</v>
      </c>
      <c r="AF2298">
        <v>0</v>
      </c>
      <c r="AG2298">
        <v>0</v>
      </c>
      <c r="AH2298" s="1">
        <f t="shared" si="35"/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148412.81390000001</v>
      </c>
      <c r="AO2298">
        <v>86100.763099999996</v>
      </c>
      <c r="AP2298">
        <v>1.3416999999999999</v>
      </c>
      <c r="AQ2298">
        <v>0</v>
      </c>
      <c r="AR2298">
        <v>0</v>
      </c>
      <c r="AS2298">
        <v>126.9148</v>
      </c>
      <c r="AT2298">
        <v>3139003.6257000002</v>
      </c>
      <c r="AU2298" s="1">
        <v>0</v>
      </c>
      <c r="AV2298" s="1">
        <v>4.5145729671552743</v>
      </c>
      <c r="AW2298" s="3">
        <v>0</v>
      </c>
      <c r="AX2298" s="1">
        <v>1.5048576557184248</v>
      </c>
      <c r="AY2298" s="1">
        <v>39.120196393043599</v>
      </c>
      <c r="AZ2298" s="1">
        <v>37.642769257879372</v>
      </c>
      <c r="BA2298" s="1">
        <v>16.600000000000001</v>
      </c>
      <c r="BB2298" s="1">
        <f>BA2298-(((100-AH2298)/100)*8.5)</f>
        <v>8.1000000000000014</v>
      </c>
    </row>
    <row r="2299" spans="1:54" x14ac:dyDescent="0.3">
      <c r="A2299">
        <v>2</v>
      </c>
      <c r="B2299" t="s">
        <v>1011</v>
      </c>
      <c r="C2299">
        <v>2</v>
      </c>
      <c r="D2299" t="s">
        <v>402</v>
      </c>
      <c r="E2299" t="s">
        <v>3204</v>
      </c>
      <c r="F2299" t="s">
        <v>3115</v>
      </c>
      <c r="G2299" t="s">
        <v>3104</v>
      </c>
      <c r="H2299" t="s">
        <v>3090</v>
      </c>
      <c r="I2299" t="s">
        <v>1013</v>
      </c>
      <c r="J2299" t="s">
        <v>3274</v>
      </c>
      <c r="K2299" t="s">
        <v>3852</v>
      </c>
      <c r="L2299" t="s">
        <v>4080</v>
      </c>
      <c r="M2299" t="s">
        <v>3276</v>
      </c>
      <c r="N2299" t="s">
        <v>3277</v>
      </c>
      <c r="O2299" t="s">
        <v>4985</v>
      </c>
      <c r="P2299" t="s">
        <v>1012</v>
      </c>
      <c r="Q2299" t="s">
        <v>1012</v>
      </c>
      <c r="R2299">
        <v>0</v>
      </c>
      <c r="S2299">
        <v>0</v>
      </c>
      <c r="T2299">
        <v>89014</v>
      </c>
      <c r="U2299">
        <v>1.37</v>
      </c>
      <c r="V2299">
        <v>65042</v>
      </c>
      <c r="W2299">
        <v>0</v>
      </c>
      <c r="X2299">
        <v>0</v>
      </c>
      <c r="Y2299">
        <v>0</v>
      </c>
      <c r="Z2299">
        <v>0</v>
      </c>
      <c r="AA2299">
        <v>707</v>
      </c>
      <c r="AB2299">
        <v>502187</v>
      </c>
      <c r="AC2299">
        <v>10.9</v>
      </c>
      <c r="AD2299">
        <v>7.7</v>
      </c>
      <c r="AE2299">
        <v>0</v>
      </c>
      <c r="AF2299">
        <v>0</v>
      </c>
      <c r="AG2299">
        <v>0</v>
      </c>
      <c r="AH2299" s="1">
        <f t="shared" si="35"/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84936.124299999996</v>
      </c>
      <c r="AO2299">
        <v>89658.938099999999</v>
      </c>
      <c r="AP2299">
        <v>1.3825000000000001</v>
      </c>
      <c r="AQ2299">
        <v>8.5828000000000007</v>
      </c>
      <c r="AR2299">
        <v>0</v>
      </c>
      <c r="AS2299">
        <v>155.22829999999999</v>
      </c>
      <c r="AT2299">
        <v>3568964.4550999999</v>
      </c>
      <c r="AU2299" s="1">
        <v>0</v>
      </c>
      <c r="AV2299" s="1">
        <v>2.324532987538134</v>
      </c>
      <c r="AW2299" s="3">
        <v>0</v>
      </c>
      <c r="AX2299" s="1">
        <v>0.77484432917937796</v>
      </c>
      <c r="AY2299" s="1">
        <v>37.161875729509497</v>
      </c>
      <c r="AZ2299" s="1">
        <v>37.161875729509497</v>
      </c>
      <c r="BA2299" s="1">
        <v>24.5</v>
      </c>
      <c r="BB2299" s="1">
        <f>BA2299-(((100-AH2299)/100)*14.1)</f>
        <v>10.4</v>
      </c>
    </row>
    <row r="2300" spans="1:54" x14ac:dyDescent="0.3">
      <c r="A2300">
        <v>2</v>
      </c>
      <c r="B2300" t="s">
        <v>734</v>
      </c>
      <c r="C2300">
        <v>4</v>
      </c>
      <c r="D2300" t="s">
        <v>402</v>
      </c>
      <c r="E2300" t="s">
        <v>3204</v>
      </c>
      <c r="F2300" t="s">
        <v>3116</v>
      </c>
      <c r="G2300" t="s">
        <v>3104</v>
      </c>
      <c r="H2300" t="s">
        <v>3090</v>
      </c>
      <c r="I2300" t="s">
        <v>831</v>
      </c>
      <c r="J2300" t="s">
        <v>3274</v>
      </c>
      <c r="K2300" t="s">
        <v>3853</v>
      </c>
      <c r="L2300" t="s">
        <v>4087</v>
      </c>
      <c r="M2300" t="s">
        <v>3276</v>
      </c>
      <c r="N2300" t="s">
        <v>3277</v>
      </c>
      <c r="O2300" t="s">
        <v>4986</v>
      </c>
      <c r="P2300" t="s">
        <v>830</v>
      </c>
      <c r="Q2300" t="s">
        <v>830</v>
      </c>
      <c r="R2300">
        <v>0</v>
      </c>
      <c r="S2300">
        <v>0</v>
      </c>
      <c r="T2300">
        <v>74402</v>
      </c>
      <c r="U2300">
        <v>1.1100000000000001</v>
      </c>
      <c r="V2300">
        <v>67309</v>
      </c>
      <c r="W2300">
        <v>0</v>
      </c>
      <c r="X2300">
        <v>0</v>
      </c>
      <c r="Y2300">
        <v>0</v>
      </c>
      <c r="Z2300">
        <v>0</v>
      </c>
      <c r="AA2300">
        <v>602</v>
      </c>
      <c r="AB2300">
        <v>465505</v>
      </c>
      <c r="AC2300">
        <v>9</v>
      </c>
      <c r="AD2300">
        <v>6.9</v>
      </c>
      <c r="AE2300">
        <v>0</v>
      </c>
      <c r="AF2300">
        <v>0</v>
      </c>
      <c r="AG2300">
        <v>0</v>
      </c>
      <c r="AH2300" s="1">
        <f t="shared" si="35"/>
        <v>0</v>
      </c>
      <c r="AI2300">
        <v>0</v>
      </c>
      <c r="AJ2300">
        <v>0</v>
      </c>
      <c r="AK2300">
        <v>0</v>
      </c>
      <c r="AL2300">
        <v>0</v>
      </c>
      <c r="AM2300">
        <v>12.9268</v>
      </c>
      <c r="AN2300">
        <v>287523.74109999998</v>
      </c>
      <c r="AO2300">
        <v>194407.52129999999</v>
      </c>
      <c r="AP2300">
        <v>3.0628000000000002</v>
      </c>
      <c r="AQ2300">
        <v>0</v>
      </c>
      <c r="AR2300">
        <v>0</v>
      </c>
      <c r="AS2300">
        <v>202.5805</v>
      </c>
      <c r="AT2300">
        <v>3986142.3687999998</v>
      </c>
      <c r="AU2300" s="1">
        <v>0</v>
      </c>
      <c r="AV2300" s="1">
        <v>6.7278007618318076</v>
      </c>
      <c r="AW2300" s="3">
        <v>5.9983118901308679</v>
      </c>
      <c r="AX2300" s="1">
        <v>4.2420375506542252</v>
      </c>
      <c r="AY2300" s="1">
        <v>46.892281526444599</v>
      </c>
      <c r="AZ2300" s="1">
        <v>33.103134933738808</v>
      </c>
      <c r="BA2300" s="1">
        <v>38.1</v>
      </c>
      <c r="BB2300" s="1">
        <f>BA2300-(((100-AH2300)/100)*4.9)</f>
        <v>33.200000000000003</v>
      </c>
    </row>
    <row r="2301" spans="1:54" x14ac:dyDescent="0.3">
      <c r="A2301">
        <v>2</v>
      </c>
      <c r="B2301" t="s">
        <v>751</v>
      </c>
      <c r="C2301">
        <v>2</v>
      </c>
      <c r="D2301" t="s">
        <v>372</v>
      </c>
      <c r="E2301" t="s">
        <v>3201</v>
      </c>
      <c r="F2301" t="s">
        <v>3115</v>
      </c>
      <c r="G2301" t="s">
        <v>3089</v>
      </c>
      <c r="H2301" t="s">
        <v>3090</v>
      </c>
      <c r="I2301" t="s">
        <v>753</v>
      </c>
      <c r="J2301" t="s">
        <v>3274</v>
      </c>
      <c r="K2301" t="s">
        <v>3843</v>
      </c>
      <c r="L2301" t="s">
        <v>4308</v>
      </c>
      <c r="M2301" t="s">
        <v>3276</v>
      </c>
      <c r="N2301" t="s">
        <v>3277</v>
      </c>
      <c r="O2301" t="s">
        <v>4976</v>
      </c>
      <c r="P2301" t="s">
        <v>752</v>
      </c>
      <c r="Q2301" t="s">
        <v>752</v>
      </c>
      <c r="R2301">
        <v>0</v>
      </c>
      <c r="S2301">
        <v>0</v>
      </c>
      <c r="T2301">
        <v>21298</v>
      </c>
      <c r="U2301">
        <v>0.34</v>
      </c>
      <c r="V2301">
        <v>62768</v>
      </c>
      <c r="W2301">
        <v>0</v>
      </c>
      <c r="X2301">
        <v>0</v>
      </c>
      <c r="Y2301">
        <v>0</v>
      </c>
      <c r="Z2301">
        <v>0</v>
      </c>
      <c r="AA2301">
        <v>57</v>
      </c>
      <c r="AB2301">
        <v>102289</v>
      </c>
      <c r="AC2301">
        <v>0.9</v>
      </c>
      <c r="AD2301">
        <v>1.6</v>
      </c>
      <c r="AE2301">
        <v>0</v>
      </c>
      <c r="AF2301">
        <v>0</v>
      </c>
      <c r="AG2301">
        <v>0</v>
      </c>
      <c r="AH2301" s="1">
        <f t="shared" si="35"/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  <c r="AS2301">
        <v>36.693800000000003</v>
      </c>
      <c r="AT2301">
        <v>1380873.9924999999</v>
      </c>
      <c r="AU2301" s="1">
        <v>0</v>
      </c>
      <c r="AV2301" s="1">
        <v>0</v>
      </c>
      <c r="AW2301" s="3">
        <v>0</v>
      </c>
      <c r="AX2301" s="1">
        <v>0</v>
      </c>
      <c r="AY2301" s="1">
        <v>31.646449173227801</v>
      </c>
      <c r="AZ2301" s="1">
        <v>0</v>
      </c>
      <c r="BA2301" s="1">
        <v>42.8</v>
      </c>
      <c r="BB2301" s="1">
        <f>BA2301-(((100-AH2301)/100)*14.1)</f>
        <v>28.699999999999996</v>
      </c>
    </row>
    <row r="2302" spans="1:54" x14ac:dyDescent="0.3">
      <c r="A2302">
        <v>2</v>
      </c>
      <c r="B2302" t="s">
        <v>431</v>
      </c>
      <c r="C2302">
        <v>4</v>
      </c>
      <c r="D2302" t="s">
        <v>372</v>
      </c>
      <c r="E2302" t="s">
        <v>3201</v>
      </c>
      <c r="F2302" t="s">
        <v>3116</v>
      </c>
      <c r="G2302" t="s">
        <v>3089</v>
      </c>
      <c r="H2302" t="s">
        <v>3090</v>
      </c>
      <c r="I2302" t="s">
        <v>433</v>
      </c>
      <c r="J2302" t="s">
        <v>3274</v>
      </c>
      <c r="K2302" t="s">
        <v>3844</v>
      </c>
      <c r="L2302" t="s">
        <v>4313</v>
      </c>
      <c r="M2302" t="s">
        <v>3276</v>
      </c>
      <c r="N2302" t="s">
        <v>3277</v>
      </c>
      <c r="O2302" t="s">
        <v>4977</v>
      </c>
      <c r="P2302" t="s">
        <v>432</v>
      </c>
      <c r="Q2302" t="s">
        <v>432</v>
      </c>
      <c r="R2302">
        <v>0</v>
      </c>
      <c r="S2302">
        <v>0</v>
      </c>
      <c r="T2302">
        <v>20291</v>
      </c>
      <c r="U2302">
        <v>0.05</v>
      </c>
      <c r="V2302">
        <v>397131</v>
      </c>
      <c r="W2302">
        <v>0</v>
      </c>
      <c r="X2302">
        <v>0</v>
      </c>
      <c r="Y2302">
        <v>0</v>
      </c>
      <c r="Z2302">
        <v>0</v>
      </c>
      <c r="AA2302">
        <v>103</v>
      </c>
      <c r="AB2302">
        <v>92884</v>
      </c>
      <c r="AC2302">
        <v>0.3</v>
      </c>
      <c r="AD2302">
        <v>0.2</v>
      </c>
      <c r="AE2302">
        <v>0</v>
      </c>
      <c r="AF2302">
        <v>0</v>
      </c>
      <c r="AG2302">
        <v>0</v>
      </c>
      <c r="AH2302" s="1">
        <f t="shared" si="35"/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0.57220000000000004</v>
      </c>
      <c r="AS2302">
        <v>0</v>
      </c>
      <c r="AT2302">
        <v>1854278.8472</v>
      </c>
      <c r="AU2302" s="1">
        <v>0</v>
      </c>
      <c r="AV2302" s="1">
        <v>0</v>
      </c>
      <c r="AW2302" s="3">
        <v>0</v>
      </c>
      <c r="AX2302" s="1">
        <v>0</v>
      </c>
      <c r="AY2302" s="1">
        <v>21.349966309489801</v>
      </c>
      <c r="AZ2302" s="1">
        <v>0</v>
      </c>
      <c r="BA2302" s="1">
        <v>66.8</v>
      </c>
      <c r="BB2302" s="1">
        <f>BA2302-(((100-AH2302)/100)*4.9)</f>
        <v>61.9</v>
      </c>
    </row>
    <row r="2303" spans="1:54" x14ac:dyDescent="0.3">
      <c r="A2303">
        <v>2</v>
      </c>
      <c r="B2303" t="s">
        <v>1023</v>
      </c>
      <c r="C2303">
        <v>2</v>
      </c>
      <c r="D2303" t="s">
        <v>266</v>
      </c>
      <c r="E2303" t="s">
        <v>3201</v>
      </c>
      <c r="F2303" t="s">
        <v>3114</v>
      </c>
      <c r="G2303" t="s">
        <v>3104</v>
      </c>
      <c r="H2303" t="s">
        <v>3088</v>
      </c>
      <c r="I2303" t="s">
        <v>452</v>
      </c>
      <c r="J2303" t="s">
        <v>3274</v>
      </c>
      <c r="K2303" t="s">
        <v>3842</v>
      </c>
      <c r="L2303" t="s">
        <v>4312</v>
      </c>
      <c r="M2303" t="s">
        <v>3276</v>
      </c>
      <c r="N2303" t="s">
        <v>3277</v>
      </c>
      <c r="O2303" t="s">
        <v>4975</v>
      </c>
      <c r="P2303" t="s">
        <v>451</v>
      </c>
      <c r="Q2303" t="s">
        <v>451</v>
      </c>
      <c r="R2303">
        <v>0</v>
      </c>
      <c r="S2303">
        <v>0</v>
      </c>
      <c r="T2303">
        <v>79161</v>
      </c>
      <c r="U2303">
        <v>1.02</v>
      </c>
      <c r="V2303">
        <v>77785</v>
      </c>
      <c r="W2303">
        <v>0</v>
      </c>
      <c r="X2303">
        <v>0</v>
      </c>
      <c r="Y2303">
        <v>0</v>
      </c>
      <c r="Z2303">
        <v>0</v>
      </c>
      <c r="AA2303">
        <v>412</v>
      </c>
      <c r="AB2303">
        <v>242575</v>
      </c>
      <c r="AC2303">
        <v>5.3</v>
      </c>
      <c r="AD2303">
        <v>3.1</v>
      </c>
      <c r="AE2303">
        <v>0</v>
      </c>
      <c r="AF2303">
        <v>0</v>
      </c>
      <c r="AG2303">
        <v>0</v>
      </c>
      <c r="AH2303" s="1">
        <f t="shared" si="35"/>
        <v>0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79370.786699999997</v>
      </c>
      <c r="AP2303">
        <v>1.2069000000000001</v>
      </c>
      <c r="AQ2303">
        <v>0</v>
      </c>
      <c r="AR2303">
        <v>0</v>
      </c>
      <c r="AS2303">
        <v>107.95359999999999</v>
      </c>
      <c r="AT2303">
        <v>2578044.6946999999</v>
      </c>
      <c r="AU2303" s="1">
        <v>0</v>
      </c>
      <c r="AV2303" s="1">
        <v>0</v>
      </c>
      <c r="AW2303" s="3">
        <v>0</v>
      </c>
      <c r="AX2303" s="1">
        <v>0</v>
      </c>
      <c r="AY2303" s="1">
        <v>8.70502858752935</v>
      </c>
      <c r="AZ2303" s="1">
        <v>7.20502858752935</v>
      </c>
      <c r="BA2303" s="1">
        <v>24.2</v>
      </c>
      <c r="BB2303" s="1">
        <f>BA2303-(((100-AH2303)/100)*8.5)</f>
        <v>15.7</v>
      </c>
    </row>
    <row r="2304" spans="1:54" x14ac:dyDescent="0.3">
      <c r="A2304">
        <v>2</v>
      </c>
      <c r="B2304" t="s">
        <v>1000</v>
      </c>
      <c r="C2304">
        <v>4</v>
      </c>
      <c r="D2304" t="s">
        <v>266</v>
      </c>
      <c r="E2304" t="s">
        <v>3201</v>
      </c>
      <c r="F2304" t="s">
        <v>3115</v>
      </c>
      <c r="G2304" t="s">
        <v>3104</v>
      </c>
      <c r="H2304" t="s">
        <v>3088</v>
      </c>
      <c r="I2304" t="s">
        <v>753</v>
      </c>
      <c r="J2304" t="s">
        <v>3274</v>
      </c>
      <c r="K2304" t="s">
        <v>3843</v>
      </c>
      <c r="L2304" t="s">
        <v>4308</v>
      </c>
      <c r="M2304" t="s">
        <v>3276</v>
      </c>
      <c r="N2304" t="s">
        <v>3277</v>
      </c>
      <c r="O2304" t="s">
        <v>4976</v>
      </c>
      <c r="P2304" t="s">
        <v>752</v>
      </c>
      <c r="Q2304" t="s">
        <v>752</v>
      </c>
      <c r="R2304">
        <v>0</v>
      </c>
      <c r="S2304">
        <v>0</v>
      </c>
      <c r="T2304">
        <v>75673</v>
      </c>
      <c r="U2304">
        <v>1.17</v>
      </c>
      <c r="V2304">
        <v>64517</v>
      </c>
      <c r="W2304">
        <v>0</v>
      </c>
      <c r="X2304">
        <v>0</v>
      </c>
      <c r="Y2304">
        <v>0</v>
      </c>
      <c r="Z2304">
        <v>0</v>
      </c>
      <c r="AA2304">
        <v>618</v>
      </c>
      <c r="AB2304">
        <v>224164</v>
      </c>
      <c r="AC2304">
        <v>9.6</v>
      </c>
      <c r="AD2304">
        <v>3.5</v>
      </c>
      <c r="AE2304">
        <v>0</v>
      </c>
      <c r="AF2304">
        <v>0</v>
      </c>
      <c r="AG2304">
        <v>0</v>
      </c>
      <c r="AH2304" s="1">
        <f t="shared" si="35"/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75043.133100000006</v>
      </c>
      <c r="AP2304">
        <v>1.1781999999999999</v>
      </c>
      <c r="AQ2304">
        <v>7.1760000000000002</v>
      </c>
      <c r="AR2304">
        <v>0</v>
      </c>
      <c r="AS2304">
        <v>118.8536</v>
      </c>
      <c r="AT2304">
        <v>3377135.8744999999</v>
      </c>
      <c r="AU2304" s="1">
        <v>0</v>
      </c>
      <c r="AV2304" s="1">
        <v>0</v>
      </c>
      <c r="AW2304" s="3">
        <v>0</v>
      </c>
      <c r="AX2304" s="1">
        <v>0</v>
      </c>
      <c r="AY2304" s="1">
        <v>9.4011503858949901</v>
      </c>
      <c r="AZ2304" s="1">
        <v>9.4011503858949901</v>
      </c>
      <c r="BA2304" s="1">
        <v>24.9</v>
      </c>
      <c r="BB2304" s="1">
        <f>BA2304-(((100-AH2304)/100)*14.1)</f>
        <v>10.799999999999999</v>
      </c>
    </row>
    <row r="2305" spans="1:54" x14ac:dyDescent="0.3">
      <c r="A2305">
        <v>2</v>
      </c>
      <c r="B2305" t="s">
        <v>1244</v>
      </c>
      <c r="C2305">
        <v>2</v>
      </c>
      <c r="D2305" t="s">
        <v>2602</v>
      </c>
      <c r="E2305" t="s">
        <v>3201</v>
      </c>
      <c r="F2305" t="s">
        <v>3116</v>
      </c>
      <c r="G2305" t="s">
        <v>3104</v>
      </c>
      <c r="H2305" t="s">
        <v>3088</v>
      </c>
      <c r="I2305" t="s">
        <v>433</v>
      </c>
      <c r="J2305" t="s">
        <v>3274</v>
      </c>
      <c r="K2305" t="s">
        <v>3844</v>
      </c>
      <c r="L2305" t="s">
        <v>4313</v>
      </c>
      <c r="M2305" t="s">
        <v>3276</v>
      </c>
      <c r="N2305" t="s">
        <v>3277</v>
      </c>
      <c r="O2305" t="s">
        <v>4977</v>
      </c>
      <c r="P2305" t="s">
        <v>432</v>
      </c>
      <c r="Q2305" t="s">
        <v>432</v>
      </c>
      <c r="R2305">
        <v>0</v>
      </c>
      <c r="S2305">
        <v>0</v>
      </c>
      <c r="T2305">
        <v>69416</v>
      </c>
      <c r="U2305">
        <v>1.41</v>
      </c>
      <c r="V2305">
        <v>49075</v>
      </c>
      <c r="W2305">
        <v>0</v>
      </c>
      <c r="X2305">
        <v>0</v>
      </c>
      <c r="Y2305">
        <v>0</v>
      </c>
      <c r="Z2305">
        <v>0</v>
      </c>
      <c r="AA2305">
        <v>575</v>
      </c>
      <c r="AB2305">
        <v>376196</v>
      </c>
      <c r="AC2305">
        <v>11.7</v>
      </c>
      <c r="AD2305">
        <v>7.7</v>
      </c>
      <c r="AE2305">
        <v>0</v>
      </c>
      <c r="AF2305">
        <v>0</v>
      </c>
      <c r="AG2305">
        <v>0</v>
      </c>
      <c r="AH2305" s="1">
        <f t="shared" si="35"/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72225.8796</v>
      </c>
      <c r="AP2305">
        <v>1.1119000000000001</v>
      </c>
      <c r="AQ2305">
        <v>4.4989999999999997</v>
      </c>
      <c r="AR2305">
        <v>2.8464999999999998</v>
      </c>
      <c r="AS2305">
        <v>120.54089999999999</v>
      </c>
      <c r="AT2305">
        <v>3794716.9914000002</v>
      </c>
      <c r="AU2305" s="1">
        <v>0</v>
      </c>
      <c r="AV2305" s="1">
        <v>0</v>
      </c>
      <c r="AW2305" s="3">
        <v>0</v>
      </c>
      <c r="AX2305" s="1">
        <v>0</v>
      </c>
      <c r="AY2305" s="1">
        <v>23.369484493759401</v>
      </c>
      <c r="AZ2305" s="1">
        <v>8.9694844937594009</v>
      </c>
      <c r="BA2305" s="1">
        <v>-2.9</v>
      </c>
      <c r="BB2305" s="1">
        <f>BA2305-(((100-AH2305)/100)*4.9)</f>
        <v>-7.8000000000000007</v>
      </c>
    </row>
    <row r="2306" spans="1:54" x14ac:dyDescent="0.3">
      <c r="A2306">
        <v>2</v>
      </c>
      <c r="B2306" t="s">
        <v>219</v>
      </c>
      <c r="C2306">
        <v>1</v>
      </c>
      <c r="D2306" t="s">
        <v>1876</v>
      </c>
      <c r="E2306" t="s">
        <v>3205</v>
      </c>
      <c r="F2306" t="s">
        <v>3103</v>
      </c>
      <c r="G2306" t="s">
        <v>3089</v>
      </c>
      <c r="H2306" t="s">
        <v>3088</v>
      </c>
      <c r="I2306" t="s">
        <v>221</v>
      </c>
      <c r="J2306" t="s">
        <v>3274</v>
      </c>
      <c r="K2306" t="s">
        <v>3854</v>
      </c>
      <c r="L2306" t="s">
        <v>4316</v>
      </c>
      <c r="M2306" t="s">
        <v>3276</v>
      </c>
      <c r="N2306" t="s">
        <v>3277</v>
      </c>
      <c r="O2306" t="s">
        <v>4987</v>
      </c>
      <c r="P2306" t="s">
        <v>220</v>
      </c>
      <c r="Q2306" t="s">
        <v>220</v>
      </c>
      <c r="R2306">
        <v>0</v>
      </c>
      <c r="S2306">
        <v>0</v>
      </c>
      <c r="T2306">
        <v>46169</v>
      </c>
      <c r="U2306">
        <v>0.69</v>
      </c>
      <c r="V2306">
        <v>67039</v>
      </c>
      <c r="W2306">
        <v>0</v>
      </c>
      <c r="X2306">
        <v>0</v>
      </c>
      <c r="Y2306">
        <v>0</v>
      </c>
      <c r="Z2306">
        <v>0</v>
      </c>
      <c r="AA2306">
        <v>227</v>
      </c>
      <c r="AB2306">
        <v>157228</v>
      </c>
      <c r="AC2306">
        <v>3.4</v>
      </c>
      <c r="AD2306">
        <v>2.2999999999999998</v>
      </c>
      <c r="AE2306">
        <v>0</v>
      </c>
      <c r="AF2306">
        <v>0</v>
      </c>
      <c r="AG2306">
        <v>0</v>
      </c>
      <c r="AH2306" s="1">
        <f t="shared" ref="AH2306:AH2369" si="36">AVERAGE(AE2306,AG2306,AF2306)</f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98157.894899999999</v>
      </c>
      <c r="AO2306">
        <v>76353.735100000005</v>
      </c>
      <c r="AP2306">
        <v>1.1715</v>
      </c>
      <c r="AQ2306">
        <v>0</v>
      </c>
      <c r="AR2306">
        <v>0</v>
      </c>
      <c r="AS2306">
        <v>40.728900000000003</v>
      </c>
      <c r="AT2306">
        <v>1906998.179</v>
      </c>
      <c r="AU2306" s="1">
        <v>0</v>
      </c>
      <c r="AV2306" s="1">
        <v>4.8952745463391434</v>
      </c>
      <c r="AW2306" s="3">
        <v>0</v>
      </c>
      <c r="AX2306" s="1">
        <v>1.6317581821130478</v>
      </c>
      <c r="AY2306" s="1">
        <v>39.219642364238702</v>
      </c>
      <c r="AZ2306" s="1">
        <v>36.957172802427301</v>
      </c>
      <c r="BA2306" s="1">
        <v>82.8</v>
      </c>
      <c r="BB2306" s="1">
        <f>BA2306-(((100-AH2306)/100)*16.7)</f>
        <v>66.099999999999994</v>
      </c>
    </row>
    <row r="2307" spans="1:54" x14ac:dyDescent="0.3">
      <c r="A2307">
        <v>2</v>
      </c>
      <c r="B2307" t="s">
        <v>2761</v>
      </c>
      <c r="C2307">
        <v>3</v>
      </c>
      <c r="D2307" t="s">
        <v>2614</v>
      </c>
      <c r="E2307" t="s">
        <v>3205</v>
      </c>
      <c r="F2307" t="s">
        <v>3103</v>
      </c>
      <c r="G2307" t="s">
        <v>3104</v>
      </c>
      <c r="H2307" t="s">
        <v>3090</v>
      </c>
      <c r="I2307" t="s">
        <v>221</v>
      </c>
      <c r="J2307" t="s">
        <v>3274</v>
      </c>
      <c r="K2307" t="s">
        <v>3854</v>
      </c>
      <c r="L2307" t="s">
        <v>4316</v>
      </c>
      <c r="M2307" t="s">
        <v>3276</v>
      </c>
      <c r="N2307" t="s">
        <v>3277</v>
      </c>
      <c r="O2307" t="s">
        <v>4987</v>
      </c>
      <c r="P2307" t="s">
        <v>220</v>
      </c>
      <c r="Q2307" t="s">
        <v>220</v>
      </c>
      <c r="R2307">
        <v>71097</v>
      </c>
      <c r="S2307">
        <v>1.08</v>
      </c>
      <c r="T2307">
        <v>37187</v>
      </c>
      <c r="U2307">
        <v>0.56000000000000005</v>
      </c>
      <c r="V2307">
        <v>65921</v>
      </c>
      <c r="W2307">
        <v>295</v>
      </c>
      <c r="X2307">
        <v>199763</v>
      </c>
      <c r="Y2307">
        <v>4.5</v>
      </c>
      <c r="Z2307">
        <v>3</v>
      </c>
      <c r="AA2307">
        <v>151</v>
      </c>
      <c r="AB2307">
        <v>274729</v>
      </c>
      <c r="AC2307">
        <v>2.2999999999999998</v>
      </c>
      <c r="AD2307">
        <v>4.2</v>
      </c>
      <c r="AE2307">
        <v>66</v>
      </c>
      <c r="AF2307">
        <v>42</v>
      </c>
      <c r="AG2307">
        <v>66</v>
      </c>
      <c r="AH2307" s="1">
        <f t="shared" si="36"/>
        <v>58</v>
      </c>
      <c r="AI2307">
        <v>77180.487399999998</v>
      </c>
      <c r="AJ2307">
        <v>1.2278</v>
      </c>
      <c r="AK2307">
        <v>0</v>
      </c>
      <c r="AL2307">
        <v>0</v>
      </c>
      <c r="AM2307">
        <v>112.4756</v>
      </c>
      <c r="AN2307">
        <v>2027231.2657999999</v>
      </c>
      <c r="AO2307">
        <v>103933.9235</v>
      </c>
      <c r="AP2307">
        <v>1.6534</v>
      </c>
      <c r="AQ2307">
        <v>0</v>
      </c>
      <c r="AR2307">
        <v>0</v>
      </c>
      <c r="AS2307">
        <v>0</v>
      </c>
      <c r="AT2307">
        <v>0</v>
      </c>
      <c r="AU2307" s="1">
        <v>42.614216624989723</v>
      </c>
      <c r="AV2307" s="1">
        <v>100</v>
      </c>
      <c r="AW2307" s="3">
        <v>100</v>
      </c>
      <c r="AX2307" s="1">
        <v>80.871405541663236</v>
      </c>
      <c r="AY2307" s="1">
        <v>96.278680759945701</v>
      </c>
      <c r="AZ2307" s="1">
        <v>95.838723087403949</v>
      </c>
      <c r="BA2307" s="1">
        <v>8.5</v>
      </c>
      <c r="BB2307" s="1">
        <f>BA2307-(((100-AH2307)/100)*16.7)</f>
        <v>1.4860000000000007</v>
      </c>
    </row>
    <row r="2308" spans="1:54" x14ac:dyDescent="0.3">
      <c r="A2308">
        <v>2</v>
      </c>
      <c r="B2308" t="s">
        <v>2925</v>
      </c>
      <c r="C2308">
        <v>1</v>
      </c>
      <c r="D2308" t="s">
        <v>2283</v>
      </c>
      <c r="E2308" t="s">
        <v>3205</v>
      </c>
      <c r="F2308" t="s">
        <v>3105</v>
      </c>
      <c r="G2308" t="s">
        <v>3104</v>
      </c>
      <c r="H2308" t="s">
        <v>3090</v>
      </c>
      <c r="I2308" t="s">
        <v>96</v>
      </c>
      <c r="J2308" t="s">
        <v>3274</v>
      </c>
      <c r="K2308" t="s">
        <v>3855</v>
      </c>
      <c r="L2308" t="s">
        <v>4317</v>
      </c>
      <c r="M2308" t="s">
        <v>3276</v>
      </c>
      <c r="N2308" t="s">
        <v>3277</v>
      </c>
      <c r="O2308" t="s">
        <v>4988</v>
      </c>
      <c r="P2308" t="s">
        <v>95</v>
      </c>
      <c r="Q2308" t="s">
        <v>95</v>
      </c>
      <c r="R2308">
        <v>70417</v>
      </c>
      <c r="S2308">
        <v>1.07</v>
      </c>
      <c r="T2308">
        <v>0</v>
      </c>
      <c r="U2308">
        <v>0</v>
      </c>
      <c r="V2308">
        <v>65983</v>
      </c>
      <c r="W2308">
        <v>279</v>
      </c>
      <c r="X2308">
        <v>88213</v>
      </c>
      <c r="Y2308">
        <v>4.2</v>
      </c>
      <c r="Z2308">
        <v>1.3</v>
      </c>
      <c r="AA2308">
        <v>328</v>
      </c>
      <c r="AB2308">
        <v>174797</v>
      </c>
      <c r="AC2308">
        <v>5</v>
      </c>
      <c r="AD2308">
        <v>2.6</v>
      </c>
      <c r="AE2308">
        <v>100</v>
      </c>
      <c r="AF2308">
        <v>34</v>
      </c>
      <c r="AG2308">
        <v>46</v>
      </c>
      <c r="AH2308" s="1">
        <f t="shared" si="36"/>
        <v>60</v>
      </c>
      <c r="AI2308">
        <v>73538.273300000001</v>
      </c>
      <c r="AJ2308">
        <v>1.1329</v>
      </c>
      <c r="AK2308">
        <v>0</v>
      </c>
      <c r="AL2308">
        <v>0</v>
      </c>
      <c r="AM2308">
        <v>86.825500000000005</v>
      </c>
      <c r="AN2308">
        <v>2302351.2439999999</v>
      </c>
      <c r="AO2308">
        <v>48589.336199999998</v>
      </c>
      <c r="AP2308">
        <v>0.74860000000000004</v>
      </c>
      <c r="AQ2308">
        <v>0</v>
      </c>
      <c r="AR2308">
        <v>0</v>
      </c>
      <c r="AS2308">
        <v>54.375700000000002</v>
      </c>
      <c r="AT2308">
        <v>2706523.0789999999</v>
      </c>
      <c r="AU2308" s="1">
        <v>60.214290282984706</v>
      </c>
      <c r="AV2308" s="1">
        <v>45.9654424433839</v>
      </c>
      <c r="AW2308" s="3">
        <v>61.490624725568907</v>
      </c>
      <c r="AX2308" s="1">
        <v>55.89011915064583</v>
      </c>
      <c r="AY2308" s="1">
        <v>97.502631174654496</v>
      </c>
      <c r="AZ2308" s="1">
        <v>95.297137132186791</v>
      </c>
      <c r="BA2308" s="1">
        <v>-3.6</v>
      </c>
      <c r="BB2308" s="1">
        <f>BA2308-(((100-AH2308)/100)*19.7)</f>
        <v>-11.48</v>
      </c>
    </row>
    <row r="2309" spans="1:54" x14ac:dyDescent="0.3">
      <c r="A2309">
        <v>2</v>
      </c>
      <c r="B2309" t="s">
        <v>2814</v>
      </c>
      <c r="C2309">
        <v>3</v>
      </c>
      <c r="D2309" t="s">
        <v>2283</v>
      </c>
      <c r="E2309" t="s">
        <v>3205</v>
      </c>
      <c r="F2309" t="s">
        <v>3106</v>
      </c>
      <c r="G2309" t="s">
        <v>3104</v>
      </c>
      <c r="H2309" t="s">
        <v>3090</v>
      </c>
      <c r="I2309" t="s">
        <v>733</v>
      </c>
      <c r="J2309" t="s">
        <v>3274</v>
      </c>
      <c r="K2309" t="s">
        <v>3856</v>
      </c>
      <c r="L2309" t="s">
        <v>4318</v>
      </c>
      <c r="M2309" t="s">
        <v>3276</v>
      </c>
      <c r="N2309" t="s">
        <v>3277</v>
      </c>
      <c r="O2309" t="s">
        <v>4989</v>
      </c>
      <c r="P2309" t="s">
        <v>732</v>
      </c>
      <c r="Q2309" t="s">
        <v>732</v>
      </c>
      <c r="R2309">
        <v>67043</v>
      </c>
      <c r="S2309">
        <v>1.02</v>
      </c>
      <c r="T2309">
        <v>44715</v>
      </c>
      <c r="U2309">
        <v>0.68</v>
      </c>
      <c r="V2309">
        <v>65881</v>
      </c>
      <c r="W2309">
        <v>292</v>
      </c>
      <c r="X2309">
        <v>227640</v>
      </c>
      <c r="Y2309">
        <v>4.4000000000000004</v>
      </c>
      <c r="Z2309">
        <v>3.5</v>
      </c>
      <c r="AA2309">
        <v>229</v>
      </c>
      <c r="AB2309">
        <v>373898</v>
      </c>
      <c r="AC2309">
        <v>3.5</v>
      </c>
      <c r="AD2309">
        <v>5.7</v>
      </c>
      <c r="AE2309">
        <v>60</v>
      </c>
      <c r="AF2309">
        <v>38</v>
      </c>
      <c r="AG2309">
        <v>56</v>
      </c>
      <c r="AH2309" s="1">
        <f t="shared" si="36"/>
        <v>51.333333333333336</v>
      </c>
      <c r="AI2309">
        <v>68326.963099999994</v>
      </c>
      <c r="AJ2309">
        <v>1.0644</v>
      </c>
      <c r="AK2309">
        <v>0</v>
      </c>
      <c r="AL2309">
        <v>0</v>
      </c>
      <c r="AM2309">
        <v>82.004099999999994</v>
      </c>
      <c r="AN2309">
        <v>2328691.9087</v>
      </c>
      <c r="AO2309">
        <v>39175.383000000002</v>
      </c>
      <c r="AP2309">
        <v>0.61029999999999995</v>
      </c>
      <c r="AQ2309">
        <v>0</v>
      </c>
      <c r="AR2309">
        <v>0</v>
      </c>
      <c r="AS2309">
        <v>36.652999999999999</v>
      </c>
      <c r="AT2309">
        <v>2684328.8459999999</v>
      </c>
      <c r="AU2309" s="1">
        <v>63.558578560175249</v>
      </c>
      <c r="AV2309" s="1">
        <v>46.452867894407092</v>
      </c>
      <c r="AW2309" s="3">
        <v>69.110150172218937</v>
      </c>
      <c r="AX2309" s="1">
        <v>59.707198875600426</v>
      </c>
      <c r="AY2309" s="1">
        <v>103.063955871487</v>
      </c>
      <c r="AZ2309" s="1">
        <v>97.543842117444257</v>
      </c>
      <c r="BA2309" s="1">
        <v>4.5999999999999996</v>
      </c>
      <c r="BB2309" s="1">
        <f>BA2309-(((100-AH2309)/100)*17.6)</f>
        <v>-3.9653333333333336</v>
      </c>
    </row>
    <row r="2310" spans="1:54" x14ac:dyDescent="0.3">
      <c r="A2310">
        <v>2</v>
      </c>
      <c r="B2310" t="s">
        <v>2202</v>
      </c>
      <c r="C2310">
        <v>1</v>
      </c>
      <c r="D2310" t="s">
        <v>1177</v>
      </c>
      <c r="E2310" t="s">
        <v>3206</v>
      </c>
      <c r="F2310" t="s">
        <v>3103</v>
      </c>
      <c r="G2310" t="s">
        <v>3089</v>
      </c>
      <c r="H2310" t="s">
        <v>3088</v>
      </c>
      <c r="I2310" t="s">
        <v>1587</v>
      </c>
      <c r="J2310" t="s">
        <v>3274</v>
      </c>
      <c r="K2310" t="s">
        <v>3857</v>
      </c>
      <c r="L2310" t="s">
        <v>4319</v>
      </c>
      <c r="M2310" t="s">
        <v>3276</v>
      </c>
      <c r="N2310" t="s">
        <v>3277</v>
      </c>
      <c r="O2310" t="s">
        <v>4990</v>
      </c>
      <c r="P2310" t="s">
        <v>1586</v>
      </c>
      <c r="Q2310" t="s">
        <v>1586</v>
      </c>
      <c r="R2310">
        <v>0</v>
      </c>
      <c r="S2310">
        <v>0</v>
      </c>
      <c r="T2310">
        <v>58836</v>
      </c>
      <c r="U2310">
        <v>0.89</v>
      </c>
      <c r="V2310">
        <v>65819</v>
      </c>
      <c r="W2310">
        <v>0</v>
      </c>
      <c r="X2310">
        <v>0</v>
      </c>
      <c r="Y2310">
        <v>0</v>
      </c>
      <c r="Z2310">
        <v>0</v>
      </c>
      <c r="AA2310">
        <v>303</v>
      </c>
      <c r="AB2310">
        <v>143383</v>
      </c>
      <c r="AC2310">
        <v>4.5999999999999996</v>
      </c>
      <c r="AD2310">
        <v>2.2000000000000002</v>
      </c>
      <c r="AE2310">
        <v>0</v>
      </c>
      <c r="AF2310">
        <v>0</v>
      </c>
      <c r="AG2310">
        <v>0</v>
      </c>
      <c r="AH2310" s="1">
        <f t="shared" si="36"/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65351.143300000003</v>
      </c>
      <c r="AP2310">
        <v>1.0037</v>
      </c>
      <c r="AQ2310">
        <v>0</v>
      </c>
      <c r="AR2310">
        <v>0</v>
      </c>
      <c r="AS2310">
        <v>72.893000000000001</v>
      </c>
      <c r="AT2310">
        <v>2589728.87</v>
      </c>
      <c r="AU2310" s="1">
        <v>0</v>
      </c>
      <c r="AV2310" s="1">
        <v>0</v>
      </c>
      <c r="AW2310" s="3">
        <v>0</v>
      </c>
      <c r="AX2310" s="1">
        <v>0</v>
      </c>
      <c r="AY2310" s="1">
        <v>17.0814392381928</v>
      </c>
      <c r="AZ2310" s="1">
        <v>14.781439238192799</v>
      </c>
      <c r="BA2310" s="1">
        <v>-6.8</v>
      </c>
      <c r="BB2310" s="1">
        <f>BA2310-(((100-AH2310)/100)*16.7)</f>
        <v>-23.5</v>
      </c>
    </row>
    <row r="2311" spans="1:54" x14ac:dyDescent="0.3">
      <c r="A2311">
        <v>2</v>
      </c>
      <c r="B2311" t="s">
        <v>2955</v>
      </c>
      <c r="C2311">
        <v>3</v>
      </c>
      <c r="D2311" t="s">
        <v>1177</v>
      </c>
      <c r="E2311" t="s">
        <v>3206</v>
      </c>
      <c r="F2311" t="s">
        <v>3105</v>
      </c>
      <c r="G2311" t="s">
        <v>3089</v>
      </c>
      <c r="H2311" t="s">
        <v>3088</v>
      </c>
      <c r="I2311" t="s">
        <v>87</v>
      </c>
      <c r="J2311" t="s">
        <v>3274</v>
      </c>
      <c r="K2311" t="s">
        <v>3858</v>
      </c>
      <c r="L2311" t="s">
        <v>4320</v>
      </c>
      <c r="M2311" t="s">
        <v>3276</v>
      </c>
      <c r="N2311" t="s">
        <v>3277</v>
      </c>
      <c r="O2311" t="s">
        <v>4991</v>
      </c>
      <c r="P2311" t="s">
        <v>86</v>
      </c>
      <c r="Q2311" t="s">
        <v>86</v>
      </c>
      <c r="R2311">
        <v>0</v>
      </c>
      <c r="S2311">
        <v>0</v>
      </c>
      <c r="T2311">
        <v>64777</v>
      </c>
      <c r="U2311">
        <v>0.98</v>
      </c>
      <c r="V2311">
        <v>65950</v>
      </c>
      <c r="W2311">
        <v>0</v>
      </c>
      <c r="X2311">
        <v>0</v>
      </c>
      <c r="Y2311">
        <v>0</v>
      </c>
      <c r="Z2311">
        <v>0</v>
      </c>
      <c r="AA2311">
        <v>311</v>
      </c>
      <c r="AB2311">
        <v>442321</v>
      </c>
      <c r="AC2311">
        <v>4.7</v>
      </c>
      <c r="AD2311">
        <v>6.7</v>
      </c>
      <c r="AE2311">
        <v>0</v>
      </c>
      <c r="AF2311">
        <v>0</v>
      </c>
      <c r="AG2311">
        <v>0</v>
      </c>
      <c r="AH2311" s="1">
        <f t="shared" si="36"/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73186.947100000005</v>
      </c>
      <c r="AP2311">
        <v>1.1546000000000001</v>
      </c>
      <c r="AQ2311">
        <v>6.3895</v>
      </c>
      <c r="AR2311">
        <v>0</v>
      </c>
      <c r="AS2311">
        <v>113.3271</v>
      </c>
      <c r="AT2311">
        <v>3259018.406</v>
      </c>
      <c r="AU2311" s="1">
        <v>0</v>
      </c>
      <c r="AV2311" s="1">
        <v>0</v>
      </c>
      <c r="AW2311" s="3">
        <v>0</v>
      </c>
      <c r="AX2311" s="1">
        <v>0</v>
      </c>
      <c r="AY2311" s="1">
        <v>7.7258682557622897</v>
      </c>
      <c r="AZ2311" s="1">
        <v>2.7258682557622897</v>
      </c>
      <c r="BA2311" s="1">
        <v>-0.1</v>
      </c>
      <c r="BB2311" s="1">
        <f>BA2311-(((100-AH2311)/100)*19.7)</f>
        <v>-19.8</v>
      </c>
    </row>
    <row r="2312" spans="1:54" x14ac:dyDescent="0.3">
      <c r="A2312">
        <v>2</v>
      </c>
      <c r="B2312" t="s">
        <v>2035</v>
      </c>
      <c r="C2312">
        <v>1</v>
      </c>
      <c r="D2312" t="s">
        <v>940</v>
      </c>
      <c r="E2312" t="s">
        <v>3206</v>
      </c>
      <c r="F2312" t="s">
        <v>3106</v>
      </c>
      <c r="G2312" t="s">
        <v>3089</v>
      </c>
      <c r="H2312" t="s">
        <v>3088</v>
      </c>
      <c r="I2312" t="s">
        <v>236</v>
      </c>
      <c r="J2312" t="s">
        <v>3274</v>
      </c>
      <c r="K2312" t="s">
        <v>3859</v>
      </c>
      <c r="L2312" t="s">
        <v>4321</v>
      </c>
      <c r="M2312" t="s">
        <v>3276</v>
      </c>
      <c r="N2312" t="s">
        <v>3277</v>
      </c>
      <c r="O2312" t="s">
        <v>4992</v>
      </c>
      <c r="P2312" t="s">
        <v>235</v>
      </c>
      <c r="Q2312" t="s">
        <v>235</v>
      </c>
      <c r="R2312">
        <v>0</v>
      </c>
      <c r="S2312">
        <v>0</v>
      </c>
      <c r="T2312">
        <v>47458</v>
      </c>
      <c r="U2312">
        <v>0.72</v>
      </c>
      <c r="V2312">
        <v>66355</v>
      </c>
      <c r="W2312">
        <v>0</v>
      </c>
      <c r="X2312">
        <v>0</v>
      </c>
      <c r="Y2312">
        <v>0</v>
      </c>
      <c r="Z2312">
        <v>0</v>
      </c>
      <c r="AA2312">
        <v>254</v>
      </c>
      <c r="AB2312">
        <v>186232</v>
      </c>
      <c r="AC2312">
        <v>3.8</v>
      </c>
      <c r="AD2312">
        <v>2.8</v>
      </c>
      <c r="AE2312">
        <v>0</v>
      </c>
      <c r="AF2312">
        <v>0</v>
      </c>
      <c r="AG2312">
        <v>0</v>
      </c>
      <c r="AH2312" s="1">
        <f t="shared" si="36"/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49930.014000000003</v>
      </c>
      <c r="AP2312">
        <v>0.76529999999999998</v>
      </c>
      <c r="AQ2312">
        <v>0</v>
      </c>
      <c r="AR2312">
        <v>0</v>
      </c>
      <c r="AS2312">
        <v>72.606800000000007</v>
      </c>
      <c r="AT2312">
        <v>2836247.8330000001</v>
      </c>
      <c r="AU2312" s="1">
        <v>0</v>
      </c>
      <c r="AV2312" s="1">
        <v>0</v>
      </c>
      <c r="AW2312" s="3">
        <v>0</v>
      </c>
      <c r="AX2312" s="1">
        <v>0</v>
      </c>
      <c r="AY2312" s="1">
        <v>31.868290185893802</v>
      </c>
      <c r="AZ2312" s="1">
        <v>18.168290185893802</v>
      </c>
      <c r="BA2312" s="1">
        <v>-1.5</v>
      </c>
      <c r="BB2312" s="1">
        <f>BA2312-(((100-AH2312)/100)*17.6)</f>
        <v>-19.100000000000001</v>
      </c>
    </row>
    <row r="2313" spans="1:54" x14ac:dyDescent="0.3">
      <c r="A2313">
        <v>2</v>
      </c>
      <c r="B2313" t="s">
        <v>1585</v>
      </c>
      <c r="C2313">
        <v>3</v>
      </c>
      <c r="D2313" t="s">
        <v>940</v>
      </c>
      <c r="E2313" t="s">
        <v>3206</v>
      </c>
      <c r="F2313" t="s">
        <v>3103</v>
      </c>
      <c r="G2313" t="s">
        <v>3089</v>
      </c>
      <c r="H2313" t="s">
        <v>3090</v>
      </c>
      <c r="I2313" t="s">
        <v>1587</v>
      </c>
      <c r="J2313" t="s">
        <v>3274</v>
      </c>
      <c r="K2313" t="s">
        <v>3857</v>
      </c>
      <c r="L2313" t="s">
        <v>4319</v>
      </c>
      <c r="M2313" t="s">
        <v>3276</v>
      </c>
      <c r="N2313" t="s">
        <v>3277</v>
      </c>
      <c r="O2313" t="s">
        <v>4990</v>
      </c>
      <c r="P2313" t="s">
        <v>1586</v>
      </c>
      <c r="Q2313" t="s">
        <v>1586</v>
      </c>
      <c r="R2313">
        <v>0</v>
      </c>
      <c r="S2313">
        <v>0</v>
      </c>
      <c r="T2313">
        <v>78848</v>
      </c>
      <c r="U2313">
        <v>1.21</v>
      </c>
      <c r="V2313">
        <v>65316</v>
      </c>
      <c r="W2313">
        <v>0</v>
      </c>
      <c r="X2313">
        <v>0</v>
      </c>
      <c r="Y2313">
        <v>0</v>
      </c>
      <c r="Z2313">
        <v>0</v>
      </c>
      <c r="AA2313">
        <v>427</v>
      </c>
      <c r="AB2313">
        <v>402913</v>
      </c>
      <c r="AC2313">
        <v>6.5</v>
      </c>
      <c r="AD2313">
        <v>6.2</v>
      </c>
      <c r="AE2313">
        <v>0</v>
      </c>
      <c r="AF2313">
        <v>0</v>
      </c>
      <c r="AG2313">
        <v>0</v>
      </c>
      <c r="AH2313" s="1">
        <f t="shared" si="36"/>
        <v>0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80631.163700000005</v>
      </c>
      <c r="AP2313">
        <v>1.2688999999999999</v>
      </c>
      <c r="AQ2313">
        <v>0</v>
      </c>
      <c r="AR2313">
        <v>0</v>
      </c>
      <c r="AS2313">
        <v>146.4922</v>
      </c>
      <c r="AT2313">
        <v>2968483.4937999998</v>
      </c>
      <c r="AU2313" s="1">
        <v>0</v>
      </c>
      <c r="AV2313" s="1">
        <v>0</v>
      </c>
      <c r="AW2313" s="3">
        <v>0</v>
      </c>
      <c r="AX2313" s="1">
        <v>0</v>
      </c>
      <c r="AY2313" s="1">
        <v>26.299315798968699</v>
      </c>
      <c r="AZ2313" s="1">
        <v>23.999315798968698</v>
      </c>
      <c r="BA2313" s="1">
        <v>6.2</v>
      </c>
      <c r="BB2313" s="1">
        <f>BA2313-(((100-AH2313)/100)*16.7)</f>
        <v>-10.5</v>
      </c>
    </row>
    <row r="2314" spans="1:54" x14ac:dyDescent="0.3">
      <c r="A2314">
        <v>2</v>
      </c>
      <c r="B2314" t="s">
        <v>85</v>
      </c>
      <c r="C2314">
        <v>1</v>
      </c>
      <c r="D2314" t="s">
        <v>2649</v>
      </c>
      <c r="E2314" t="s">
        <v>3206</v>
      </c>
      <c r="F2314" t="s">
        <v>3105</v>
      </c>
      <c r="G2314" t="s">
        <v>3089</v>
      </c>
      <c r="H2314" t="s">
        <v>3090</v>
      </c>
      <c r="I2314" t="s">
        <v>87</v>
      </c>
      <c r="J2314" t="s">
        <v>3274</v>
      </c>
      <c r="K2314" t="s">
        <v>3858</v>
      </c>
      <c r="L2314" t="s">
        <v>4320</v>
      </c>
      <c r="M2314" t="s">
        <v>3276</v>
      </c>
      <c r="N2314" t="s">
        <v>3277</v>
      </c>
      <c r="O2314" t="s">
        <v>4991</v>
      </c>
      <c r="P2314" t="s">
        <v>86</v>
      </c>
      <c r="Q2314" t="s">
        <v>86</v>
      </c>
      <c r="R2314">
        <v>0</v>
      </c>
      <c r="S2314">
        <v>0</v>
      </c>
      <c r="T2314">
        <v>70096</v>
      </c>
      <c r="U2314">
        <v>1.07</v>
      </c>
      <c r="V2314">
        <v>65455</v>
      </c>
      <c r="W2314">
        <v>0</v>
      </c>
      <c r="X2314">
        <v>0</v>
      </c>
      <c r="Y2314">
        <v>0</v>
      </c>
      <c r="Z2314">
        <v>0</v>
      </c>
      <c r="AA2314">
        <v>488</v>
      </c>
      <c r="AB2314">
        <v>167874</v>
      </c>
      <c r="AC2314">
        <v>7.5</v>
      </c>
      <c r="AD2314">
        <v>2.6</v>
      </c>
      <c r="AE2314">
        <v>0</v>
      </c>
      <c r="AF2314">
        <v>0</v>
      </c>
      <c r="AG2314">
        <v>0</v>
      </c>
      <c r="AH2314" s="1">
        <f t="shared" si="36"/>
        <v>0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66883.727799999993</v>
      </c>
      <c r="AP2314">
        <v>1.0113000000000001</v>
      </c>
      <c r="AQ2314">
        <v>0</v>
      </c>
      <c r="AR2314">
        <v>0</v>
      </c>
      <c r="AS2314">
        <v>85.094200000000001</v>
      </c>
      <c r="AT2314">
        <v>3030052.9619999998</v>
      </c>
      <c r="AU2314" s="1">
        <v>0</v>
      </c>
      <c r="AV2314" s="1">
        <v>0</v>
      </c>
      <c r="AW2314" s="3">
        <v>0</v>
      </c>
      <c r="AX2314" s="1">
        <v>0</v>
      </c>
      <c r="AY2314" s="1">
        <v>3.0672069897768299</v>
      </c>
      <c r="AZ2314" s="1">
        <v>-1.9327930102231701</v>
      </c>
      <c r="BA2314" s="1">
        <v>92.1</v>
      </c>
      <c r="BB2314" s="1">
        <f>BA2314-(((100-AH2314)/100)*19.7)</f>
        <v>72.399999999999991</v>
      </c>
    </row>
    <row r="2315" spans="1:54" x14ac:dyDescent="0.3">
      <c r="A2315">
        <v>2</v>
      </c>
      <c r="B2315" t="s">
        <v>234</v>
      </c>
      <c r="C2315">
        <v>3</v>
      </c>
      <c r="D2315" t="s">
        <v>2649</v>
      </c>
      <c r="E2315" t="s">
        <v>3206</v>
      </c>
      <c r="F2315" t="s">
        <v>3106</v>
      </c>
      <c r="G2315" t="s">
        <v>3089</v>
      </c>
      <c r="H2315" t="s">
        <v>3090</v>
      </c>
      <c r="I2315" t="s">
        <v>236</v>
      </c>
      <c r="J2315" t="s">
        <v>3274</v>
      </c>
      <c r="K2315" t="s">
        <v>3859</v>
      </c>
      <c r="L2315" t="s">
        <v>4321</v>
      </c>
      <c r="M2315" t="s">
        <v>3276</v>
      </c>
      <c r="N2315" t="s">
        <v>3277</v>
      </c>
      <c r="O2315" t="s">
        <v>4992</v>
      </c>
      <c r="P2315" t="s">
        <v>235</v>
      </c>
      <c r="Q2315" t="s">
        <v>235</v>
      </c>
      <c r="R2315">
        <v>0</v>
      </c>
      <c r="S2315">
        <v>0</v>
      </c>
      <c r="T2315">
        <v>72099</v>
      </c>
      <c r="U2315">
        <v>1.1000000000000001</v>
      </c>
      <c r="V2315">
        <v>65487</v>
      </c>
      <c r="W2315">
        <v>0</v>
      </c>
      <c r="X2315">
        <v>0</v>
      </c>
      <c r="Y2315">
        <v>0</v>
      </c>
      <c r="Z2315">
        <v>0</v>
      </c>
      <c r="AA2315">
        <v>505</v>
      </c>
      <c r="AB2315">
        <v>509974</v>
      </c>
      <c r="AC2315">
        <v>7.7</v>
      </c>
      <c r="AD2315">
        <v>7.8</v>
      </c>
      <c r="AE2315">
        <v>0</v>
      </c>
      <c r="AF2315">
        <v>0</v>
      </c>
      <c r="AG2315">
        <v>0</v>
      </c>
      <c r="AH2315" s="1">
        <f t="shared" si="36"/>
        <v>0</v>
      </c>
      <c r="AI2315">
        <v>0</v>
      </c>
      <c r="AJ2315">
        <v>0</v>
      </c>
      <c r="AK2315">
        <v>0</v>
      </c>
      <c r="AL2315">
        <v>0</v>
      </c>
      <c r="AM2315">
        <v>0</v>
      </c>
      <c r="AN2315">
        <v>0</v>
      </c>
      <c r="AO2315">
        <v>67971.448300000004</v>
      </c>
      <c r="AP2315">
        <v>1.0462</v>
      </c>
      <c r="AQ2315">
        <v>0</v>
      </c>
      <c r="AR2315">
        <v>0</v>
      </c>
      <c r="AS2315">
        <v>111.4675</v>
      </c>
      <c r="AT2315">
        <v>3319066.5441999999</v>
      </c>
      <c r="AU2315" s="1">
        <v>0</v>
      </c>
      <c r="AV2315" s="1">
        <v>0</v>
      </c>
      <c r="AW2315" s="3">
        <v>0</v>
      </c>
      <c r="AX2315" s="1">
        <v>0</v>
      </c>
      <c r="AY2315" s="1">
        <v>14.9089272520847</v>
      </c>
      <c r="AZ2315" s="1">
        <v>1.2089272520847008</v>
      </c>
      <c r="BA2315" s="1">
        <v>81.400000000000006</v>
      </c>
      <c r="BB2315" s="1">
        <f>BA2315-(((100-AH2315)/100)*17.6)</f>
        <v>63.800000000000004</v>
      </c>
    </row>
    <row r="2316" spans="1:54" x14ac:dyDescent="0.3">
      <c r="A2316">
        <v>2</v>
      </c>
      <c r="B2316" t="s">
        <v>3067</v>
      </c>
      <c r="C2316">
        <v>1</v>
      </c>
      <c r="D2316" t="s">
        <v>596</v>
      </c>
      <c r="E2316" t="s">
        <v>3206</v>
      </c>
      <c r="F2316" t="s">
        <v>3103</v>
      </c>
      <c r="G2316" t="s">
        <v>3104</v>
      </c>
      <c r="H2316" t="s">
        <v>3088</v>
      </c>
      <c r="I2316" t="s">
        <v>1587</v>
      </c>
      <c r="J2316" t="s">
        <v>3274</v>
      </c>
      <c r="K2316" t="s">
        <v>3857</v>
      </c>
      <c r="L2316" t="s">
        <v>4319</v>
      </c>
      <c r="M2316" t="s">
        <v>3276</v>
      </c>
      <c r="N2316" t="s">
        <v>3277</v>
      </c>
      <c r="O2316" t="s">
        <v>4990</v>
      </c>
      <c r="P2316" t="s">
        <v>1586</v>
      </c>
      <c r="Q2316" t="s">
        <v>1586</v>
      </c>
      <c r="R2316">
        <v>0</v>
      </c>
      <c r="S2316">
        <v>0</v>
      </c>
      <c r="T2316">
        <v>51244</v>
      </c>
      <c r="U2316">
        <v>0.7</v>
      </c>
      <c r="V2316">
        <v>73337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103584</v>
      </c>
      <c r="AC2316">
        <v>0</v>
      </c>
      <c r="AD2316">
        <v>1.4</v>
      </c>
      <c r="AE2316">
        <v>0</v>
      </c>
      <c r="AF2316">
        <v>0</v>
      </c>
      <c r="AG2316">
        <v>0</v>
      </c>
      <c r="AH2316" s="1">
        <f t="shared" si="36"/>
        <v>0</v>
      </c>
      <c r="AI2316">
        <v>0</v>
      </c>
      <c r="AJ2316">
        <v>0</v>
      </c>
      <c r="AK2316">
        <v>0</v>
      </c>
      <c r="AL2316">
        <v>0</v>
      </c>
      <c r="AM2316">
        <v>0</v>
      </c>
      <c r="AN2316">
        <v>0</v>
      </c>
      <c r="AO2316">
        <v>52759.570699999997</v>
      </c>
      <c r="AP2316">
        <v>0.80130000000000001</v>
      </c>
      <c r="AQ2316">
        <v>0</v>
      </c>
      <c r="AR2316">
        <v>0</v>
      </c>
      <c r="AS2316">
        <v>43.4696</v>
      </c>
      <c r="AT2316">
        <v>2360614.852</v>
      </c>
      <c r="AU2316" s="1">
        <v>0</v>
      </c>
      <c r="AV2316" s="1">
        <v>0</v>
      </c>
      <c r="AW2316" s="3">
        <v>0</v>
      </c>
      <c r="AX2316" s="1">
        <v>0</v>
      </c>
      <c r="AY2316" s="1">
        <v>16.5765596921254</v>
      </c>
      <c r="AZ2316" s="1">
        <v>14.276559692125399</v>
      </c>
      <c r="BA2316" s="1">
        <v>-8.1</v>
      </c>
      <c r="BB2316" s="1">
        <f>BA2316-(((100-AH2316)/100)*16.7)</f>
        <v>-24.799999999999997</v>
      </c>
    </row>
    <row r="2317" spans="1:54" x14ac:dyDescent="0.3">
      <c r="A2317">
        <v>2</v>
      </c>
      <c r="B2317" t="s">
        <v>94</v>
      </c>
      <c r="C2317">
        <v>3</v>
      </c>
      <c r="D2317" t="s">
        <v>1876</v>
      </c>
      <c r="E2317" t="s">
        <v>3205</v>
      </c>
      <c r="F2317" t="s">
        <v>3105</v>
      </c>
      <c r="G2317" t="s">
        <v>3089</v>
      </c>
      <c r="H2317" t="s">
        <v>3088</v>
      </c>
      <c r="I2317" t="s">
        <v>96</v>
      </c>
      <c r="J2317" t="s">
        <v>3274</v>
      </c>
      <c r="K2317" t="s">
        <v>3855</v>
      </c>
      <c r="L2317" t="s">
        <v>4317</v>
      </c>
      <c r="M2317" t="s">
        <v>3276</v>
      </c>
      <c r="N2317" t="s">
        <v>3277</v>
      </c>
      <c r="O2317" t="s">
        <v>4988</v>
      </c>
      <c r="P2317" t="s">
        <v>95</v>
      </c>
      <c r="Q2317" t="s">
        <v>95</v>
      </c>
      <c r="R2317">
        <v>0</v>
      </c>
      <c r="S2317">
        <v>0</v>
      </c>
      <c r="T2317">
        <v>67373</v>
      </c>
      <c r="U2317">
        <v>1.03</v>
      </c>
      <c r="V2317">
        <v>65541</v>
      </c>
      <c r="W2317">
        <v>0</v>
      </c>
      <c r="X2317">
        <v>14600</v>
      </c>
      <c r="Y2317">
        <v>0</v>
      </c>
      <c r="Z2317">
        <v>0.2</v>
      </c>
      <c r="AA2317">
        <v>430</v>
      </c>
      <c r="AB2317">
        <v>469668</v>
      </c>
      <c r="AC2317">
        <v>6.6</v>
      </c>
      <c r="AD2317">
        <v>7.2</v>
      </c>
      <c r="AE2317">
        <v>0</v>
      </c>
      <c r="AF2317">
        <v>3</v>
      </c>
      <c r="AG2317">
        <v>0</v>
      </c>
      <c r="AH2317" s="1">
        <f t="shared" si="36"/>
        <v>1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369544.92210000003</v>
      </c>
      <c r="AO2317">
        <v>49306.622300000003</v>
      </c>
      <c r="AP2317">
        <v>0.77039999999999997</v>
      </c>
      <c r="AQ2317">
        <v>0</v>
      </c>
      <c r="AR2317">
        <v>0</v>
      </c>
      <c r="AS2317">
        <v>54.797499999999999</v>
      </c>
      <c r="AT2317">
        <v>2604827.94</v>
      </c>
      <c r="AU2317" s="1">
        <v>0</v>
      </c>
      <c r="AV2317" s="1">
        <v>12.424297128608474</v>
      </c>
      <c r="AW2317" s="3">
        <v>0</v>
      </c>
      <c r="AX2317" s="1">
        <v>4.1414323762028245</v>
      </c>
      <c r="AY2317" s="1">
        <v>24.218600093963701</v>
      </c>
      <c r="AZ2317" s="1">
        <v>19.425671712773841</v>
      </c>
      <c r="BA2317" s="1">
        <v>91.6</v>
      </c>
      <c r="BB2317" s="1">
        <f>BA2317-(((100-AH2317)/100)*19.7)</f>
        <v>72.096999999999994</v>
      </c>
    </row>
    <row r="2318" spans="1:54" x14ac:dyDescent="0.3">
      <c r="A2318">
        <v>2</v>
      </c>
      <c r="B2318" t="s">
        <v>1298</v>
      </c>
      <c r="C2318">
        <v>3</v>
      </c>
      <c r="D2318" t="s">
        <v>596</v>
      </c>
      <c r="E2318" t="s">
        <v>3206</v>
      </c>
      <c r="F2318" t="s">
        <v>3105</v>
      </c>
      <c r="G2318" t="s">
        <v>3104</v>
      </c>
      <c r="H2318" t="s">
        <v>3088</v>
      </c>
      <c r="I2318" t="s">
        <v>87</v>
      </c>
      <c r="J2318" t="s">
        <v>3274</v>
      </c>
      <c r="K2318" t="s">
        <v>3858</v>
      </c>
      <c r="L2318" t="s">
        <v>4320</v>
      </c>
      <c r="M2318" t="s">
        <v>3276</v>
      </c>
      <c r="N2318" t="s">
        <v>3277</v>
      </c>
      <c r="O2318" t="s">
        <v>4991</v>
      </c>
      <c r="P2318" t="s">
        <v>86</v>
      </c>
      <c r="Q2318" t="s">
        <v>86</v>
      </c>
      <c r="R2318">
        <v>0</v>
      </c>
      <c r="S2318">
        <v>0</v>
      </c>
      <c r="T2318">
        <v>58319</v>
      </c>
      <c r="U2318">
        <v>0.89</v>
      </c>
      <c r="V2318">
        <v>65561</v>
      </c>
      <c r="W2318">
        <v>0</v>
      </c>
      <c r="X2318">
        <v>0</v>
      </c>
      <c r="Y2318">
        <v>0</v>
      </c>
      <c r="Z2318">
        <v>0</v>
      </c>
      <c r="AA2318">
        <v>267</v>
      </c>
      <c r="AB2318">
        <v>439886</v>
      </c>
      <c r="AC2318">
        <v>4.0999999999999996</v>
      </c>
      <c r="AD2318">
        <v>6.7</v>
      </c>
      <c r="AE2318">
        <v>0</v>
      </c>
      <c r="AF2318">
        <v>0</v>
      </c>
      <c r="AG2318">
        <v>0</v>
      </c>
      <c r="AH2318" s="1">
        <f t="shared" si="36"/>
        <v>0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55962.311000000002</v>
      </c>
      <c r="AP2318">
        <v>0.87590000000000001</v>
      </c>
      <c r="AQ2318">
        <v>0</v>
      </c>
      <c r="AR2318">
        <v>0</v>
      </c>
      <c r="AS2318">
        <v>71.230599999999995</v>
      </c>
      <c r="AT2318">
        <v>3059274.2425000002</v>
      </c>
      <c r="AU2318" s="1">
        <v>0</v>
      </c>
      <c r="AV2318" s="1">
        <v>0</v>
      </c>
      <c r="AW2318" s="3">
        <v>0</v>
      </c>
      <c r="AX2318" s="1">
        <v>0</v>
      </c>
      <c r="AY2318" s="1">
        <v>18.0911983303276</v>
      </c>
      <c r="AZ2318" s="1">
        <v>13.0911983303276</v>
      </c>
      <c r="BA2318" s="1">
        <v>12.6</v>
      </c>
      <c r="BB2318" s="1">
        <f>BA2318-(((100-AH2318)/100)*19.7)</f>
        <v>-7.1</v>
      </c>
    </row>
    <row r="2319" spans="1:54" x14ac:dyDescent="0.3">
      <c r="A2319">
        <v>2</v>
      </c>
      <c r="B2319" t="s">
        <v>1573</v>
      </c>
      <c r="C2319">
        <v>1</v>
      </c>
      <c r="D2319" t="s">
        <v>1798</v>
      </c>
      <c r="E2319" t="s">
        <v>3206</v>
      </c>
      <c r="F2319" t="s">
        <v>3106</v>
      </c>
      <c r="G2319" t="s">
        <v>3104</v>
      </c>
      <c r="H2319" t="s">
        <v>3088</v>
      </c>
      <c r="I2319" t="s">
        <v>236</v>
      </c>
      <c r="J2319" t="s">
        <v>3274</v>
      </c>
      <c r="K2319" t="s">
        <v>3859</v>
      </c>
      <c r="L2319" t="s">
        <v>4321</v>
      </c>
      <c r="M2319" t="s">
        <v>3276</v>
      </c>
      <c r="N2319" t="s">
        <v>3277</v>
      </c>
      <c r="O2319" t="s">
        <v>4992</v>
      </c>
      <c r="P2319" t="s">
        <v>235</v>
      </c>
      <c r="Q2319" t="s">
        <v>235</v>
      </c>
      <c r="R2319">
        <v>0</v>
      </c>
      <c r="S2319">
        <v>0</v>
      </c>
      <c r="T2319">
        <v>49654</v>
      </c>
      <c r="U2319">
        <v>0.75</v>
      </c>
      <c r="V2319">
        <v>66245</v>
      </c>
      <c r="W2319">
        <v>0</v>
      </c>
      <c r="X2319">
        <v>0</v>
      </c>
      <c r="Y2319">
        <v>0</v>
      </c>
      <c r="Z2319">
        <v>0</v>
      </c>
      <c r="AA2319">
        <v>273</v>
      </c>
      <c r="AB2319">
        <v>153527</v>
      </c>
      <c r="AC2319">
        <v>4.0999999999999996</v>
      </c>
      <c r="AD2319">
        <v>2.2999999999999998</v>
      </c>
      <c r="AE2319">
        <v>0</v>
      </c>
      <c r="AF2319">
        <v>0</v>
      </c>
      <c r="AG2319">
        <v>0</v>
      </c>
      <c r="AH2319" s="1">
        <f t="shared" si="36"/>
        <v>0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50404.096899999997</v>
      </c>
      <c r="AP2319">
        <v>0.78690000000000004</v>
      </c>
      <c r="AQ2319">
        <v>4.8612000000000002</v>
      </c>
      <c r="AR2319">
        <v>0</v>
      </c>
      <c r="AS2319">
        <v>78.549800000000005</v>
      </c>
      <c r="AT2319">
        <v>2743654.4569999999</v>
      </c>
      <c r="AU2319" s="1">
        <v>0</v>
      </c>
      <c r="AV2319" s="1">
        <v>0</v>
      </c>
      <c r="AW2319" s="3">
        <v>0</v>
      </c>
      <c r="AX2319" s="1">
        <v>0</v>
      </c>
      <c r="AY2319" s="1">
        <v>25.748538112349699</v>
      </c>
      <c r="AZ2319" s="1">
        <v>12.0485381123497</v>
      </c>
      <c r="BA2319" s="1">
        <v>6.6</v>
      </c>
      <c r="BB2319" s="1">
        <f>BA2319-(((100-AH2319)/100)*17.6)</f>
        <v>-11.000000000000002</v>
      </c>
    </row>
    <row r="2320" spans="1:54" x14ac:dyDescent="0.3">
      <c r="A2320">
        <v>2</v>
      </c>
      <c r="B2320" t="s">
        <v>1458</v>
      </c>
      <c r="C2320">
        <v>3</v>
      </c>
      <c r="D2320" t="s">
        <v>1798</v>
      </c>
      <c r="E2320" t="s">
        <v>3206</v>
      </c>
      <c r="F2320" t="s">
        <v>3103</v>
      </c>
      <c r="G2320" t="s">
        <v>3104</v>
      </c>
      <c r="H2320" t="s">
        <v>3090</v>
      </c>
      <c r="I2320" t="s">
        <v>1587</v>
      </c>
      <c r="J2320" t="s">
        <v>3274</v>
      </c>
      <c r="K2320" t="s">
        <v>3857</v>
      </c>
      <c r="L2320" t="s">
        <v>4319</v>
      </c>
      <c r="M2320" t="s">
        <v>3276</v>
      </c>
      <c r="N2320" t="s">
        <v>3277</v>
      </c>
      <c r="O2320" t="s">
        <v>4990</v>
      </c>
      <c r="P2320" t="s">
        <v>1586</v>
      </c>
      <c r="Q2320" t="s">
        <v>1586</v>
      </c>
      <c r="R2320">
        <v>0</v>
      </c>
      <c r="S2320">
        <v>0</v>
      </c>
      <c r="T2320">
        <v>67300</v>
      </c>
      <c r="U2320">
        <v>1.02</v>
      </c>
      <c r="V2320">
        <v>66163</v>
      </c>
      <c r="W2320">
        <v>0</v>
      </c>
      <c r="X2320">
        <v>0</v>
      </c>
      <c r="Y2320">
        <v>0</v>
      </c>
      <c r="Z2320">
        <v>0</v>
      </c>
      <c r="AA2320">
        <v>340</v>
      </c>
      <c r="AB2320">
        <v>390488</v>
      </c>
      <c r="AC2320">
        <v>5.0999999999999996</v>
      </c>
      <c r="AD2320">
        <v>5.9</v>
      </c>
      <c r="AE2320">
        <v>0</v>
      </c>
      <c r="AF2320">
        <v>0</v>
      </c>
      <c r="AG2320">
        <v>0</v>
      </c>
      <c r="AH2320" s="1">
        <f t="shared" si="36"/>
        <v>0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57249.016000000003</v>
      </c>
      <c r="AP2320">
        <v>0.88770000000000004</v>
      </c>
      <c r="AQ2320">
        <v>0</v>
      </c>
      <c r="AR2320">
        <v>0</v>
      </c>
      <c r="AS2320">
        <v>102.4629</v>
      </c>
      <c r="AT2320">
        <v>2553684.8122</v>
      </c>
      <c r="AU2320" s="1">
        <v>0</v>
      </c>
      <c r="AV2320" s="1">
        <v>0</v>
      </c>
      <c r="AW2320" s="3">
        <v>0</v>
      </c>
      <c r="AX2320" s="1">
        <v>0</v>
      </c>
      <c r="AY2320" s="1">
        <v>19.3304481252203</v>
      </c>
      <c r="AZ2320" s="1">
        <v>17.0304481252203</v>
      </c>
      <c r="BA2320" s="1">
        <v>5.8</v>
      </c>
      <c r="BB2320" s="1">
        <f>BA2320-(((100-AH2320)/100)*16.7)</f>
        <v>-10.899999999999999</v>
      </c>
    </row>
    <row r="2321" spans="1:54" x14ac:dyDescent="0.3">
      <c r="A2321">
        <v>2</v>
      </c>
      <c r="B2321" t="s">
        <v>256</v>
      </c>
      <c r="C2321">
        <v>1</v>
      </c>
      <c r="D2321" t="s">
        <v>862</v>
      </c>
      <c r="E2321" t="s">
        <v>3206</v>
      </c>
      <c r="F2321" t="s">
        <v>3105</v>
      </c>
      <c r="G2321" t="s">
        <v>3104</v>
      </c>
      <c r="H2321" t="s">
        <v>3090</v>
      </c>
      <c r="I2321" t="s">
        <v>87</v>
      </c>
      <c r="J2321" t="s">
        <v>3274</v>
      </c>
      <c r="K2321" t="s">
        <v>3858</v>
      </c>
      <c r="L2321" t="s">
        <v>4320</v>
      </c>
      <c r="M2321" t="s">
        <v>3276</v>
      </c>
      <c r="N2321" t="s">
        <v>3277</v>
      </c>
      <c r="O2321" t="s">
        <v>4991</v>
      </c>
      <c r="P2321" t="s">
        <v>86</v>
      </c>
      <c r="Q2321" t="s">
        <v>86</v>
      </c>
      <c r="R2321">
        <v>0</v>
      </c>
      <c r="S2321">
        <v>0</v>
      </c>
      <c r="T2321">
        <v>68967</v>
      </c>
      <c r="U2321">
        <v>1.05</v>
      </c>
      <c r="V2321">
        <v>65809</v>
      </c>
      <c r="W2321">
        <v>0</v>
      </c>
      <c r="X2321">
        <v>0</v>
      </c>
      <c r="Y2321">
        <v>0</v>
      </c>
      <c r="Z2321">
        <v>0</v>
      </c>
      <c r="AA2321">
        <v>463</v>
      </c>
      <c r="AB2321">
        <v>178256</v>
      </c>
      <c r="AC2321">
        <v>7</v>
      </c>
      <c r="AD2321">
        <v>2.7</v>
      </c>
      <c r="AE2321">
        <v>0</v>
      </c>
      <c r="AF2321">
        <v>0</v>
      </c>
      <c r="AG2321">
        <v>0</v>
      </c>
      <c r="AH2321" s="1">
        <f t="shared" si="36"/>
        <v>0</v>
      </c>
      <c r="AI2321">
        <v>65510.429499999998</v>
      </c>
      <c r="AJ2321">
        <v>1</v>
      </c>
      <c r="AK2321">
        <v>1</v>
      </c>
      <c r="AL2321">
        <v>0</v>
      </c>
      <c r="AM2321">
        <v>23.059000000000001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>
        <v>0</v>
      </c>
      <c r="AT2321">
        <v>3120823.9219999998</v>
      </c>
      <c r="AU2321" s="1">
        <v>100</v>
      </c>
      <c r="AV2321" s="1">
        <v>0</v>
      </c>
      <c r="AW2321" s="3">
        <v>100</v>
      </c>
      <c r="AX2321" s="1">
        <v>66.666666666666671</v>
      </c>
      <c r="AY2321" s="1">
        <v>9.2481565840563906</v>
      </c>
      <c r="AZ2321" s="1">
        <v>7.5814899173897246</v>
      </c>
      <c r="BA2321" s="1">
        <v>80.5</v>
      </c>
      <c r="BB2321" s="1">
        <f>BA2321-(((100-AH2321)/100)*19.7)</f>
        <v>60.8</v>
      </c>
    </row>
    <row r="2322" spans="1:54" x14ac:dyDescent="0.3">
      <c r="A2322">
        <v>2</v>
      </c>
      <c r="B2322" t="s">
        <v>316</v>
      </c>
      <c r="C2322">
        <v>3</v>
      </c>
      <c r="D2322" t="s">
        <v>862</v>
      </c>
      <c r="E2322" t="s">
        <v>3206</v>
      </c>
      <c r="F2322" t="s">
        <v>3106</v>
      </c>
      <c r="G2322" t="s">
        <v>3104</v>
      </c>
      <c r="H2322" t="s">
        <v>3090</v>
      </c>
      <c r="I2322" t="s">
        <v>236</v>
      </c>
      <c r="J2322" t="s">
        <v>3274</v>
      </c>
      <c r="K2322" t="s">
        <v>3859</v>
      </c>
      <c r="L2322" t="s">
        <v>4321</v>
      </c>
      <c r="M2322" t="s">
        <v>3276</v>
      </c>
      <c r="N2322" t="s">
        <v>3277</v>
      </c>
      <c r="O2322" t="s">
        <v>4992</v>
      </c>
      <c r="P2322" t="s">
        <v>235</v>
      </c>
      <c r="Q2322" t="s">
        <v>235</v>
      </c>
      <c r="R2322">
        <v>0</v>
      </c>
      <c r="S2322">
        <v>0</v>
      </c>
      <c r="T2322">
        <v>72607</v>
      </c>
      <c r="U2322">
        <v>1.0900000000000001</v>
      </c>
      <c r="V2322">
        <v>66478</v>
      </c>
      <c r="W2322">
        <v>0</v>
      </c>
      <c r="X2322">
        <v>0</v>
      </c>
      <c r="Y2322">
        <v>0</v>
      </c>
      <c r="Z2322">
        <v>0</v>
      </c>
      <c r="AA2322">
        <v>394</v>
      </c>
      <c r="AB2322">
        <v>542806</v>
      </c>
      <c r="AC2322">
        <v>5.9</v>
      </c>
      <c r="AD2322">
        <v>8.1999999999999993</v>
      </c>
      <c r="AE2322">
        <v>0</v>
      </c>
      <c r="AF2322">
        <v>0</v>
      </c>
      <c r="AG2322">
        <v>0</v>
      </c>
      <c r="AH2322" s="1">
        <f t="shared" si="36"/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70839.952799999999</v>
      </c>
      <c r="AP2322">
        <v>1.1307</v>
      </c>
      <c r="AQ2322">
        <v>0</v>
      </c>
      <c r="AR2322">
        <v>0</v>
      </c>
      <c r="AS2322">
        <v>100.0162</v>
      </c>
      <c r="AT2322">
        <v>3297608.7355999998</v>
      </c>
      <c r="AU2322" s="1">
        <v>0</v>
      </c>
      <c r="AV2322" s="1">
        <v>0</v>
      </c>
      <c r="AW2322" s="3">
        <v>0</v>
      </c>
      <c r="AX2322" s="1">
        <v>0</v>
      </c>
      <c r="AY2322" s="1">
        <v>36.809989985280701</v>
      </c>
      <c r="AZ2322" s="1">
        <v>23.109989985280702</v>
      </c>
      <c r="BA2322" s="1">
        <v>76.8</v>
      </c>
      <c r="BB2322" s="1">
        <f>BA2322-(((100-AH2322)/100)*17.6)</f>
        <v>59.199999999999996</v>
      </c>
    </row>
    <row r="2323" spans="1:54" x14ac:dyDescent="0.3">
      <c r="A2323">
        <v>2</v>
      </c>
      <c r="B2323" t="s">
        <v>2747</v>
      </c>
      <c r="C2323">
        <v>1</v>
      </c>
      <c r="D2323" t="s">
        <v>1980</v>
      </c>
      <c r="E2323" t="s">
        <v>3207</v>
      </c>
      <c r="F2323" t="s">
        <v>3103</v>
      </c>
      <c r="G2323" t="s">
        <v>3089</v>
      </c>
      <c r="H2323" t="s">
        <v>3088</v>
      </c>
      <c r="I2323" t="s">
        <v>1342</v>
      </c>
      <c r="J2323" t="s">
        <v>3274</v>
      </c>
      <c r="K2323" t="s">
        <v>3860</v>
      </c>
      <c r="L2323" t="s">
        <v>4322</v>
      </c>
      <c r="M2323" t="s">
        <v>3276</v>
      </c>
      <c r="N2323" t="s">
        <v>3277</v>
      </c>
      <c r="O2323" t="s">
        <v>4993</v>
      </c>
      <c r="P2323" t="s">
        <v>1341</v>
      </c>
      <c r="Q2323" t="s">
        <v>1341</v>
      </c>
      <c r="R2323">
        <v>19384</v>
      </c>
      <c r="S2323">
        <v>0.28999999999999998</v>
      </c>
      <c r="T2323">
        <v>38869</v>
      </c>
      <c r="U2323">
        <v>0.59</v>
      </c>
      <c r="V2323">
        <v>66285</v>
      </c>
      <c r="W2323">
        <v>60</v>
      </c>
      <c r="X2323">
        <v>42368</v>
      </c>
      <c r="Y2323">
        <v>0.9</v>
      </c>
      <c r="Z2323">
        <v>0.6</v>
      </c>
      <c r="AA2323">
        <v>149</v>
      </c>
      <c r="AB2323">
        <v>116046</v>
      </c>
      <c r="AC2323">
        <v>2.2000000000000002</v>
      </c>
      <c r="AD2323">
        <v>1.8</v>
      </c>
      <c r="AE2323">
        <v>33</v>
      </c>
      <c r="AF2323">
        <v>27</v>
      </c>
      <c r="AG2323">
        <v>29</v>
      </c>
      <c r="AH2323" s="1">
        <f t="shared" si="36"/>
        <v>29.666666666666668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1643527.11</v>
      </c>
      <c r="AO2323">
        <v>34074.970600000001</v>
      </c>
      <c r="AP2323">
        <v>0.51790000000000003</v>
      </c>
      <c r="AQ2323">
        <v>0</v>
      </c>
      <c r="AR2323">
        <v>0</v>
      </c>
      <c r="AS2323">
        <v>32.454300000000003</v>
      </c>
      <c r="AT2323">
        <v>1881770.0009999999</v>
      </c>
      <c r="AU2323" s="1">
        <v>0</v>
      </c>
      <c r="AV2323" s="1">
        <v>46.620953021851555</v>
      </c>
      <c r="AW2323" s="3">
        <v>0</v>
      </c>
      <c r="AX2323" s="1">
        <v>15.540317673950518</v>
      </c>
      <c r="AY2323" s="1">
        <v>26.720048754024798</v>
      </c>
      <c r="AZ2323" s="1">
        <v>24.777476060525661</v>
      </c>
      <c r="BA2323" s="1">
        <v>-14.8</v>
      </c>
      <c r="BB2323" s="1">
        <f>BA2323-(((100-AH2323)/100)*16.7)</f>
        <v>-26.545666666666666</v>
      </c>
    </row>
    <row r="2324" spans="1:54" x14ac:dyDescent="0.3">
      <c r="A2324">
        <v>2</v>
      </c>
      <c r="B2324" t="s">
        <v>2903</v>
      </c>
      <c r="C2324">
        <v>3</v>
      </c>
      <c r="D2324" t="s">
        <v>1980</v>
      </c>
      <c r="E2324" t="s">
        <v>3207</v>
      </c>
      <c r="F2324" t="s">
        <v>3105</v>
      </c>
      <c r="G2324" t="s">
        <v>3089</v>
      </c>
      <c r="H2324" t="s">
        <v>3088</v>
      </c>
      <c r="I2324" t="s">
        <v>2905</v>
      </c>
      <c r="J2324" t="s">
        <v>3274</v>
      </c>
      <c r="K2324" t="s">
        <v>3861</v>
      </c>
      <c r="L2324" t="s">
        <v>4323</v>
      </c>
      <c r="M2324" t="s">
        <v>3276</v>
      </c>
      <c r="N2324" t="s">
        <v>3277</v>
      </c>
      <c r="O2324" t="s">
        <v>4994</v>
      </c>
      <c r="P2324" t="s">
        <v>2904</v>
      </c>
      <c r="Q2324" t="s">
        <v>2904</v>
      </c>
      <c r="R2324">
        <v>19785</v>
      </c>
      <c r="S2324">
        <v>0.3</v>
      </c>
      <c r="T2324">
        <v>42527</v>
      </c>
      <c r="U2324">
        <v>0.65</v>
      </c>
      <c r="V2324">
        <v>65732</v>
      </c>
      <c r="W2324">
        <v>71</v>
      </c>
      <c r="X2324">
        <v>184752</v>
      </c>
      <c r="Y2324">
        <v>1.1000000000000001</v>
      </c>
      <c r="Z2324">
        <v>2.8</v>
      </c>
      <c r="AA2324">
        <v>157</v>
      </c>
      <c r="AB2324">
        <v>301770</v>
      </c>
      <c r="AC2324">
        <v>2.4</v>
      </c>
      <c r="AD2324">
        <v>4.5999999999999996</v>
      </c>
      <c r="AE2324">
        <v>32</v>
      </c>
      <c r="AF2324">
        <v>38</v>
      </c>
      <c r="AG2324">
        <v>31</v>
      </c>
      <c r="AH2324" s="1">
        <f t="shared" si="36"/>
        <v>33.666666666666664</v>
      </c>
      <c r="AI2324">
        <v>21928.598099999999</v>
      </c>
      <c r="AJ2324">
        <v>0.34250000000000003</v>
      </c>
      <c r="AK2324">
        <v>0</v>
      </c>
      <c r="AL2324">
        <v>0</v>
      </c>
      <c r="AM2324">
        <v>0</v>
      </c>
      <c r="AN2324">
        <v>2385767.6899000001</v>
      </c>
      <c r="AO2324">
        <v>35957.89</v>
      </c>
      <c r="AP2324">
        <v>0.56159999999999999</v>
      </c>
      <c r="AQ2324">
        <v>0</v>
      </c>
      <c r="AR2324">
        <v>0</v>
      </c>
      <c r="AS2324">
        <v>30.210899999999999</v>
      </c>
      <c r="AT2324">
        <v>2347948.4852</v>
      </c>
      <c r="AU2324" s="1">
        <v>37.882066816901954</v>
      </c>
      <c r="AV2324" s="1">
        <v>50.399466331536033</v>
      </c>
      <c r="AW2324" s="3">
        <v>0</v>
      </c>
      <c r="AX2324" s="1">
        <v>29.427177716145994</v>
      </c>
      <c r="AY2324" s="1">
        <v>9.1487106128612901</v>
      </c>
      <c r="AZ2324" s="1">
        <v>5.62006949866859</v>
      </c>
      <c r="BA2324" s="1">
        <v>-0.3</v>
      </c>
      <c r="BB2324" s="1">
        <f>BA2324-(((100-AH2324)/100)*19.7)</f>
        <v>-13.367666666666668</v>
      </c>
    </row>
    <row r="2325" spans="1:54" x14ac:dyDescent="0.3">
      <c r="A2325">
        <v>2</v>
      </c>
      <c r="B2325" t="s">
        <v>2882</v>
      </c>
      <c r="C2325">
        <v>1</v>
      </c>
      <c r="D2325" t="s">
        <v>1959</v>
      </c>
      <c r="E2325" t="s">
        <v>3207</v>
      </c>
      <c r="F2325" t="s">
        <v>3106</v>
      </c>
      <c r="G2325" t="s">
        <v>3089</v>
      </c>
      <c r="H2325" t="s">
        <v>3088</v>
      </c>
      <c r="I2325" t="s">
        <v>1629</v>
      </c>
      <c r="J2325" t="s">
        <v>3274</v>
      </c>
      <c r="K2325" t="s">
        <v>3862</v>
      </c>
      <c r="L2325" t="s">
        <v>4324</v>
      </c>
      <c r="M2325" t="s">
        <v>3276</v>
      </c>
      <c r="N2325" t="s">
        <v>3277</v>
      </c>
      <c r="O2325" t="s">
        <v>4995</v>
      </c>
      <c r="P2325" t="s">
        <v>1628</v>
      </c>
      <c r="Q2325" t="s">
        <v>1628</v>
      </c>
      <c r="R2325">
        <v>0</v>
      </c>
      <c r="S2325">
        <v>0</v>
      </c>
      <c r="T2325">
        <v>30537</v>
      </c>
      <c r="U2325">
        <v>0.46</v>
      </c>
      <c r="V2325">
        <v>65900</v>
      </c>
      <c r="W2325">
        <v>0</v>
      </c>
      <c r="X2325">
        <v>0</v>
      </c>
      <c r="Y2325">
        <v>0</v>
      </c>
      <c r="Z2325">
        <v>0</v>
      </c>
      <c r="AA2325">
        <v>108</v>
      </c>
      <c r="AB2325">
        <v>121791</v>
      </c>
      <c r="AC2325">
        <v>1.6</v>
      </c>
      <c r="AD2325">
        <v>1.8</v>
      </c>
      <c r="AE2325">
        <v>0</v>
      </c>
      <c r="AF2325">
        <v>0</v>
      </c>
      <c r="AG2325">
        <v>0</v>
      </c>
      <c r="AH2325" s="1">
        <f t="shared" si="36"/>
        <v>0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1836374.497</v>
      </c>
      <c r="AO2325">
        <v>25306.287400000001</v>
      </c>
      <c r="AP2325">
        <v>0.38529999999999998</v>
      </c>
      <c r="AQ2325">
        <v>0</v>
      </c>
      <c r="AR2325">
        <v>0</v>
      </c>
      <c r="AS2325">
        <v>22.072500000000002</v>
      </c>
      <c r="AT2325">
        <v>1863021.615</v>
      </c>
      <c r="AU2325" s="1">
        <v>0</v>
      </c>
      <c r="AV2325" s="1">
        <v>49.63984502884724</v>
      </c>
      <c r="AW2325" s="3">
        <v>0</v>
      </c>
      <c r="AX2325" s="1">
        <v>16.546615009615746</v>
      </c>
      <c r="AY2325" s="1">
        <v>35.716084302134703</v>
      </c>
      <c r="AZ2325" s="1">
        <v>24.282970558452064</v>
      </c>
      <c r="BA2325" s="1">
        <v>-4</v>
      </c>
      <c r="BB2325" s="1">
        <f>BA2325-(((100-AH2325)/100)*17.6)</f>
        <v>-21.6</v>
      </c>
    </row>
    <row r="2326" spans="1:54" x14ac:dyDescent="0.3">
      <c r="A2326">
        <v>2</v>
      </c>
      <c r="B2326" t="s">
        <v>1709</v>
      </c>
      <c r="C2326">
        <v>3</v>
      </c>
      <c r="D2326" t="s">
        <v>1959</v>
      </c>
      <c r="E2326" t="s">
        <v>3207</v>
      </c>
      <c r="F2326" t="s">
        <v>3103</v>
      </c>
      <c r="G2326" t="s">
        <v>3089</v>
      </c>
      <c r="H2326" t="s">
        <v>3090</v>
      </c>
      <c r="I2326" t="s">
        <v>1342</v>
      </c>
      <c r="J2326" t="s">
        <v>3274</v>
      </c>
      <c r="K2326" t="s">
        <v>3860</v>
      </c>
      <c r="L2326" t="s">
        <v>4322</v>
      </c>
      <c r="M2326" t="s">
        <v>3276</v>
      </c>
      <c r="N2326" t="s">
        <v>3277</v>
      </c>
      <c r="O2326" t="s">
        <v>4993</v>
      </c>
      <c r="P2326" t="s">
        <v>1341</v>
      </c>
      <c r="Q2326" t="s">
        <v>1341</v>
      </c>
      <c r="R2326">
        <v>0</v>
      </c>
      <c r="S2326">
        <v>0</v>
      </c>
      <c r="T2326">
        <v>52136</v>
      </c>
      <c r="U2326">
        <v>0.79</v>
      </c>
      <c r="V2326">
        <v>65982</v>
      </c>
      <c r="W2326">
        <v>0</v>
      </c>
      <c r="X2326">
        <v>0</v>
      </c>
      <c r="Y2326">
        <v>0</v>
      </c>
      <c r="Z2326">
        <v>0</v>
      </c>
      <c r="AA2326">
        <v>222</v>
      </c>
      <c r="AB2326">
        <v>326105</v>
      </c>
      <c r="AC2326">
        <v>3.4</v>
      </c>
      <c r="AD2326">
        <v>4.9000000000000004</v>
      </c>
      <c r="AE2326">
        <v>0</v>
      </c>
      <c r="AF2326">
        <v>0</v>
      </c>
      <c r="AG2326">
        <v>0</v>
      </c>
      <c r="AH2326" s="1">
        <f t="shared" si="36"/>
        <v>0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1003043.2352999999</v>
      </c>
      <c r="AO2326">
        <v>39201.627999999997</v>
      </c>
      <c r="AP2326">
        <v>0.61699999999999999</v>
      </c>
      <c r="AQ2326">
        <v>0</v>
      </c>
      <c r="AR2326">
        <v>0</v>
      </c>
      <c r="AS2326">
        <v>38.106200000000001</v>
      </c>
      <c r="AT2326">
        <v>2090201.966</v>
      </c>
      <c r="AU2326" s="1">
        <v>0</v>
      </c>
      <c r="AV2326" s="1">
        <v>32.426890531615484</v>
      </c>
      <c r="AW2326" s="3">
        <v>0</v>
      </c>
      <c r="AX2326" s="1">
        <v>10.808963510538495</v>
      </c>
      <c r="AY2326" s="1">
        <v>33.245234402441199</v>
      </c>
      <c r="AZ2326" s="1">
        <v>31.193840563183585</v>
      </c>
      <c r="BA2326" s="1">
        <v>4.5999999999999996</v>
      </c>
      <c r="BB2326" s="1">
        <f>BA2326-(((100-AH2326)/100)*16.7)</f>
        <v>-12.1</v>
      </c>
    </row>
    <row r="2327" spans="1:54" x14ac:dyDescent="0.3">
      <c r="A2327">
        <v>2</v>
      </c>
      <c r="B2327" t="s">
        <v>3017</v>
      </c>
      <c r="C2327">
        <v>1</v>
      </c>
      <c r="D2327" t="s">
        <v>2511</v>
      </c>
      <c r="E2327" t="s">
        <v>3207</v>
      </c>
      <c r="F2327" t="s">
        <v>3105</v>
      </c>
      <c r="G2327" t="s">
        <v>3089</v>
      </c>
      <c r="H2327" t="s">
        <v>3090</v>
      </c>
      <c r="I2327" t="s">
        <v>2905</v>
      </c>
      <c r="J2327" t="s">
        <v>3274</v>
      </c>
      <c r="K2327" t="s">
        <v>3861</v>
      </c>
      <c r="L2327" t="s">
        <v>4323</v>
      </c>
      <c r="M2327" t="s">
        <v>3276</v>
      </c>
      <c r="N2327" t="s">
        <v>3277</v>
      </c>
      <c r="O2327" t="s">
        <v>4994</v>
      </c>
      <c r="P2327" t="s">
        <v>2904</v>
      </c>
      <c r="Q2327" t="s">
        <v>2904</v>
      </c>
      <c r="R2327">
        <v>10309</v>
      </c>
      <c r="S2327">
        <v>0.16</v>
      </c>
      <c r="T2327">
        <v>46634</v>
      </c>
      <c r="U2327">
        <v>0.71</v>
      </c>
      <c r="V2327">
        <v>65594</v>
      </c>
      <c r="W2327">
        <v>0</v>
      </c>
      <c r="X2327">
        <v>38791</v>
      </c>
      <c r="Y2327">
        <v>0</v>
      </c>
      <c r="Z2327">
        <v>0.6</v>
      </c>
      <c r="AA2327">
        <v>227</v>
      </c>
      <c r="AB2327">
        <v>173005</v>
      </c>
      <c r="AC2327">
        <v>3.5</v>
      </c>
      <c r="AD2327">
        <v>2.6</v>
      </c>
      <c r="AE2327">
        <v>18</v>
      </c>
      <c r="AF2327">
        <v>18</v>
      </c>
      <c r="AG2327">
        <v>0</v>
      </c>
      <c r="AH2327" s="1">
        <f t="shared" si="36"/>
        <v>12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1720450.098</v>
      </c>
      <c r="AO2327">
        <v>38675.436099999999</v>
      </c>
      <c r="AP2327">
        <v>0.5887</v>
      </c>
      <c r="AQ2327">
        <v>0</v>
      </c>
      <c r="AR2327">
        <v>0</v>
      </c>
      <c r="AS2327">
        <v>45.179499999999997</v>
      </c>
      <c r="AT2327">
        <v>2302960.8149999999</v>
      </c>
      <c r="AU2327" s="1">
        <v>0</v>
      </c>
      <c r="AV2327" s="1">
        <v>42.760984030765343</v>
      </c>
      <c r="AW2327" s="3">
        <v>0</v>
      </c>
      <c r="AX2327" s="1">
        <v>14.253661343588448</v>
      </c>
      <c r="AY2327" s="1">
        <v>11.076432516027699</v>
      </c>
      <c r="AZ2327" s="1">
        <v>6.7891155832071224</v>
      </c>
      <c r="BA2327" s="1">
        <v>-9.6</v>
      </c>
      <c r="BB2327" s="1">
        <f>BA2327-(((100-AH2327)/100)*19.7)</f>
        <v>-26.936</v>
      </c>
    </row>
    <row r="2328" spans="1:54" x14ac:dyDescent="0.3">
      <c r="A2328">
        <v>2</v>
      </c>
      <c r="B2328" t="s">
        <v>2002</v>
      </c>
      <c r="C2328">
        <v>1</v>
      </c>
      <c r="D2328" t="s">
        <v>2075</v>
      </c>
      <c r="E2328" t="s">
        <v>3205</v>
      </c>
      <c r="F2328" t="s">
        <v>3106</v>
      </c>
      <c r="G2328" t="s">
        <v>3089</v>
      </c>
      <c r="H2328" t="s">
        <v>3088</v>
      </c>
      <c r="I2328" t="s">
        <v>733</v>
      </c>
      <c r="J2328" t="s">
        <v>3274</v>
      </c>
      <c r="K2328" t="s">
        <v>3856</v>
      </c>
      <c r="L2328" t="s">
        <v>4318</v>
      </c>
      <c r="M2328" t="s">
        <v>3276</v>
      </c>
      <c r="N2328" t="s">
        <v>3277</v>
      </c>
      <c r="O2328" t="s">
        <v>4989</v>
      </c>
      <c r="P2328" t="s">
        <v>732</v>
      </c>
      <c r="Q2328" t="s">
        <v>732</v>
      </c>
      <c r="R2328">
        <v>0</v>
      </c>
      <c r="S2328">
        <v>0</v>
      </c>
      <c r="T2328">
        <v>56889</v>
      </c>
      <c r="U2328">
        <v>0.85</v>
      </c>
      <c r="V2328">
        <v>67086</v>
      </c>
      <c r="W2328">
        <v>0</v>
      </c>
      <c r="X2328">
        <v>0</v>
      </c>
      <c r="Y2328">
        <v>0</v>
      </c>
      <c r="Z2328">
        <v>0</v>
      </c>
      <c r="AA2328">
        <v>353</v>
      </c>
      <c r="AB2328">
        <v>311996</v>
      </c>
      <c r="AC2328">
        <v>5.3</v>
      </c>
      <c r="AD2328">
        <v>4.7</v>
      </c>
      <c r="AE2328">
        <v>0</v>
      </c>
      <c r="AF2328">
        <v>0</v>
      </c>
      <c r="AG2328">
        <v>0</v>
      </c>
      <c r="AH2328" s="1">
        <f t="shared" si="36"/>
        <v>0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243332.2935</v>
      </c>
      <c r="AO2328">
        <v>55669.1849</v>
      </c>
      <c r="AP2328">
        <v>0.86799999999999999</v>
      </c>
      <c r="AQ2328">
        <v>0</v>
      </c>
      <c r="AR2328">
        <v>0</v>
      </c>
      <c r="AS2328">
        <v>77.660300000000007</v>
      </c>
      <c r="AT2328">
        <v>2852240.9509999999</v>
      </c>
      <c r="AU2328" s="1">
        <v>0</v>
      </c>
      <c r="AV2328" s="1">
        <v>7.8606537232590421</v>
      </c>
      <c r="AW2328" s="3">
        <v>0</v>
      </c>
      <c r="AX2328" s="1">
        <v>2.6202179077530139</v>
      </c>
      <c r="AY2328" s="1">
        <v>62.956630719497902</v>
      </c>
      <c r="AZ2328" s="1">
        <v>49.615600572860068</v>
      </c>
      <c r="BA2328" s="1">
        <v>1.8</v>
      </c>
      <c r="BB2328" s="1">
        <f>BA2328-(((100-AH2328)/100)*17.6)</f>
        <v>-15.8</v>
      </c>
    </row>
    <row r="2329" spans="1:54" x14ac:dyDescent="0.3">
      <c r="A2329">
        <v>2</v>
      </c>
      <c r="B2329" t="s">
        <v>2878</v>
      </c>
      <c r="C2329">
        <v>3</v>
      </c>
      <c r="D2329" t="s">
        <v>2511</v>
      </c>
      <c r="E2329" t="s">
        <v>3207</v>
      </c>
      <c r="F2329" t="s">
        <v>3106</v>
      </c>
      <c r="G2329" t="s">
        <v>3089</v>
      </c>
      <c r="H2329" t="s">
        <v>3090</v>
      </c>
      <c r="I2329" t="s">
        <v>1629</v>
      </c>
      <c r="J2329" t="s">
        <v>3274</v>
      </c>
      <c r="K2329" t="s">
        <v>3862</v>
      </c>
      <c r="L2329" t="s">
        <v>4324</v>
      </c>
      <c r="M2329" t="s">
        <v>3276</v>
      </c>
      <c r="N2329" t="s">
        <v>3277</v>
      </c>
      <c r="O2329" t="s">
        <v>4995</v>
      </c>
      <c r="P2329" t="s">
        <v>1628</v>
      </c>
      <c r="Q2329" t="s">
        <v>1628</v>
      </c>
      <c r="R2329">
        <v>9930</v>
      </c>
      <c r="S2329">
        <v>0.15</v>
      </c>
      <c r="T2329">
        <v>46820</v>
      </c>
      <c r="U2329">
        <v>0.71</v>
      </c>
      <c r="V2329">
        <v>65782</v>
      </c>
      <c r="W2329">
        <v>30</v>
      </c>
      <c r="X2329">
        <v>122334</v>
      </c>
      <c r="Y2329">
        <v>0.5</v>
      </c>
      <c r="Z2329">
        <v>1.9</v>
      </c>
      <c r="AA2329">
        <v>213</v>
      </c>
      <c r="AB2329">
        <v>382688</v>
      </c>
      <c r="AC2329">
        <v>3.2</v>
      </c>
      <c r="AD2329">
        <v>5.8</v>
      </c>
      <c r="AE2329">
        <v>17</v>
      </c>
      <c r="AF2329">
        <v>24</v>
      </c>
      <c r="AG2329">
        <v>13</v>
      </c>
      <c r="AH2329" s="1">
        <f t="shared" si="36"/>
        <v>18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1498743.1385999999</v>
      </c>
      <c r="AO2329">
        <v>33774.293799999999</v>
      </c>
      <c r="AP2329">
        <v>0.53869999999999996</v>
      </c>
      <c r="AQ2329">
        <v>0</v>
      </c>
      <c r="AR2329">
        <v>0</v>
      </c>
      <c r="AS2329">
        <v>51.276899999999998</v>
      </c>
      <c r="AT2329">
        <v>2217561.2790999999</v>
      </c>
      <c r="AU2329" s="1">
        <v>0</v>
      </c>
      <c r="AV2329" s="1">
        <v>40.328858192073611</v>
      </c>
      <c r="AW2329" s="3">
        <v>0</v>
      </c>
      <c r="AX2329" s="1">
        <v>13.442952730691204</v>
      </c>
      <c r="AY2329" s="1">
        <v>41.5068997017258</v>
      </c>
      <c r="AZ2329" s="1">
        <v>29.648584225830497</v>
      </c>
      <c r="BA2329" s="1">
        <v>0.3</v>
      </c>
      <c r="BB2329" s="1">
        <f>BA2329-(((100-AH2329)/100)*17.6)</f>
        <v>-14.132</v>
      </c>
    </row>
    <row r="2330" spans="1:54" x14ac:dyDescent="0.3">
      <c r="A2330">
        <v>2</v>
      </c>
      <c r="B2330" t="s">
        <v>3087</v>
      </c>
      <c r="C2330">
        <v>1</v>
      </c>
      <c r="D2330" t="s">
        <v>1080</v>
      </c>
      <c r="E2330" t="s">
        <v>3207</v>
      </c>
      <c r="F2330" t="s">
        <v>3103</v>
      </c>
      <c r="G2330" t="s">
        <v>3104</v>
      </c>
      <c r="H2330" t="s">
        <v>3088</v>
      </c>
      <c r="I2330" t="s">
        <v>1342</v>
      </c>
      <c r="J2330" t="s">
        <v>3274</v>
      </c>
      <c r="K2330" t="s">
        <v>3860</v>
      </c>
      <c r="L2330" t="s">
        <v>4322</v>
      </c>
      <c r="M2330" t="s">
        <v>3276</v>
      </c>
      <c r="N2330" t="s">
        <v>3277</v>
      </c>
      <c r="O2330" t="s">
        <v>4993</v>
      </c>
      <c r="P2330" t="s">
        <v>1341</v>
      </c>
      <c r="Q2330" t="s">
        <v>1341</v>
      </c>
      <c r="R2330">
        <v>0</v>
      </c>
      <c r="S2330">
        <v>0</v>
      </c>
      <c r="T2330">
        <v>57392</v>
      </c>
      <c r="U2330">
        <v>0.87</v>
      </c>
      <c r="V2330">
        <v>66252</v>
      </c>
      <c r="W2330">
        <v>0</v>
      </c>
      <c r="X2330">
        <v>0</v>
      </c>
      <c r="Y2330">
        <v>0</v>
      </c>
      <c r="Z2330">
        <v>0</v>
      </c>
      <c r="AA2330">
        <v>290</v>
      </c>
      <c r="AB2330">
        <v>163528</v>
      </c>
      <c r="AC2330">
        <v>4.4000000000000004</v>
      </c>
      <c r="AD2330">
        <v>2.5</v>
      </c>
      <c r="AE2330">
        <v>0</v>
      </c>
      <c r="AF2330">
        <v>0</v>
      </c>
      <c r="AG2330">
        <v>0</v>
      </c>
      <c r="AH2330" s="1">
        <f t="shared" si="36"/>
        <v>0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350456.68</v>
      </c>
      <c r="AO2330">
        <v>50079.903100000003</v>
      </c>
      <c r="AP2330">
        <v>0.75860000000000005</v>
      </c>
      <c r="AQ2330">
        <v>4.7047999999999996</v>
      </c>
      <c r="AR2330">
        <v>0</v>
      </c>
      <c r="AS2330">
        <v>76.732100000000003</v>
      </c>
      <c r="AT2330">
        <v>2664391.7880000002</v>
      </c>
      <c r="AU2330" s="1">
        <v>0</v>
      </c>
      <c r="AV2330" s="1">
        <v>11.624354713671133</v>
      </c>
      <c r="AW2330" s="3">
        <v>0</v>
      </c>
      <c r="AX2330" s="1">
        <v>3.8747849045570444</v>
      </c>
      <c r="AY2330" s="1">
        <v>38.538819946056897</v>
      </c>
      <c r="AZ2330" s="1">
        <v>36.327939998861709</v>
      </c>
      <c r="BA2330" s="1">
        <v>-18.7</v>
      </c>
      <c r="BB2330" s="1">
        <f>BA2330-(((100-AH2330)/100)*16.7)</f>
        <v>-35.4</v>
      </c>
    </row>
    <row r="2331" spans="1:54" x14ac:dyDescent="0.3">
      <c r="A2331">
        <v>2</v>
      </c>
      <c r="B2331" t="s">
        <v>3021</v>
      </c>
      <c r="C2331">
        <v>3</v>
      </c>
      <c r="D2331" t="s">
        <v>1080</v>
      </c>
      <c r="E2331" t="s">
        <v>3207</v>
      </c>
      <c r="F2331" t="s">
        <v>3105</v>
      </c>
      <c r="G2331" t="s">
        <v>3104</v>
      </c>
      <c r="H2331" t="s">
        <v>3088</v>
      </c>
      <c r="I2331" t="s">
        <v>2905</v>
      </c>
      <c r="J2331" t="s">
        <v>3274</v>
      </c>
      <c r="K2331" t="s">
        <v>3861</v>
      </c>
      <c r="L2331" t="s">
        <v>4323</v>
      </c>
      <c r="M2331" t="s">
        <v>3276</v>
      </c>
      <c r="N2331" t="s">
        <v>3277</v>
      </c>
      <c r="O2331" t="s">
        <v>4994</v>
      </c>
      <c r="P2331" t="s">
        <v>2904</v>
      </c>
      <c r="Q2331" t="s">
        <v>2904</v>
      </c>
      <c r="R2331">
        <v>0</v>
      </c>
      <c r="S2331">
        <v>0</v>
      </c>
      <c r="T2331">
        <v>59605</v>
      </c>
      <c r="U2331">
        <v>0.91</v>
      </c>
      <c r="V2331">
        <v>65602</v>
      </c>
      <c r="W2331">
        <v>0</v>
      </c>
      <c r="X2331">
        <v>0</v>
      </c>
      <c r="Y2331">
        <v>0</v>
      </c>
      <c r="Z2331">
        <v>0</v>
      </c>
      <c r="AA2331">
        <v>294</v>
      </c>
      <c r="AB2331">
        <v>469924</v>
      </c>
      <c r="AC2331">
        <v>4.5</v>
      </c>
      <c r="AD2331">
        <v>7.2</v>
      </c>
      <c r="AE2331">
        <v>0</v>
      </c>
      <c r="AF2331">
        <v>0</v>
      </c>
      <c r="AG2331">
        <v>0</v>
      </c>
      <c r="AH2331" s="1">
        <f t="shared" si="36"/>
        <v>0</v>
      </c>
      <c r="AI2331">
        <v>0</v>
      </c>
      <c r="AJ2331">
        <v>0</v>
      </c>
      <c r="AK2331">
        <v>0</v>
      </c>
      <c r="AL2331">
        <v>0</v>
      </c>
      <c r="AM2331">
        <v>0</v>
      </c>
      <c r="AN2331">
        <v>446369.6826</v>
      </c>
      <c r="AO2331">
        <v>49394.826300000001</v>
      </c>
      <c r="AP2331">
        <v>0.76180000000000003</v>
      </c>
      <c r="AQ2331">
        <v>0</v>
      </c>
      <c r="AR2331">
        <v>0</v>
      </c>
      <c r="AS2331">
        <v>74.343299999999999</v>
      </c>
      <c r="AT2331">
        <v>2743463.1644000001</v>
      </c>
      <c r="AU2331" s="1">
        <v>0</v>
      </c>
      <c r="AV2331" s="1">
        <v>13.993513265743859</v>
      </c>
      <c r="AW2331" s="3">
        <v>0</v>
      </c>
      <c r="AX2331" s="1">
        <v>4.6645044219146197</v>
      </c>
      <c r="AY2331" s="1">
        <v>20.294309076803501</v>
      </c>
      <c r="AZ2331" s="1">
        <v>15.527534297899232</v>
      </c>
      <c r="BA2331" s="1">
        <v>-0.8</v>
      </c>
      <c r="BB2331" s="1">
        <f>BA2331-(((100-AH2331)/100)*19.7)</f>
        <v>-20.5</v>
      </c>
    </row>
    <row r="2332" spans="1:54" x14ac:dyDescent="0.3">
      <c r="A2332">
        <v>2</v>
      </c>
      <c r="B2332" t="s">
        <v>1674</v>
      </c>
      <c r="C2332">
        <v>1</v>
      </c>
      <c r="D2332" t="s">
        <v>578</v>
      </c>
      <c r="E2332" t="s">
        <v>3207</v>
      </c>
      <c r="F2332" t="s">
        <v>3106</v>
      </c>
      <c r="G2332" t="s">
        <v>3104</v>
      </c>
      <c r="H2332" t="s">
        <v>3088</v>
      </c>
      <c r="I2332" t="s">
        <v>1629</v>
      </c>
      <c r="J2332" t="s">
        <v>3274</v>
      </c>
      <c r="K2332" t="s">
        <v>3862</v>
      </c>
      <c r="L2332" t="s">
        <v>4324</v>
      </c>
      <c r="M2332" t="s">
        <v>3276</v>
      </c>
      <c r="N2332" t="s">
        <v>3277</v>
      </c>
      <c r="O2332" t="s">
        <v>4995</v>
      </c>
      <c r="P2332" t="s">
        <v>1628</v>
      </c>
      <c r="Q2332" t="s">
        <v>1628</v>
      </c>
      <c r="R2332">
        <v>0</v>
      </c>
      <c r="S2332">
        <v>0</v>
      </c>
      <c r="T2332">
        <v>56519</v>
      </c>
      <c r="U2332">
        <v>0.86</v>
      </c>
      <c r="V2332">
        <v>65818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 s="1">
        <f t="shared" si="36"/>
        <v>0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384368.16950000002</v>
      </c>
      <c r="AO2332">
        <v>49069.915699999998</v>
      </c>
      <c r="AP2332">
        <v>0.74929999999999997</v>
      </c>
      <c r="AQ2332">
        <v>0</v>
      </c>
      <c r="AR2332">
        <v>0</v>
      </c>
      <c r="AS2332">
        <v>81.791600000000003</v>
      </c>
      <c r="AT2332">
        <v>2594507.2549999999</v>
      </c>
      <c r="AU2332" s="1">
        <v>0</v>
      </c>
      <c r="AV2332" s="1">
        <v>12.903130031512337</v>
      </c>
      <c r="AW2332" s="3">
        <v>0</v>
      </c>
      <c r="AX2332" s="1">
        <v>4.3010433438374456</v>
      </c>
      <c r="AY2332" s="1">
        <v>29.320943385281101</v>
      </c>
      <c r="AZ2332" s="1">
        <v>16.210186323386832</v>
      </c>
      <c r="BA2332" s="1">
        <v>5.0999999999999996</v>
      </c>
      <c r="BB2332" s="1">
        <f>BA2332-(((100-AH2332)/100)*17.6)</f>
        <v>-12.500000000000002</v>
      </c>
    </row>
    <row r="2333" spans="1:54" x14ac:dyDescent="0.3">
      <c r="A2333">
        <v>2</v>
      </c>
      <c r="B2333" t="s">
        <v>1340</v>
      </c>
      <c r="C2333">
        <v>3</v>
      </c>
      <c r="D2333" t="s">
        <v>578</v>
      </c>
      <c r="E2333" t="s">
        <v>3207</v>
      </c>
      <c r="F2333" t="s">
        <v>3103</v>
      </c>
      <c r="G2333" t="s">
        <v>3104</v>
      </c>
      <c r="H2333" t="s">
        <v>3090</v>
      </c>
      <c r="I2333" t="s">
        <v>1342</v>
      </c>
      <c r="J2333" t="s">
        <v>3274</v>
      </c>
      <c r="K2333" t="s">
        <v>3860</v>
      </c>
      <c r="L2333" t="s">
        <v>4322</v>
      </c>
      <c r="M2333" t="s">
        <v>3276</v>
      </c>
      <c r="N2333" t="s">
        <v>3277</v>
      </c>
      <c r="O2333" t="s">
        <v>4993</v>
      </c>
      <c r="P2333" t="s">
        <v>1341</v>
      </c>
      <c r="Q2333" t="s">
        <v>1341</v>
      </c>
      <c r="R2333">
        <v>0</v>
      </c>
      <c r="S2333">
        <v>0</v>
      </c>
      <c r="T2333">
        <v>53707</v>
      </c>
      <c r="U2333">
        <v>0.81</v>
      </c>
      <c r="V2333">
        <v>66256</v>
      </c>
      <c r="W2333">
        <v>0</v>
      </c>
      <c r="X2333">
        <v>0</v>
      </c>
      <c r="Y2333">
        <v>0</v>
      </c>
      <c r="Z2333">
        <v>0</v>
      </c>
      <c r="AA2333">
        <v>248</v>
      </c>
      <c r="AB2333">
        <v>409470</v>
      </c>
      <c r="AC2333">
        <v>3.7</v>
      </c>
      <c r="AD2333">
        <v>6.2</v>
      </c>
      <c r="AE2333">
        <v>0</v>
      </c>
      <c r="AF2333">
        <v>0</v>
      </c>
      <c r="AG2333">
        <v>0</v>
      </c>
      <c r="AH2333" s="1">
        <f t="shared" si="36"/>
        <v>0</v>
      </c>
      <c r="AI2333">
        <v>0</v>
      </c>
      <c r="AJ2333">
        <v>0</v>
      </c>
      <c r="AK2333">
        <v>0</v>
      </c>
      <c r="AL2333">
        <v>0</v>
      </c>
      <c r="AM2333">
        <v>0</v>
      </c>
      <c r="AN2333">
        <v>444510.42930000002</v>
      </c>
      <c r="AO2333">
        <v>38419.864200000004</v>
      </c>
      <c r="AP2333">
        <v>0.59470000000000001</v>
      </c>
      <c r="AQ2333">
        <v>0</v>
      </c>
      <c r="AR2333">
        <v>0</v>
      </c>
      <c r="AS2333">
        <v>43.729399999999998</v>
      </c>
      <c r="AT2333">
        <v>2504803.6241000001</v>
      </c>
      <c r="AU2333" s="1">
        <v>0</v>
      </c>
      <c r="AV2333" s="1">
        <v>15.071654671280726</v>
      </c>
      <c r="AW2333" s="3">
        <v>0</v>
      </c>
      <c r="AX2333" s="1">
        <v>5.0238848904269089</v>
      </c>
      <c r="AY2333" s="1">
        <v>24.608734288652101</v>
      </c>
      <c r="AZ2333" s="1">
        <v>22.424283641131922</v>
      </c>
      <c r="BA2333" s="1">
        <v>11</v>
      </c>
      <c r="BB2333" s="1">
        <f>BA2333-(((100-AH2333)/100)*16.7)</f>
        <v>-5.6999999999999993</v>
      </c>
    </row>
    <row r="2334" spans="1:54" x14ac:dyDescent="0.3">
      <c r="A2334">
        <v>2</v>
      </c>
      <c r="B2334" t="s">
        <v>3076</v>
      </c>
      <c r="C2334">
        <v>1</v>
      </c>
      <c r="D2334" t="s">
        <v>737</v>
      </c>
      <c r="E2334" t="s">
        <v>3207</v>
      </c>
      <c r="F2334" t="s">
        <v>3105</v>
      </c>
      <c r="G2334" t="s">
        <v>3104</v>
      </c>
      <c r="H2334" t="s">
        <v>3090</v>
      </c>
      <c r="I2334" t="s">
        <v>2905</v>
      </c>
      <c r="J2334" t="s">
        <v>3274</v>
      </c>
      <c r="K2334" t="s">
        <v>3861</v>
      </c>
      <c r="L2334" t="s">
        <v>4323</v>
      </c>
      <c r="M2334" t="s">
        <v>3276</v>
      </c>
      <c r="N2334" t="s">
        <v>3277</v>
      </c>
      <c r="O2334" t="s">
        <v>4994</v>
      </c>
      <c r="P2334" t="s">
        <v>2904</v>
      </c>
      <c r="Q2334" t="s">
        <v>2904</v>
      </c>
      <c r="R2334">
        <v>0</v>
      </c>
      <c r="S2334">
        <v>0</v>
      </c>
      <c r="T2334">
        <v>52332</v>
      </c>
      <c r="U2334">
        <v>0.8</v>
      </c>
      <c r="V2334">
        <v>65740</v>
      </c>
      <c r="W2334">
        <v>0</v>
      </c>
      <c r="X2334">
        <v>0</v>
      </c>
      <c r="Y2334">
        <v>0</v>
      </c>
      <c r="Z2334">
        <v>0</v>
      </c>
      <c r="AA2334">
        <v>269</v>
      </c>
      <c r="AB2334">
        <v>188304</v>
      </c>
      <c r="AC2334">
        <v>4.0999999999999996</v>
      </c>
      <c r="AD2334">
        <v>2.9</v>
      </c>
      <c r="AE2334">
        <v>0</v>
      </c>
      <c r="AF2334">
        <v>0</v>
      </c>
      <c r="AG2334">
        <v>0</v>
      </c>
      <c r="AH2334" s="1">
        <f t="shared" si="36"/>
        <v>0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594237.6642</v>
      </c>
      <c r="AO2334">
        <v>48733.017999999996</v>
      </c>
      <c r="AP2334">
        <v>0.74150000000000005</v>
      </c>
      <c r="AQ2334">
        <v>0</v>
      </c>
      <c r="AR2334">
        <v>0</v>
      </c>
      <c r="AS2334">
        <v>60.124699999999997</v>
      </c>
      <c r="AT2334">
        <v>2543065.48</v>
      </c>
      <c r="AU2334" s="1">
        <v>0</v>
      </c>
      <c r="AV2334" s="1">
        <v>18.941034286042139</v>
      </c>
      <c r="AW2334" s="3">
        <v>0</v>
      </c>
      <c r="AX2334" s="1">
        <v>6.3136780953473801</v>
      </c>
      <c r="AY2334" s="1">
        <v>22.199081909694101</v>
      </c>
      <c r="AZ2334" s="1">
        <v>17.51476581446147</v>
      </c>
      <c r="BA2334" s="1">
        <v>-10.3</v>
      </c>
      <c r="BB2334" s="1">
        <f>BA2334-(((100-AH2334)/100)*19.7)</f>
        <v>-30</v>
      </c>
    </row>
    <row r="2335" spans="1:54" x14ac:dyDescent="0.3">
      <c r="A2335">
        <v>2</v>
      </c>
      <c r="B2335" t="s">
        <v>1627</v>
      </c>
      <c r="C2335">
        <v>3</v>
      </c>
      <c r="D2335" t="s">
        <v>737</v>
      </c>
      <c r="E2335" t="s">
        <v>3207</v>
      </c>
      <c r="F2335" t="s">
        <v>3106</v>
      </c>
      <c r="G2335" t="s">
        <v>3104</v>
      </c>
      <c r="H2335" t="s">
        <v>3090</v>
      </c>
      <c r="I2335" t="s">
        <v>1629</v>
      </c>
      <c r="J2335" t="s">
        <v>3274</v>
      </c>
      <c r="K2335" t="s">
        <v>3862</v>
      </c>
      <c r="L2335" t="s">
        <v>4324</v>
      </c>
      <c r="M2335" t="s">
        <v>3276</v>
      </c>
      <c r="N2335" t="s">
        <v>3277</v>
      </c>
      <c r="O2335" t="s">
        <v>4995</v>
      </c>
      <c r="P2335" t="s">
        <v>1628</v>
      </c>
      <c r="Q2335" t="s">
        <v>1628</v>
      </c>
      <c r="R2335">
        <v>0</v>
      </c>
      <c r="S2335">
        <v>0</v>
      </c>
      <c r="T2335">
        <v>52313</v>
      </c>
      <c r="U2335">
        <v>0.79</v>
      </c>
      <c r="V2335">
        <v>66070</v>
      </c>
      <c r="W2335">
        <v>0</v>
      </c>
      <c r="X2335">
        <v>0</v>
      </c>
      <c r="Y2335">
        <v>0</v>
      </c>
      <c r="Z2335">
        <v>0</v>
      </c>
      <c r="AA2335">
        <v>272</v>
      </c>
      <c r="AB2335">
        <v>457063</v>
      </c>
      <c r="AC2335">
        <v>4.0999999999999996</v>
      </c>
      <c r="AD2335">
        <v>6.9</v>
      </c>
      <c r="AE2335">
        <v>0</v>
      </c>
      <c r="AF2335">
        <v>0</v>
      </c>
      <c r="AG2335">
        <v>0</v>
      </c>
      <c r="AH2335" s="1">
        <f t="shared" si="36"/>
        <v>0</v>
      </c>
      <c r="AI2335">
        <v>0</v>
      </c>
      <c r="AJ2335">
        <v>0</v>
      </c>
      <c r="AK2335">
        <v>0</v>
      </c>
      <c r="AL2335">
        <v>0</v>
      </c>
      <c r="AM2335">
        <v>13.839</v>
      </c>
      <c r="AN2335">
        <v>526205.66280000005</v>
      </c>
      <c r="AO2335">
        <v>40189.164700000001</v>
      </c>
      <c r="AP2335">
        <v>0.62150000000000005</v>
      </c>
      <c r="AQ2335">
        <v>0</v>
      </c>
      <c r="AR2335">
        <v>0</v>
      </c>
      <c r="AS2335">
        <v>61.475099999999998</v>
      </c>
      <c r="AT2335">
        <v>2391687.2204</v>
      </c>
      <c r="AU2335" s="1">
        <v>0</v>
      </c>
      <c r="AV2335" s="1">
        <v>18.033755311227186</v>
      </c>
      <c r="AW2335" s="3">
        <v>18.375045310240715</v>
      </c>
      <c r="AX2335" s="1">
        <v>12.136266873822635</v>
      </c>
      <c r="AY2335" s="1">
        <v>36.787040915004901</v>
      </c>
      <c r="AZ2335" s="1">
        <v>24.749709476718603</v>
      </c>
      <c r="BA2335" s="1">
        <v>5.8</v>
      </c>
      <c r="BB2335" s="1">
        <f>BA2335-(((100-AH2335)/100)*17.6)</f>
        <v>-11.8</v>
      </c>
    </row>
    <row r="2336" spans="1:54" x14ac:dyDescent="0.3">
      <c r="A2336">
        <v>2</v>
      </c>
      <c r="B2336" t="s">
        <v>484</v>
      </c>
      <c r="C2336">
        <v>1</v>
      </c>
      <c r="D2336" t="s">
        <v>2676</v>
      </c>
      <c r="E2336" t="s">
        <v>3208</v>
      </c>
      <c r="F2336" t="s">
        <v>3103</v>
      </c>
      <c r="G2336" t="s">
        <v>3089</v>
      </c>
      <c r="H2336" t="s">
        <v>3088</v>
      </c>
      <c r="I2336" t="s">
        <v>486</v>
      </c>
      <c r="J2336" t="s">
        <v>3274</v>
      </c>
      <c r="K2336" t="s">
        <v>3863</v>
      </c>
      <c r="L2336" t="s">
        <v>4325</v>
      </c>
      <c r="M2336" t="s">
        <v>3276</v>
      </c>
      <c r="N2336" t="s">
        <v>3277</v>
      </c>
      <c r="O2336" t="s">
        <v>4996</v>
      </c>
      <c r="P2336" t="s">
        <v>485</v>
      </c>
      <c r="Q2336" t="s">
        <v>485</v>
      </c>
      <c r="R2336">
        <v>0</v>
      </c>
      <c r="S2336">
        <v>0</v>
      </c>
      <c r="T2336">
        <v>76725</v>
      </c>
      <c r="U2336">
        <v>1.1599999999999999</v>
      </c>
      <c r="V2336">
        <v>65997</v>
      </c>
      <c r="W2336">
        <v>0</v>
      </c>
      <c r="X2336">
        <v>0</v>
      </c>
      <c r="Y2336">
        <v>0</v>
      </c>
      <c r="Z2336">
        <v>0</v>
      </c>
      <c r="AA2336">
        <v>438</v>
      </c>
      <c r="AB2336">
        <v>201708</v>
      </c>
      <c r="AC2336">
        <v>6.6</v>
      </c>
      <c r="AD2336">
        <v>3.1</v>
      </c>
      <c r="AE2336">
        <v>0</v>
      </c>
      <c r="AF2336">
        <v>0</v>
      </c>
      <c r="AG2336">
        <v>0</v>
      </c>
      <c r="AH2336" s="1">
        <f t="shared" si="36"/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69243.0101</v>
      </c>
      <c r="AP2336">
        <v>1.0483</v>
      </c>
      <c r="AQ2336">
        <v>0</v>
      </c>
      <c r="AR2336">
        <v>0</v>
      </c>
      <c r="AS2336">
        <v>96.237499999999997</v>
      </c>
      <c r="AT2336">
        <v>2523994.6</v>
      </c>
      <c r="AU2336" s="1">
        <v>0</v>
      </c>
      <c r="AV2336" s="1">
        <v>0</v>
      </c>
      <c r="AW2336" s="3">
        <v>0</v>
      </c>
      <c r="AX2336" s="1">
        <v>0</v>
      </c>
      <c r="AY2336" s="1">
        <v>34.040802172002003</v>
      </c>
      <c r="AZ2336" s="1">
        <v>31.740802172002002</v>
      </c>
      <c r="BA2336" s="1">
        <v>62.9</v>
      </c>
      <c r="BB2336" s="1">
        <f>BA2336-(((100-AH2336)/100)*16.7)</f>
        <v>46.2</v>
      </c>
    </row>
    <row r="2337" spans="1:54" x14ac:dyDescent="0.3">
      <c r="A2337">
        <v>2</v>
      </c>
      <c r="B2337" t="s">
        <v>178</v>
      </c>
      <c r="C2337">
        <v>3</v>
      </c>
      <c r="D2337" t="s">
        <v>2676</v>
      </c>
      <c r="E2337" t="s">
        <v>3208</v>
      </c>
      <c r="F2337" t="s">
        <v>3105</v>
      </c>
      <c r="G2337" t="s">
        <v>3089</v>
      </c>
      <c r="H2337" t="s">
        <v>3088</v>
      </c>
      <c r="I2337" t="s">
        <v>180</v>
      </c>
      <c r="J2337" t="s">
        <v>3274</v>
      </c>
      <c r="K2337" t="s">
        <v>3864</v>
      </c>
      <c r="L2337" t="s">
        <v>4326</v>
      </c>
      <c r="M2337" t="s">
        <v>3276</v>
      </c>
      <c r="N2337" t="s">
        <v>3277</v>
      </c>
      <c r="O2337" t="s">
        <v>4997</v>
      </c>
      <c r="P2337" t="s">
        <v>179</v>
      </c>
      <c r="Q2337" t="s">
        <v>179</v>
      </c>
      <c r="R2337">
        <v>0</v>
      </c>
      <c r="S2337">
        <v>0</v>
      </c>
      <c r="T2337">
        <v>69682</v>
      </c>
      <c r="U2337">
        <v>1.06</v>
      </c>
      <c r="V2337">
        <v>65610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725905</v>
      </c>
      <c r="AC2337">
        <v>0</v>
      </c>
      <c r="AD2337">
        <v>11.1</v>
      </c>
      <c r="AE2337">
        <v>0</v>
      </c>
      <c r="AF2337">
        <v>0</v>
      </c>
      <c r="AG2337">
        <v>0</v>
      </c>
      <c r="AH2337" s="1">
        <f t="shared" si="36"/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190476.41529999999</v>
      </c>
      <c r="AO2337">
        <v>172696.22020000001</v>
      </c>
      <c r="AP2337">
        <v>2.6991999999999998</v>
      </c>
      <c r="AQ2337">
        <v>0</v>
      </c>
      <c r="AR2337">
        <v>0</v>
      </c>
      <c r="AS2337">
        <v>690.72619999999995</v>
      </c>
      <c r="AT2337">
        <v>3361919.3361</v>
      </c>
      <c r="AU2337" s="1">
        <v>0</v>
      </c>
      <c r="AV2337" s="1">
        <v>5.3619142862935014</v>
      </c>
      <c r="AW2337" s="3">
        <v>0</v>
      </c>
      <c r="AX2337" s="1">
        <v>1.7873047620978337</v>
      </c>
      <c r="AY2337" s="1">
        <v>16.6683559732286</v>
      </c>
      <c r="AZ2337" s="1">
        <v>11.757721211333491</v>
      </c>
      <c r="BA2337" s="1">
        <v>84.8</v>
      </c>
      <c r="BB2337" s="1">
        <f>BA2337-(((100-AH2337)/100)*19.7)</f>
        <v>65.099999999999994</v>
      </c>
    </row>
    <row r="2338" spans="1:54" x14ac:dyDescent="0.3">
      <c r="A2338">
        <v>2</v>
      </c>
      <c r="B2338" t="s">
        <v>2484</v>
      </c>
      <c r="C2338">
        <v>1</v>
      </c>
      <c r="D2338" t="s">
        <v>2648</v>
      </c>
      <c r="E2338" t="s">
        <v>3208</v>
      </c>
      <c r="F2338" t="s">
        <v>3106</v>
      </c>
      <c r="G2338" t="s">
        <v>3089</v>
      </c>
      <c r="H2338" t="s">
        <v>3088</v>
      </c>
      <c r="I2338" t="s">
        <v>956</v>
      </c>
      <c r="J2338" t="s">
        <v>3274</v>
      </c>
      <c r="K2338" t="s">
        <v>3865</v>
      </c>
      <c r="L2338" t="s">
        <v>4327</v>
      </c>
      <c r="M2338" t="s">
        <v>3276</v>
      </c>
      <c r="N2338" t="s">
        <v>3277</v>
      </c>
      <c r="O2338" t="s">
        <v>4998</v>
      </c>
      <c r="P2338" t="s">
        <v>955</v>
      </c>
      <c r="Q2338" t="s">
        <v>955</v>
      </c>
      <c r="R2338">
        <v>0</v>
      </c>
      <c r="S2338">
        <v>0</v>
      </c>
      <c r="T2338">
        <v>52709</v>
      </c>
      <c r="U2338">
        <v>0.8</v>
      </c>
      <c r="V2338">
        <v>65821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284417</v>
      </c>
      <c r="AC2338">
        <v>0</v>
      </c>
      <c r="AD2338">
        <v>4.3</v>
      </c>
      <c r="AE2338">
        <v>0</v>
      </c>
      <c r="AF2338">
        <v>0</v>
      </c>
      <c r="AG2338">
        <v>0</v>
      </c>
      <c r="AH2338" s="1">
        <f t="shared" si="36"/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142401.0356</v>
      </c>
      <c r="AP2338">
        <v>2.145</v>
      </c>
      <c r="AQ2338">
        <v>0</v>
      </c>
      <c r="AR2338">
        <v>0</v>
      </c>
      <c r="AS2338">
        <v>431.87520000000001</v>
      </c>
      <c r="AT2338">
        <v>3087331.5550000002</v>
      </c>
      <c r="AU2338" s="1">
        <v>0</v>
      </c>
      <c r="AV2338" s="1">
        <v>0</v>
      </c>
      <c r="AW2338" s="3">
        <v>0</v>
      </c>
      <c r="AX2338" s="1">
        <v>0</v>
      </c>
      <c r="AY2338" s="1">
        <v>47.626651775269899</v>
      </c>
      <c r="AZ2338" s="1">
        <v>33.926651775269903</v>
      </c>
      <c r="BA2338" s="1">
        <v>-3.7</v>
      </c>
      <c r="BB2338" s="1">
        <f>BA2338-(((100-AH2338)/100)*17.6)</f>
        <v>-21.3</v>
      </c>
    </row>
    <row r="2339" spans="1:54" x14ac:dyDescent="0.3">
      <c r="A2339">
        <v>2</v>
      </c>
      <c r="B2339" t="s">
        <v>1710</v>
      </c>
      <c r="C2339">
        <v>3</v>
      </c>
      <c r="D2339" t="s">
        <v>2075</v>
      </c>
      <c r="E2339" t="s">
        <v>3205</v>
      </c>
      <c r="F2339" t="s">
        <v>3103</v>
      </c>
      <c r="G2339" t="s">
        <v>3089</v>
      </c>
      <c r="H2339" t="s">
        <v>3090</v>
      </c>
      <c r="I2339" t="s">
        <v>221</v>
      </c>
      <c r="J2339" t="s">
        <v>3274</v>
      </c>
      <c r="K2339" t="s">
        <v>3854</v>
      </c>
      <c r="L2339" t="s">
        <v>4316</v>
      </c>
      <c r="M2339" t="s">
        <v>3276</v>
      </c>
      <c r="N2339" t="s">
        <v>3277</v>
      </c>
      <c r="O2339" t="s">
        <v>4987</v>
      </c>
      <c r="P2339" t="s">
        <v>220</v>
      </c>
      <c r="Q2339" t="s">
        <v>220</v>
      </c>
      <c r="R2339">
        <v>0</v>
      </c>
      <c r="S2339">
        <v>0</v>
      </c>
      <c r="T2339">
        <v>56307</v>
      </c>
      <c r="U2339">
        <v>0.86</v>
      </c>
      <c r="V2339">
        <v>65261</v>
      </c>
      <c r="W2339">
        <v>0</v>
      </c>
      <c r="X2339">
        <v>0</v>
      </c>
      <c r="Y2339">
        <v>0</v>
      </c>
      <c r="Z2339">
        <v>0</v>
      </c>
      <c r="AA2339">
        <v>271</v>
      </c>
      <c r="AB2339">
        <v>315432</v>
      </c>
      <c r="AC2339">
        <v>4.2</v>
      </c>
      <c r="AD2339">
        <v>4.8</v>
      </c>
      <c r="AE2339">
        <v>0</v>
      </c>
      <c r="AF2339">
        <v>0</v>
      </c>
      <c r="AG2339">
        <v>0</v>
      </c>
      <c r="AH2339" s="1">
        <f t="shared" si="36"/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187740.6214</v>
      </c>
      <c r="AO2339">
        <v>97560.115900000004</v>
      </c>
      <c r="AP2339">
        <v>1.5062</v>
      </c>
      <c r="AQ2339">
        <v>4.9513999999999996</v>
      </c>
      <c r="AR2339">
        <v>0</v>
      </c>
      <c r="AS2339">
        <v>51.031399999999998</v>
      </c>
      <c r="AT2339">
        <v>2122869.0913999998</v>
      </c>
      <c r="AU2339" s="1">
        <v>0</v>
      </c>
      <c r="AV2339" s="1">
        <v>8.1251550341877365</v>
      </c>
      <c r="AW2339" s="3">
        <v>0</v>
      </c>
      <c r="AX2339" s="1">
        <v>2.708385011395912</v>
      </c>
      <c r="AY2339" s="1">
        <v>49.562023368528202</v>
      </c>
      <c r="AZ2339" s="1">
        <v>47.324316223790305</v>
      </c>
      <c r="BA2339" s="1">
        <v>4.5999999999999996</v>
      </c>
      <c r="BB2339" s="1">
        <f>BA2339-(((100-AH2339)/100)*16.7)</f>
        <v>-12.1</v>
      </c>
    </row>
    <row r="2340" spans="1:54" x14ac:dyDescent="0.3">
      <c r="A2340">
        <v>2</v>
      </c>
      <c r="B2340" t="s">
        <v>2112</v>
      </c>
      <c r="C2340">
        <v>3</v>
      </c>
      <c r="D2340" t="s">
        <v>2648</v>
      </c>
      <c r="E2340" t="s">
        <v>3208</v>
      </c>
      <c r="F2340" t="s">
        <v>3103</v>
      </c>
      <c r="G2340" t="s">
        <v>3089</v>
      </c>
      <c r="H2340" t="s">
        <v>3090</v>
      </c>
      <c r="I2340" t="s">
        <v>486</v>
      </c>
      <c r="J2340" t="s">
        <v>3274</v>
      </c>
      <c r="K2340" t="s">
        <v>3863</v>
      </c>
      <c r="L2340" t="s">
        <v>4325</v>
      </c>
      <c r="M2340" t="s">
        <v>3276</v>
      </c>
      <c r="N2340" t="s">
        <v>3277</v>
      </c>
      <c r="O2340" t="s">
        <v>4996</v>
      </c>
      <c r="P2340" t="s">
        <v>485</v>
      </c>
      <c r="Q2340" t="s">
        <v>485</v>
      </c>
      <c r="R2340">
        <v>0</v>
      </c>
      <c r="S2340">
        <v>0</v>
      </c>
      <c r="T2340">
        <v>88993</v>
      </c>
      <c r="U2340">
        <v>1.35</v>
      </c>
      <c r="V2340">
        <v>66058</v>
      </c>
      <c r="W2340">
        <v>0</v>
      </c>
      <c r="X2340">
        <v>0</v>
      </c>
      <c r="Y2340">
        <v>0</v>
      </c>
      <c r="Z2340">
        <v>0</v>
      </c>
      <c r="AA2340">
        <v>519</v>
      </c>
      <c r="AB2340">
        <v>484284</v>
      </c>
      <c r="AC2340">
        <v>7.9</v>
      </c>
      <c r="AD2340">
        <v>7.3</v>
      </c>
      <c r="AE2340">
        <v>0</v>
      </c>
      <c r="AF2340">
        <v>0</v>
      </c>
      <c r="AG2340">
        <v>0</v>
      </c>
      <c r="AH2340" s="1">
        <f t="shared" si="36"/>
        <v>0</v>
      </c>
      <c r="AI2340">
        <v>0</v>
      </c>
      <c r="AJ2340">
        <v>0</v>
      </c>
      <c r="AK2340">
        <v>0</v>
      </c>
      <c r="AL2340">
        <v>0</v>
      </c>
      <c r="AM2340">
        <v>13.143700000000001</v>
      </c>
      <c r="AN2340">
        <v>0</v>
      </c>
      <c r="AO2340">
        <v>66451.520999999993</v>
      </c>
      <c r="AP2340">
        <v>1.0102</v>
      </c>
      <c r="AQ2340">
        <v>0</v>
      </c>
      <c r="AR2340">
        <v>0</v>
      </c>
      <c r="AS2340">
        <v>97.146799999999999</v>
      </c>
      <c r="AT2340">
        <v>2538911.9276999999</v>
      </c>
      <c r="AU2340" s="1">
        <v>0</v>
      </c>
      <c r="AV2340" s="1">
        <v>0</v>
      </c>
      <c r="AW2340" s="3">
        <v>11.917345555600892</v>
      </c>
      <c r="AX2340" s="1">
        <v>3.9724485185336307</v>
      </c>
      <c r="AY2340" s="1">
        <v>30.346001857599699</v>
      </c>
      <c r="AZ2340" s="1">
        <v>28.137368173525971</v>
      </c>
      <c r="BA2340" s="1">
        <v>1.3</v>
      </c>
      <c r="BB2340" s="1">
        <f>BA2340-(((100-AH2340)/100)*16.7)</f>
        <v>-15.399999999999999</v>
      </c>
    </row>
    <row r="2341" spans="1:54" x14ac:dyDescent="0.3">
      <c r="A2341">
        <v>2</v>
      </c>
      <c r="B2341" t="s">
        <v>1534</v>
      </c>
      <c r="C2341">
        <v>1</v>
      </c>
      <c r="D2341" t="s">
        <v>2932</v>
      </c>
      <c r="E2341" t="s">
        <v>3208</v>
      </c>
      <c r="F2341" t="s">
        <v>3105</v>
      </c>
      <c r="G2341" t="s">
        <v>3089</v>
      </c>
      <c r="H2341" t="s">
        <v>3090</v>
      </c>
      <c r="I2341" t="s">
        <v>180</v>
      </c>
      <c r="J2341" t="s">
        <v>3274</v>
      </c>
      <c r="K2341" t="s">
        <v>3864</v>
      </c>
      <c r="L2341" t="s">
        <v>4326</v>
      </c>
      <c r="M2341" t="s">
        <v>3276</v>
      </c>
      <c r="N2341" t="s">
        <v>3277</v>
      </c>
      <c r="O2341" t="s">
        <v>4997</v>
      </c>
      <c r="P2341" t="s">
        <v>179</v>
      </c>
      <c r="Q2341" t="s">
        <v>179</v>
      </c>
      <c r="R2341">
        <v>0</v>
      </c>
      <c r="S2341">
        <v>0</v>
      </c>
      <c r="T2341">
        <v>81118</v>
      </c>
      <c r="U2341">
        <v>1.22</v>
      </c>
      <c r="V2341">
        <v>66253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371468</v>
      </c>
      <c r="AC2341">
        <v>0</v>
      </c>
      <c r="AD2341">
        <v>5.6</v>
      </c>
      <c r="AE2341">
        <v>0</v>
      </c>
      <c r="AF2341">
        <v>0</v>
      </c>
      <c r="AG2341">
        <v>0</v>
      </c>
      <c r="AH2341" s="1">
        <f t="shared" si="36"/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199277.8199</v>
      </c>
      <c r="AP2341">
        <v>2.9990000000000001</v>
      </c>
      <c r="AQ2341">
        <v>0</v>
      </c>
      <c r="AR2341">
        <v>0</v>
      </c>
      <c r="AS2341">
        <v>837.6377</v>
      </c>
      <c r="AT2341">
        <v>3490123.7170000002</v>
      </c>
      <c r="AU2341" s="1">
        <v>0</v>
      </c>
      <c r="AV2341" s="1">
        <v>0</v>
      </c>
      <c r="AW2341" s="3">
        <v>0</v>
      </c>
      <c r="AX2341" s="1">
        <v>0</v>
      </c>
      <c r="AY2341" s="1">
        <v>8.8044745587244506</v>
      </c>
      <c r="AZ2341" s="1">
        <v>3.8044745587244506</v>
      </c>
      <c r="BA2341" s="1">
        <v>7.4</v>
      </c>
      <c r="BB2341" s="1">
        <f>BA2341-(((100-AH2341)/100)*19.7)</f>
        <v>-12.299999999999999</v>
      </c>
    </row>
    <row r="2342" spans="1:54" x14ac:dyDescent="0.3">
      <c r="A2342">
        <v>2</v>
      </c>
      <c r="B2342" t="s">
        <v>1686</v>
      </c>
      <c r="C2342">
        <v>3</v>
      </c>
      <c r="D2342" t="s">
        <v>2932</v>
      </c>
      <c r="E2342" t="s">
        <v>3208</v>
      </c>
      <c r="F2342" t="s">
        <v>3106</v>
      </c>
      <c r="G2342" t="s">
        <v>3089</v>
      </c>
      <c r="H2342" t="s">
        <v>3090</v>
      </c>
      <c r="I2342" t="s">
        <v>956</v>
      </c>
      <c r="J2342" t="s">
        <v>3274</v>
      </c>
      <c r="K2342" t="s">
        <v>3865</v>
      </c>
      <c r="L2342" t="s">
        <v>4327</v>
      </c>
      <c r="M2342" t="s">
        <v>3276</v>
      </c>
      <c r="N2342" t="s">
        <v>3277</v>
      </c>
      <c r="O2342" t="s">
        <v>4998</v>
      </c>
      <c r="P2342" t="s">
        <v>955</v>
      </c>
      <c r="Q2342" t="s">
        <v>955</v>
      </c>
      <c r="R2342">
        <v>0</v>
      </c>
      <c r="S2342">
        <v>0</v>
      </c>
      <c r="T2342">
        <v>63693</v>
      </c>
      <c r="U2342">
        <v>0.97</v>
      </c>
      <c r="V2342">
        <v>65784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695576</v>
      </c>
      <c r="AC2342">
        <v>0</v>
      </c>
      <c r="AD2342">
        <v>10.6</v>
      </c>
      <c r="AE2342">
        <v>0</v>
      </c>
      <c r="AF2342">
        <v>0</v>
      </c>
      <c r="AG2342">
        <v>0</v>
      </c>
      <c r="AH2342" s="1">
        <f t="shared" si="36"/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172049.3744</v>
      </c>
      <c r="AP2342">
        <v>2.7050000000000001</v>
      </c>
      <c r="AQ2342">
        <v>0</v>
      </c>
      <c r="AR2342">
        <v>0</v>
      </c>
      <c r="AS2342">
        <v>655.65980000000002</v>
      </c>
      <c r="AT2342">
        <v>3490881.3174000001</v>
      </c>
      <c r="AU2342" s="1">
        <v>0</v>
      </c>
      <c r="AV2342" s="1">
        <v>0</v>
      </c>
      <c r="AW2342" s="3">
        <v>0</v>
      </c>
      <c r="AX2342" s="1">
        <v>0</v>
      </c>
      <c r="AY2342" s="1">
        <v>22.520368893555201</v>
      </c>
      <c r="AZ2342" s="1">
        <v>8.8203688935552016</v>
      </c>
      <c r="BA2342" s="1">
        <v>5</v>
      </c>
      <c r="BB2342" s="1">
        <f>BA2342-(((100-AH2342)/100)*17.6)</f>
        <v>-12.600000000000001</v>
      </c>
    </row>
    <row r="2343" spans="1:54" x14ac:dyDescent="0.3">
      <c r="A2343">
        <v>2</v>
      </c>
      <c r="B2343" t="s">
        <v>1701</v>
      </c>
      <c r="C2343">
        <v>1</v>
      </c>
      <c r="D2343" t="s">
        <v>184</v>
      </c>
      <c r="E2343" t="s">
        <v>3208</v>
      </c>
      <c r="F2343" t="s">
        <v>3103</v>
      </c>
      <c r="G2343" t="s">
        <v>3104</v>
      </c>
      <c r="H2343" t="s">
        <v>3088</v>
      </c>
      <c r="I2343" t="s">
        <v>486</v>
      </c>
      <c r="J2343" t="s">
        <v>3274</v>
      </c>
      <c r="K2343" t="s">
        <v>3863</v>
      </c>
      <c r="L2343" t="s">
        <v>4325</v>
      </c>
      <c r="M2343" t="s">
        <v>3276</v>
      </c>
      <c r="N2343" t="s">
        <v>3277</v>
      </c>
      <c r="O2343" t="s">
        <v>4996</v>
      </c>
      <c r="P2343" t="s">
        <v>485</v>
      </c>
      <c r="Q2343" t="s">
        <v>485</v>
      </c>
      <c r="R2343">
        <v>0</v>
      </c>
      <c r="S2343">
        <v>0</v>
      </c>
      <c r="T2343">
        <v>73384</v>
      </c>
      <c r="U2343">
        <v>1.1100000000000001</v>
      </c>
      <c r="V2343">
        <v>66178</v>
      </c>
      <c r="W2343">
        <v>0</v>
      </c>
      <c r="X2343">
        <v>0</v>
      </c>
      <c r="Y2343">
        <v>0</v>
      </c>
      <c r="Z2343">
        <v>0</v>
      </c>
      <c r="AA2343">
        <v>430</v>
      </c>
      <c r="AB2343">
        <v>222809</v>
      </c>
      <c r="AC2343">
        <v>6.5</v>
      </c>
      <c r="AD2343">
        <v>3.4</v>
      </c>
      <c r="AE2343">
        <v>0</v>
      </c>
      <c r="AF2343">
        <v>0</v>
      </c>
      <c r="AG2343">
        <v>0</v>
      </c>
      <c r="AH2343" s="1">
        <f t="shared" si="36"/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65936.130699999994</v>
      </c>
      <c r="AP2343">
        <v>0.99660000000000004</v>
      </c>
      <c r="AQ2343">
        <v>5.2138</v>
      </c>
      <c r="AR2343">
        <v>0</v>
      </c>
      <c r="AS2343">
        <v>94.547499999999999</v>
      </c>
      <c r="AT2343">
        <v>2645139.2779999999</v>
      </c>
      <c r="AU2343" s="1">
        <v>0</v>
      </c>
      <c r="AV2343" s="1">
        <v>0</v>
      </c>
      <c r="AW2343" s="3">
        <v>0</v>
      </c>
      <c r="AX2343" s="1">
        <v>0</v>
      </c>
      <c r="AY2343" s="1">
        <v>25.779136872717402</v>
      </c>
      <c r="AZ2343" s="1">
        <v>23.479136872717401</v>
      </c>
      <c r="BA2343" s="1">
        <v>4.7</v>
      </c>
      <c r="BB2343" s="1">
        <f>BA2343-(((100-AH2343)/100)*16.7)</f>
        <v>-12</v>
      </c>
    </row>
    <row r="2344" spans="1:54" x14ac:dyDescent="0.3">
      <c r="A2344">
        <v>2</v>
      </c>
      <c r="B2344" t="s">
        <v>853</v>
      </c>
      <c r="C2344">
        <v>3</v>
      </c>
      <c r="D2344" t="s">
        <v>184</v>
      </c>
      <c r="E2344" t="s">
        <v>3208</v>
      </c>
      <c r="F2344" t="s">
        <v>3105</v>
      </c>
      <c r="G2344" t="s">
        <v>3104</v>
      </c>
      <c r="H2344" t="s">
        <v>3088</v>
      </c>
      <c r="I2344" t="s">
        <v>180</v>
      </c>
      <c r="J2344" t="s">
        <v>3274</v>
      </c>
      <c r="K2344" t="s">
        <v>3864</v>
      </c>
      <c r="L2344" t="s">
        <v>4326</v>
      </c>
      <c r="M2344" t="s">
        <v>3276</v>
      </c>
      <c r="N2344" t="s">
        <v>3277</v>
      </c>
      <c r="O2344" t="s">
        <v>4997</v>
      </c>
      <c r="P2344" t="s">
        <v>179</v>
      </c>
      <c r="Q2344" t="s">
        <v>179</v>
      </c>
      <c r="R2344">
        <v>0</v>
      </c>
      <c r="S2344">
        <v>0</v>
      </c>
      <c r="T2344">
        <v>67545</v>
      </c>
      <c r="U2344">
        <v>1.03</v>
      </c>
      <c r="V2344">
        <v>65279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746251</v>
      </c>
      <c r="AC2344">
        <v>0</v>
      </c>
      <c r="AD2344">
        <v>11.4</v>
      </c>
      <c r="AE2344">
        <v>0</v>
      </c>
      <c r="AF2344">
        <v>0</v>
      </c>
      <c r="AG2344">
        <v>0</v>
      </c>
      <c r="AH2344" s="1">
        <f t="shared" si="36"/>
        <v>0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137463.356</v>
      </c>
      <c r="AP2344">
        <v>2.1057000000000001</v>
      </c>
      <c r="AQ2344">
        <v>12.3508</v>
      </c>
      <c r="AR2344">
        <v>0</v>
      </c>
      <c r="AS2344">
        <v>447.02949999999998</v>
      </c>
      <c r="AT2344">
        <v>3355428.5843000002</v>
      </c>
      <c r="AU2344" s="1">
        <v>0</v>
      </c>
      <c r="AV2344" s="1">
        <v>0</v>
      </c>
      <c r="AW2344" s="3">
        <v>0</v>
      </c>
      <c r="AX2344" s="1">
        <v>0</v>
      </c>
      <c r="AY2344" s="1">
        <v>25.641442451062701</v>
      </c>
      <c r="AZ2344" s="1">
        <v>20.641442451062701</v>
      </c>
      <c r="BA2344" s="1">
        <v>36.799999999999997</v>
      </c>
      <c r="BB2344" s="1">
        <f>BA2344-(((100-AH2344)/100)*19.7)</f>
        <v>17.099999999999998</v>
      </c>
    </row>
    <row r="2345" spans="1:54" x14ac:dyDescent="0.3">
      <c r="A2345">
        <v>2</v>
      </c>
      <c r="B2345" t="s">
        <v>1180</v>
      </c>
      <c r="C2345">
        <v>1</v>
      </c>
      <c r="D2345" t="s">
        <v>2450</v>
      </c>
      <c r="E2345" t="s">
        <v>3208</v>
      </c>
      <c r="F2345" t="s">
        <v>3106</v>
      </c>
      <c r="G2345" t="s">
        <v>3104</v>
      </c>
      <c r="H2345" t="s">
        <v>3088</v>
      </c>
      <c r="I2345" t="s">
        <v>956</v>
      </c>
      <c r="J2345" t="s">
        <v>3274</v>
      </c>
      <c r="K2345" t="s">
        <v>3865</v>
      </c>
      <c r="L2345" t="s">
        <v>4327</v>
      </c>
      <c r="M2345" t="s">
        <v>3276</v>
      </c>
      <c r="N2345" t="s">
        <v>3277</v>
      </c>
      <c r="O2345" t="s">
        <v>4998</v>
      </c>
      <c r="P2345" t="s">
        <v>955</v>
      </c>
      <c r="Q2345" t="s">
        <v>955</v>
      </c>
      <c r="R2345">
        <v>0</v>
      </c>
      <c r="S2345">
        <v>0</v>
      </c>
      <c r="T2345">
        <v>56735</v>
      </c>
      <c r="U2345">
        <v>0.86</v>
      </c>
      <c r="V2345">
        <v>66217</v>
      </c>
      <c r="W2345">
        <v>0</v>
      </c>
      <c r="X2345">
        <v>0</v>
      </c>
      <c r="Y2345">
        <v>0</v>
      </c>
      <c r="Z2345">
        <v>0</v>
      </c>
      <c r="AA2345">
        <v>1611</v>
      </c>
      <c r="AB2345">
        <v>330919</v>
      </c>
      <c r="AC2345">
        <v>24.3</v>
      </c>
      <c r="AD2345">
        <v>5</v>
      </c>
      <c r="AE2345">
        <v>0</v>
      </c>
      <c r="AF2345">
        <v>0</v>
      </c>
      <c r="AG2345">
        <v>0</v>
      </c>
      <c r="AH2345" s="1">
        <f t="shared" si="36"/>
        <v>0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0</v>
      </c>
      <c r="AO2345">
        <v>166332.1004</v>
      </c>
      <c r="AP2345">
        <v>2.5432999999999999</v>
      </c>
      <c r="AQ2345">
        <v>37.160499999999999</v>
      </c>
      <c r="AR2345">
        <v>0</v>
      </c>
      <c r="AS2345">
        <v>568.82280000000003</v>
      </c>
      <c r="AT2345">
        <v>3513793.2409999999</v>
      </c>
      <c r="AU2345" s="1">
        <v>0</v>
      </c>
      <c r="AV2345" s="1">
        <v>0</v>
      </c>
      <c r="AW2345" s="3">
        <v>0</v>
      </c>
      <c r="AX2345" s="1">
        <v>0</v>
      </c>
      <c r="AY2345" s="1">
        <v>36.771741534820997</v>
      </c>
      <c r="AZ2345" s="1">
        <v>23.071741534820998</v>
      </c>
      <c r="BA2345" s="1">
        <v>7</v>
      </c>
      <c r="BB2345" s="1">
        <f>BA2345-(((100-AH2345)/100)*17.6)</f>
        <v>-10.600000000000001</v>
      </c>
    </row>
    <row r="2346" spans="1:54" x14ac:dyDescent="0.3">
      <c r="A2346">
        <v>2</v>
      </c>
      <c r="B2346" t="s">
        <v>1271</v>
      </c>
      <c r="C2346">
        <v>3</v>
      </c>
      <c r="D2346" t="s">
        <v>2450</v>
      </c>
      <c r="E2346" t="s">
        <v>3208</v>
      </c>
      <c r="F2346" t="s">
        <v>3103</v>
      </c>
      <c r="G2346" t="s">
        <v>3104</v>
      </c>
      <c r="H2346" t="s">
        <v>3090</v>
      </c>
      <c r="I2346" t="s">
        <v>486</v>
      </c>
      <c r="J2346" t="s">
        <v>3274</v>
      </c>
      <c r="K2346" t="s">
        <v>3863</v>
      </c>
      <c r="L2346" t="s">
        <v>4325</v>
      </c>
      <c r="M2346" t="s">
        <v>3276</v>
      </c>
      <c r="N2346" t="s">
        <v>3277</v>
      </c>
      <c r="O2346" t="s">
        <v>4996</v>
      </c>
      <c r="P2346" t="s">
        <v>485</v>
      </c>
      <c r="Q2346" t="s">
        <v>485</v>
      </c>
      <c r="R2346">
        <v>0</v>
      </c>
      <c r="S2346">
        <v>0</v>
      </c>
      <c r="T2346">
        <v>86563</v>
      </c>
      <c r="U2346">
        <v>1.31</v>
      </c>
      <c r="V2346">
        <v>65940</v>
      </c>
      <c r="W2346">
        <v>0</v>
      </c>
      <c r="X2346">
        <v>0</v>
      </c>
      <c r="Y2346">
        <v>0</v>
      </c>
      <c r="Z2346">
        <v>0</v>
      </c>
      <c r="AA2346">
        <v>477</v>
      </c>
      <c r="AB2346">
        <v>531133</v>
      </c>
      <c r="AC2346">
        <v>7.2</v>
      </c>
      <c r="AD2346">
        <v>8.1</v>
      </c>
      <c r="AE2346">
        <v>0</v>
      </c>
      <c r="AF2346">
        <v>0</v>
      </c>
      <c r="AG2346">
        <v>0</v>
      </c>
      <c r="AH2346" s="1">
        <f t="shared" si="36"/>
        <v>0</v>
      </c>
      <c r="AI2346">
        <v>0</v>
      </c>
      <c r="AJ2346">
        <v>0</v>
      </c>
      <c r="AK2346">
        <v>0</v>
      </c>
      <c r="AL2346">
        <v>0</v>
      </c>
      <c r="AM2346">
        <v>0</v>
      </c>
      <c r="AN2346">
        <v>66879.976899999994</v>
      </c>
      <c r="AO2346">
        <v>0</v>
      </c>
      <c r="AP2346">
        <v>0</v>
      </c>
      <c r="AQ2346">
        <v>0</v>
      </c>
      <c r="AR2346">
        <v>0</v>
      </c>
      <c r="AS2346">
        <v>0</v>
      </c>
      <c r="AT2346">
        <v>0</v>
      </c>
      <c r="AU2346" s="1">
        <v>0</v>
      </c>
      <c r="AV2346" s="1">
        <v>100</v>
      </c>
      <c r="AW2346" s="3">
        <v>0</v>
      </c>
      <c r="AX2346" s="1">
        <v>0</v>
      </c>
      <c r="AY2346" s="1">
        <v>33.826610849427901</v>
      </c>
      <c r="AZ2346" s="1">
        <v>0</v>
      </c>
      <c r="BA2346" s="1">
        <v>13</v>
      </c>
      <c r="BB2346" s="1">
        <f>BA2346-(((100-AH2346)/100)*16.7)</f>
        <v>-3.6999999999999993</v>
      </c>
    </row>
    <row r="2347" spans="1:54" x14ac:dyDescent="0.3">
      <c r="A2347">
        <v>2</v>
      </c>
      <c r="B2347" t="s">
        <v>804</v>
      </c>
      <c r="C2347">
        <v>1</v>
      </c>
      <c r="D2347" t="s">
        <v>2440</v>
      </c>
      <c r="E2347" t="s">
        <v>3208</v>
      </c>
      <c r="F2347" t="s">
        <v>3105</v>
      </c>
      <c r="G2347" t="s">
        <v>3104</v>
      </c>
      <c r="H2347" t="s">
        <v>3090</v>
      </c>
      <c r="I2347" t="s">
        <v>180</v>
      </c>
      <c r="J2347" t="s">
        <v>3274</v>
      </c>
      <c r="K2347" t="s">
        <v>3864</v>
      </c>
      <c r="L2347" t="s">
        <v>4326</v>
      </c>
      <c r="M2347" t="s">
        <v>3276</v>
      </c>
      <c r="N2347" t="s">
        <v>3277</v>
      </c>
      <c r="O2347" t="s">
        <v>4997</v>
      </c>
      <c r="P2347" t="s">
        <v>179</v>
      </c>
      <c r="Q2347" t="s">
        <v>179</v>
      </c>
      <c r="R2347">
        <v>0</v>
      </c>
      <c r="S2347">
        <v>0</v>
      </c>
      <c r="T2347">
        <v>73282</v>
      </c>
      <c r="U2347">
        <v>1.1100000000000001</v>
      </c>
      <c r="V2347">
        <v>65854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381508</v>
      </c>
      <c r="AC2347">
        <v>0</v>
      </c>
      <c r="AD2347">
        <v>5.8</v>
      </c>
      <c r="AE2347">
        <v>0</v>
      </c>
      <c r="AF2347">
        <v>0</v>
      </c>
      <c r="AG2347">
        <v>0</v>
      </c>
      <c r="AH2347" s="1">
        <f t="shared" si="36"/>
        <v>0</v>
      </c>
      <c r="AI2347">
        <v>0</v>
      </c>
      <c r="AJ2347">
        <v>0</v>
      </c>
      <c r="AK2347">
        <v>0</v>
      </c>
      <c r="AL2347">
        <v>0</v>
      </c>
      <c r="AM2347">
        <v>14.5227</v>
      </c>
      <c r="AN2347">
        <v>0</v>
      </c>
      <c r="AO2347">
        <v>171584.0252</v>
      </c>
      <c r="AP2347">
        <v>2.6484999999999999</v>
      </c>
      <c r="AQ2347">
        <v>0</v>
      </c>
      <c r="AR2347">
        <v>0</v>
      </c>
      <c r="AS2347">
        <v>582.83450000000005</v>
      </c>
      <c r="AT2347">
        <v>3217207.997</v>
      </c>
      <c r="AU2347" s="1">
        <v>0</v>
      </c>
      <c r="AV2347" s="1">
        <v>0</v>
      </c>
      <c r="AW2347" s="3">
        <v>2.4311584425532997</v>
      </c>
      <c r="AX2347" s="1">
        <v>0.81038614751776661</v>
      </c>
      <c r="AY2347" s="1">
        <v>16.148177046977299</v>
      </c>
      <c r="AZ2347" s="1">
        <v>11.188696354353187</v>
      </c>
      <c r="BA2347" s="1">
        <v>38.799999999999997</v>
      </c>
      <c r="BB2347" s="1">
        <f>BA2347-(((100-AH2347)/100)*19.7)</f>
        <v>19.099999999999998</v>
      </c>
    </row>
    <row r="2348" spans="1:54" x14ac:dyDescent="0.3">
      <c r="A2348">
        <v>2</v>
      </c>
      <c r="B2348" t="s">
        <v>954</v>
      </c>
      <c r="C2348">
        <v>3</v>
      </c>
      <c r="D2348" t="s">
        <v>2440</v>
      </c>
      <c r="E2348" t="s">
        <v>3208</v>
      </c>
      <c r="F2348" t="s">
        <v>3106</v>
      </c>
      <c r="G2348" t="s">
        <v>3104</v>
      </c>
      <c r="H2348" t="s">
        <v>3090</v>
      </c>
      <c r="I2348" t="s">
        <v>956</v>
      </c>
      <c r="J2348" t="s">
        <v>3274</v>
      </c>
      <c r="K2348" t="s">
        <v>3865</v>
      </c>
      <c r="L2348" t="s">
        <v>4327</v>
      </c>
      <c r="M2348" t="s">
        <v>3276</v>
      </c>
      <c r="N2348" t="s">
        <v>3277</v>
      </c>
      <c r="O2348" t="s">
        <v>4998</v>
      </c>
      <c r="P2348" t="s">
        <v>955</v>
      </c>
      <c r="Q2348" t="s">
        <v>955</v>
      </c>
      <c r="R2348">
        <v>0</v>
      </c>
      <c r="S2348">
        <v>0</v>
      </c>
      <c r="T2348">
        <v>66809</v>
      </c>
      <c r="U2348">
        <v>1.02</v>
      </c>
      <c r="V2348">
        <v>65552</v>
      </c>
      <c r="W2348">
        <v>0</v>
      </c>
      <c r="X2348">
        <v>0</v>
      </c>
      <c r="Y2348">
        <v>0</v>
      </c>
      <c r="Z2348">
        <v>0</v>
      </c>
      <c r="AA2348">
        <v>2013</v>
      </c>
      <c r="AB2348">
        <v>733744</v>
      </c>
      <c r="AC2348">
        <v>30.7</v>
      </c>
      <c r="AD2348">
        <v>11.2</v>
      </c>
      <c r="AE2348">
        <v>0</v>
      </c>
      <c r="AF2348">
        <v>0</v>
      </c>
      <c r="AG2348">
        <v>0</v>
      </c>
      <c r="AH2348" s="1">
        <f t="shared" si="36"/>
        <v>0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152003.89050000001</v>
      </c>
      <c r="AP2348">
        <v>2.3913000000000002</v>
      </c>
      <c r="AQ2348">
        <v>0</v>
      </c>
      <c r="AR2348">
        <v>0</v>
      </c>
      <c r="AS2348">
        <v>499.3021</v>
      </c>
      <c r="AT2348">
        <v>3550464.2053</v>
      </c>
      <c r="AU2348" s="1">
        <v>0</v>
      </c>
      <c r="AV2348" s="1">
        <v>0</v>
      </c>
      <c r="AW2348" s="3">
        <v>0</v>
      </c>
      <c r="AX2348" s="1">
        <v>0</v>
      </c>
      <c r="AY2348" s="1">
        <v>35.899676864340996</v>
      </c>
      <c r="AZ2348" s="1">
        <v>22.199676864340997</v>
      </c>
      <c r="BA2348" s="1">
        <v>28.5</v>
      </c>
      <c r="BB2348" s="1">
        <f>BA2348-(((100-AH2348)/100)*17.6)</f>
        <v>10.899999999999999</v>
      </c>
    </row>
    <row r="2349" spans="1:54" x14ac:dyDescent="0.3">
      <c r="A2349">
        <v>2</v>
      </c>
      <c r="B2349" t="s">
        <v>252</v>
      </c>
      <c r="C2349">
        <v>1</v>
      </c>
      <c r="D2349" t="s">
        <v>540</v>
      </c>
      <c r="E2349" t="s">
        <v>3205</v>
      </c>
      <c r="F2349" t="s">
        <v>3105</v>
      </c>
      <c r="G2349" t="s">
        <v>3089</v>
      </c>
      <c r="H2349" t="s">
        <v>3090</v>
      </c>
      <c r="I2349" t="s">
        <v>96</v>
      </c>
      <c r="J2349" t="s">
        <v>3274</v>
      </c>
      <c r="K2349" t="s">
        <v>3855</v>
      </c>
      <c r="L2349" t="s">
        <v>4317</v>
      </c>
      <c r="M2349" t="s">
        <v>3276</v>
      </c>
      <c r="N2349" t="s">
        <v>3277</v>
      </c>
      <c r="O2349" t="s">
        <v>4988</v>
      </c>
      <c r="P2349" t="s">
        <v>95</v>
      </c>
      <c r="Q2349" t="s">
        <v>95</v>
      </c>
      <c r="R2349">
        <v>0</v>
      </c>
      <c r="S2349">
        <v>0</v>
      </c>
      <c r="T2349">
        <v>61275</v>
      </c>
      <c r="U2349">
        <v>0.92</v>
      </c>
      <c r="V2349">
        <v>66310</v>
      </c>
      <c r="W2349">
        <v>0</v>
      </c>
      <c r="X2349">
        <v>0</v>
      </c>
      <c r="Y2349">
        <v>0</v>
      </c>
      <c r="Z2349">
        <v>0</v>
      </c>
      <c r="AA2349">
        <v>390</v>
      </c>
      <c r="AB2349">
        <v>319743</v>
      </c>
      <c r="AC2349">
        <v>5.9</v>
      </c>
      <c r="AD2349">
        <v>4.8</v>
      </c>
      <c r="AE2349">
        <v>0</v>
      </c>
      <c r="AF2349">
        <v>0</v>
      </c>
      <c r="AG2349">
        <v>0</v>
      </c>
      <c r="AH2349" s="1">
        <f t="shared" si="36"/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53852.389199999998</v>
      </c>
      <c r="AP2349">
        <v>0.83250000000000002</v>
      </c>
      <c r="AQ2349">
        <v>0</v>
      </c>
      <c r="AR2349">
        <v>0</v>
      </c>
      <c r="AS2349">
        <v>71.230800000000002</v>
      </c>
      <c r="AT2349">
        <v>2746633.2059999998</v>
      </c>
      <c r="AU2349" s="1">
        <v>0</v>
      </c>
      <c r="AV2349" s="1">
        <v>0</v>
      </c>
      <c r="AW2349" s="3">
        <v>0</v>
      </c>
      <c r="AX2349" s="1">
        <v>0</v>
      </c>
      <c r="AY2349" s="1">
        <v>27.553864974045201</v>
      </c>
      <c r="AZ2349" s="1">
        <v>22.553864974045201</v>
      </c>
      <c r="BA2349" s="1">
        <v>80.599999999999994</v>
      </c>
      <c r="BB2349" s="1">
        <f>BA2349-(((100-AH2349)/100)*19.7)</f>
        <v>60.899999999999991</v>
      </c>
    </row>
    <row r="2350" spans="1:54" x14ac:dyDescent="0.3">
      <c r="A2350">
        <v>2</v>
      </c>
      <c r="B2350" t="s">
        <v>731</v>
      </c>
      <c r="C2350">
        <v>3</v>
      </c>
      <c r="D2350" t="s">
        <v>540</v>
      </c>
      <c r="E2350" t="s">
        <v>3205</v>
      </c>
      <c r="F2350" t="s">
        <v>3106</v>
      </c>
      <c r="G2350" t="s">
        <v>3089</v>
      </c>
      <c r="H2350" t="s">
        <v>3090</v>
      </c>
      <c r="I2350" t="s">
        <v>733</v>
      </c>
      <c r="J2350" t="s">
        <v>3274</v>
      </c>
      <c r="K2350" t="s">
        <v>3856</v>
      </c>
      <c r="L2350" t="s">
        <v>4318</v>
      </c>
      <c r="M2350" t="s">
        <v>3276</v>
      </c>
      <c r="N2350" t="s">
        <v>3277</v>
      </c>
      <c r="O2350" t="s">
        <v>4989</v>
      </c>
      <c r="P2350" t="s">
        <v>732</v>
      </c>
      <c r="Q2350" t="s">
        <v>732</v>
      </c>
      <c r="R2350">
        <v>0</v>
      </c>
      <c r="S2350">
        <v>0</v>
      </c>
      <c r="T2350">
        <v>60651</v>
      </c>
      <c r="U2350">
        <v>0.93</v>
      </c>
      <c r="V2350">
        <v>65487</v>
      </c>
      <c r="W2350">
        <v>0</v>
      </c>
      <c r="X2350">
        <v>0</v>
      </c>
      <c r="Y2350">
        <v>0</v>
      </c>
      <c r="Z2350">
        <v>0</v>
      </c>
      <c r="AA2350">
        <v>475</v>
      </c>
      <c r="AB2350">
        <v>429012</v>
      </c>
      <c r="AC2350">
        <v>7.3</v>
      </c>
      <c r="AD2350">
        <v>6.6</v>
      </c>
      <c r="AE2350">
        <v>0</v>
      </c>
      <c r="AF2350">
        <v>0</v>
      </c>
      <c r="AG2350">
        <v>0</v>
      </c>
      <c r="AH2350" s="1">
        <f t="shared" si="36"/>
        <v>0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402978.74910000002</v>
      </c>
      <c r="AO2350">
        <v>46224.185899999997</v>
      </c>
      <c r="AP2350">
        <v>0.7147</v>
      </c>
      <c r="AQ2350">
        <v>0</v>
      </c>
      <c r="AR2350">
        <v>0</v>
      </c>
      <c r="AS2350">
        <v>57.611499999999999</v>
      </c>
      <c r="AT2350">
        <v>2673513.3661000002</v>
      </c>
      <c r="AU2350" s="1">
        <v>0</v>
      </c>
      <c r="AV2350" s="1">
        <v>13.098643975357716</v>
      </c>
      <c r="AW2350" s="3">
        <v>0</v>
      </c>
      <c r="AX2350" s="1">
        <v>4.3662146584525718</v>
      </c>
      <c r="AY2350" s="1">
        <v>51.505044651878499</v>
      </c>
      <c r="AZ2350" s="1">
        <v>38.403216060086507</v>
      </c>
      <c r="BA2350" s="1">
        <v>44</v>
      </c>
      <c r="BB2350" s="1">
        <f>BA2350-(((100-AH2350)/100)*17.6)</f>
        <v>26.4</v>
      </c>
    </row>
    <row r="2351" spans="1:54" x14ac:dyDescent="0.3">
      <c r="A2351">
        <v>2</v>
      </c>
      <c r="B2351" t="s">
        <v>2743</v>
      </c>
      <c r="C2351">
        <v>1</v>
      </c>
      <c r="D2351" t="s">
        <v>249</v>
      </c>
      <c r="E2351" t="s">
        <v>3205</v>
      </c>
      <c r="F2351" t="s">
        <v>3103</v>
      </c>
      <c r="G2351" t="s">
        <v>3104</v>
      </c>
      <c r="H2351" t="s">
        <v>3088</v>
      </c>
      <c r="I2351" t="s">
        <v>221</v>
      </c>
      <c r="J2351" t="s">
        <v>3274</v>
      </c>
      <c r="K2351" t="s">
        <v>3854</v>
      </c>
      <c r="L2351" t="s">
        <v>4316</v>
      </c>
      <c r="M2351" t="s">
        <v>3276</v>
      </c>
      <c r="N2351" t="s">
        <v>3277</v>
      </c>
      <c r="O2351" t="s">
        <v>4987</v>
      </c>
      <c r="P2351" t="s">
        <v>220</v>
      </c>
      <c r="Q2351" t="s">
        <v>220</v>
      </c>
      <c r="R2351">
        <v>57181</v>
      </c>
      <c r="S2351">
        <v>0.86</v>
      </c>
      <c r="T2351">
        <v>39977</v>
      </c>
      <c r="U2351">
        <v>0.6</v>
      </c>
      <c r="V2351">
        <v>66232</v>
      </c>
      <c r="W2351">
        <v>228</v>
      </c>
      <c r="X2351">
        <v>114268</v>
      </c>
      <c r="Y2351">
        <v>3.4</v>
      </c>
      <c r="Z2351">
        <v>1.7</v>
      </c>
      <c r="AA2351">
        <v>211</v>
      </c>
      <c r="AB2351">
        <v>185018</v>
      </c>
      <c r="AC2351">
        <v>3.2</v>
      </c>
      <c r="AD2351">
        <v>2.8</v>
      </c>
      <c r="AE2351">
        <v>59</v>
      </c>
      <c r="AF2351">
        <v>38</v>
      </c>
      <c r="AG2351">
        <v>52</v>
      </c>
      <c r="AH2351" s="1">
        <f t="shared" si="36"/>
        <v>49.666666666666664</v>
      </c>
      <c r="AI2351">
        <v>53756.159699999997</v>
      </c>
      <c r="AJ2351">
        <v>0.81420000000000003</v>
      </c>
      <c r="AK2351">
        <v>0</v>
      </c>
      <c r="AL2351">
        <v>0</v>
      </c>
      <c r="AM2351">
        <v>67.309399999999997</v>
      </c>
      <c r="AN2351">
        <v>1719561.0430000001</v>
      </c>
      <c r="AO2351">
        <v>86438.643800000005</v>
      </c>
      <c r="AP2351">
        <v>1.3091999999999999</v>
      </c>
      <c r="AQ2351">
        <v>0</v>
      </c>
      <c r="AR2351">
        <v>0</v>
      </c>
      <c r="AS2351">
        <v>0</v>
      </c>
      <c r="AT2351">
        <v>0</v>
      </c>
      <c r="AU2351" s="1">
        <v>38.343903167566403</v>
      </c>
      <c r="AV2351" s="1">
        <v>100</v>
      </c>
      <c r="AW2351" s="3">
        <v>100</v>
      </c>
      <c r="AX2351" s="1">
        <v>79.447967722522137</v>
      </c>
      <c r="AY2351" s="1">
        <v>99.376805247177401</v>
      </c>
      <c r="AZ2351" s="1">
        <v>98.904108504795417</v>
      </c>
      <c r="BA2351" s="1">
        <v>9.6999999999999993</v>
      </c>
      <c r="BB2351" s="1">
        <f>BA2351-(((100-AH2351)/100)*16.7)</f>
        <v>1.2943333333333324</v>
      </c>
    </row>
    <row r="2352" spans="1:54" x14ac:dyDescent="0.3">
      <c r="A2352">
        <v>2</v>
      </c>
      <c r="B2352" t="s">
        <v>2462</v>
      </c>
      <c r="C2352">
        <v>3</v>
      </c>
      <c r="D2352" t="s">
        <v>249</v>
      </c>
      <c r="E2352" t="s">
        <v>3205</v>
      </c>
      <c r="F2352" t="s">
        <v>3105</v>
      </c>
      <c r="G2352" t="s">
        <v>3104</v>
      </c>
      <c r="H2352" t="s">
        <v>3088</v>
      </c>
      <c r="I2352" t="s">
        <v>96</v>
      </c>
      <c r="J2352" t="s">
        <v>3274</v>
      </c>
      <c r="K2352" t="s">
        <v>3855</v>
      </c>
      <c r="L2352" t="s">
        <v>4317</v>
      </c>
      <c r="M2352" t="s">
        <v>3276</v>
      </c>
      <c r="N2352" t="s">
        <v>3277</v>
      </c>
      <c r="O2352" t="s">
        <v>4988</v>
      </c>
      <c r="P2352" t="s">
        <v>95</v>
      </c>
      <c r="Q2352" t="s">
        <v>95</v>
      </c>
      <c r="R2352">
        <v>63681</v>
      </c>
      <c r="S2352">
        <v>0.97</v>
      </c>
      <c r="T2352">
        <v>47992</v>
      </c>
      <c r="U2352">
        <v>0.73</v>
      </c>
      <c r="V2352">
        <v>65960</v>
      </c>
      <c r="W2352">
        <v>242</v>
      </c>
      <c r="X2352">
        <v>217775</v>
      </c>
      <c r="Y2352">
        <v>3.7</v>
      </c>
      <c r="Z2352">
        <v>3.3</v>
      </c>
      <c r="AA2352">
        <v>224</v>
      </c>
      <c r="AB2352">
        <v>382215</v>
      </c>
      <c r="AC2352">
        <v>3.4</v>
      </c>
      <c r="AD2352">
        <v>5.8</v>
      </c>
      <c r="AE2352">
        <v>57</v>
      </c>
      <c r="AF2352">
        <v>36</v>
      </c>
      <c r="AG2352">
        <v>52</v>
      </c>
      <c r="AH2352" s="1">
        <f t="shared" si="36"/>
        <v>48.333333333333336</v>
      </c>
      <c r="AI2352">
        <v>64251.270700000001</v>
      </c>
      <c r="AJ2352">
        <v>1.0103</v>
      </c>
      <c r="AK2352">
        <v>0</v>
      </c>
      <c r="AL2352">
        <v>0</v>
      </c>
      <c r="AM2352">
        <v>59.1023</v>
      </c>
      <c r="AN2352">
        <v>2174954.9892000002</v>
      </c>
      <c r="AO2352">
        <v>43099.041100000002</v>
      </c>
      <c r="AP2352">
        <v>0.67769999999999997</v>
      </c>
      <c r="AQ2352">
        <v>0</v>
      </c>
      <c r="AR2352">
        <v>0</v>
      </c>
      <c r="AS2352">
        <v>54.7759</v>
      </c>
      <c r="AT2352">
        <v>2747233.7115000002</v>
      </c>
      <c r="AU2352" s="1">
        <v>59.851964677758865</v>
      </c>
      <c r="AV2352" s="1">
        <v>44.186745398255312</v>
      </c>
      <c r="AW2352" s="3">
        <v>51.899573403864828</v>
      </c>
      <c r="AX2352" s="1">
        <v>51.979427826626335</v>
      </c>
      <c r="AY2352" s="1">
        <v>96.752961545645306</v>
      </c>
      <c r="AZ2352" s="1">
        <v>94.351932936976624</v>
      </c>
      <c r="BA2352" s="1">
        <v>37.799999999999997</v>
      </c>
      <c r="BB2352" s="1">
        <f>BA2352-(((100-AH2352)/100)*19.7)</f>
        <v>27.621666666666666</v>
      </c>
    </row>
    <row r="2353" spans="1:54" x14ac:dyDescent="0.3">
      <c r="A2353">
        <v>2</v>
      </c>
      <c r="B2353" t="s">
        <v>1479</v>
      </c>
      <c r="C2353">
        <v>1</v>
      </c>
      <c r="D2353" t="s">
        <v>2614</v>
      </c>
      <c r="E2353" t="s">
        <v>3205</v>
      </c>
      <c r="F2353" t="s">
        <v>3106</v>
      </c>
      <c r="G2353" t="s">
        <v>3104</v>
      </c>
      <c r="H2353" t="s">
        <v>3088</v>
      </c>
      <c r="I2353" t="s">
        <v>733</v>
      </c>
      <c r="J2353" t="s">
        <v>3274</v>
      </c>
      <c r="K2353" t="s">
        <v>3856</v>
      </c>
      <c r="L2353" t="s">
        <v>4318</v>
      </c>
      <c r="M2353" t="s">
        <v>3276</v>
      </c>
      <c r="N2353" t="s">
        <v>3277</v>
      </c>
      <c r="O2353" t="s">
        <v>4989</v>
      </c>
      <c r="P2353" t="s">
        <v>732</v>
      </c>
      <c r="Q2353" t="s">
        <v>732</v>
      </c>
      <c r="R2353">
        <v>58752</v>
      </c>
      <c r="S2353">
        <v>0.86</v>
      </c>
      <c r="T2353">
        <v>44832</v>
      </c>
      <c r="U2353">
        <v>0.66</v>
      </c>
      <c r="V2353">
        <v>68423</v>
      </c>
      <c r="W2353">
        <v>229</v>
      </c>
      <c r="X2353">
        <v>152118</v>
      </c>
      <c r="Y2353">
        <v>3.3</v>
      </c>
      <c r="Z2353">
        <v>2.2000000000000002</v>
      </c>
      <c r="AA2353">
        <v>185</v>
      </c>
      <c r="AB2353">
        <v>275311</v>
      </c>
      <c r="AC2353">
        <v>2.7</v>
      </c>
      <c r="AD2353">
        <v>4</v>
      </c>
      <c r="AE2353">
        <v>57</v>
      </c>
      <c r="AF2353">
        <v>36</v>
      </c>
      <c r="AG2353">
        <v>55</v>
      </c>
      <c r="AH2353" s="1">
        <f t="shared" si="36"/>
        <v>49.333333333333336</v>
      </c>
      <c r="AI2353">
        <v>58280.0429</v>
      </c>
      <c r="AJ2353">
        <v>0.89159999999999995</v>
      </c>
      <c r="AK2353">
        <v>0</v>
      </c>
      <c r="AL2353">
        <v>0</v>
      </c>
      <c r="AM2353">
        <v>55.622300000000003</v>
      </c>
      <c r="AN2353">
        <v>2070146.0660000001</v>
      </c>
      <c r="AO2353">
        <v>40495.666400000002</v>
      </c>
      <c r="AP2353">
        <v>0.61950000000000005</v>
      </c>
      <c r="AQ2353">
        <v>0</v>
      </c>
      <c r="AR2353">
        <v>0</v>
      </c>
      <c r="AS2353">
        <v>53.741</v>
      </c>
      <c r="AT2353">
        <v>2490361.165</v>
      </c>
      <c r="AU2353" s="1">
        <v>59.00240384302662</v>
      </c>
      <c r="AV2353" s="1">
        <v>45.392890771627414</v>
      </c>
      <c r="AW2353" s="3">
        <v>50.860114864858687</v>
      </c>
      <c r="AX2353" s="1">
        <v>51.751803159837571</v>
      </c>
      <c r="AY2353" s="1">
        <v>100.914392955655</v>
      </c>
      <c r="AZ2353" s="1">
        <v>94.304389988552757</v>
      </c>
      <c r="BA2353" s="1">
        <v>-0.4</v>
      </c>
      <c r="BB2353" s="1">
        <f>BA2353-(((100-AH2353)/100)*17.6)</f>
        <v>-9.3173333333333339</v>
      </c>
    </row>
    <row r="2354" spans="1:54" x14ac:dyDescent="0.3">
      <c r="A2354">
        <v>2</v>
      </c>
      <c r="B2354" t="s">
        <v>222</v>
      </c>
      <c r="C2354">
        <v>2</v>
      </c>
      <c r="D2354" t="s">
        <v>1876</v>
      </c>
      <c r="E2354" t="s">
        <v>3205</v>
      </c>
      <c r="F2354" t="s">
        <v>3114</v>
      </c>
      <c r="G2354" t="s">
        <v>3089</v>
      </c>
      <c r="H2354" t="s">
        <v>3088</v>
      </c>
      <c r="I2354" t="s">
        <v>224</v>
      </c>
      <c r="J2354" t="s">
        <v>3274</v>
      </c>
      <c r="K2354" t="s">
        <v>3866</v>
      </c>
      <c r="L2354" t="s">
        <v>4328</v>
      </c>
      <c r="M2354" t="s">
        <v>3276</v>
      </c>
      <c r="N2354" t="s">
        <v>3277</v>
      </c>
      <c r="O2354" t="s">
        <v>4999</v>
      </c>
      <c r="P2354" t="s">
        <v>223</v>
      </c>
      <c r="Q2354" t="s">
        <v>223</v>
      </c>
      <c r="R2354">
        <v>0</v>
      </c>
      <c r="S2354">
        <v>0</v>
      </c>
      <c r="T2354">
        <v>71529</v>
      </c>
      <c r="U2354">
        <v>1.0900000000000001</v>
      </c>
      <c r="V2354">
        <v>65525</v>
      </c>
      <c r="W2354">
        <v>11</v>
      </c>
      <c r="X2354">
        <v>0</v>
      </c>
      <c r="Y2354">
        <v>0.2</v>
      </c>
      <c r="Z2354">
        <v>0</v>
      </c>
      <c r="AA2354">
        <v>431</v>
      </c>
      <c r="AB2354">
        <v>214885</v>
      </c>
      <c r="AC2354">
        <v>6.6</v>
      </c>
      <c r="AD2354">
        <v>3.3</v>
      </c>
      <c r="AE2354">
        <v>0</v>
      </c>
      <c r="AF2354">
        <v>0</v>
      </c>
      <c r="AG2354">
        <v>2</v>
      </c>
      <c r="AH2354" s="1">
        <f t="shared" si="36"/>
        <v>0.66666666666666663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127626.53909999999</v>
      </c>
      <c r="AP2354">
        <v>2.0074000000000001</v>
      </c>
      <c r="AQ2354">
        <v>0</v>
      </c>
      <c r="AR2354">
        <v>0</v>
      </c>
      <c r="AS2354">
        <v>99.836699999999993</v>
      </c>
      <c r="AT2354">
        <v>2407360.4382000002</v>
      </c>
      <c r="AU2354" s="1">
        <v>0</v>
      </c>
      <c r="AV2354" s="1">
        <v>0</v>
      </c>
      <c r="AW2354" s="3">
        <v>0</v>
      </c>
      <c r="AX2354" s="1">
        <v>0</v>
      </c>
      <c r="AY2354" s="1">
        <v>23.2623888324724</v>
      </c>
      <c r="AZ2354" s="1">
        <v>21.7623888324724</v>
      </c>
      <c r="BA2354" s="1">
        <v>82.8</v>
      </c>
      <c r="BB2354" s="1">
        <f>BA2354-(((100-AH2354)/100)*8.5)</f>
        <v>74.356666666666669</v>
      </c>
    </row>
    <row r="2355" spans="1:54" x14ac:dyDescent="0.3">
      <c r="A2355">
        <v>2</v>
      </c>
      <c r="B2355" t="s">
        <v>1322</v>
      </c>
      <c r="C2355">
        <v>4</v>
      </c>
      <c r="D2355" t="s">
        <v>2614</v>
      </c>
      <c r="E2355" t="s">
        <v>3205</v>
      </c>
      <c r="F2355" t="s">
        <v>3114</v>
      </c>
      <c r="G2355" t="s">
        <v>3104</v>
      </c>
      <c r="H2355" t="s">
        <v>3090</v>
      </c>
      <c r="I2355" t="s">
        <v>224</v>
      </c>
      <c r="J2355" t="s">
        <v>3274</v>
      </c>
      <c r="K2355" t="s">
        <v>3866</v>
      </c>
      <c r="L2355" t="s">
        <v>4328</v>
      </c>
      <c r="M2355" t="s">
        <v>3276</v>
      </c>
      <c r="N2355" t="s">
        <v>3277</v>
      </c>
      <c r="O2355" t="s">
        <v>4999</v>
      </c>
      <c r="P2355" t="s">
        <v>223</v>
      </c>
      <c r="Q2355" t="s">
        <v>223</v>
      </c>
      <c r="R2355">
        <v>71275</v>
      </c>
      <c r="S2355">
        <v>1.07</v>
      </c>
      <c r="T2355">
        <v>42831</v>
      </c>
      <c r="U2355">
        <v>0.65</v>
      </c>
      <c r="V2355">
        <v>66334</v>
      </c>
      <c r="W2355">
        <v>285</v>
      </c>
      <c r="X2355">
        <v>123889</v>
      </c>
      <c r="Y2355">
        <v>4.3</v>
      </c>
      <c r="Z2355">
        <v>1.9</v>
      </c>
      <c r="AA2355">
        <v>184</v>
      </c>
      <c r="AB2355">
        <v>152919</v>
      </c>
      <c r="AC2355">
        <v>2.8</v>
      </c>
      <c r="AD2355">
        <v>2.2999999999999998</v>
      </c>
      <c r="AE2355">
        <v>62</v>
      </c>
      <c r="AF2355">
        <v>45</v>
      </c>
      <c r="AG2355">
        <v>61</v>
      </c>
      <c r="AH2355" s="1">
        <f t="shared" si="36"/>
        <v>56</v>
      </c>
      <c r="AI2355">
        <v>67807.624800000005</v>
      </c>
      <c r="AJ2355">
        <v>1.0522</v>
      </c>
      <c r="AK2355">
        <v>0</v>
      </c>
      <c r="AL2355">
        <v>0</v>
      </c>
      <c r="AM2355">
        <v>86.587400000000002</v>
      </c>
      <c r="AN2355">
        <v>2097324.1088999999</v>
      </c>
      <c r="AO2355">
        <v>91597.744500000001</v>
      </c>
      <c r="AP2355">
        <v>1.4213</v>
      </c>
      <c r="AQ2355">
        <v>0</v>
      </c>
      <c r="AR2355">
        <v>0</v>
      </c>
      <c r="AS2355">
        <v>49.746499999999997</v>
      </c>
      <c r="AT2355">
        <v>2163045.4833</v>
      </c>
      <c r="AU2355" s="1">
        <v>42.53785496546633</v>
      </c>
      <c r="AV2355" s="1">
        <v>49.228689284137175</v>
      </c>
      <c r="AW2355" s="3">
        <v>63.511276358998025</v>
      </c>
      <c r="AX2355" s="1">
        <v>51.75927353620051</v>
      </c>
      <c r="AY2355" s="1">
        <v>82.218550370978093</v>
      </c>
      <c r="AZ2355" s="1">
        <v>81.494939474021095</v>
      </c>
      <c r="BA2355" s="1">
        <v>8.4</v>
      </c>
      <c r="BB2355" s="1">
        <f>BA2355-(((100-AH2355)/100)*8.5)</f>
        <v>4.66</v>
      </c>
    </row>
    <row r="2356" spans="1:54" x14ac:dyDescent="0.3">
      <c r="A2356">
        <v>2</v>
      </c>
      <c r="B2356" t="s">
        <v>2863</v>
      </c>
      <c r="C2356">
        <v>2</v>
      </c>
      <c r="D2356" t="s">
        <v>2283</v>
      </c>
      <c r="E2356" t="s">
        <v>3205</v>
      </c>
      <c r="F2356" t="s">
        <v>3115</v>
      </c>
      <c r="G2356" t="s">
        <v>3104</v>
      </c>
      <c r="H2356" t="s">
        <v>3090</v>
      </c>
      <c r="I2356" t="s">
        <v>105</v>
      </c>
      <c r="J2356" t="s">
        <v>3274</v>
      </c>
      <c r="K2356" t="s">
        <v>3867</v>
      </c>
      <c r="L2356" t="s">
        <v>4318</v>
      </c>
      <c r="M2356" t="s">
        <v>3276</v>
      </c>
      <c r="N2356" t="s">
        <v>3277</v>
      </c>
      <c r="O2356" t="s">
        <v>5000</v>
      </c>
      <c r="P2356" t="s">
        <v>104</v>
      </c>
      <c r="Q2356" t="s">
        <v>104</v>
      </c>
      <c r="R2356">
        <v>56420</v>
      </c>
      <c r="S2356">
        <v>0.86</v>
      </c>
      <c r="T2356">
        <v>41349</v>
      </c>
      <c r="U2356">
        <v>0.63</v>
      </c>
      <c r="V2356">
        <v>65856</v>
      </c>
      <c r="W2356">
        <v>218</v>
      </c>
      <c r="X2356">
        <v>103257</v>
      </c>
      <c r="Y2356">
        <v>3.3</v>
      </c>
      <c r="Z2356">
        <v>1.6</v>
      </c>
      <c r="AA2356">
        <v>145</v>
      </c>
      <c r="AB2356">
        <v>218720</v>
      </c>
      <c r="AC2356">
        <v>2.2000000000000002</v>
      </c>
      <c r="AD2356">
        <v>3.3</v>
      </c>
      <c r="AE2356">
        <v>58</v>
      </c>
      <c r="AF2356">
        <v>32</v>
      </c>
      <c r="AG2356">
        <v>60</v>
      </c>
      <c r="AH2356" s="1">
        <f t="shared" si="36"/>
        <v>50</v>
      </c>
      <c r="AI2356">
        <v>59829.542800000003</v>
      </c>
      <c r="AJ2356">
        <v>0.91969999999999996</v>
      </c>
      <c r="AK2356">
        <v>0</v>
      </c>
      <c r="AL2356">
        <v>0</v>
      </c>
      <c r="AM2356">
        <v>95.808700000000002</v>
      </c>
      <c r="AN2356">
        <v>1910273.0667000001</v>
      </c>
      <c r="AO2356">
        <v>35542.167300000001</v>
      </c>
      <c r="AP2356">
        <v>0.5464</v>
      </c>
      <c r="AQ2356">
        <v>0</v>
      </c>
      <c r="AR2356">
        <v>0</v>
      </c>
      <c r="AS2356">
        <v>24.788900000000002</v>
      </c>
      <c r="AT2356">
        <v>2254303.4325999999</v>
      </c>
      <c r="AU2356" s="1">
        <v>62.733008286489778</v>
      </c>
      <c r="AV2356" s="1">
        <v>45.869563616398615</v>
      </c>
      <c r="AW2356" s="3">
        <v>79.444947494809185</v>
      </c>
      <c r="AX2356" s="1">
        <v>62.682506465899195</v>
      </c>
      <c r="AY2356" s="1">
        <v>95.299520428178596</v>
      </c>
      <c r="AZ2356" s="1">
        <v>95.299520428178596</v>
      </c>
      <c r="BA2356" s="1">
        <v>2</v>
      </c>
      <c r="BB2356" s="1">
        <f>BA2356-(((100-AH2356)/100)*14.1)</f>
        <v>-5.05</v>
      </c>
    </row>
    <row r="2357" spans="1:54" x14ac:dyDescent="0.3">
      <c r="A2357">
        <v>2</v>
      </c>
      <c r="B2357" t="s">
        <v>1677</v>
      </c>
      <c r="C2357">
        <v>4</v>
      </c>
      <c r="D2357" t="s">
        <v>2283</v>
      </c>
      <c r="E2357" t="s">
        <v>3205</v>
      </c>
      <c r="F2357" t="s">
        <v>3116</v>
      </c>
      <c r="G2357" t="s">
        <v>3104</v>
      </c>
      <c r="H2357" t="s">
        <v>3090</v>
      </c>
      <c r="I2357" t="s">
        <v>979</v>
      </c>
      <c r="J2357" t="s">
        <v>3274</v>
      </c>
      <c r="K2357" t="s">
        <v>3868</v>
      </c>
      <c r="L2357" t="s">
        <v>4329</v>
      </c>
      <c r="M2357" t="s">
        <v>3276</v>
      </c>
      <c r="N2357" t="s">
        <v>3277</v>
      </c>
      <c r="O2357" t="s">
        <v>5001</v>
      </c>
      <c r="P2357" t="s">
        <v>978</v>
      </c>
      <c r="Q2357" t="s">
        <v>978</v>
      </c>
      <c r="R2357">
        <v>69664</v>
      </c>
      <c r="S2357">
        <v>1.06</v>
      </c>
      <c r="T2357">
        <v>50082</v>
      </c>
      <c r="U2357">
        <v>0.76</v>
      </c>
      <c r="V2357">
        <v>65506</v>
      </c>
      <c r="W2357">
        <v>378</v>
      </c>
      <c r="X2357">
        <v>106589</v>
      </c>
      <c r="Y2357">
        <v>5.8</v>
      </c>
      <c r="Z2357">
        <v>1.6</v>
      </c>
      <c r="AA2357">
        <v>320</v>
      </c>
      <c r="AB2357">
        <v>235209</v>
      </c>
      <c r="AC2357">
        <v>4.9000000000000004</v>
      </c>
      <c r="AD2357">
        <v>3.6</v>
      </c>
      <c r="AE2357">
        <v>58</v>
      </c>
      <c r="AF2357">
        <v>31</v>
      </c>
      <c r="AG2357">
        <v>54</v>
      </c>
      <c r="AH2357" s="1">
        <f t="shared" si="36"/>
        <v>47.666666666666664</v>
      </c>
      <c r="AI2357">
        <v>59050.491300000002</v>
      </c>
      <c r="AJ2357">
        <v>0.91049999999999998</v>
      </c>
      <c r="AK2357">
        <v>0</v>
      </c>
      <c r="AL2357">
        <v>0</v>
      </c>
      <c r="AM2357">
        <v>106.0904</v>
      </c>
      <c r="AN2357">
        <v>2216074.0044999998</v>
      </c>
      <c r="AO2357">
        <v>40231.610699999997</v>
      </c>
      <c r="AP2357">
        <v>0.62039999999999995</v>
      </c>
      <c r="AQ2357">
        <v>0</v>
      </c>
      <c r="AR2357">
        <v>0</v>
      </c>
      <c r="AS2357">
        <v>57.6434</v>
      </c>
      <c r="AT2357">
        <v>3208702.7817000002</v>
      </c>
      <c r="AU2357" s="1">
        <v>59.477478931701114</v>
      </c>
      <c r="AV2357" s="1">
        <v>40.850971235119459</v>
      </c>
      <c r="AW2357" s="3">
        <v>64.79444073245719</v>
      </c>
      <c r="AX2357" s="1">
        <v>55.040963633092588</v>
      </c>
      <c r="AY2357" s="1">
        <v>102.99510866065999</v>
      </c>
      <c r="AZ2357" s="1">
        <v>96.521007423825324</v>
      </c>
      <c r="BA2357" s="1">
        <v>3.5</v>
      </c>
      <c r="BB2357" s="1">
        <f>BA2357-(((100-AH2357)/100)*4.9)</f>
        <v>0.93566666666666665</v>
      </c>
    </row>
    <row r="2358" spans="1:54" x14ac:dyDescent="0.3">
      <c r="A2358">
        <v>2</v>
      </c>
      <c r="B2358" t="s">
        <v>1945</v>
      </c>
      <c r="C2358">
        <v>2</v>
      </c>
      <c r="D2358" t="s">
        <v>1177</v>
      </c>
      <c r="E2358" t="s">
        <v>3206</v>
      </c>
      <c r="F2358" t="s">
        <v>3114</v>
      </c>
      <c r="G2358" t="s">
        <v>3089</v>
      </c>
      <c r="H2358" t="s">
        <v>3088</v>
      </c>
      <c r="I2358" t="s">
        <v>1312</v>
      </c>
      <c r="J2358" t="s">
        <v>3274</v>
      </c>
      <c r="K2358" t="s">
        <v>3869</v>
      </c>
      <c r="L2358" t="s">
        <v>4330</v>
      </c>
      <c r="M2358" t="s">
        <v>3276</v>
      </c>
      <c r="N2358" t="s">
        <v>3277</v>
      </c>
      <c r="O2358" t="s">
        <v>5002</v>
      </c>
      <c r="P2358" t="s">
        <v>1311</v>
      </c>
      <c r="Q2358" t="s">
        <v>1311</v>
      </c>
      <c r="R2358">
        <v>0</v>
      </c>
      <c r="S2358">
        <v>0</v>
      </c>
      <c r="T2358">
        <v>64070</v>
      </c>
      <c r="U2358">
        <v>0.97</v>
      </c>
      <c r="V2358">
        <v>65955</v>
      </c>
      <c r="W2358">
        <v>0</v>
      </c>
      <c r="X2358">
        <v>0</v>
      </c>
      <c r="Y2358">
        <v>0</v>
      </c>
      <c r="Z2358">
        <v>0</v>
      </c>
      <c r="AA2358">
        <v>280</v>
      </c>
      <c r="AB2358">
        <v>230665</v>
      </c>
      <c r="AC2358">
        <v>4.2</v>
      </c>
      <c r="AD2358">
        <v>3.5</v>
      </c>
      <c r="AE2358">
        <v>0</v>
      </c>
      <c r="AF2358">
        <v>0</v>
      </c>
      <c r="AG2358">
        <v>0</v>
      </c>
      <c r="AH2358" s="1">
        <f t="shared" si="36"/>
        <v>0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73329.025200000004</v>
      </c>
      <c r="AP2358">
        <v>1.1449</v>
      </c>
      <c r="AQ2358">
        <v>0</v>
      </c>
      <c r="AR2358">
        <v>0</v>
      </c>
      <c r="AS2358">
        <v>83.838099999999997</v>
      </c>
      <c r="AT2358">
        <v>2638029.3365000002</v>
      </c>
      <c r="AU2358" s="1">
        <v>0</v>
      </c>
      <c r="AV2358" s="1">
        <v>0</v>
      </c>
      <c r="AW2358" s="3">
        <v>0</v>
      </c>
      <c r="AX2358" s="1">
        <v>0</v>
      </c>
      <c r="AY2358" s="1">
        <v>-8.3920287679345194</v>
      </c>
      <c r="AZ2358" s="1">
        <v>-9.8920287679345194</v>
      </c>
      <c r="BA2358" s="1">
        <v>2.2000000000000002</v>
      </c>
      <c r="BB2358" s="1">
        <f>BA2358-(((100-AH2358)/100)*8.5)</f>
        <v>-6.3</v>
      </c>
    </row>
    <row r="2359" spans="1:54" x14ac:dyDescent="0.3">
      <c r="A2359">
        <v>2</v>
      </c>
      <c r="B2359" t="s">
        <v>1471</v>
      </c>
      <c r="C2359">
        <v>4</v>
      </c>
      <c r="D2359" t="s">
        <v>1177</v>
      </c>
      <c r="E2359" t="s">
        <v>3206</v>
      </c>
      <c r="F2359" t="s">
        <v>3115</v>
      </c>
      <c r="G2359" t="s">
        <v>3089</v>
      </c>
      <c r="H2359" t="s">
        <v>3088</v>
      </c>
      <c r="I2359" t="s">
        <v>145</v>
      </c>
      <c r="J2359" t="s">
        <v>3274</v>
      </c>
      <c r="K2359" t="s">
        <v>3870</v>
      </c>
      <c r="L2359" t="s">
        <v>4321</v>
      </c>
      <c r="M2359" t="s">
        <v>3276</v>
      </c>
      <c r="N2359" t="s">
        <v>3277</v>
      </c>
      <c r="O2359" t="s">
        <v>5003</v>
      </c>
      <c r="P2359" t="s">
        <v>144</v>
      </c>
      <c r="Q2359" t="s">
        <v>144</v>
      </c>
      <c r="R2359">
        <v>0</v>
      </c>
      <c r="S2359">
        <v>0</v>
      </c>
      <c r="T2359">
        <v>77673</v>
      </c>
      <c r="U2359">
        <v>1.17</v>
      </c>
      <c r="V2359">
        <v>66611</v>
      </c>
      <c r="W2359">
        <v>0</v>
      </c>
      <c r="X2359">
        <v>0</v>
      </c>
      <c r="Y2359">
        <v>0</v>
      </c>
      <c r="Z2359">
        <v>0</v>
      </c>
      <c r="AA2359">
        <v>515</v>
      </c>
      <c r="AB2359">
        <v>298720</v>
      </c>
      <c r="AC2359">
        <v>7.7</v>
      </c>
      <c r="AD2359">
        <v>4.5</v>
      </c>
      <c r="AE2359">
        <v>0</v>
      </c>
      <c r="AF2359">
        <v>0</v>
      </c>
      <c r="AG2359">
        <v>0</v>
      </c>
      <c r="AH2359" s="1">
        <f t="shared" si="36"/>
        <v>0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0</v>
      </c>
      <c r="AO2359">
        <v>72528.220400000006</v>
      </c>
      <c r="AP2359">
        <v>1.1262000000000001</v>
      </c>
      <c r="AQ2359">
        <v>0</v>
      </c>
      <c r="AR2359">
        <v>12.7052</v>
      </c>
      <c r="AS2359">
        <v>111.4152</v>
      </c>
      <c r="AT2359">
        <v>3227882.0372000001</v>
      </c>
      <c r="AU2359" s="1">
        <v>0</v>
      </c>
      <c r="AV2359" s="1">
        <v>0</v>
      </c>
      <c r="AW2359" s="3">
        <v>0</v>
      </c>
      <c r="AX2359" s="1">
        <v>0</v>
      </c>
      <c r="AY2359" s="1">
        <v>5.9664395346183596</v>
      </c>
      <c r="AZ2359" s="1">
        <v>5.9664395346183596</v>
      </c>
      <c r="BA2359" s="1">
        <v>8.3000000000000007</v>
      </c>
      <c r="BB2359" s="1">
        <f>BA2359-(((100-AH2359)/100)*14.1)</f>
        <v>-5.7999999999999989</v>
      </c>
    </row>
    <row r="2360" spans="1:54" x14ac:dyDescent="0.3">
      <c r="A2360">
        <v>2</v>
      </c>
      <c r="B2360" t="s">
        <v>2218</v>
      </c>
      <c r="C2360">
        <v>2</v>
      </c>
      <c r="D2360" t="s">
        <v>940</v>
      </c>
      <c r="E2360" t="s">
        <v>3206</v>
      </c>
      <c r="F2360" t="s">
        <v>3116</v>
      </c>
      <c r="G2360" t="s">
        <v>3089</v>
      </c>
      <c r="H2360" t="s">
        <v>3088</v>
      </c>
      <c r="I2360" t="s">
        <v>476</v>
      </c>
      <c r="J2360" t="s">
        <v>3274</v>
      </c>
      <c r="K2360" t="s">
        <v>3871</v>
      </c>
      <c r="L2360" t="s">
        <v>4331</v>
      </c>
      <c r="M2360" t="s">
        <v>3276</v>
      </c>
      <c r="N2360" t="s">
        <v>3277</v>
      </c>
      <c r="O2360" t="s">
        <v>5004</v>
      </c>
      <c r="P2360" t="s">
        <v>475</v>
      </c>
      <c r="Q2360" t="s">
        <v>475</v>
      </c>
      <c r="R2360">
        <v>0</v>
      </c>
      <c r="S2360">
        <v>0</v>
      </c>
      <c r="T2360">
        <v>50077</v>
      </c>
      <c r="U2360">
        <v>0.75</v>
      </c>
      <c r="V2360">
        <v>66543</v>
      </c>
      <c r="W2360">
        <v>0</v>
      </c>
      <c r="X2360">
        <v>0</v>
      </c>
      <c r="Y2360">
        <v>0</v>
      </c>
      <c r="Z2360">
        <v>0</v>
      </c>
      <c r="AA2360">
        <v>308</v>
      </c>
      <c r="AB2360">
        <v>322622</v>
      </c>
      <c r="AC2360">
        <v>4.5999999999999996</v>
      </c>
      <c r="AD2360">
        <v>4.8</v>
      </c>
      <c r="AE2360">
        <v>0</v>
      </c>
      <c r="AF2360">
        <v>0</v>
      </c>
      <c r="AG2360">
        <v>0</v>
      </c>
      <c r="AH2360" s="1">
        <f t="shared" si="36"/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49204.325700000001</v>
      </c>
      <c r="AP2360">
        <v>0.78590000000000004</v>
      </c>
      <c r="AQ2360">
        <v>0</v>
      </c>
      <c r="AR2360">
        <v>0</v>
      </c>
      <c r="AS2360">
        <v>91.504900000000006</v>
      </c>
      <c r="AT2360">
        <v>3209725.0088</v>
      </c>
      <c r="AU2360" s="1">
        <v>0</v>
      </c>
      <c r="AV2360" s="1">
        <v>0</v>
      </c>
      <c r="AW2360" s="3">
        <v>0</v>
      </c>
      <c r="AX2360" s="1">
        <v>0</v>
      </c>
      <c r="AY2360" s="1">
        <v>28.739566938294399</v>
      </c>
      <c r="AZ2360" s="1">
        <v>14.339566938294398</v>
      </c>
      <c r="BA2360" s="1">
        <v>1</v>
      </c>
      <c r="BB2360" s="1">
        <f>BA2360-(((100-AH2360)/100)*4.9)</f>
        <v>-3.9000000000000004</v>
      </c>
    </row>
    <row r="2361" spans="1:54" x14ac:dyDescent="0.3">
      <c r="A2361">
        <v>2</v>
      </c>
      <c r="B2361" t="s">
        <v>1404</v>
      </c>
      <c r="C2361">
        <v>4</v>
      </c>
      <c r="D2361" t="s">
        <v>940</v>
      </c>
      <c r="E2361" t="s">
        <v>3206</v>
      </c>
      <c r="F2361" t="s">
        <v>3114</v>
      </c>
      <c r="G2361" t="s">
        <v>3089</v>
      </c>
      <c r="H2361" t="s">
        <v>3090</v>
      </c>
      <c r="I2361" t="s">
        <v>1312</v>
      </c>
      <c r="J2361" t="s">
        <v>3274</v>
      </c>
      <c r="K2361" t="s">
        <v>3869</v>
      </c>
      <c r="L2361" t="s">
        <v>4330</v>
      </c>
      <c r="M2361" t="s">
        <v>3276</v>
      </c>
      <c r="N2361" t="s">
        <v>3277</v>
      </c>
      <c r="O2361" t="s">
        <v>5002</v>
      </c>
      <c r="P2361" t="s">
        <v>1311</v>
      </c>
      <c r="Q2361" t="s">
        <v>1311</v>
      </c>
      <c r="R2361">
        <v>0</v>
      </c>
      <c r="S2361">
        <v>0</v>
      </c>
      <c r="T2361">
        <v>77976</v>
      </c>
      <c r="U2361">
        <v>1.17</v>
      </c>
      <c r="V2361">
        <v>66421</v>
      </c>
      <c r="W2361">
        <v>0</v>
      </c>
      <c r="X2361">
        <v>0</v>
      </c>
      <c r="Y2361">
        <v>0</v>
      </c>
      <c r="Z2361">
        <v>0</v>
      </c>
      <c r="AA2361">
        <v>410</v>
      </c>
      <c r="AB2361">
        <v>204567</v>
      </c>
      <c r="AC2361">
        <v>6.2</v>
      </c>
      <c r="AD2361">
        <v>3.1</v>
      </c>
      <c r="AE2361">
        <v>0</v>
      </c>
      <c r="AF2361">
        <v>0</v>
      </c>
      <c r="AG2361">
        <v>0</v>
      </c>
      <c r="AH2361" s="1">
        <f t="shared" si="36"/>
        <v>0</v>
      </c>
      <c r="AI2361">
        <v>0</v>
      </c>
      <c r="AJ2361">
        <v>0</v>
      </c>
      <c r="AK2361">
        <v>0</v>
      </c>
      <c r="AL2361">
        <v>0</v>
      </c>
      <c r="AM2361">
        <v>0</v>
      </c>
      <c r="AN2361">
        <v>0</v>
      </c>
      <c r="AO2361">
        <v>70600.2255</v>
      </c>
      <c r="AP2361">
        <v>1.1003000000000001</v>
      </c>
      <c r="AQ2361">
        <v>0</v>
      </c>
      <c r="AR2361">
        <v>0</v>
      </c>
      <c r="AS2361">
        <v>85.829599999999999</v>
      </c>
      <c r="AT2361">
        <v>2626510.6025999999</v>
      </c>
      <c r="AU2361" s="1">
        <v>0</v>
      </c>
      <c r="AV2361" s="1">
        <v>0</v>
      </c>
      <c r="AW2361" s="3">
        <v>0</v>
      </c>
      <c r="AX2361" s="1">
        <v>0</v>
      </c>
      <c r="AY2361" s="1">
        <v>10.112571564444499</v>
      </c>
      <c r="AZ2361" s="1">
        <v>8.6125715644444991</v>
      </c>
      <c r="BA2361" s="1">
        <v>9.9</v>
      </c>
      <c r="BB2361" s="1">
        <f>BA2361-(((100-AH2361)/100)*8.5)</f>
        <v>1.4000000000000004</v>
      </c>
    </row>
    <row r="2362" spans="1:54" x14ac:dyDescent="0.3">
      <c r="A2362">
        <v>2</v>
      </c>
      <c r="B2362" t="s">
        <v>143</v>
      </c>
      <c r="C2362">
        <v>2</v>
      </c>
      <c r="D2362" t="s">
        <v>2649</v>
      </c>
      <c r="E2362" t="s">
        <v>3206</v>
      </c>
      <c r="F2362" t="s">
        <v>3115</v>
      </c>
      <c r="G2362" t="s">
        <v>3089</v>
      </c>
      <c r="H2362" t="s">
        <v>3090</v>
      </c>
      <c r="I2362" t="s">
        <v>145</v>
      </c>
      <c r="J2362" t="s">
        <v>3274</v>
      </c>
      <c r="K2362" t="s">
        <v>3870</v>
      </c>
      <c r="L2362" t="s">
        <v>4321</v>
      </c>
      <c r="M2362" t="s">
        <v>3276</v>
      </c>
      <c r="N2362" t="s">
        <v>3277</v>
      </c>
      <c r="O2362" t="s">
        <v>5003</v>
      </c>
      <c r="P2362" t="s">
        <v>144</v>
      </c>
      <c r="Q2362" t="s">
        <v>144</v>
      </c>
      <c r="R2362">
        <v>0</v>
      </c>
      <c r="S2362">
        <v>0</v>
      </c>
      <c r="T2362">
        <v>78064</v>
      </c>
      <c r="U2362">
        <v>1.18</v>
      </c>
      <c r="V2362">
        <v>65974</v>
      </c>
      <c r="W2362">
        <v>0</v>
      </c>
      <c r="X2362">
        <v>0</v>
      </c>
      <c r="Y2362">
        <v>0</v>
      </c>
      <c r="Z2362">
        <v>0</v>
      </c>
      <c r="AA2362">
        <v>461</v>
      </c>
      <c r="AB2362">
        <v>397842</v>
      </c>
      <c r="AC2362">
        <v>7</v>
      </c>
      <c r="AD2362">
        <v>6</v>
      </c>
      <c r="AE2362">
        <v>0</v>
      </c>
      <c r="AF2362">
        <v>0</v>
      </c>
      <c r="AG2362">
        <v>0</v>
      </c>
      <c r="AH2362" s="1">
        <f t="shared" si="36"/>
        <v>0</v>
      </c>
      <c r="AI2362">
        <v>0</v>
      </c>
      <c r="AJ2362">
        <v>0</v>
      </c>
      <c r="AK2362">
        <v>0</v>
      </c>
      <c r="AL2362">
        <v>0</v>
      </c>
      <c r="AM2362">
        <v>0</v>
      </c>
      <c r="AN2362">
        <v>0</v>
      </c>
      <c r="AO2362">
        <v>79250.513500000001</v>
      </c>
      <c r="AP2362">
        <v>1.2203999999999999</v>
      </c>
      <c r="AQ2362">
        <v>8.3983000000000008</v>
      </c>
      <c r="AR2362">
        <v>0</v>
      </c>
      <c r="AS2362">
        <v>132.1748</v>
      </c>
      <c r="AT2362">
        <v>3342096.9547999999</v>
      </c>
      <c r="AU2362" s="1">
        <v>0</v>
      </c>
      <c r="AV2362" s="1">
        <v>0</v>
      </c>
      <c r="AW2362" s="3">
        <v>0</v>
      </c>
      <c r="AX2362" s="1">
        <v>0</v>
      </c>
      <c r="AY2362" s="1">
        <v>6.1500320968246802</v>
      </c>
      <c r="AZ2362" s="1">
        <v>6.1500320968246802</v>
      </c>
      <c r="BA2362" s="1">
        <v>87.8</v>
      </c>
      <c r="BB2362" s="1">
        <f>BA2362-(((100-AH2362)/100)*14.1)</f>
        <v>73.7</v>
      </c>
    </row>
    <row r="2363" spans="1:54" x14ac:dyDescent="0.3">
      <c r="A2363">
        <v>2</v>
      </c>
      <c r="B2363" t="s">
        <v>474</v>
      </c>
      <c r="C2363">
        <v>4</v>
      </c>
      <c r="D2363" t="s">
        <v>2649</v>
      </c>
      <c r="E2363" t="s">
        <v>3206</v>
      </c>
      <c r="F2363" t="s">
        <v>3116</v>
      </c>
      <c r="G2363" t="s">
        <v>3089</v>
      </c>
      <c r="H2363" t="s">
        <v>3090</v>
      </c>
      <c r="I2363" t="s">
        <v>476</v>
      </c>
      <c r="J2363" t="s">
        <v>3274</v>
      </c>
      <c r="K2363" t="s">
        <v>3871</v>
      </c>
      <c r="L2363" t="s">
        <v>4331</v>
      </c>
      <c r="M2363" t="s">
        <v>3276</v>
      </c>
      <c r="N2363" t="s">
        <v>3277</v>
      </c>
      <c r="O2363" t="s">
        <v>5004</v>
      </c>
      <c r="P2363" t="s">
        <v>475</v>
      </c>
      <c r="Q2363" t="s">
        <v>475</v>
      </c>
      <c r="R2363">
        <v>0</v>
      </c>
      <c r="S2363">
        <v>0</v>
      </c>
      <c r="T2363">
        <v>73234</v>
      </c>
      <c r="U2363">
        <v>1.1000000000000001</v>
      </c>
      <c r="V2363">
        <v>66503</v>
      </c>
      <c r="W2363">
        <v>0</v>
      </c>
      <c r="X2363">
        <v>0</v>
      </c>
      <c r="Y2363">
        <v>0</v>
      </c>
      <c r="Z2363">
        <v>0</v>
      </c>
      <c r="AA2363">
        <v>471</v>
      </c>
      <c r="AB2363">
        <v>325885</v>
      </c>
      <c r="AC2363">
        <v>7.1</v>
      </c>
      <c r="AD2363">
        <v>4.9000000000000004</v>
      </c>
      <c r="AE2363">
        <v>0</v>
      </c>
      <c r="AF2363">
        <v>0</v>
      </c>
      <c r="AG2363">
        <v>0</v>
      </c>
      <c r="AH2363" s="1">
        <f t="shared" si="36"/>
        <v>0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67098.747799999997</v>
      </c>
      <c r="AP2363">
        <v>1.0414000000000001</v>
      </c>
      <c r="AQ2363">
        <v>0</v>
      </c>
      <c r="AR2363">
        <v>0</v>
      </c>
      <c r="AS2363">
        <v>110.3879</v>
      </c>
      <c r="AT2363">
        <v>3718611.9959999998</v>
      </c>
      <c r="AU2363" s="1">
        <v>0</v>
      </c>
      <c r="AV2363" s="1">
        <v>0</v>
      </c>
      <c r="AW2363" s="3">
        <v>0</v>
      </c>
      <c r="AX2363" s="1">
        <v>0</v>
      </c>
      <c r="AY2363" s="1">
        <v>7.8100148467735204</v>
      </c>
      <c r="AZ2363" s="1">
        <v>-6.5899851532264799</v>
      </c>
      <c r="BA2363" s="1">
        <v>63.5</v>
      </c>
      <c r="BB2363" s="1">
        <f>BA2363-(((100-AH2363)/100)*4.9)</f>
        <v>58.6</v>
      </c>
    </row>
    <row r="2364" spans="1:54" x14ac:dyDescent="0.3">
      <c r="A2364">
        <v>2</v>
      </c>
      <c r="B2364" t="s">
        <v>1427</v>
      </c>
      <c r="C2364">
        <v>2</v>
      </c>
      <c r="D2364" t="s">
        <v>596</v>
      </c>
      <c r="E2364" t="s">
        <v>3206</v>
      </c>
      <c r="F2364" t="s">
        <v>3114</v>
      </c>
      <c r="G2364" t="s">
        <v>3104</v>
      </c>
      <c r="H2364" t="s">
        <v>3088</v>
      </c>
      <c r="I2364" t="s">
        <v>1312</v>
      </c>
      <c r="J2364" t="s">
        <v>3274</v>
      </c>
      <c r="K2364" t="s">
        <v>3869</v>
      </c>
      <c r="L2364" t="s">
        <v>4330</v>
      </c>
      <c r="M2364" t="s">
        <v>3276</v>
      </c>
      <c r="N2364" t="s">
        <v>3277</v>
      </c>
      <c r="O2364" t="s">
        <v>5002</v>
      </c>
      <c r="P2364" t="s">
        <v>1311</v>
      </c>
      <c r="Q2364" t="s">
        <v>1311</v>
      </c>
      <c r="R2364">
        <v>0</v>
      </c>
      <c r="S2364">
        <v>0</v>
      </c>
      <c r="T2364">
        <v>55610</v>
      </c>
      <c r="U2364">
        <v>0.84</v>
      </c>
      <c r="V2364">
        <v>66343</v>
      </c>
      <c r="W2364">
        <v>0</v>
      </c>
      <c r="X2364">
        <v>0</v>
      </c>
      <c r="Y2364">
        <v>0</v>
      </c>
      <c r="Z2364">
        <v>0</v>
      </c>
      <c r="AA2364">
        <v>219</v>
      </c>
      <c r="AB2364">
        <v>213646</v>
      </c>
      <c r="AC2364">
        <v>3.3</v>
      </c>
      <c r="AD2364">
        <v>3.2</v>
      </c>
      <c r="AE2364">
        <v>0</v>
      </c>
      <c r="AF2364">
        <v>0</v>
      </c>
      <c r="AG2364">
        <v>0</v>
      </c>
      <c r="AH2364" s="1">
        <f t="shared" si="36"/>
        <v>0</v>
      </c>
      <c r="AI2364">
        <v>0</v>
      </c>
      <c r="AJ2364">
        <v>0</v>
      </c>
      <c r="AK2364">
        <v>0</v>
      </c>
      <c r="AL2364">
        <v>0</v>
      </c>
      <c r="AM2364">
        <v>14.683199999999999</v>
      </c>
      <c r="AN2364">
        <v>0</v>
      </c>
      <c r="AO2364">
        <v>47927.369899999998</v>
      </c>
      <c r="AP2364">
        <v>0.74019999999999997</v>
      </c>
      <c r="AQ2364">
        <v>0</v>
      </c>
      <c r="AR2364">
        <v>0</v>
      </c>
      <c r="AS2364">
        <v>48.622999999999998</v>
      </c>
      <c r="AT2364">
        <v>2045531.8303</v>
      </c>
      <c r="AU2364" s="1">
        <v>0</v>
      </c>
      <c r="AV2364" s="1">
        <v>0</v>
      </c>
      <c r="AW2364" s="3">
        <v>23.193936770806019</v>
      </c>
      <c r="AX2364" s="1">
        <v>7.7313122569353396</v>
      </c>
      <c r="AY2364" s="1">
        <v>15.092519814291</v>
      </c>
      <c r="AZ2364" s="1">
        <v>13.708489498145031</v>
      </c>
      <c r="BA2364" s="1">
        <v>9.1999999999999993</v>
      </c>
      <c r="BB2364" s="1">
        <f>BA2364-(((100-AH2364)/100)*8.5)</f>
        <v>0.69999999999999929</v>
      </c>
    </row>
    <row r="2365" spans="1:54" x14ac:dyDescent="0.3">
      <c r="A2365">
        <v>2</v>
      </c>
      <c r="B2365" t="s">
        <v>103</v>
      </c>
      <c r="C2365">
        <v>4</v>
      </c>
      <c r="D2365" t="s">
        <v>1876</v>
      </c>
      <c r="E2365" t="s">
        <v>3205</v>
      </c>
      <c r="F2365" t="s">
        <v>3115</v>
      </c>
      <c r="G2365" t="s">
        <v>3089</v>
      </c>
      <c r="H2365" t="s">
        <v>3088</v>
      </c>
      <c r="I2365" t="s">
        <v>105</v>
      </c>
      <c r="J2365" t="s">
        <v>3274</v>
      </c>
      <c r="K2365" t="s">
        <v>3867</v>
      </c>
      <c r="L2365" t="s">
        <v>4318</v>
      </c>
      <c r="M2365" t="s">
        <v>3276</v>
      </c>
      <c r="N2365" t="s">
        <v>3277</v>
      </c>
      <c r="O2365" t="s">
        <v>5000</v>
      </c>
      <c r="P2365" t="s">
        <v>104</v>
      </c>
      <c r="Q2365" t="s">
        <v>104</v>
      </c>
      <c r="R2365">
        <v>0</v>
      </c>
      <c r="S2365">
        <v>0</v>
      </c>
      <c r="T2365">
        <v>76283</v>
      </c>
      <c r="U2365">
        <v>1.1599999999999999</v>
      </c>
      <c r="V2365">
        <v>65991</v>
      </c>
      <c r="W2365">
        <v>0</v>
      </c>
      <c r="X2365">
        <v>16956</v>
      </c>
      <c r="Y2365">
        <v>0</v>
      </c>
      <c r="Z2365">
        <v>0.3</v>
      </c>
      <c r="AA2365">
        <v>523</v>
      </c>
      <c r="AB2365">
        <v>613962</v>
      </c>
      <c r="AC2365">
        <v>7.9</v>
      </c>
      <c r="AD2365">
        <v>9.3000000000000007</v>
      </c>
      <c r="AE2365">
        <v>0</v>
      </c>
      <c r="AF2365">
        <v>3</v>
      </c>
      <c r="AG2365">
        <v>0</v>
      </c>
      <c r="AH2365" s="1">
        <f t="shared" si="36"/>
        <v>1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248235.20800000001</v>
      </c>
      <c r="AO2365">
        <v>60103.0965</v>
      </c>
      <c r="AP2365">
        <v>0.94130000000000003</v>
      </c>
      <c r="AQ2365">
        <v>2.7879999999999998</v>
      </c>
      <c r="AR2365">
        <v>0</v>
      </c>
      <c r="AS2365">
        <v>67.078299999999999</v>
      </c>
      <c r="AT2365">
        <v>3062694.6364000002</v>
      </c>
      <c r="AU2365" s="1">
        <v>0</v>
      </c>
      <c r="AV2365" s="1">
        <v>7.4974469308027478</v>
      </c>
      <c r="AW2365" s="3">
        <v>0</v>
      </c>
      <c r="AX2365" s="1">
        <v>2.4991489769342494</v>
      </c>
      <c r="AY2365" s="1">
        <v>32.633259195086801</v>
      </c>
      <c r="AZ2365" s="1">
        <v>32.633259195086801</v>
      </c>
      <c r="BA2365" s="1">
        <v>91</v>
      </c>
      <c r="BB2365" s="1">
        <f>BA2365-(((100-AH2365)/100)*14.1)</f>
        <v>77.040999999999997</v>
      </c>
    </row>
    <row r="2366" spans="1:54" x14ac:dyDescent="0.3">
      <c r="A2366">
        <v>2</v>
      </c>
      <c r="B2366" t="s">
        <v>1144</v>
      </c>
      <c r="C2366">
        <v>4</v>
      </c>
      <c r="D2366" t="s">
        <v>596</v>
      </c>
      <c r="E2366" t="s">
        <v>3206</v>
      </c>
      <c r="F2366" t="s">
        <v>3115</v>
      </c>
      <c r="G2366" t="s">
        <v>3104</v>
      </c>
      <c r="H2366" t="s">
        <v>3088</v>
      </c>
      <c r="I2366" t="s">
        <v>145</v>
      </c>
      <c r="J2366" t="s">
        <v>3274</v>
      </c>
      <c r="K2366" t="s">
        <v>3870</v>
      </c>
      <c r="L2366" t="s">
        <v>4321</v>
      </c>
      <c r="M2366" t="s">
        <v>3276</v>
      </c>
      <c r="N2366" t="s">
        <v>3277</v>
      </c>
      <c r="O2366" t="s">
        <v>5003</v>
      </c>
      <c r="P2366" t="s">
        <v>144</v>
      </c>
      <c r="Q2366" t="s">
        <v>144</v>
      </c>
      <c r="R2366">
        <v>0</v>
      </c>
      <c r="S2366">
        <v>0</v>
      </c>
      <c r="T2366">
        <v>56614</v>
      </c>
      <c r="U2366">
        <v>0.85</v>
      </c>
      <c r="V2366">
        <v>66806</v>
      </c>
      <c r="W2366">
        <v>0</v>
      </c>
      <c r="X2366">
        <v>0</v>
      </c>
      <c r="Y2366">
        <v>0</v>
      </c>
      <c r="Z2366">
        <v>0</v>
      </c>
      <c r="AA2366">
        <v>294</v>
      </c>
      <c r="AB2366">
        <v>230331</v>
      </c>
      <c r="AC2366">
        <v>4.4000000000000004</v>
      </c>
      <c r="AD2366">
        <v>3.4</v>
      </c>
      <c r="AE2366">
        <v>0</v>
      </c>
      <c r="AF2366">
        <v>0</v>
      </c>
      <c r="AG2366">
        <v>0</v>
      </c>
      <c r="AH2366" s="1">
        <f t="shared" si="36"/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50918.551500000001</v>
      </c>
      <c r="AP2366">
        <v>0.80389999999999995</v>
      </c>
      <c r="AQ2366">
        <v>0</v>
      </c>
      <c r="AR2366">
        <v>0</v>
      </c>
      <c r="AS2366">
        <v>0</v>
      </c>
      <c r="AT2366">
        <v>2939284.1696000001</v>
      </c>
      <c r="AU2366" s="1">
        <v>0</v>
      </c>
      <c r="AV2366" s="1">
        <v>0</v>
      </c>
      <c r="AW2366" s="3">
        <v>0</v>
      </c>
      <c r="AX2366" s="1">
        <v>0</v>
      </c>
      <c r="AY2366" s="1">
        <v>22.1837825295102</v>
      </c>
      <c r="AZ2366" s="1">
        <v>0</v>
      </c>
      <c r="BA2366" s="1">
        <v>17.399999999999999</v>
      </c>
      <c r="BB2366" s="1">
        <f>BA2366-(((100-AH2366)/100)*14.1)</f>
        <v>3.2999999999999989</v>
      </c>
    </row>
    <row r="2367" spans="1:54" x14ac:dyDescent="0.3">
      <c r="A2367">
        <v>2</v>
      </c>
      <c r="B2367" t="s">
        <v>1472</v>
      </c>
      <c r="C2367">
        <v>2</v>
      </c>
      <c r="D2367" t="s">
        <v>1798</v>
      </c>
      <c r="E2367" t="s">
        <v>3206</v>
      </c>
      <c r="F2367" t="s">
        <v>3116</v>
      </c>
      <c r="G2367" t="s">
        <v>3104</v>
      </c>
      <c r="H2367" t="s">
        <v>3088</v>
      </c>
      <c r="I2367" t="s">
        <v>476</v>
      </c>
      <c r="J2367" t="s">
        <v>3274</v>
      </c>
      <c r="K2367" t="s">
        <v>3871</v>
      </c>
      <c r="L2367" t="s">
        <v>4331</v>
      </c>
      <c r="M2367" t="s">
        <v>3276</v>
      </c>
      <c r="N2367" t="s">
        <v>3277</v>
      </c>
      <c r="O2367" t="s">
        <v>5004</v>
      </c>
      <c r="P2367" t="s">
        <v>475</v>
      </c>
      <c r="Q2367" t="s">
        <v>475</v>
      </c>
      <c r="R2367">
        <v>0</v>
      </c>
      <c r="S2367">
        <v>0</v>
      </c>
      <c r="T2367">
        <v>50384</v>
      </c>
      <c r="U2367">
        <v>0.76</v>
      </c>
      <c r="V2367">
        <v>66330</v>
      </c>
      <c r="W2367">
        <v>0</v>
      </c>
      <c r="X2367">
        <v>0</v>
      </c>
      <c r="Y2367">
        <v>0</v>
      </c>
      <c r="Z2367">
        <v>0</v>
      </c>
      <c r="AA2367">
        <v>327</v>
      </c>
      <c r="AB2367">
        <v>327696</v>
      </c>
      <c r="AC2367">
        <v>4.9000000000000004</v>
      </c>
      <c r="AD2367">
        <v>4.9000000000000004</v>
      </c>
      <c r="AE2367">
        <v>0</v>
      </c>
      <c r="AF2367">
        <v>0</v>
      </c>
      <c r="AG2367">
        <v>0</v>
      </c>
      <c r="AH2367" s="1">
        <f t="shared" si="36"/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48248.2984</v>
      </c>
      <c r="AP2367">
        <v>0.74399999999999999</v>
      </c>
      <c r="AQ2367">
        <v>0</v>
      </c>
      <c r="AR2367">
        <v>51.666699999999999</v>
      </c>
      <c r="AS2367">
        <v>66.774600000000007</v>
      </c>
      <c r="AT2367">
        <v>3242015.1768999998</v>
      </c>
      <c r="AU2367" s="1">
        <v>0</v>
      </c>
      <c r="AV2367" s="1">
        <v>0</v>
      </c>
      <c r="AW2367" s="3">
        <v>0</v>
      </c>
      <c r="AX2367" s="1">
        <v>0</v>
      </c>
      <c r="AY2367" s="1">
        <v>18.351287793453199</v>
      </c>
      <c r="AZ2367" s="1">
        <v>3.9512877934531989</v>
      </c>
      <c r="BA2367" s="1">
        <v>8.3000000000000007</v>
      </c>
      <c r="BB2367" s="1">
        <f>BA2367-(((100-AH2367)/100)*4.9)</f>
        <v>3.4000000000000004</v>
      </c>
    </row>
    <row r="2368" spans="1:54" x14ac:dyDescent="0.3">
      <c r="A2368">
        <v>2</v>
      </c>
      <c r="B2368" t="s">
        <v>1200</v>
      </c>
      <c r="C2368">
        <v>4</v>
      </c>
      <c r="D2368" t="s">
        <v>1798</v>
      </c>
      <c r="E2368" t="s">
        <v>3206</v>
      </c>
      <c r="F2368" t="s">
        <v>3114</v>
      </c>
      <c r="G2368" t="s">
        <v>3104</v>
      </c>
      <c r="H2368" t="s">
        <v>3090</v>
      </c>
      <c r="I2368" t="s">
        <v>1312</v>
      </c>
      <c r="J2368" t="s">
        <v>3274</v>
      </c>
      <c r="K2368" t="s">
        <v>3869</v>
      </c>
      <c r="L2368" t="s">
        <v>4330</v>
      </c>
      <c r="M2368" t="s">
        <v>3276</v>
      </c>
      <c r="N2368" t="s">
        <v>3277</v>
      </c>
      <c r="O2368" t="s">
        <v>5002</v>
      </c>
      <c r="P2368" t="s">
        <v>1311</v>
      </c>
      <c r="Q2368" t="s">
        <v>1311</v>
      </c>
      <c r="R2368">
        <v>0</v>
      </c>
      <c r="S2368">
        <v>0</v>
      </c>
      <c r="T2368">
        <v>69589</v>
      </c>
      <c r="U2368">
        <v>1.05</v>
      </c>
      <c r="V2368">
        <v>66244</v>
      </c>
      <c r="W2368">
        <v>0</v>
      </c>
      <c r="X2368">
        <v>0</v>
      </c>
      <c r="Y2368">
        <v>0</v>
      </c>
      <c r="Z2368">
        <v>0</v>
      </c>
      <c r="AA2368">
        <v>348</v>
      </c>
      <c r="AB2368">
        <v>211957</v>
      </c>
      <c r="AC2368">
        <v>5.3</v>
      </c>
      <c r="AD2368">
        <v>3.2</v>
      </c>
      <c r="AE2368">
        <v>0</v>
      </c>
      <c r="AF2368">
        <v>0</v>
      </c>
      <c r="AG2368">
        <v>0</v>
      </c>
      <c r="AH2368" s="1">
        <f t="shared" si="36"/>
        <v>0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71747.731899999999</v>
      </c>
      <c r="AP2368">
        <v>1.135</v>
      </c>
      <c r="AQ2368">
        <v>0</v>
      </c>
      <c r="AR2368">
        <v>0</v>
      </c>
      <c r="AS2368">
        <v>120.5608</v>
      </c>
      <c r="AT2368">
        <v>2853719.2157000001</v>
      </c>
      <c r="AU2368" s="1">
        <v>0</v>
      </c>
      <c r="AV2368" s="1">
        <v>0</v>
      </c>
      <c r="AW2368" s="3">
        <v>0</v>
      </c>
      <c r="AX2368" s="1">
        <v>0</v>
      </c>
      <c r="AY2368" s="1">
        <v>4.6506928388063704</v>
      </c>
      <c r="AZ2368" s="1">
        <v>3.1506928388063704</v>
      </c>
      <c r="BA2368" s="1">
        <v>11.8</v>
      </c>
      <c r="BB2368" s="1">
        <f>BA2368-(((100-AH2368)/100)*8.5)</f>
        <v>3.3000000000000007</v>
      </c>
    </row>
    <row r="2369" spans="1:54" x14ac:dyDescent="0.3">
      <c r="A2369">
        <v>2</v>
      </c>
      <c r="B2369" t="s">
        <v>367</v>
      </c>
      <c r="C2369">
        <v>2</v>
      </c>
      <c r="D2369" t="s">
        <v>862</v>
      </c>
      <c r="E2369" t="s">
        <v>3206</v>
      </c>
      <c r="F2369" t="s">
        <v>3115</v>
      </c>
      <c r="G2369" t="s">
        <v>3104</v>
      </c>
      <c r="H2369" t="s">
        <v>3090</v>
      </c>
      <c r="I2369" t="s">
        <v>145</v>
      </c>
      <c r="J2369" t="s">
        <v>3274</v>
      </c>
      <c r="K2369" t="s">
        <v>3870</v>
      </c>
      <c r="L2369" t="s">
        <v>4321</v>
      </c>
      <c r="M2369" t="s">
        <v>3276</v>
      </c>
      <c r="N2369" t="s">
        <v>3277</v>
      </c>
      <c r="O2369" t="s">
        <v>5003</v>
      </c>
      <c r="P2369" t="s">
        <v>144</v>
      </c>
      <c r="Q2369" t="s">
        <v>144</v>
      </c>
      <c r="R2369">
        <v>0</v>
      </c>
      <c r="S2369">
        <v>0</v>
      </c>
      <c r="T2369">
        <v>71023</v>
      </c>
      <c r="U2369">
        <v>1.08</v>
      </c>
      <c r="V2369">
        <v>65999</v>
      </c>
      <c r="W2369">
        <v>0</v>
      </c>
      <c r="X2369">
        <v>0</v>
      </c>
      <c r="Y2369">
        <v>0</v>
      </c>
      <c r="Z2369">
        <v>0</v>
      </c>
      <c r="AA2369">
        <v>399</v>
      </c>
      <c r="AB2369">
        <v>355971</v>
      </c>
      <c r="AC2369">
        <v>6</v>
      </c>
      <c r="AD2369">
        <v>5.4</v>
      </c>
      <c r="AE2369">
        <v>0</v>
      </c>
      <c r="AF2369">
        <v>0</v>
      </c>
      <c r="AG2369">
        <v>0</v>
      </c>
      <c r="AH2369" s="1">
        <f t="shared" si="36"/>
        <v>0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62547.432999999997</v>
      </c>
      <c r="AP2369">
        <v>0.96609999999999996</v>
      </c>
      <c r="AQ2369">
        <v>0</v>
      </c>
      <c r="AR2369">
        <v>0</v>
      </c>
      <c r="AS2369">
        <v>112.1584</v>
      </c>
      <c r="AT2369">
        <v>2915133.8594999998</v>
      </c>
      <c r="AU2369" s="1">
        <v>0</v>
      </c>
      <c r="AV2369" s="1">
        <v>0</v>
      </c>
      <c r="AW2369" s="3">
        <v>0</v>
      </c>
      <c r="AX2369" s="1">
        <v>0</v>
      </c>
      <c r="AY2369" s="1">
        <v>22.176132839418301</v>
      </c>
      <c r="AZ2369" s="1">
        <v>22.176132839418301</v>
      </c>
      <c r="BA2369" s="1">
        <v>71.599999999999994</v>
      </c>
      <c r="BB2369" s="1">
        <f>BA2369-(((100-AH2369)/100)*14.1)</f>
        <v>57.499999999999993</v>
      </c>
    </row>
    <row r="2370" spans="1:54" x14ac:dyDescent="0.3">
      <c r="A2370">
        <v>2</v>
      </c>
      <c r="B2370" t="s">
        <v>581</v>
      </c>
      <c r="C2370">
        <v>4</v>
      </c>
      <c r="D2370" t="s">
        <v>862</v>
      </c>
      <c r="E2370" t="s">
        <v>3206</v>
      </c>
      <c r="F2370" t="s">
        <v>3116</v>
      </c>
      <c r="G2370" t="s">
        <v>3104</v>
      </c>
      <c r="H2370" t="s">
        <v>3090</v>
      </c>
      <c r="I2370" t="s">
        <v>476</v>
      </c>
      <c r="J2370" t="s">
        <v>3274</v>
      </c>
      <c r="K2370" t="s">
        <v>3871</v>
      </c>
      <c r="L2370" t="s">
        <v>4331</v>
      </c>
      <c r="M2370" t="s">
        <v>3276</v>
      </c>
      <c r="N2370" t="s">
        <v>3277</v>
      </c>
      <c r="O2370" t="s">
        <v>5004</v>
      </c>
      <c r="P2370" t="s">
        <v>475</v>
      </c>
      <c r="Q2370" t="s">
        <v>475</v>
      </c>
      <c r="R2370">
        <v>0</v>
      </c>
      <c r="S2370">
        <v>0</v>
      </c>
      <c r="T2370">
        <v>77297</v>
      </c>
      <c r="U2370">
        <v>1.1599999999999999</v>
      </c>
      <c r="V2370">
        <v>66586</v>
      </c>
      <c r="W2370">
        <v>0</v>
      </c>
      <c r="X2370">
        <v>0</v>
      </c>
      <c r="Y2370">
        <v>0</v>
      </c>
      <c r="Z2370">
        <v>0</v>
      </c>
      <c r="AA2370">
        <v>573</v>
      </c>
      <c r="AB2370">
        <v>347604</v>
      </c>
      <c r="AC2370">
        <v>8.6</v>
      </c>
      <c r="AD2370">
        <v>5.2</v>
      </c>
      <c r="AE2370">
        <v>0</v>
      </c>
      <c r="AF2370">
        <v>0</v>
      </c>
      <c r="AG2370">
        <v>0</v>
      </c>
      <c r="AH2370" s="1">
        <f t="shared" ref="AH2370:AH2433" si="37">AVERAGE(AE2370,AG2370,AF2370)</f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76782.396900000007</v>
      </c>
      <c r="AP2370">
        <v>1.2171000000000001</v>
      </c>
      <c r="AQ2370">
        <v>5.0057</v>
      </c>
      <c r="AR2370">
        <v>0</v>
      </c>
      <c r="AS2370">
        <v>133.83580000000001</v>
      </c>
      <c r="AT2370">
        <v>4095387.7496000002</v>
      </c>
      <c r="AU2370" s="1">
        <v>0</v>
      </c>
      <c r="AV2370" s="1">
        <v>0</v>
      </c>
      <c r="AW2370" s="3">
        <v>0</v>
      </c>
      <c r="AX2370" s="1">
        <v>0</v>
      </c>
      <c r="AY2370" s="1">
        <v>24.302746684974899</v>
      </c>
      <c r="AZ2370" s="1">
        <v>9.9027466849748986</v>
      </c>
      <c r="BA2370" s="1">
        <v>56.7</v>
      </c>
      <c r="BB2370" s="1">
        <f>BA2370-(((100-AH2370)/100)*4.9)</f>
        <v>51.800000000000004</v>
      </c>
    </row>
    <row r="2371" spans="1:54" x14ac:dyDescent="0.3">
      <c r="A2371">
        <v>2</v>
      </c>
      <c r="B2371" t="s">
        <v>2926</v>
      </c>
      <c r="C2371">
        <v>2</v>
      </c>
      <c r="D2371" t="s">
        <v>1980</v>
      </c>
      <c r="E2371" t="s">
        <v>3207</v>
      </c>
      <c r="F2371" t="s">
        <v>3114</v>
      </c>
      <c r="G2371" t="s">
        <v>3089</v>
      </c>
      <c r="H2371" t="s">
        <v>3088</v>
      </c>
      <c r="I2371" t="s">
        <v>1274</v>
      </c>
      <c r="J2371" t="s">
        <v>3274</v>
      </c>
      <c r="K2371" t="s">
        <v>3872</v>
      </c>
      <c r="L2371" t="s">
        <v>4332</v>
      </c>
      <c r="M2371" t="s">
        <v>3276</v>
      </c>
      <c r="N2371" t="s">
        <v>3277</v>
      </c>
      <c r="O2371" t="s">
        <v>5005</v>
      </c>
      <c r="P2371" t="s">
        <v>1273</v>
      </c>
      <c r="Q2371" t="s">
        <v>1273</v>
      </c>
      <c r="R2371">
        <v>19664</v>
      </c>
      <c r="S2371">
        <v>0.3</v>
      </c>
      <c r="T2371">
        <v>39328</v>
      </c>
      <c r="U2371">
        <v>0.59</v>
      </c>
      <c r="V2371">
        <v>66242</v>
      </c>
      <c r="W2371">
        <v>43</v>
      </c>
      <c r="X2371">
        <v>87540</v>
      </c>
      <c r="Y2371">
        <v>0.7</v>
      </c>
      <c r="Z2371">
        <v>1.3</v>
      </c>
      <c r="AA2371">
        <v>109</v>
      </c>
      <c r="AB2371">
        <v>186489</v>
      </c>
      <c r="AC2371">
        <v>1.6</v>
      </c>
      <c r="AD2371">
        <v>2.8</v>
      </c>
      <c r="AE2371">
        <v>33</v>
      </c>
      <c r="AF2371">
        <v>32</v>
      </c>
      <c r="AG2371">
        <v>28</v>
      </c>
      <c r="AH2371" s="1">
        <f t="shared" si="37"/>
        <v>31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1516382.8332</v>
      </c>
      <c r="AO2371">
        <v>32978.627399999998</v>
      </c>
      <c r="AP2371">
        <v>0.51649999999999996</v>
      </c>
      <c r="AQ2371">
        <v>0</v>
      </c>
      <c r="AR2371">
        <v>0</v>
      </c>
      <c r="AS2371">
        <v>31.177399999999999</v>
      </c>
      <c r="AT2371">
        <v>1684494.7818</v>
      </c>
      <c r="AU2371" s="1">
        <v>0</v>
      </c>
      <c r="AV2371" s="1">
        <v>47.373971003886687</v>
      </c>
      <c r="AW2371" s="3">
        <v>0</v>
      </c>
      <c r="AX2371" s="1">
        <v>15.79132366796223</v>
      </c>
      <c r="AY2371" s="1">
        <v>4.2911574044856504</v>
      </c>
      <c r="AZ2371" s="1">
        <v>3.0280272595050839</v>
      </c>
      <c r="BA2371" s="1">
        <v>-1.2</v>
      </c>
      <c r="BB2371" s="1">
        <f>BA2371-(((100-AH2371)/100)*8.5)</f>
        <v>-7.0649999999999995</v>
      </c>
    </row>
    <row r="2372" spans="1:54" x14ac:dyDescent="0.3">
      <c r="A2372">
        <v>2</v>
      </c>
      <c r="B2372" t="s">
        <v>2815</v>
      </c>
      <c r="C2372">
        <v>4</v>
      </c>
      <c r="D2372" t="s">
        <v>1980</v>
      </c>
      <c r="E2372" t="s">
        <v>3207</v>
      </c>
      <c r="F2372" t="s">
        <v>3115</v>
      </c>
      <c r="G2372" t="s">
        <v>3089</v>
      </c>
      <c r="H2372" t="s">
        <v>3088</v>
      </c>
      <c r="I2372" t="s">
        <v>2656</v>
      </c>
      <c r="J2372" t="s">
        <v>3274</v>
      </c>
      <c r="K2372" t="s">
        <v>3873</v>
      </c>
      <c r="L2372" t="s">
        <v>4324</v>
      </c>
      <c r="M2372" t="s">
        <v>3276</v>
      </c>
      <c r="N2372" t="s">
        <v>3277</v>
      </c>
      <c r="O2372" t="s">
        <v>5006</v>
      </c>
      <c r="P2372" t="s">
        <v>2655</v>
      </c>
      <c r="Q2372" t="s">
        <v>2655</v>
      </c>
      <c r="R2372">
        <v>18778</v>
      </c>
      <c r="S2372">
        <v>0.28000000000000003</v>
      </c>
      <c r="T2372">
        <v>43609</v>
      </c>
      <c r="U2372">
        <v>0.65</v>
      </c>
      <c r="V2372">
        <v>66600</v>
      </c>
      <c r="W2372">
        <v>65</v>
      </c>
      <c r="X2372">
        <v>75401</v>
      </c>
      <c r="Y2372">
        <v>1</v>
      </c>
      <c r="Z2372">
        <v>1.1000000000000001</v>
      </c>
      <c r="AA2372">
        <v>189</v>
      </c>
      <c r="AB2372">
        <v>187159</v>
      </c>
      <c r="AC2372">
        <v>2.8</v>
      </c>
      <c r="AD2372">
        <v>2.8</v>
      </c>
      <c r="AE2372">
        <v>30</v>
      </c>
      <c r="AF2372">
        <v>29</v>
      </c>
      <c r="AG2372">
        <v>25</v>
      </c>
      <c r="AH2372" s="1">
        <f t="shared" si="37"/>
        <v>28</v>
      </c>
      <c r="AI2372">
        <v>20998.730599999999</v>
      </c>
      <c r="AJ2372">
        <v>0.3337</v>
      </c>
      <c r="AK2372">
        <v>0</v>
      </c>
      <c r="AL2372">
        <v>0</v>
      </c>
      <c r="AM2372">
        <v>0</v>
      </c>
      <c r="AN2372">
        <v>2417393.1266000001</v>
      </c>
      <c r="AO2372">
        <v>41446.949800000002</v>
      </c>
      <c r="AP2372">
        <v>0.65859999999999996</v>
      </c>
      <c r="AQ2372">
        <v>0</v>
      </c>
      <c r="AR2372">
        <v>0</v>
      </c>
      <c r="AS2372">
        <v>59.0593</v>
      </c>
      <c r="AT2372">
        <v>2579819.2705999999</v>
      </c>
      <c r="AU2372" s="1">
        <v>33.627194812341251</v>
      </c>
      <c r="AV2372" s="1">
        <v>48.374832495702918</v>
      </c>
      <c r="AW2372" s="3">
        <v>0</v>
      </c>
      <c r="AX2372" s="1">
        <v>27.334009102681392</v>
      </c>
      <c r="AY2372" s="1">
        <v>10.1967181554557</v>
      </c>
      <c r="AZ2372" s="1">
        <v>10.1967181554557</v>
      </c>
      <c r="BA2372" s="1">
        <v>2.2999999999999998</v>
      </c>
      <c r="BB2372" s="1">
        <f>BA2372-(((100-AH2372)/100)*14.1)</f>
        <v>-7.8519999999999994</v>
      </c>
    </row>
    <row r="2373" spans="1:54" x14ac:dyDescent="0.3">
      <c r="A2373">
        <v>2</v>
      </c>
      <c r="B2373" t="s">
        <v>2859</v>
      </c>
      <c r="C2373">
        <v>2</v>
      </c>
      <c r="D2373" t="s">
        <v>1959</v>
      </c>
      <c r="E2373" t="s">
        <v>3207</v>
      </c>
      <c r="F2373" t="s">
        <v>3116</v>
      </c>
      <c r="G2373" t="s">
        <v>3089</v>
      </c>
      <c r="H2373" t="s">
        <v>3088</v>
      </c>
      <c r="I2373" t="s">
        <v>1468</v>
      </c>
      <c r="J2373" t="s">
        <v>3274</v>
      </c>
      <c r="K2373" t="s">
        <v>3874</v>
      </c>
      <c r="L2373" t="s">
        <v>4333</v>
      </c>
      <c r="M2373" t="s">
        <v>3276</v>
      </c>
      <c r="N2373" t="s">
        <v>3277</v>
      </c>
      <c r="O2373" t="s">
        <v>5007</v>
      </c>
      <c r="P2373" t="s">
        <v>1467</v>
      </c>
      <c r="Q2373" t="s">
        <v>1467</v>
      </c>
      <c r="R2373">
        <v>17953</v>
      </c>
      <c r="S2373">
        <v>0.27</v>
      </c>
      <c r="T2373">
        <v>36720</v>
      </c>
      <c r="U2373">
        <v>0.56000000000000005</v>
      </c>
      <c r="V2373">
        <v>65997</v>
      </c>
      <c r="W2373">
        <v>64</v>
      </c>
      <c r="X2373">
        <v>91719</v>
      </c>
      <c r="Y2373">
        <v>1</v>
      </c>
      <c r="Z2373">
        <v>1.4</v>
      </c>
      <c r="AA2373">
        <v>204</v>
      </c>
      <c r="AB2373">
        <v>207776</v>
      </c>
      <c r="AC2373">
        <v>3.1</v>
      </c>
      <c r="AD2373">
        <v>3.1</v>
      </c>
      <c r="AE2373">
        <v>33</v>
      </c>
      <c r="AF2373">
        <v>31</v>
      </c>
      <c r="AG2373">
        <v>24</v>
      </c>
      <c r="AH2373" s="1">
        <f t="shared" si="37"/>
        <v>29.333333333333332</v>
      </c>
      <c r="AI2373">
        <v>21038.474099999999</v>
      </c>
      <c r="AJ2373">
        <v>0.3236</v>
      </c>
      <c r="AK2373">
        <v>0</v>
      </c>
      <c r="AL2373">
        <v>0</v>
      </c>
      <c r="AM2373">
        <v>0</v>
      </c>
      <c r="AN2373">
        <v>2204539.1431999998</v>
      </c>
      <c r="AO2373">
        <v>34684.677100000001</v>
      </c>
      <c r="AP2373">
        <v>0.53339999999999999</v>
      </c>
      <c r="AQ2373">
        <v>0</v>
      </c>
      <c r="AR2373">
        <v>0</v>
      </c>
      <c r="AS2373">
        <v>48.0199</v>
      </c>
      <c r="AT2373">
        <v>2607736.2206000001</v>
      </c>
      <c r="AU2373" s="1">
        <v>37.755355982093128</v>
      </c>
      <c r="AV2373" s="1">
        <v>45.810743910946762</v>
      </c>
      <c r="AW2373" s="3">
        <v>0</v>
      </c>
      <c r="AX2373" s="1">
        <v>27.855366631013297</v>
      </c>
      <c r="AY2373" s="1">
        <v>32.212526240030698</v>
      </c>
      <c r="AZ2373" s="1">
        <v>21.823699034896613</v>
      </c>
      <c r="BA2373" s="1">
        <v>1.2</v>
      </c>
      <c r="BB2373" s="1">
        <f>BA2373-(((100-AH2373)/100)*4.9)</f>
        <v>-2.262666666666667</v>
      </c>
    </row>
    <row r="2374" spans="1:54" x14ac:dyDescent="0.3">
      <c r="A2374">
        <v>2</v>
      </c>
      <c r="B2374" t="s">
        <v>1349</v>
      </c>
      <c r="C2374">
        <v>4</v>
      </c>
      <c r="D2374" t="s">
        <v>1959</v>
      </c>
      <c r="E2374" t="s">
        <v>3207</v>
      </c>
      <c r="F2374" t="s">
        <v>3114</v>
      </c>
      <c r="G2374" t="s">
        <v>3089</v>
      </c>
      <c r="H2374" t="s">
        <v>3090</v>
      </c>
      <c r="I2374" t="s">
        <v>1274</v>
      </c>
      <c r="J2374" t="s">
        <v>3274</v>
      </c>
      <c r="K2374" t="s">
        <v>3872</v>
      </c>
      <c r="L2374" t="s">
        <v>4332</v>
      </c>
      <c r="M2374" t="s">
        <v>3276</v>
      </c>
      <c r="N2374" t="s">
        <v>3277</v>
      </c>
      <c r="O2374" t="s">
        <v>5005</v>
      </c>
      <c r="P2374" t="s">
        <v>1273</v>
      </c>
      <c r="Q2374" t="s">
        <v>1273</v>
      </c>
      <c r="R2374">
        <v>11802</v>
      </c>
      <c r="S2374">
        <v>0.18</v>
      </c>
      <c r="T2374">
        <v>53332</v>
      </c>
      <c r="U2374">
        <v>0.79</v>
      </c>
      <c r="V2374">
        <v>67142</v>
      </c>
      <c r="W2374">
        <v>33</v>
      </c>
      <c r="X2374">
        <v>28510</v>
      </c>
      <c r="Y2374">
        <v>0.5</v>
      </c>
      <c r="Z2374">
        <v>0.4</v>
      </c>
      <c r="AA2374">
        <v>222</v>
      </c>
      <c r="AB2374">
        <v>164510</v>
      </c>
      <c r="AC2374">
        <v>3.3</v>
      </c>
      <c r="AD2374">
        <v>2.5</v>
      </c>
      <c r="AE2374">
        <v>18</v>
      </c>
      <c r="AF2374">
        <v>15</v>
      </c>
      <c r="AG2374">
        <v>13</v>
      </c>
      <c r="AH2374" s="1">
        <f t="shared" si="37"/>
        <v>15.333333333333334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1013022.4546000001</v>
      </c>
      <c r="AO2374">
        <v>46310.103799999997</v>
      </c>
      <c r="AP2374">
        <v>0.72970000000000002</v>
      </c>
      <c r="AQ2374">
        <v>0</v>
      </c>
      <c r="AR2374">
        <v>0</v>
      </c>
      <c r="AS2374">
        <v>64.632000000000005</v>
      </c>
      <c r="AT2374">
        <v>2125479.9136999999</v>
      </c>
      <c r="AU2374" s="1">
        <v>0</v>
      </c>
      <c r="AV2374" s="1">
        <v>32.277256338306138</v>
      </c>
      <c r="AW2374" s="3">
        <v>0</v>
      </c>
      <c r="AX2374" s="1">
        <v>10.759085446102047</v>
      </c>
      <c r="AY2374" s="1">
        <v>17.8846566978455</v>
      </c>
      <c r="AZ2374" s="1">
        <v>16.546042979537031</v>
      </c>
      <c r="BA2374" s="1">
        <v>7.5</v>
      </c>
      <c r="BB2374" s="1">
        <f>BA2374-(((100-AH2374)/100)*8.5)</f>
        <v>0.30333333333333279</v>
      </c>
    </row>
    <row r="2375" spans="1:54" x14ac:dyDescent="0.3">
      <c r="A2375">
        <v>2</v>
      </c>
      <c r="B2375" t="s">
        <v>2883</v>
      </c>
      <c r="C2375">
        <v>2</v>
      </c>
      <c r="D2375" t="s">
        <v>2511</v>
      </c>
      <c r="E2375" t="s">
        <v>3207</v>
      </c>
      <c r="F2375" t="s">
        <v>3115</v>
      </c>
      <c r="G2375" t="s">
        <v>3089</v>
      </c>
      <c r="H2375" t="s">
        <v>3090</v>
      </c>
      <c r="I2375" t="s">
        <v>2656</v>
      </c>
      <c r="J2375" t="s">
        <v>3274</v>
      </c>
      <c r="K2375" t="s">
        <v>3873</v>
      </c>
      <c r="L2375" t="s">
        <v>4324</v>
      </c>
      <c r="M2375" t="s">
        <v>3276</v>
      </c>
      <c r="N2375" t="s">
        <v>3277</v>
      </c>
      <c r="O2375" t="s">
        <v>5006</v>
      </c>
      <c r="P2375" t="s">
        <v>2655</v>
      </c>
      <c r="Q2375" t="s">
        <v>2655</v>
      </c>
      <c r="R2375">
        <v>8110</v>
      </c>
      <c r="S2375">
        <v>0.12</v>
      </c>
      <c r="T2375">
        <v>0</v>
      </c>
      <c r="U2375">
        <v>0</v>
      </c>
      <c r="V2375">
        <v>65822</v>
      </c>
      <c r="W2375">
        <v>32</v>
      </c>
      <c r="X2375">
        <v>59757</v>
      </c>
      <c r="Y2375">
        <v>0.5</v>
      </c>
      <c r="Z2375">
        <v>0.9</v>
      </c>
      <c r="AA2375">
        <v>0</v>
      </c>
      <c r="AB2375">
        <v>0</v>
      </c>
      <c r="AC2375">
        <v>0</v>
      </c>
      <c r="AD2375">
        <v>0</v>
      </c>
      <c r="AE2375">
        <v>100</v>
      </c>
      <c r="AF2375">
        <v>100</v>
      </c>
      <c r="AG2375">
        <v>100</v>
      </c>
      <c r="AH2375" s="1">
        <f t="shared" si="37"/>
        <v>100</v>
      </c>
      <c r="AI2375">
        <v>0</v>
      </c>
      <c r="AJ2375">
        <v>0</v>
      </c>
      <c r="AK2375">
        <v>0</v>
      </c>
      <c r="AL2375">
        <v>0</v>
      </c>
      <c r="AM2375">
        <v>18.619299999999999</v>
      </c>
      <c r="AN2375">
        <v>1559055.858</v>
      </c>
      <c r="AO2375">
        <v>41270.575599999996</v>
      </c>
      <c r="AP2375">
        <v>0.63639999999999997</v>
      </c>
      <c r="AQ2375">
        <v>0</v>
      </c>
      <c r="AR2375">
        <v>0</v>
      </c>
      <c r="AS2375">
        <v>54.067</v>
      </c>
      <c r="AT2375">
        <v>2370401.9237000002</v>
      </c>
      <c r="AU2375" s="1">
        <v>0</v>
      </c>
      <c r="AV2375" s="1">
        <v>39.676106593146962</v>
      </c>
      <c r="AW2375" s="3">
        <v>25.61596889647705</v>
      </c>
      <c r="AX2375" s="1">
        <v>21.764025163208004</v>
      </c>
      <c r="AY2375" s="1">
        <v>13.218345741768101</v>
      </c>
      <c r="AZ2375" s="1">
        <v>13.218345741768101</v>
      </c>
      <c r="BA2375" s="1">
        <v>0.7</v>
      </c>
      <c r="BB2375" s="1">
        <f>BA2375-(((100-AH2375)/100)*14.1)</f>
        <v>0.7</v>
      </c>
    </row>
    <row r="2376" spans="1:54" x14ac:dyDescent="0.3">
      <c r="A2376">
        <v>2</v>
      </c>
      <c r="B2376" t="s">
        <v>1812</v>
      </c>
      <c r="C2376">
        <v>2</v>
      </c>
      <c r="D2376" t="s">
        <v>2075</v>
      </c>
      <c r="E2376" t="s">
        <v>3205</v>
      </c>
      <c r="F2376" t="s">
        <v>3116</v>
      </c>
      <c r="G2376" t="s">
        <v>3089</v>
      </c>
      <c r="H2376" t="s">
        <v>3088</v>
      </c>
      <c r="I2376" t="s">
        <v>979</v>
      </c>
      <c r="J2376" t="s">
        <v>3274</v>
      </c>
      <c r="K2376" t="s">
        <v>3868</v>
      </c>
      <c r="L2376" t="s">
        <v>4329</v>
      </c>
      <c r="M2376" t="s">
        <v>3276</v>
      </c>
      <c r="N2376" t="s">
        <v>3277</v>
      </c>
      <c r="O2376" t="s">
        <v>5001</v>
      </c>
      <c r="P2376" t="s">
        <v>978</v>
      </c>
      <c r="Q2376" t="s">
        <v>978</v>
      </c>
      <c r="R2376">
        <v>0</v>
      </c>
      <c r="S2376">
        <v>0</v>
      </c>
      <c r="T2376">
        <v>64085</v>
      </c>
      <c r="U2376">
        <v>0.97</v>
      </c>
      <c r="V2376">
        <v>66371</v>
      </c>
      <c r="W2376">
        <v>0</v>
      </c>
      <c r="X2376">
        <v>0</v>
      </c>
      <c r="Y2376">
        <v>0</v>
      </c>
      <c r="Z2376">
        <v>0</v>
      </c>
      <c r="AA2376">
        <v>521</v>
      </c>
      <c r="AB2376">
        <v>325393</v>
      </c>
      <c r="AC2376">
        <v>7.9</v>
      </c>
      <c r="AD2376">
        <v>4.9000000000000004</v>
      </c>
      <c r="AE2376">
        <v>0</v>
      </c>
      <c r="AF2376">
        <v>0</v>
      </c>
      <c r="AG2376">
        <v>0</v>
      </c>
      <c r="AH2376" s="1">
        <f t="shared" si="37"/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1048163.6515</v>
      </c>
      <c r="AO2376">
        <v>65405.129500000003</v>
      </c>
      <c r="AP2376">
        <v>1.01</v>
      </c>
      <c r="AQ2376">
        <v>0</v>
      </c>
      <c r="AR2376">
        <v>0</v>
      </c>
      <c r="AS2376">
        <v>117.8843</v>
      </c>
      <c r="AT2376">
        <v>3602349.7063000002</v>
      </c>
      <c r="AU2376" s="1">
        <v>0</v>
      </c>
      <c r="AV2376" s="1">
        <v>22.538665537687017</v>
      </c>
      <c r="AW2376" s="3">
        <v>0</v>
      </c>
      <c r="AX2376" s="1">
        <v>7.5128885125623386</v>
      </c>
      <c r="AY2376" s="1">
        <v>53.348619964033702</v>
      </c>
      <c r="AZ2376" s="1">
        <v>40.030475909842679</v>
      </c>
      <c r="BA2376" s="1">
        <v>3.4</v>
      </c>
      <c r="BB2376" s="1">
        <f>BA2376-(((100-AH2376)/100)*4.9)</f>
        <v>-1.5000000000000004</v>
      </c>
    </row>
    <row r="2377" spans="1:54" x14ac:dyDescent="0.3">
      <c r="A2377">
        <v>2</v>
      </c>
      <c r="B2377" t="s">
        <v>2741</v>
      </c>
      <c r="C2377">
        <v>4</v>
      </c>
      <c r="D2377" t="s">
        <v>2511</v>
      </c>
      <c r="E2377" t="s">
        <v>3207</v>
      </c>
      <c r="F2377" t="s">
        <v>3116</v>
      </c>
      <c r="G2377" t="s">
        <v>3089</v>
      </c>
      <c r="H2377" t="s">
        <v>3090</v>
      </c>
      <c r="I2377" t="s">
        <v>1468</v>
      </c>
      <c r="J2377" t="s">
        <v>3274</v>
      </c>
      <c r="K2377" t="s">
        <v>3874</v>
      </c>
      <c r="L2377" t="s">
        <v>4333</v>
      </c>
      <c r="M2377" t="s">
        <v>3276</v>
      </c>
      <c r="N2377" t="s">
        <v>3277</v>
      </c>
      <c r="O2377" t="s">
        <v>5007</v>
      </c>
      <c r="P2377" t="s">
        <v>1467</v>
      </c>
      <c r="Q2377" t="s">
        <v>1467</v>
      </c>
      <c r="R2377">
        <v>9781</v>
      </c>
      <c r="S2377">
        <v>0.15</v>
      </c>
      <c r="T2377">
        <v>47198</v>
      </c>
      <c r="U2377">
        <v>0.71</v>
      </c>
      <c r="V2377">
        <v>66430</v>
      </c>
      <c r="W2377">
        <v>26</v>
      </c>
      <c r="X2377">
        <v>41358</v>
      </c>
      <c r="Y2377">
        <v>0.4</v>
      </c>
      <c r="Z2377">
        <v>0.6</v>
      </c>
      <c r="AA2377">
        <v>247</v>
      </c>
      <c r="AB2377">
        <v>280550</v>
      </c>
      <c r="AC2377">
        <v>3.7</v>
      </c>
      <c r="AD2377">
        <v>4.2</v>
      </c>
      <c r="AE2377">
        <v>17</v>
      </c>
      <c r="AF2377">
        <v>13</v>
      </c>
      <c r="AG2377">
        <v>10</v>
      </c>
      <c r="AH2377" s="1">
        <f t="shared" si="37"/>
        <v>13.333333333333334</v>
      </c>
      <c r="AI2377">
        <v>0</v>
      </c>
      <c r="AJ2377">
        <v>0</v>
      </c>
      <c r="AK2377">
        <v>0</v>
      </c>
      <c r="AL2377">
        <v>0</v>
      </c>
      <c r="AM2377">
        <v>0</v>
      </c>
      <c r="AN2377">
        <v>1649266.8522000001</v>
      </c>
      <c r="AO2377">
        <v>42418.5291</v>
      </c>
      <c r="AP2377">
        <v>0.66400000000000003</v>
      </c>
      <c r="AQ2377">
        <v>0</v>
      </c>
      <c r="AR2377">
        <v>0</v>
      </c>
      <c r="AS2377">
        <v>53.202300000000001</v>
      </c>
      <c r="AT2377">
        <v>2996561.2779999999</v>
      </c>
      <c r="AU2377" s="1">
        <v>0</v>
      </c>
      <c r="AV2377" s="1">
        <v>35.499954065864245</v>
      </c>
      <c r="AW2377" s="3">
        <v>0</v>
      </c>
      <c r="AX2377" s="1">
        <v>11.833318021954748</v>
      </c>
      <c r="AY2377" s="1">
        <v>19.315148745036399</v>
      </c>
      <c r="AZ2377" s="1">
        <v>6.6191465401978835</v>
      </c>
      <c r="BA2377" s="1">
        <v>2.9</v>
      </c>
      <c r="BB2377" s="1">
        <f>BA2377-(((100-AH2377)/100)*4.9)</f>
        <v>-1.3466666666666671</v>
      </c>
    </row>
    <row r="2378" spans="1:54" x14ac:dyDescent="0.3">
      <c r="A2378">
        <v>2</v>
      </c>
      <c r="B2378" t="s">
        <v>3082</v>
      </c>
      <c r="C2378">
        <v>2</v>
      </c>
      <c r="D2378" t="s">
        <v>1080</v>
      </c>
      <c r="E2378" t="s">
        <v>3207</v>
      </c>
      <c r="F2378" t="s">
        <v>3114</v>
      </c>
      <c r="G2378" t="s">
        <v>3104</v>
      </c>
      <c r="H2378" t="s">
        <v>3088</v>
      </c>
      <c r="I2378" t="s">
        <v>1274</v>
      </c>
      <c r="J2378" t="s">
        <v>3274</v>
      </c>
      <c r="K2378" t="s">
        <v>3872</v>
      </c>
      <c r="L2378" t="s">
        <v>4332</v>
      </c>
      <c r="M2378" t="s">
        <v>3276</v>
      </c>
      <c r="N2378" t="s">
        <v>3277</v>
      </c>
      <c r="O2378" t="s">
        <v>5005</v>
      </c>
      <c r="P2378" t="s">
        <v>1273</v>
      </c>
      <c r="Q2378" t="s">
        <v>1273</v>
      </c>
      <c r="R2378">
        <v>0</v>
      </c>
      <c r="S2378">
        <v>0</v>
      </c>
      <c r="T2378">
        <v>56467</v>
      </c>
      <c r="U2378">
        <v>0.86</v>
      </c>
      <c r="V2378">
        <v>65691</v>
      </c>
      <c r="W2378">
        <v>0</v>
      </c>
      <c r="X2378">
        <v>0</v>
      </c>
      <c r="Y2378">
        <v>0</v>
      </c>
      <c r="Z2378">
        <v>0</v>
      </c>
      <c r="AA2378">
        <v>236</v>
      </c>
      <c r="AB2378">
        <v>291663</v>
      </c>
      <c r="AC2378">
        <v>3.6</v>
      </c>
      <c r="AD2378">
        <v>4.4000000000000004</v>
      </c>
      <c r="AE2378">
        <v>0</v>
      </c>
      <c r="AF2378">
        <v>0</v>
      </c>
      <c r="AG2378">
        <v>0</v>
      </c>
      <c r="AH2378" s="1">
        <f t="shared" si="37"/>
        <v>0</v>
      </c>
      <c r="AI2378">
        <v>0</v>
      </c>
      <c r="AJ2378">
        <v>0</v>
      </c>
      <c r="AK2378">
        <v>0</v>
      </c>
      <c r="AL2378">
        <v>0</v>
      </c>
      <c r="AM2378">
        <v>9.2233999999999998</v>
      </c>
      <c r="AN2378">
        <v>0</v>
      </c>
      <c r="AO2378">
        <v>48814.017999999996</v>
      </c>
      <c r="AP2378">
        <v>0.75</v>
      </c>
      <c r="AQ2378">
        <v>0</v>
      </c>
      <c r="AR2378">
        <v>0</v>
      </c>
      <c r="AS2378">
        <v>68.474000000000004</v>
      </c>
      <c r="AT2378">
        <v>2417892.7250999999</v>
      </c>
      <c r="AU2378" s="1">
        <v>0</v>
      </c>
      <c r="AV2378" s="1">
        <v>0</v>
      </c>
      <c r="AW2378" s="3">
        <v>11.870924895813758</v>
      </c>
      <c r="AX2378" s="1">
        <v>3.9569749652712525</v>
      </c>
      <c r="AY2378" s="1">
        <v>20.5543985399291</v>
      </c>
      <c r="AZ2378" s="1">
        <v>19.11375316440817</v>
      </c>
      <c r="BA2378" s="1">
        <v>-11.9</v>
      </c>
      <c r="BB2378" s="1">
        <f>BA2378-(((100-AH2378)/100)*8.5)</f>
        <v>-20.399999999999999</v>
      </c>
    </row>
    <row r="2379" spans="1:54" x14ac:dyDescent="0.3">
      <c r="A2379">
        <v>2</v>
      </c>
      <c r="B2379" t="s">
        <v>2998</v>
      </c>
      <c r="C2379">
        <v>4</v>
      </c>
      <c r="D2379" t="s">
        <v>1080</v>
      </c>
      <c r="E2379" t="s">
        <v>3207</v>
      </c>
      <c r="F2379" t="s">
        <v>3115</v>
      </c>
      <c r="G2379" t="s">
        <v>3104</v>
      </c>
      <c r="H2379" t="s">
        <v>3088</v>
      </c>
      <c r="I2379" t="s">
        <v>2656</v>
      </c>
      <c r="J2379" t="s">
        <v>3274</v>
      </c>
      <c r="K2379" t="s">
        <v>3873</v>
      </c>
      <c r="L2379" t="s">
        <v>4324</v>
      </c>
      <c r="M2379" t="s">
        <v>3276</v>
      </c>
      <c r="N2379" t="s">
        <v>3277</v>
      </c>
      <c r="O2379" t="s">
        <v>5006</v>
      </c>
      <c r="P2379" t="s">
        <v>2655</v>
      </c>
      <c r="Q2379" t="s">
        <v>2655</v>
      </c>
      <c r="R2379">
        <v>0</v>
      </c>
      <c r="S2379">
        <v>0</v>
      </c>
      <c r="T2379">
        <v>58486</v>
      </c>
      <c r="U2379">
        <v>0.87</v>
      </c>
      <c r="V2379">
        <v>66933</v>
      </c>
      <c r="W2379">
        <v>0</v>
      </c>
      <c r="X2379">
        <v>0</v>
      </c>
      <c r="Y2379">
        <v>0</v>
      </c>
      <c r="Z2379">
        <v>0</v>
      </c>
      <c r="AA2379">
        <v>293</v>
      </c>
      <c r="AB2379">
        <v>201141</v>
      </c>
      <c r="AC2379">
        <v>4.4000000000000004</v>
      </c>
      <c r="AD2379">
        <v>3</v>
      </c>
      <c r="AE2379">
        <v>0</v>
      </c>
      <c r="AF2379">
        <v>0</v>
      </c>
      <c r="AG2379">
        <v>0</v>
      </c>
      <c r="AH2379" s="1">
        <f t="shared" si="37"/>
        <v>0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438731.10859999998</v>
      </c>
      <c r="AO2379">
        <v>51481.476000000002</v>
      </c>
      <c r="AP2379">
        <v>0.81159999999999999</v>
      </c>
      <c r="AQ2379">
        <v>0</v>
      </c>
      <c r="AR2379">
        <v>0</v>
      </c>
      <c r="AS2379">
        <v>56.208799999999997</v>
      </c>
      <c r="AT2379">
        <v>2797978.5583000001</v>
      </c>
      <c r="AU2379" s="1">
        <v>0</v>
      </c>
      <c r="AV2379" s="1">
        <v>13.554849021111007</v>
      </c>
      <c r="AW2379" s="3">
        <v>0</v>
      </c>
      <c r="AX2379" s="1">
        <v>4.5182830070370024</v>
      </c>
      <c r="AY2379" s="1">
        <v>24.188001333595899</v>
      </c>
      <c r="AZ2379" s="1">
        <v>24.188001333595899</v>
      </c>
      <c r="BA2379" s="1">
        <v>-0.3</v>
      </c>
      <c r="BB2379" s="1">
        <f>BA2379-(((100-AH2379)/100)*14.1)</f>
        <v>-14.4</v>
      </c>
    </row>
    <row r="2380" spans="1:54" x14ac:dyDescent="0.3">
      <c r="A2380">
        <v>2</v>
      </c>
      <c r="B2380" t="s">
        <v>1466</v>
      </c>
      <c r="C2380">
        <v>2</v>
      </c>
      <c r="D2380" t="s">
        <v>578</v>
      </c>
      <c r="E2380" t="s">
        <v>3207</v>
      </c>
      <c r="F2380" t="s">
        <v>3116</v>
      </c>
      <c r="G2380" t="s">
        <v>3104</v>
      </c>
      <c r="H2380" t="s">
        <v>3088</v>
      </c>
      <c r="I2380" t="s">
        <v>1468</v>
      </c>
      <c r="J2380" t="s">
        <v>3274</v>
      </c>
      <c r="K2380" t="s">
        <v>3874</v>
      </c>
      <c r="L2380" t="s">
        <v>4333</v>
      </c>
      <c r="M2380" t="s">
        <v>3276</v>
      </c>
      <c r="N2380" t="s">
        <v>3277</v>
      </c>
      <c r="O2380" t="s">
        <v>5007</v>
      </c>
      <c r="P2380" t="s">
        <v>1467</v>
      </c>
      <c r="Q2380" t="s">
        <v>1467</v>
      </c>
      <c r="R2380">
        <v>0</v>
      </c>
      <c r="S2380">
        <v>0</v>
      </c>
      <c r="T2380">
        <v>51278</v>
      </c>
      <c r="U2380">
        <v>0.77</v>
      </c>
      <c r="V2380">
        <v>66415</v>
      </c>
      <c r="W2380">
        <v>0</v>
      </c>
      <c r="X2380">
        <v>0</v>
      </c>
      <c r="Y2380">
        <v>0</v>
      </c>
      <c r="Z2380">
        <v>0</v>
      </c>
      <c r="AA2380">
        <v>339</v>
      </c>
      <c r="AB2380">
        <v>388878</v>
      </c>
      <c r="AC2380">
        <v>5.0999999999999996</v>
      </c>
      <c r="AD2380">
        <v>5.9</v>
      </c>
      <c r="AE2380">
        <v>0</v>
      </c>
      <c r="AF2380">
        <v>0</v>
      </c>
      <c r="AG2380">
        <v>0</v>
      </c>
      <c r="AH2380" s="1">
        <f t="shared" si="37"/>
        <v>0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537586.70759999997</v>
      </c>
      <c r="AO2380">
        <v>48101.392699999997</v>
      </c>
      <c r="AP2380">
        <v>0.74960000000000004</v>
      </c>
      <c r="AQ2380">
        <v>0</v>
      </c>
      <c r="AR2380">
        <v>0</v>
      </c>
      <c r="AS2380">
        <v>57.6858</v>
      </c>
      <c r="AT2380">
        <v>3195332.6861999999</v>
      </c>
      <c r="AU2380" s="1">
        <v>0</v>
      </c>
      <c r="AV2380" s="1">
        <v>14.401240715052054</v>
      </c>
      <c r="AW2380" s="3">
        <v>0</v>
      </c>
      <c r="AX2380" s="1">
        <v>4.8004135716840182</v>
      </c>
      <c r="AY2380" s="1">
        <v>18.840867959336801</v>
      </c>
      <c r="AZ2380" s="1">
        <v>5.1321275136592988</v>
      </c>
      <c r="BA2380" s="1">
        <v>8.4</v>
      </c>
      <c r="BB2380" s="1">
        <f>BA2380-(((100-AH2380)/100)*4.9)</f>
        <v>3.5</v>
      </c>
    </row>
    <row r="2381" spans="1:54" x14ac:dyDescent="0.3">
      <c r="A2381">
        <v>2</v>
      </c>
      <c r="B2381" t="s">
        <v>1272</v>
      </c>
      <c r="C2381">
        <v>4</v>
      </c>
      <c r="D2381" t="s">
        <v>578</v>
      </c>
      <c r="E2381" t="s">
        <v>3207</v>
      </c>
      <c r="F2381" t="s">
        <v>3114</v>
      </c>
      <c r="G2381" t="s">
        <v>3104</v>
      </c>
      <c r="H2381" t="s">
        <v>3090</v>
      </c>
      <c r="I2381" t="s">
        <v>1274</v>
      </c>
      <c r="J2381" t="s">
        <v>3274</v>
      </c>
      <c r="K2381" t="s">
        <v>3872</v>
      </c>
      <c r="L2381" t="s">
        <v>4332</v>
      </c>
      <c r="M2381" t="s">
        <v>3276</v>
      </c>
      <c r="N2381" t="s">
        <v>3277</v>
      </c>
      <c r="O2381" t="s">
        <v>5005</v>
      </c>
      <c r="P2381" t="s">
        <v>1273</v>
      </c>
      <c r="Q2381" t="s">
        <v>1273</v>
      </c>
      <c r="R2381">
        <v>0</v>
      </c>
      <c r="S2381">
        <v>0</v>
      </c>
      <c r="T2381">
        <v>53885</v>
      </c>
      <c r="U2381">
        <v>0.81</v>
      </c>
      <c r="V2381">
        <v>66671</v>
      </c>
      <c r="W2381">
        <v>0</v>
      </c>
      <c r="X2381">
        <v>0</v>
      </c>
      <c r="Y2381">
        <v>0</v>
      </c>
      <c r="Z2381">
        <v>0</v>
      </c>
      <c r="AA2381">
        <v>270</v>
      </c>
      <c r="AB2381">
        <v>211800</v>
      </c>
      <c r="AC2381">
        <v>4.0999999999999996</v>
      </c>
      <c r="AD2381">
        <v>3.2</v>
      </c>
      <c r="AE2381">
        <v>0</v>
      </c>
      <c r="AF2381">
        <v>0</v>
      </c>
      <c r="AG2381">
        <v>0</v>
      </c>
      <c r="AH2381" s="1">
        <f t="shared" si="37"/>
        <v>0</v>
      </c>
      <c r="AI2381">
        <v>0</v>
      </c>
      <c r="AJ2381">
        <v>0</v>
      </c>
      <c r="AK2381">
        <v>0</v>
      </c>
      <c r="AL2381">
        <v>0</v>
      </c>
      <c r="AM2381">
        <v>0</v>
      </c>
      <c r="AN2381">
        <v>468448.3284</v>
      </c>
      <c r="AO2381">
        <v>0</v>
      </c>
      <c r="AP2381">
        <v>0</v>
      </c>
      <c r="AQ2381">
        <v>0</v>
      </c>
      <c r="AR2381">
        <v>0</v>
      </c>
      <c r="AS2381">
        <v>0</v>
      </c>
      <c r="AT2381">
        <v>0</v>
      </c>
      <c r="AU2381" s="1">
        <v>0</v>
      </c>
      <c r="AV2381" s="1">
        <v>100</v>
      </c>
      <c r="AW2381" s="3">
        <v>0</v>
      </c>
      <c r="AX2381" s="1">
        <v>0</v>
      </c>
      <c r="AY2381" s="1">
        <v>4.7118903595418198</v>
      </c>
      <c r="AZ2381" s="1">
        <v>0</v>
      </c>
      <c r="BA2381" s="1">
        <v>13</v>
      </c>
      <c r="BB2381" s="1">
        <f>BA2381-(((100-AH2381)/100)*8.5)</f>
        <v>4.5</v>
      </c>
    </row>
    <row r="2382" spans="1:54" x14ac:dyDescent="0.3">
      <c r="A2382">
        <v>2</v>
      </c>
      <c r="B2382" t="s">
        <v>2654</v>
      </c>
      <c r="C2382">
        <v>2</v>
      </c>
      <c r="D2382" t="s">
        <v>737</v>
      </c>
      <c r="E2382" t="s">
        <v>3207</v>
      </c>
      <c r="F2382" t="s">
        <v>3115</v>
      </c>
      <c r="G2382" t="s">
        <v>3104</v>
      </c>
      <c r="H2382" t="s">
        <v>3090</v>
      </c>
      <c r="I2382" t="s">
        <v>2656</v>
      </c>
      <c r="J2382" t="s">
        <v>3274</v>
      </c>
      <c r="K2382" t="s">
        <v>3873</v>
      </c>
      <c r="L2382" t="s">
        <v>4324</v>
      </c>
      <c r="M2382" t="s">
        <v>3276</v>
      </c>
      <c r="N2382" t="s">
        <v>3277</v>
      </c>
      <c r="O2382" t="s">
        <v>5006</v>
      </c>
      <c r="P2382" t="s">
        <v>2655</v>
      </c>
      <c r="Q2382" t="s">
        <v>2655</v>
      </c>
      <c r="R2382">
        <v>0</v>
      </c>
      <c r="S2382">
        <v>0</v>
      </c>
      <c r="T2382">
        <v>52550</v>
      </c>
      <c r="U2382">
        <v>0.79</v>
      </c>
      <c r="V2382">
        <v>66113</v>
      </c>
      <c r="W2382">
        <v>0</v>
      </c>
      <c r="X2382">
        <v>0</v>
      </c>
      <c r="Y2382">
        <v>0</v>
      </c>
      <c r="Z2382">
        <v>0</v>
      </c>
      <c r="AA2382">
        <v>282</v>
      </c>
      <c r="AB2382">
        <v>295603</v>
      </c>
      <c r="AC2382">
        <v>4.3</v>
      </c>
      <c r="AD2382">
        <v>4.5</v>
      </c>
      <c r="AE2382">
        <v>0</v>
      </c>
      <c r="AF2382">
        <v>0</v>
      </c>
      <c r="AG2382">
        <v>0</v>
      </c>
      <c r="AH2382" s="1">
        <f t="shared" si="37"/>
        <v>0</v>
      </c>
      <c r="AI2382">
        <v>0</v>
      </c>
      <c r="AJ2382">
        <v>0</v>
      </c>
      <c r="AK2382">
        <v>0</v>
      </c>
      <c r="AL2382">
        <v>0</v>
      </c>
      <c r="AM2382">
        <v>14.8483</v>
      </c>
      <c r="AN2382">
        <v>255880.32010000001</v>
      </c>
      <c r="AO2382">
        <v>44219.676700000004</v>
      </c>
      <c r="AP2382">
        <v>0.68110000000000004</v>
      </c>
      <c r="AQ2382">
        <v>0</v>
      </c>
      <c r="AR2382">
        <v>0</v>
      </c>
      <c r="AS2382">
        <v>65.456299999999999</v>
      </c>
      <c r="AT2382">
        <v>2416855.0901000001</v>
      </c>
      <c r="AU2382" s="1">
        <v>0</v>
      </c>
      <c r="AV2382" s="1">
        <v>9.5737243246555614</v>
      </c>
      <c r="AW2382" s="3">
        <v>18.489974422386766</v>
      </c>
      <c r="AX2382" s="1">
        <v>9.354566249014109</v>
      </c>
      <c r="AY2382" s="1">
        <v>26.941889766690799</v>
      </c>
      <c r="AZ2382" s="1">
        <v>26.941889766690799</v>
      </c>
      <c r="BA2382" s="1">
        <v>0.3</v>
      </c>
      <c r="BB2382" s="1">
        <f>BA2382-(((100-AH2382)/100)*14.1)</f>
        <v>-13.799999999999999</v>
      </c>
    </row>
    <row r="2383" spans="1:54" x14ac:dyDescent="0.3">
      <c r="A2383">
        <v>2</v>
      </c>
      <c r="B2383" t="s">
        <v>1783</v>
      </c>
      <c r="C2383">
        <v>4</v>
      </c>
      <c r="D2383" t="s">
        <v>737</v>
      </c>
      <c r="E2383" t="s">
        <v>3207</v>
      </c>
      <c r="F2383" t="s">
        <v>3116</v>
      </c>
      <c r="G2383" t="s">
        <v>3104</v>
      </c>
      <c r="H2383" t="s">
        <v>3090</v>
      </c>
      <c r="I2383" t="s">
        <v>1468</v>
      </c>
      <c r="J2383" t="s">
        <v>3274</v>
      </c>
      <c r="K2383" t="s">
        <v>3874</v>
      </c>
      <c r="L2383" t="s">
        <v>4333</v>
      </c>
      <c r="M2383" t="s">
        <v>3276</v>
      </c>
      <c r="N2383" t="s">
        <v>3277</v>
      </c>
      <c r="O2383" t="s">
        <v>5007</v>
      </c>
      <c r="P2383" t="s">
        <v>1467</v>
      </c>
      <c r="Q2383" t="s">
        <v>1467</v>
      </c>
      <c r="R2383">
        <v>0</v>
      </c>
      <c r="S2383">
        <v>0</v>
      </c>
      <c r="T2383">
        <v>49617</v>
      </c>
      <c r="U2383">
        <v>0.75</v>
      </c>
      <c r="V2383">
        <v>66306</v>
      </c>
      <c r="W2383">
        <v>0</v>
      </c>
      <c r="X2383">
        <v>0</v>
      </c>
      <c r="Y2383">
        <v>0</v>
      </c>
      <c r="Z2383">
        <v>0</v>
      </c>
      <c r="AA2383">
        <v>273</v>
      </c>
      <c r="AB2383">
        <v>274919</v>
      </c>
      <c r="AC2383">
        <v>4.0999999999999996</v>
      </c>
      <c r="AD2383">
        <v>4.0999999999999996</v>
      </c>
      <c r="AE2383">
        <v>0</v>
      </c>
      <c r="AF2383">
        <v>0</v>
      </c>
      <c r="AG2383">
        <v>0</v>
      </c>
      <c r="AH2383" s="1">
        <f t="shared" si="37"/>
        <v>0</v>
      </c>
      <c r="AI2383">
        <v>0</v>
      </c>
      <c r="AJ2383">
        <v>0</v>
      </c>
      <c r="AK2383">
        <v>0</v>
      </c>
      <c r="AL2383">
        <v>0</v>
      </c>
      <c r="AM2383">
        <v>16.46</v>
      </c>
      <c r="AN2383">
        <v>727720.95750000002</v>
      </c>
      <c r="AO2383">
        <v>46227.859499999999</v>
      </c>
      <c r="AP2383">
        <v>0.72150000000000003</v>
      </c>
      <c r="AQ2383">
        <v>0</v>
      </c>
      <c r="AR2383">
        <v>0</v>
      </c>
      <c r="AS2383">
        <v>60.951900000000002</v>
      </c>
      <c r="AT2383">
        <v>3090418.5833999999</v>
      </c>
      <c r="AU2383" s="1">
        <v>0</v>
      </c>
      <c r="AV2383" s="1">
        <v>19.0595694501114</v>
      </c>
      <c r="AW2383" s="3">
        <v>21.262880771560962</v>
      </c>
      <c r="AX2383" s="1">
        <v>13.440816740557453</v>
      </c>
      <c r="AY2383" s="1">
        <v>30.759085122563899</v>
      </c>
      <c r="AZ2383" s="1">
        <v>18.294562733204174</v>
      </c>
      <c r="BA2383" s="1">
        <v>3.7</v>
      </c>
      <c r="BB2383" s="1">
        <f>BA2383-(((100-AH2383)/100)*4.9)</f>
        <v>-1.2000000000000002</v>
      </c>
    </row>
    <row r="2384" spans="1:54" x14ac:dyDescent="0.3">
      <c r="A2384">
        <v>2</v>
      </c>
      <c r="B2384" t="s">
        <v>434</v>
      </c>
      <c r="C2384">
        <v>2</v>
      </c>
      <c r="D2384" t="s">
        <v>2676</v>
      </c>
      <c r="E2384" t="s">
        <v>3208</v>
      </c>
      <c r="F2384" t="s">
        <v>3114</v>
      </c>
      <c r="G2384" t="s">
        <v>3089</v>
      </c>
      <c r="H2384" t="s">
        <v>3088</v>
      </c>
      <c r="I2384" t="s">
        <v>436</v>
      </c>
      <c r="J2384" t="s">
        <v>3274</v>
      </c>
      <c r="K2384" t="s">
        <v>3875</v>
      </c>
      <c r="L2384" t="s">
        <v>4334</v>
      </c>
      <c r="M2384" t="s">
        <v>3276</v>
      </c>
      <c r="N2384" t="s">
        <v>3277</v>
      </c>
      <c r="O2384" t="s">
        <v>5008</v>
      </c>
      <c r="P2384" t="s">
        <v>435</v>
      </c>
      <c r="Q2384" t="s">
        <v>435</v>
      </c>
      <c r="R2384">
        <v>0</v>
      </c>
      <c r="S2384">
        <v>0</v>
      </c>
      <c r="T2384">
        <v>76567</v>
      </c>
      <c r="U2384">
        <v>1.17</v>
      </c>
      <c r="V2384">
        <v>65649</v>
      </c>
      <c r="W2384">
        <v>0</v>
      </c>
      <c r="X2384">
        <v>0</v>
      </c>
      <c r="Y2384">
        <v>0</v>
      </c>
      <c r="Z2384">
        <v>0</v>
      </c>
      <c r="AA2384">
        <v>361</v>
      </c>
      <c r="AB2384">
        <v>310717</v>
      </c>
      <c r="AC2384">
        <v>5.5</v>
      </c>
      <c r="AD2384">
        <v>4.7</v>
      </c>
      <c r="AE2384">
        <v>0</v>
      </c>
      <c r="AF2384">
        <v>0</v>
      </c>
      <c r="AG2384">
        <v>0</v>
      </c>
      <c r="AH2384" s="1">
        <f t="shared" si="37"/>
        <v>0</v>
      </c>
      <c r="AI2384">
        <v>0</v>
      </c>
      <c r="AJ2384">
        <v>0</v>
      </c>
      <c r="AK2384">
        <v>0</v>
      </c>
      <c r="AL2384">
        <v>0</v>
      </c>
      <c r="AM2384">
        <v>17.197900000000001</v>
      </c>
      <c r="AN2384">
        <v>103316.6056</v>
      </c>
      <c r="AO2384">
        <v>68701.211500000005</v>
      </c>
      <c r="AP2384">
        <v>1.0631999999999999</v>
      </c>
      <c r="AQ2384">
        <v>0</v>
      </c>
      <c r="AR2384">
        <v>0</v>
      </c>
      <c r="AS2384">
        <v>100.6673</v>
      </c>
      <c r="AT2384">
        <v>2419634.8906999999</v>
      </c>
      <c r="AU2384" s="1">
        <v>0</v>
      </c>
      <c r="AV2384" s="1">
        <v>4.095069039239065</v>
      </c>
      <c r="AW2384" s="3">
        <v>14.591160070996359</v>
      </c>
      <c r="AX2384" s="1">
        <v>6.2287430367451408</v>
      </c>
      <c r="AY2384" s="1">
        <v>15.5668005999907</v>
      </c>
      <c r="AZ2384" s="1">
        <v>14.160231745541877</v>
      </c>
      <c r="BA2384" s="1">
        <v>66.599999999999994</v>
      </c>
      <c r="BB2384" s="1">
        <f>BA2384-(((100-AH2384)/100)*8.5)</f>
        <v>58.099999999999994</v>
      </c>
    </row>
    <row r="2385" spans="1:54" x14ac:dyDescent="0.3">
      <c r="A2385">
        <v>2</v>
      </c>
      <c r="B2385" t="s">
        <v>204</v>
      </c>
      <c r="C2385">
        <v>4</v>
      </c>
      <c r="D2385" t="s">
        <v>2676</v>
      </c>
      <c r="E2385" t="s">
        <v>3208</v>
      </c>
      <c r="F2385" t="s">
        <v>3115</v>
      </c>
      <c r="G2385" t="s">
        <v>3089</v>
      </c>
      <c r="H2385" t="s">
        <v>3088</v>
      </c>
      <c r="I2385" t="s">
        <v>206</v>
      </c>
      <c r="J2385" t="s">
        <v>3274</v>
      </c>
      <c r="K2385" t="s">
        <v>3876</v>
      </c>
      <c r="L2385" t="s">
        <v>4327</v>
      </c>
      <c r="M2385" t="s">
        <v>3276</v>
      </c>
      <c r="N2385" t="s">
        <v>3277</v>
      </c>
      <c r="O2385" t="s">
        <v>5009</v>
      </c>
      <c r="P2385" t="s">
        <v>205</v>
      </c>
      <c r="Q2385" t="s">
        <v>205</v>
      </c>
      <c r="R2385">
        <v>0</v>
      </c>
      <c r="S2385">
        <v>0</v>
      </c>
      <c r="T2385">
        <v>59603</v>
      </c>
      <c r="U2385">
        <v>0.89</v>
      </c>
      <c r="V2385">
        <v>66665</v>
      </c>
      <c r="W2385">
        <v>0</v>
      </c>
      <c r="X2385">
        <v>0</v>
      </c>
      <c r="Y2385">
        <v>0</v>
      </c>
      <c r="Z2385">
        <v>0</v>
      </c>
      <c r="AA2385">
        <v>2243</v>
      </c>
      <c r="AB2385">
        <v>405623</v>
      </c>
      <c r="AC2385">
        <v>33.6</v>
      </c>
      <c r="AD2385">
        <v>6.1</v>
      </c>
      <c r="AE2385">
        <v>0</v>
      </c>
      <c r="AF2385">
        <v>0</v>
      </c>
      <c r="AG2385">
        <v>0</v>
      </c>
      <c r="AH2385" s="1">
        <f t="shared" si="37"/>
        <v>0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74779.278600000005</v>
      </c>
      <c r="AP2385">
        <v>1.1715</v>
      </c>
      <c r="AQ2385">
        <v>0</v>
      </c>
      <c r="AR2385">
        <v>0</v>
      </c>
      <c r="AS2385">
        <v>0</v>
      </c>
      <c r="AT2385">
        <v>3799208.0894999998</v>
      </c>
      <c r="AU2385" s="1">
        <v>0</v>
      </c>
      <c r="AV2385" s="1">
        <v>0</v>
      </c>
      <c r="AW2385" s="3">
        <v>0</v>
      </c>
      <c r="AX2385" s="1">
        <v>0</v>
      </c>
      <c r="AY2385" s="1">
        <v>24.2491988543314</v>
      </c>
      <c r="AZ2385" s="1">
        <v>0</v>
      </c>
      <c r="BA2385" s="1">
        <v>83.2</v>
      </c>
      <c r="BB2385" s="1">
        <f>BA2385-(((100-AH2385)/100)*14.1)</f>
        <v>69.100000000000009</v>
      </c>
    </row>
    <row r="2386" spans="1:54" x14ac:dyDescent="0.3">
      <c r="A2386">
        <v>2</v>
      </c>
      <c r="B2386" t="s">
        <v>2268</v>
      </c>
      <c r="C2386">
        <v>2</v>
      </c>
      <c r="D2386" t="s">
        <v>2648</v>
      </c>
      <c r="E2386" t="s">
        <v>3208</v>
      </c>
      <c r="F2386" t="s">
        <v>3116</v>
      </c>
      <c r="G2386" t="s">
        <v>3089</v>
      </c>
      <c r="H2386" t="s">
        <v>3088</v>
      </c>
      <c r="I2386" t="s">
        <v>959</v>
      </c>
      <c r="J2386" t="s">
        <v>3274</v>
      </c>
      <c r="K2386" t="s">
        <v>3877</v>
      </c>
      <c r="L2386" t="s">
        <v>4335</v>
      </c>
      <c r="M2386" t="s">
        <v>3276</v>
      </c>
      <c r="N2386" t="s">
        <v>3277</v>
      </c>
      <c r="O2386" t="s">
        <v>5010</v>
      </c>
      <c r="P2386" t="s">
        <v>958</v>
      </c>
      <c r="Q2386" t="s">
        <v>958</v>
      </c>
      <c r="R2386">
        <v>0</v>
      </c>
      <c r="S2386">
        <v>0</v>
      </c>
      <c r="T2386">
        <v>62424</v>
      </c>
      <c r="U2386">
        <v>0.95</v>
      </c>
      <c r="V2386">
        <v>65546</v>
      </c>
      <c r="W2386">
        <v>0</v>
      </c>
      <c r="X2386">
        <v>0</v>
      </c>
      <c r="Y2386">
        <v>0</v>
      </c>
      <c r="Z2386">
        <v>0</v>
      </c>
      <c r="AA2386">
        <v>499</v>
      </c>
      <c r="AB2386">
        <v>479322</v>
      </c>
      <c r="AC2386">
        <v>7.6</v>
      </c>
      <c r="AD2386">
        <v>7.3</v>
      </c>
      <c r="AE2386">
        <v>0</v>
      </c>
      <c r="AF2386">
        <v>0</v>
      </c>
      <c r="AG2386">
        <v>0</v>
      </c>
      <c r="AH2386" s="1">
        <f t="shared" si="37"/>
        <v>0</v>
      </c>
      <c r="AI2386">
        <v>0</v>
      </c>
      <c r="AJ2386">
        <v>0</v>
      </c>
      <c r="AK2386">
        <v>0</v>
      </c>
      <c r="AL2386">
        <v>0</v>
      </c>
      <c r="AM2386">
        <v>0</v>
      </c>
      <c r="AN2386">
        <v>349337.06790000002</v>
      </c>
      <c r="AO2386">
        <v>63876.644899999999</v>
      </c>
      <c r="AP2386">
        <v>0.98809999999999998</v>
      </c>
      <c r="AQ2386">
        <v>0</v>
      </c>
      <c r="AR2386">
        <v>0</v>
      </c>
      <c r="AS2386">
        <v>113.8792</v>
      </c>
      <c r="AT2386">
        <v>3412872.3169999998</v>
      </c>
      <c r="AU2386" s="1">
        <v>0</v>
      </c>
      <c r="AV2386" s="1">
        <v>9.2854233286987942</v>
      </c>
      <c r="AW2386" s="3">
        <v>0</v>
      </c>
      <c r="AX2386" s="1">
        <v>3.0951411095662649</v>
      </c>
      <c r="AY2386" s="1">
        <v>44.023647741970798</v>
      </c>
      <c r="AZ2386" s="1">
        <v>30.069348061748343</v>
      </c>
      <c r="BA2386" s="1">
        <v>-2.8</v>
      </c>
      <c r="BB2386" s="1">
        <f>BA2386-(((100-AH2386)/100)*4.9)</f>
        <v>-7.7</v>
      </c>
    </row>
    <row r="2387" spans="1:54" x14ac:dyDescent="0.3">
      <c r="A2387">
        <v>2</v>
      </c>
      <c r="B2387" t="s">
        <v>1520</v>
      </c>
      <c r="C2387">
        <v>4</v>
      </c>
      <c r="D2387" t="s">
        <v>2075</v>
      </c>
      <c r="E2387" t="s">
        <v>3205</v>
      </c>
      <c r="F2387" t="s">
        <v>3114</v>
      </c>
      <c r="G2387" t="s">
        <v>3089</v>
      </c>
      <c r="H2387" t="s">
        <v>3090</v>
      </c>
      <c r="I2387" t="s">
        <v>224</v>
      </c>
      <c r="J2387" t="s">
        <v>3274</v>
      </c>
      <c r="K2387" t="s">
        <v>3866</v>
      </c>
      <c r="L2387" t="s">
        <v>4328</v>
      </c>
      <c r="M2387" t="s">
        <v>3276</v>
      </c>
      <c r="N2387" t="s">
        <v>3277</v>
      </c>
      <c r="O2387" t="s">
        <v>4999</v>
      </c>
      <c r="P2387" t="s">
        <v>223</v>
      </c>
      <c r="Q2387" t="s">
        <v>223</v>
      </c>
      <c r="R2387">
        <v>0</v>
      </c>
      <c r="S2387">
        <v>0</v>
      </c>
      <c r="T2387">
        <v>60313</v>
      </c>
      <c r="U2387">
        <v>0.92</v>
      </c>
      <c r="V2387">
        <v>65246</v>
      </c>
      <c r="W2387">
        <v>0</v>
      </c>
      <c r="X2387">
        <v>0</v>
      </c>
      <c r="Y2387">
        <v>0</v>
      </c>
      <c r="Z2387">
        <v>0</v>
      </c>
      <c r="AA2387">
        <v>388</v>
      </c>
      <c r="AB2387">
        <v>121979</v>
      </c>
      <c r="AC2387">
        <v>5.9</v>
      </c>
      <c r="AD2387">
        <v>1.9</v>
      </c>
      <c r="AE2387">
        <v>0</v>
      </c>
      <c r="AF2387">
        <v>0</v>
      </c>
      <c r="AG2387">
        <v>0</v>
      </c>
      <c r="AH2387" s="1">
        <f t="shared" si="37"/>
        <v>0</v>
      </c>
      <c r="AI2387">
        <v>0</v>
      </c>
      <c r="AJ2387">
        <v>0</v>
      </c>
      <c r="AK2387">
        <v>0.4652</v>
      </c>
      <c r="AL2387">
        <v>0</v>
      </c>
      <c r="AM2387">
        <v>8.4678000000000004</v>
      </c>
      <c r="AN2387">
        <v>259501.67600000001</v>
      </c>
      <c r="AO2387">
        <v>124974.3851</v>
      </c>
      <c r="AP2387">
        <v>1.972</v>
      </c>
      <c r="AQ2387">
        <v>4.1581999999999999</v>
      </c>
      <c r="AR2387">
        <v>0</v>
      </c>
      <c r="AS2387">
        <v>75.697199999999995</v>
      </c>
      <c r="AT2387">
        <v>2285109.5038000001</v>
      </c>
      <c r="AU2387" s="1">
        <v>0</v>
      </c>
      <c r="AV2387" s="1">
        <v>10.19808755302239</v>
      </c>
      <c r="AW2387" s="3">
        <v>10.060951702013902</v>
      </c>
      <c r="AX2387" s="1">
        <v>6.7530130850120971</v>
      </c>
      <c r="AY2387" s="1">
        <v>31.845341115618002</v>
      </c>
      <c r="AZ2387" s="1">
        <v>30.446636311893183</v>
      </c>
      <c r="BA2387" s="1">
        <v>7.6</v>
      </c>
      <c r="BB2387" s="1">
        <f>BA2387-(((100-AH2387)/100)*8.5)</f>
        <v>-0.90000000000000036</v>
      </c>
    </row>
    <row r="2388" spans="1:54" x14ac:dyDescent="0.3">
      <c r="A2388">
        <v>2</v>
      </c>
      <c r="B2388" t="s">
        <v>1016</v>
      </c>
      <c r="C2388">
        <v>4</v>
      </c>
      <c r="D2388" t="s">
        <v>2648</v>
      </c>
      <c r="E2388" t="s">
        <v>3208</v>
      </c>
      <c r="F2388" t="s">
        <v>3114</v>
      </c>
      <c r="G2388" t="s">
        <v>3089</v>
      </c>
      <c r="H2388" t="s">
        <v>3090</v>
      </c>
      <c r="I2388" t="s">
        <v>436</v>
      </c>
      <c r="J2388" t="s">
        <v>3274</v>
      </c>
      <c r="K2388" t="s">
        <v>3875</v>
      </c>
      <c r="L2388" t="s">
        <v>4334</v>
      </c>
      <c r="M2388" t="s">
        <v>3276</v>
      </c>
      <c r="N2388" t="s">
        <v>3277</v>
      </c>
      <c r="O2388" t="s">
        <v>5008</v>
      </c>
      <c r="P2388" t="s">
        <v>435</v>
      </c>
      <c r="Q2388" t="s">
        <v>435</v>
      </c>
      <c r="R2388">
        <v>0</v>
      </c>
      <c r="S2388">
        <v>0</v>
      </c>
      <c r="T2388">
        <v>92614</v>
      </c>
      <c r="U2388">
        <v>1.39</v>
      </c>
      <c r="V2388">
        <v>66643</v>
      </c>
      <c r="W2388">
        <v>0</v>
      </c>
      <c r="X2388">
        <v>0</v>
      </c>
      <c r="Y2388">
        <v>0</v>
      </c>
      <c r="Z2388">
        <v>0</v>
      </c>
      <c r="AA2388">
        <v>522</v>
      </c>
      <c r="AB2388">
        <v>282908</v>
      </c>
      <c r="AC2388">
        <v>7.8</v>
      </c>
      <c r="AD2388">
        <v>4.2</v>
      </c>
      <c r="AE2388">
        <v>0</v>
      </c>
      <c r="AF2388">
        <v>0</v>
      </c>
      <c r="AG2388">
        <v>0</v>
      </c>
      <c r="AH2388" s="1">
        <f t="shared" si="37"/>
        <v>0</v>
      </c>
      <c r="AI2388">
        <v>0</v>
      </c>
      <c r="AJ2388">
        <v>0</v>
      </c>
      <c r="AK2388">
        <v>0</v>
      </c>
      <c r="AL2388">
        <v>0</v>
      </c>
      <c r="AM2388">
        <v>0</v>
      </c>
      <c r="AN2388">
        <v>0</v>
      </c>
      <c r="AO2388">
        <v>88686.435299999997</v>
      </c>
      <c r="AP2388">
        <v>1.4298</v>
      </c>
      <c r="AQ2388">
        <v>0</v>
      </c>
      <c r="AR2388">
        <v>0</v>
      </c>
      <c r="AS2388">
        <v>125.65130000000001</v>
      </c>
      <c r="AT2388">
        <v>2815322.9479999999</v>
      </c>
      <c r="AU2388" s="1">
        <v>0</v>
      </c>
      <c r="AV2388" s="1">
        <v>0</v>
      </c>
      <c r="AW2388" s="3">
        <v>0</v>
      </c>
      <c r="AX2388" s="1">
        <v>0</v>
      </c>
      <c r="AY2388" s="1">
        <v>18.152395851063002</v>
      </c>
      <c r="AZ2388" s="1">
        <v>16.652395851063002</v>
      </c>
      <c r="BA2388" s="1">
        <v>24.3</v>
      </c>
      <c r="BB2388" s="1">
        <f>BA2388-(((100-AH2388)/100)*8.5)</f>
        <v>15.8</v>
      </c>
    </row>
    <row r="2389" spans="1:54" x14ac:dyDescent="0.3">
      <c r="A2389">
        <v>2</v>
      </c>
      <c r="B2389" t="s">
        <v>1617</v>
      </c>
      <c r="C2389">
        <v>2</v>
      </c>
      <c r="D2389" t="s">
        <v>2932</v>
      </c>
      <c r="E2389" t="s">
        <v>3208</v>
      </c>
      <c r="F2389" t="s">
        <v>3115</v>
      </c>
      <c r="G2389" t="s">
        <v>3089</v>
      </c>
      <c r="H2389" t="s">
        <v>3090</v>
      </c>
      <c r="I2389" t="s">
        <v>206</v>
      </c>
      <c r="J2389" t="s">
        <v>3274</v>
      </c>
      <c r="K2389" t="s">
        <v>3876</v>
      </c>
      <c r="L2389" t="s">
        <v>4327</v>
      </c>
      <c r="M2389" t="s">
        <v>3276</v>
      </c>
      <c r="N2389" t="s">
        <v>3277</v>
      </c>
      <c r="O2389" t="s">
        <v>5009</v>
      </c>
      <c r="P2389" t="s">
        <v>205</v>
      </c>
      <c r="Q2389" t="s">
        <v>205</v>
      </c>
      <c r="R2389">
        <v>0</v>
      </c>
      <c r="S2389">
        <v>0</v>
      </c>
      <c r="T2389">
        <v>60265</v>
      </c>
      <c r="U2389">
        <v>0.91</v>
      </c>
      <c r="V2389">
        <v>66332</v>
      </c>
      <c r="W2389">
        <v>0</v>
      </c>
      <c r="X2389">
        <v>0</v>
      </c>
      <c r="Y2389">
        <v>0</v>
      </c>
      <c r="Z2389">
        <v>0</v>
      </c>
      <c r="AA2389">
        <v>2106</v>
      </c>
      <c r="AB2389">
        <v>513778</v>
      </c>
      <c r="AC2389">
        <v>31.8</v>
      </c>
      <c r="AD2389">
        <v>7.7</v>
      </c>
      <c r="AE2389">
        <v>0</v>
      </c>
      <c r="AF2389">
        <v>0</v>
      </c>
      <c r="AG2389">
        <v>0</v>
      </c>
      <c r="AH2389" s="1">
        <f t="shared" si="37"/>
        <v>0</v>
      </c>
      <c r="AI2389">
        <v>0</v>
      </c>
      <c r="AJ2389">
        <v>0</v>
      </c>
      <c r="AK2389">
        <v>0</v>
      </c>
      <c r="AL2389">
        <v>0</v>
      </c>
      <c r="AM2389">
        <v>0</v>
      </c>
      <c r="AN2389">
        <v>0</v>
      </c>
      <c r="AO2389">
        <v>71816.887799999997</v>
      </c>
      <c r="AP2389">
        <v>1.1124000000000001</v>
      </c>
      <c r="AQ2389">
        <v>0</v>
      </c>
      <c r="AR2389">
        <v>0</v>
      </c>
      <c r="AS2389">
        <v>0</v>
      </c>
      <c r="AT2389">
        <v>3642548.8755000001</v>
      </c>
      <c r="AU2389" s="1">
        <v>0</v>
      </c>
      <c r="AV2389" s="1">
        <v>0</v>
      </c>
      <c r="AW2389" s="3">
        <v>0</v>
      </c>
      <c r="AX2389" s="1">
        <v>0</v>
      </c>
      <c r="AY2389" s="1">
        <v>3.8857238296133501</v>
      </c>
      <c r="AZ2389" s="1">
        <v>0</v>
      </c>
      <c r="BA2389" s="1">
        <v>6</v>
      </c>
      <c r="BB2389" s="1">
        <f>BA2389-(((100-AH2389)/100)*14.1)</f>
        <v>-8.1</v>
      </c>
    </row>
    <row r="2390" spans="1:54" x14ac:dyDescent="0.3">
      <c r="A2390">
        <v>2</v>
      </c>
      <c r="B2390" t="s">
        <v>1068</v>
      </c>
      <c r="C2390">
        <v>4</v>
      </c>
      <c r="D2390" t="s">
        <v>2932</v>
      </c>
      <c r="E2390" t="s">
        <v>3208</v>
      </c>
      <c r="F2390" t="s">
        <v>3116</v>
      </c>
      <c r="G2390" t="s">
        <v>3089</v>
      </c>
      <c r="H2390" t="s">
        <v>3090</v>
      </c>
      <c r="I2390" t="s">
        <v>959</v>
      </c>
      <c r="J2390" t="s">
        <v>3274</v>
      </c>
      <c r="K2390" t="s">
        <v>3877</v>
      </c>
      <c r="L2390" t="s">
        <v>4335</v>
      </c>
      <c r="M2390" t="s">
        <v>3276</v>
      </c>
      <c r="N2390" t="s">
        <v>3277</v>
      </c>
      <c r="O2390" t="s">
        <v>5010</v>
      </c>
      <c r="P2390" t="s">
        <v>958</v>
      </c>
      <c r="Q2390" t="s">
        <v>958</v>
      </c>
      <c r="R2390">
        <v>0</v>
      </c>
      <c r="S2390">
        <v>0</v>
      </c>
      <c r="T2390">
        <v>73767</v>
      </c>
      <c r="U2390">
        <v>1.1000000000000001</v>
      </c>
      <c r="V2390">
        <v>66925</v>
      </c>
      <c r="W2390">
        <v>0</v>
      </c>
      <c r="X2390">
        <v>0</v>
      </c>
      <c r="Y2390">
        <v>0</v>
      </c>
      <c r="Z2390">
        <v>0</v>
      </c>
      <c r="AA2390">
        <v>644</v>
      </c>
      <c r="AB2390">
        <v>406421</v>
      </c>
      <c r="AC2390">
        <v>9.6</v>
      </c>
      <c r="AD2390">
        <v>6.1</v>
      </c>
      <c r="AE2390">
        <v>0</v>
      </c>
      <c r="AF2390">
        <v>0</v>
      </c>
      <c r="AG2390">
        <v>0</v>
      </c>
      <c r="AH2390" s="1">
        <f t="shared" si="37"/>
        <v>0</v>
      </c>
      <c r="AI2390">
        <v>0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70349.486399999994</v>
      </c>
      <c r="AP2390">
        <v>1.0969</v>
      </c>
      <c r="AQ2390">
        <v>0</v>
      </c>
      <c r="AR2390">
        <v>0</v>
      </c>
      <c r="AS2390">
        <v>112.74930000000001</v>
      </c>
      <c r="AT2390">
        <v>3703358.1442</v>
      </c>
      <c r="AU2390" s="1">
        <v>0</v>
      </c>
      <c r="AV2390" s="1">
        <v>0</v>
      </c>
      <c r="AW2390" s="3">
        <v>0</v>
      </c>
      <c r="AX2390" s="1">
        <v>0</v>
      </c>
      <c r="AY2390" s="1">
        <v>14.809481280889599</v>
      </c>
      <c r="AZ2390" s="1">
        <v>0.40948128088959912</v>
      </c>
      <c r="BA2390" s="1">
        <v>21.5</v>
      </c>
      <c r="BB2390" s="1">
        <f>BA2390-(((100-AH2390)/100)*4.9)</f>
        <v>16.600000000000001</v>
      </c>
    </row>
    <row r="2391" spans="1:54" x14ac:dyDescent="0.3">
      <c r="A2391">
        <v>2</v>
      </c>
      <c r="B2391" t="s">
        <v>1702</v>
      </c>
      <c r="C2391">
        <v>2</v>
      </c>
      <c r="D2391" t="s">
        <v>184</v>
      </c>
      <c r="E2391" t="s">
        <v>3208</v>
      </c>
      <c r="F2391" t="s">
        <v>3114</v>
      </c>
      <c r="G2391" t="s">
        <v>3104</v>
      </c>
      <c r="H2391" t="s">
        <v>3088</v>
      </c>
      <c r="I2391" t="s">
        <v>436</v>
      </c>
      <c r="J2391" t="s">
        <v>3274</v>
      </c>
      <c r="K2391" t="s">
        <v>3875</v>
      </c>
      <c r="L2391" t="s">
        <v>4334</v>
      </c>
      <c r="M2391" t="s">
        <v>3276</v>
      </c>
      <c r="N2391" t="s">
        <v>3277</v>
      </c>
      <c r="O2391" t="s">
        <v>5008</v>
      </c>
      <c r="P2391" t="s">
        <v>435</v>
      </c>
      <c r="Q2391" t="s">
        <v>435</v>
      </c>
      <c r="R2391">
        <v>0</v>
      </c>
      <c r="S2391">
        <v>0</v>
      </c>
      <c r="T2391">
        <v>73209</v>
      </c>
      <c r="U2391">
        <v>1.1100000000000001</v>
      </c>
      <c r="V2391">
        <v>65724</v>
      </c>
      <c r="W2391">
        <v>0</v>
      </c>
      <c r="X2391">
        <v>0</v>
      </c>
      <c r="Y2391">
        <v>0</v>
      </c>
      <c r="Z2391">
        <v>0</v>
      </c>
      <c r="AA2391">
        <v>315</v>
      </c>
      <c r="AB2391">
        <v>318308</v>
      </c>
      <c r="AC2391">
        <v>4.8</v>
      </c>
      <c r="AD2391">
        <v>4.8</v>
      </c>
      <c r="AE2391">
        <v>0</v>
      </c>
      <c r="AF2391">
        <v>0</v>
      </c>
      <c r="AG2391">
        <v>0</v>
      </c>
      <c r="AH2391" s="1">
        <f t="shared" si="37"/>
        <v>0</v>
      </c>
      <c r="AI2391">
        <v>105443.52129999999</v>
      </c>
      <c r="AJ2391">
        <v>1.6406000000000001</v>
      </c>
      <c r="AK2391">
        <v>0</v>
      </c>
      <c r="AL2391">
        <v>0</v>
      </c>
      <c r="AM2391">
        <v>444.82139999999998</v>
      </c>
      <c r="AN2391">
        <v>600192.77789999999</v>
      </c>
      <c r="AO2391">
        <v>74699.840599999996</v>
      </c>
      <c r="AP2391">
        <v>1.1623000000000001</v>
      </c>
      <c r="AQ2391">
        <v>0</v>
      </c>
      <c r="AR2391">
        <v>0</v>
      </c>
      <c r="AS2391">
        <v>88.287999999999997</v>
      </c>
      <c r="AT2391">
        <v>2693217.5850999998</v>
      </c>
      <c r="AU2391" s="1">
        <v>58.53311506339773</v>
      </c>
      <c r="AV2391" s="1">
        <v>18.224050808939534</v>
      </c>
      <c r="AW2391" s="3">
        <v>83.439046469636452</v>
      </c>
      <c r="AX2391" s="1">
        <v>53.398737447324571</v>
      </c>
      <c r="AY2391" s="1">
        <v>18.7796704386013</v>
      </c>
      <c r="AZ2391" s="1">
        <v>18.08065150031117</v>
      </c>
      <c r="BA2391" s="1">
        <v>4.7</v>
      </c>
      <c r="BB2391" s="1">
        <f>BA2391-(((100-AH2391)/100)*8.5)</f>
        <v>-3.8</v>
      </c>
    </row>
    <row r="2392" spans="1:54" x14ac:dyDescent="0.3">
      <c r="A2392">
        <v>2</v>
      </c>
      <c r="B2392" t="s">
        <v>712</v>
      </c>
      <c r="C2392">
        <v>4</v>
      </c>
      <c r="D2392" t="s">
        <v>184</v>
      </c>
      <c r="E2392" t="s">
        <v>3208</v>
      </c>
      <c r="F2392" t="s">
        <v>3115</v>
      </c>
      <c r="G2392" t="s">
        <v>3104</v>
      </c>
      <c r="H2392" t="s">
        <v>3088</v>
      </c>
      <c r="I2392" t="s">
        <v>206</v>
      </c>
      <c r="J2392" t="s">
        <v>3274</v>
      </c>
      <c r="K2392" t="s">
        <v>3876</v>
      </c>
      <c r="L2392" t="s">
        <v>4327</v>
      </c>
      <c r="M2392" t="s">
        <v>3276</v>
      </c>
      <c r="N2392" t="s">
        <v>3277</v>
      </c>
      <c r="O2392" t="s">
        <v>5009</v>
      </c>
      <c r="P2392" t="s">
        <v>205</v>
      </c>
      <c r="Q2392" t="s">
        <v>205</v>
      </c>
      <c r="R2392">
        <v>0</v>
      </c>
      <c r="S2392">
        <v>0</v>
      </c>
      <c r="T2392">
        <v>49514</v>
      </c>
      <c r="U2392">
        <v>0.73</v>
      </c>
      <c r="V2392">
        <v>67390</v>
      </c>
      <c r="W2392">
        <v>0</v>
      </c>
      <c r="X2392">
        <v>0</v>
      </c>
      <c r="Y2392">
        <v>0</v>
      </c>
      <c r="Z2392">
        <v>0</v>
      </c>
      <c r="AA2392">
        <v>2295</v>
      </c>
      <c r="AB2392">
        <v>397698</v>
      </c>
      <c r="AC2392">
        <v>34</v>
      </c>
      <c r="AD2392">
        <v>5.9</v>
      </c>
      <c r="AE2392">
        <v>0</v>
      </c>
      <c r="AF2392">
        <v>0</v>
      </c>
      <c r="AG2392">
        <v>0</v>
      </c>
      <c r="AH2392" s="1">
        <f t="shared" si="37"/>
        <v>0</v>
      </c>
      <c r="AI2392">
        <v>0</v>
      </c>
      <c r="AJ2392">
        <v>0</v>
      </c>
      <c r="AK2392">
        <v>0</v>
      </c>
      <c r="AL2392">
        <v>0</v>
      </c>
      <c r="AM2392">
        <v>0</v>
      </c>
      <c r="AN2392">
        <v>0</v>
      </c>
      <c r="AO2392">
        <v>68576.915599999993</v>
      </c>
      <c r="AP2392">
        <v>1.0958000000000001</v>
      </c>
      <c r="AQ2392">
        <v>0</v>
      </c>
      <c r="AR2392">
        <v>0</v>
      </c>
      <c r="AS2392">
        <v>0</v>
      </c>
      <c r="AT2392">
        <v>4489169.0941000003</v>
      </c>
      <c r="AU2392" s="1">
        <v>0</v>
      </c>
      <c r="AV2392" s="1">
        <v>0</v>
      </c>
      <c r="AW2392" s="3">
        <v>0</v>
      </c>
      <c r="AX2392" s="1">
        <v>0</v>
      </c>
      <c r="AY2392" s="1">
        <v>28.380031503973701</v>
      </c>
      <c r="AZ2392" s="1">
        <v>0</v>
      </c>
      <c r="BA2392" s="1">
        <v>45.5</v>
      </c>
      <c r="BB2392" s="1">
        <f>BA2392-(((100-AH2392)/100)*14.1)</f>
        <v>31.4</v>
      </c>
    </row>
    <row r="2393" spans="1:54" x14ac:dyDescent="0.3">
      <c r="A2393">
        <v>2</v>
      </c>
      <c r="B2393" t="s">
        <v>1398</v>
      </c>
      <c r="C2393">
        <v>2</v>
      </c>
      <c r="D2393" t="s">
        <v>2450</v>
      </c>
      <c r="E2393" t="s">
        <v>3208</v>
      </c>
      <c r="F2393" t="s">
        <v>3116</v>
      </c>
      <c r="G2393" t="s">
        <v>3104</v>
      </c>
      <c r="H2393" t="s">
        <v>3088</v>
      </c>
      <c r="I2393" t="s">
        <v>959</v>
      </c>
      <c r="J2393" t="s">
        <v>3274</v>
      </c>
      <c r="K2393" t="s">
        <v>3877</v>
      </c>
      <c r="L2393" t="s">
        <v>4335</v>
      </c>
      <c r="M2393" t="s">
        <v>3276</v>
      </c>
      <c r="N2393" t="s">
        <v>3277</v>
      </c>
      <c r="O2393" t="s">
        <v>5010</v>
      </c>
      <c r="P2393" t="s">
        <v>958</v>
      </c>
      <c r="Q2393" t="s">
        <v>958</v>
      </c>
      <c r="R2393">
        <v>0</v>
      </c>
      <c r="S2393">
        <v>0</v>
      </c>
      <c r="T2393">
        <v>59412</v>
      </c>
      <c r="U2393">
        <v>0.9</v>
      </c>
      <c r="V2393">
        <v>66094</v>
      </c>
      <c r="W2393">
        <v>0</v>
      </c>
      <c r="X2393">
        <v>0</v>
      </c>
      <c r="Y2393">
        <v>0</v>
      </c>
      <c r="Z2393">
        <v>0</v>
      </c>
      <c r="AA2393">
        <v>474</v>
      </c>
      <c r="AB2393">
        <v>461774</v>
      </c>
      <c r="AC2393">
        <v>7.2</v>
      </c>
      <c r="AD2393">
        <v>7</v>
      </c>
      <c r="AE2393">
        <v>0</v>
      </c>
      <c r="AF2393">
        <v>0</v>
      </c>
      <c r="AG2393">
        <v>0</v>
      </c>
      <c r="AH2393" s="1">
        <f t="shared" si="37"/>
        <v>0</v>
      </c>
      <c r="AI2393">
        <v>0</v>
      </c>
      <c r="AJ2393">
        <v>0</v>
      </c>
      <c r="AK2393">
        <v>0</v>
      </c>
      <c r="AL2393">
        <v>0</v>
      </c>
      <c r="AM2393">
        <v>13.562799999999999</v>
      </c>
      <c r="AN2393">
        <v>0</v>
      </c>
      <c r="AO2393">
        <v>57629.3923</v>
      </c>
      <c r="AP2393">
        <v>0.88600000000000001</v>
      </c>
      <c r="AQ2393">
        <v>0</v>
      </c>
      <c r="AR2393">
        <v>0</v>
      </c>
      <c r="AS2393">
        <v>76.070899999999995</v>
      </c>
      <c r="AT2393">
        <v>0</v>
      </c>
      <c r="AU2393" s="1">
        <v>0</v>
      </c>
      <c r="AV2393" s="1">
        <v>0</v>
      </c>
      <c r="AW2393" s="3">
        <v>15.131362422838732</v>
      </c>
      <c r="AX2393" s="1">
        <v>0</v>
      </c>
      <c r="AY2393" s="1">
        <v>24.057956602033101</v>
      </c>
      <c r="AZ2393" s="1">
        <v>0</v>
      </c>
      <c r="BA2393" s="1">
        <v>7.1</v>
      </c>
      <c r="BB2393" s="1">
        <f>BA2393-(((100-AH2393)/100)*4.9)</f>
        <v>2.1999999999999993</v>
      </c>
    </row>
    <row r="2394" spans="1:54" x14ac:dyDescent="0.3">
      <c r="A2394">
        <v>2</v>
      </c>
      <c r="B2394" t="s">
        <v>953</v>
      </c>
      <c r="C2394">
        <v>4</v>
      </c>
      <c r="D2394" t="s">
        <v>2450</v>
      </c>
      <c r="E2394" t="s">
        <v>3208</v>
      </c>
      <c r="F2394" t="s">
        <v>3114</v>
      </c>
      <c r="G2394" t="s">
        <v>3104</v>
      </c>
      <c r="H2394" t="s">
        <v>3090</v>
      </c>
      <c r="I2394" t="s">
        <v>436</v>
      </c>
      <c r="J2394" t="s">
        <v>3274</v>
      </c>
      <c r="K2394" t="s">
        <v>3875</v>
      </c>
      <c r="L2394" t="s">
        <v>4334</v>
      </c>
      <c r="M2394" t="s">
        <v>3276</v>
      </c>
      <c r="N2394" t="s">
        <v>3277</v>
      </c>
      <c r="O2394" t="s">
        <v>5008</v>
      </c>
      <c r="P2394" t="s">
        <v>435</v>
      </c>
      <c r="Q2394" t="s">
        <v>435</v>
      </c>
      <c r="R2394">
        <v>0</v>
      </c>
      <c r="S2394">
        <v>0</v>
      </c>
      <c r="T2394">
        <v>78672</v>
      </c>
      <c r="U2394">
        <v>1.1599999999999999</v>
      </c>
      <c r="V2394">
        <v>67537</v>
      </c>
      <c r="W2394">
        <v>0</v>
      </c>
      <c r="X2394">
        <v>0</v>
      </c>
      <c r="Y2394">
        <v>0</v>
      </c>
      <c r="Z2394">
        <v>0</v>
      </c>
      <c r="AA2394">
        <v>433</v>
      </c>
      <c r="AB2394">
        <v>266036</v>
      </c>
      <c r="AC2394">
        <v>6.4</v>
      </c>
      <c r="AD2394">
        <v>3.9</v>
      </c>
      <c r="AE2394">
        <v>0</v>
      </c>
      <c r="AF2394">
        <v>0</v>
      </c>
      <c r="AG2394">
        <v>0</v>
      </c>
      <c r="AH2394" s="1">
        <f t="shared" si="37"/>
        <v>0</v>
      </c>
      <c r="AI2394">
        <v>103125.27280000001</v>
      </c>
      <c r="AJ2394">
        <v>1.6293</v>
      </c>
      <c r="AK2394">
        <v>0</v>
      </c>
      <c r="AL2394">
        <v>0</v>
      </c>
      <c r="AM2394">
        <v>384.95269999999999</v>
      </c>
      <c r="AN2394">
        <v>546061.92929999996</v>
      </c>
      <c r="AO2394">
        <v>72561.971099999995</v>
      </c>
      <c r="AP2394">
        <v>1.1465000000000001</v>
      </c>
      <c r="AQ2394">
        <v>0</v>
      </c>
      <c r="AR2394">
        <v>0</v>
      </c>
      <c r="AS2394">
        <v>92.392799999999994</v>
      </c>
      <c r="AT2394">
        <v>2822998.1507999999</v>
      </c>
      <c r="AU2394" s="1">
        <v>58.698213092066162</v>
      </c>
      <c r="AV2394" s="1">
        <v>16.208138659367329</v>
      </c>
      <c r="AW2394" s="3">
        <v>80.644459830458231</v>
      </c>
      <c r="AX2394" s="1">
        <v>51.850270527297234</v>
      </c>
      <c r="AY2394" s="1">
        <v>11.696057413474</v>
      </c>
      <c r="AZ2394" s="1">
        <v>10.973811471383458</v>
      </c>
      <c r="BA2394" s="1">
        <v>28.9</v>
      </c>
      <c r="BB2394" s="1">
        <f>BA2394-(((100-AH2394)/100)*8.5)</f>
        <v>20.399999999999999</v>
      </c>
    </row>
    <row r="2395" spans="1:54" x14ac:dyDescent="0.3">
      <c r="A2395">
        <v>2</v>
      </c>
      <c r="B2395" t="s">
        <v>703</v>
      </c>
      <c r="C2395">
        <v>2</v>
      </c>
      <c r="D2395" t="s">
        <v>2440</v>
      </c>
      <c r="E2395" t="s">
        <v>3208</v>
      </c>
      <c r="F2395" t="s">
        <v>3115</v>
      </c>
      <c r="G2395" t="s">
        <v>3104</v>
      </c>
      <c r="H2395" t="s">
        <v>3090</v>
      </c>
      <c r="I2395" t="s">
        <v>206</v>
      </c>
      <c r="J2395" t="s">
        <v>3274</v>
      </c>
      <c r="K2395" t="s">
        <v>3876</v>
      </c>
      <c r="L2395" t="s">
        <v>4327</v>
      </c>
      <c r="M2395" t="s">
        <v>3276</v>
      </c>
      <c r="N2395" t="s">
        <v>3277</v>
      </c>
      <c r="O2395" t="s">
        <v>5009</v>
      </c>
      <c r="P2395" t="s">
        <v>205</v>
      </c>
      <c r="Q2395" t="s">
        <v>205</v>
      </c>
      <c r="R2395">
        <v>0</v>
      </c>
      <c r="S2395">
        <v>0</v>
      </c>
      <c r="T2395">
        <v>60097</v>
      </c>
      <c r="U2395">
        <v>0.91</v>
      </c>
      <c r="V2395">
        <v>65982</v>
      </c>
      <c r="W2395">
        <v>0</v>
      </c>
      <c r="X2395">
        <v>0</v>
      </c>
      <c r="Y2395">
        <v>0</v>
      </c>
      <c r="Z2395">
        <v>0</v>
      </c>
      <c r="AA2395">
        <v>1970</v>
      </c>
      <c r="AB2395">
        <v>513359</v>
      </c>
      <c r="AC2395">
        <v>29.8</v>
      </c>
      <c r="AD2395">
        <v>7.8</v>
      </c>
      <c r="AE2395">
        <v>0</v>
      </c>
      <c r="AF2395">
        <v>0</v>
      </c>
      <c r="AG2395">
        <v>0</v>
      </c>
      <c r="AH2395" s="1">
        <f t="shared" si="37"/>
        <v>0</v>
      </c>
      <c r="AI2395">
        <v>0</v>
      </c>
      <c r="AJ2395">
        <v>0</v>
      </c>
      <c r="AK2395">
        <v>0</v>
      </c>
      <c r="AL2395">
        <v>0</v>
      </c>
      <c r="AM2395">
        <v>0</v>
      </c>
      <c r="AN2395">
        <v>0</v>
      </c>
      <c r="AO2395">
        <v>68769.842499999999</v>
      </c>
      <c r="AP2395">
        <v>1.0573999999999999</v>
      </c>
      <c r="AQ2395">
        <v>0</v>
      </c>
      <c r="AR2395">
        <v>0</v>
      </c>
      <c r="AS2395">
        <v>0</v>
      </c>
      <c r="AT2395">
        <v>3741366.7897999999</v>
      </c>
      <c r="AU2395" s="1">
        <v>0</v>
      </c>
      <c r="AV2395" s="1">
        <v>0</v>
      </c>
      <c r="AW2395" s="3">
        <v>0</v>
      </c>
      <c r="AX2395" s="1">
        <v>0</v>
      </c>
      <c r="AY2395" s="1">
        <v>27.8369035074466</v>
      </c>
      <c r="AZ2395" s="1">
        <v>0</v>
      </c>
      <c r="BA2395" s="1">
        <v>45.8</v>
      </c>
      <c r="BB2395" s="1">
        <f>BA2395-(((100-AH2395)/100)*14.1)</f>
        <v>31.699999999999996</v>
      </c>
    </row>
    <row r="2396" spans="1:54" x14ac:dyDescent="0.3">
      <c r="A2396">
        <v>2</v>
      </c>
      <c r="B2396" t="s">
        <v>957</v>
      </c>
      <c r="C2396">
        <v>4</v>
      </c>
      <c r="D2396" t="s">
        <v>2440</v>
      </c>
      <c r="E2396" t="s">
        <v>3208</v>
      </c>
      <c r="F2396" t="s">
        <v>3116</v>
      </c>
      <c r="G2396" t="s">
        <v>3104</v>
      </c>
      <c r="H2396" t="s">
        <v>3090</v>
      </c>
      <c r="I2396" t="s">
        <v>959</v>
      </c>
      <c r="J2396" t="s">
        <v>3274</v>
      </c>
      <c r="K2396" t="s">
        <v>3877</v>
      </c>
      <c r="L2396" t="s">
        <v>4335</v>
      </c>
      <c r="M2396" t="s">
        <v>3276</v>
      </c>
      <c r="N2396" t="s">
        <v>3277</v>
      </c>
      <c r="O2396" t="s">
        <v>5010</v>
      </c>
      <c r="P2396" t="s">
        <v>958</v>
      </c>
      <c r="Q2396" t="s">
        <v>958</v>
      </c>
      <c r="R2396">
        <v>0</v>
      </c>
      <c r="S2396">
        <v>0</v>
      </c>
      <c r="T2396">
        <v>72992</v>
      </c>
      <c r="U2396">
        <v>1.0900000000000001</v>
      </c>
      <c r="V2396">
        <v>67174</v>
      </c>
      <c r="W2396">
        <v>0</v>
      </c>
      <c r="X2396">
        <v>0</v>
      </c>
      <c r="Y2396">
        <v>0</v>
      </c>
      <c r="Z2396">
        <v>0</v>
      </c>
      <c r="AA2396">
        <v>683</v>
      </c>
      <c r="AB2396">
        <v>441851</v>
      </c>
      <c r="AC2396">
        <v>10.199999999999999</v>
      </c>
      <c r="AD2396">
        <v>6.6</v>
      </c>
      <c r="AE2396">
        <v>0</v>
      </c>
      <c r="AF2396">
        <v>0</v>
      </c>
      <c r="AG2396">
        <v>0</v>
      </c>
      <c r="AH2396" s="1">
        <f t="shared" si="37"/>
        <v>0</v>
      </c>
      <c r="AI2396">
        <v>0</v>
      </c>
      <c r="AJ2396">
        <v>0</v>
      </c>
      <c r="AK2396">
        <v>0</v>
      </c>
      <c r="AL2396">
        <v>0</v>
      </c>
      <c r="AM2396">
        <v>0</v>
      </c>
      <c r="AN2396">
        <v>0</v>
      </c>
      <c r="AO2396">
        <v>67048.905400000003</v>
      </c>
      <c r="AP2396">
        <v>1.0402</v>
      </c>
      <c r="AQ2396">
        <v>0</v>
      </c>
      <c r="AR2396">
        <v>0</v>
      </c>
      <c r="AS2396">
        <v>107.8152</v>
      </c>
      <c r="AT2396">
        <v>3949299.1529999999</v>
      </c>
      <c r="AU2396" s="1">
        <v>0</v>
      </c>
      <c r="AV2396" s="1">
        <v>0</v>
      </c>
      <c r="AW2396" s="3">
        <v>0</v>
      </c>
      <c r="AX2396" s="1">
        <v>0</v>
      </c>
      <c r="AY2396" s="1">
        <v>35.463644529101003</v>
      </c>
      <c r="AZ2396" s="1">
        <v>21.063644529101005</v>
      </c>
      <c r="BA2396" s="1">
        <v>28.5</v>
      </c>
      <c r="BB2396" s="1">
        <f>BA2396-(((100-AH2396)/100)*4.9)</f>
        <v>23.6</v>
      </c>
    </row>
    <row r="2397" spans="1:54" x14ac:dyDescent="0.3">
      <c r="A2397">
        <v>2</v>
      </c>
      <c r="B2397" t="s">
        <v>443</v>
      </c>
      <c r="C2397">
        <v>2</v>
      </c>
      <c r="D2397" t="s">
        <v>540</v>
      </c>
      <c r="E2397" t="s">
        <v>3205</v>
      </c>
      <c r="F2397" t="s">
        <v>3115</v>
      </c>
      <c r="G2397" t="s">
        <v>3089</v>
      </c>
      <c r="H2397" t="s">
        <v>3090</v>
      </c>
      <c r="I2397" t="s">
        <v>105</v>
      </c>
      <c r="J2397" t="s">
        <v>3274</v>
      </c>
      <c r="K2397" t="s">
        <v>3867</v>
      </c>
      <c r="L2397" t="s">
        <v>4318</v>
      </c>
      <c r="M2397" t="s">
        <v>3276</v>
      </c>
      <c r="N2397" t="s">
        <v>3277</v>
      </c>
      <c r="O2397" t="s">
        <v>5000</v>
      </c>
      <c r="P2397" t="s">
        <v>104</v>
      </c>
      <c r="Q2397" t="s">
        <v>104</v>
      </c>
      <c r="R2397">
        <v>0</v>
      </c>
      <c r="S2397">
        <v>0</v>
      </c>
      <c r="T2397">
        <v>62126</v>
      </c>
      <c r="U2397">
        <v>0.95</v>
      </c>
      <c r="V2397">
        <v>65245</v>
      </c>
      <c r="W2397">
        <v>0</v>
      </c>
      <c r="X2397">
        <v>0</v>
      </c>
      <c r="Y2397">
        <v>0</v>
      </c>
      <c r="Z2397">
        <v>0</v>
      </c>
      <c r="AA2397">
        <v>395</v>
      </c>
      <c r="AB2397">
        <v>247477</v>
      </c>
      <c r="AC2397">
        <v>6</v>
      </c>
      <c r="AD2397">
        <v>3.8</v>
      </c>
      <c r="AE2397">
        <v>0</v>
      </c>
      <c r="AF2397">
        <v>0</v>
      </c>
      <c r="AG2397">
        <v>0</v>
      </c>
      <c r="AH2397" s="1">
        <f t="shared" si="37"/>
        <v>0</v>
      </c>
      <c r="AI2397">
        <v>0</v>
      </c>
      <c r="AJ2397">
        <v>0</v>
      </c>
      <c r="AK2397">
        <v>0</v>
      </c>
      <c r="AL2397">
        <v>0</v>
      </c>
      <c r="AM2397">
        <v>0</v>
      </c>
      <c r="AN2397">
        <v>289313.4362</v>
      </c>
      <c r="AO2397">
        <v>62913.023999999998</v>
      </c>
      <c r="AP2397">
        <v>0.99919999999999998</v>
      </c>
      <c r="AQ2397">
        <v>0</v>
      </c>
      <c r="AR2397">
        <v>0</v>
      </c>
      <c r="AS2397">
        <v>92.026600000000002</v>
      </c>
      <c r="AT2397">
        <v>2986706.8284999998</v>
      </c>
      <c r="AU2397" s="1">
        <v>0</v>
      </c>
      <c r="AV2397" s="1">
        <v>8.8312468429279924</v>
      </c>
      <c r="AW2397" s="3">
        <v>0</v>
      </c>
      <c r="AX2397" s="1">
        <v>2.9437489476426641</v>
      </c>
      <c r="AY2397" s="1">
        <v>29.0532042320635</v>
      </c>
      <c r="AZ2397" s="1">
        <v>29.0532042320635</v>
      </c>
      <c r="BA2397" s="1">
        <v>66.2</v>
      </c>
      <c r="BB2397" s="1">
        <f>BA2397-(((100-AH2397)/100)*14.1)</f>
        <v>52.1</v>
      </c>
    </row>
    <row r="2398" spans="1:54" x14ac:dyDescent="0.3">
      <c r="A2398">
        <v>2</v>
      </c>
      <c r="B2398" t="s">
        <v>977</v>
      </c>
      <c r="C2398">
        <v>4</v>
      </c>
      <c r="D2398" t="s">
        <v>540</v>
      </c>
      <c r="E2398" t="s">
        <v>3205</v>
      </c>
      <c r="F2398" t="s">
        <v>3116</v>
      </c>
      <c r="G2398" t="s">
        <v>3089</v>
      </c>
      <c r="H2398" t="s">
        <v>3090</v>
      </c>
      <c r="I2398" t="s">
        <v>979</v>
      </c>
      <c r="J2398" t="s">
        <v>3274</v>
      </c>
      <c r="K2398" t="s">
        <v>3868</v>
      </c>
      <c r="L2398" t="s">
        <v>4329</v>
      </c>
      <c r="M2398" t="s">
        <v>3276</v>
      </c>
      <c r="N2398" t="s">
        <v>3277</v>
      </c>
      <c r="O2398" t="s">
        <v>5001</v>
      </c>
      <c r="P2398" t="s">
        <v>978</v>
      </c>
      <c r="Q2398" t="s">
        <v>978</v>
      </c>
      <c r="R2398">
        <v>0</v>
      </c>
      <c r="S2398">
        <v>0</v>
      </c>
      <c r="T2398">
        <v>66793</v>
      </c>
      <c r="U2398">
        <v>1</v>
      </c>
      <c r="V2398">
        <v>66602</v>
      </c>
      <c r="W2398">
        <v>0</v>
      </c>
      <c r="X2398">
        <v>0</v>
      </c>
      <c r="Y2398">
        <v>0</v>
      </c>
      <c r="Z2398">
        <v>0</v>
      </c>
      <c r="AA2398">
        <v>662</v>
      </c>
      <c r="AB2398">
        <v>211861</v>
      </c>
      <c r="AC2398">
        <v>9.9</v>
      </c>
      <c r="AD2398">
        <v>3.2</v>
      </c>
      <c r="AE2398">
        <v>0</v>
      </c>
      <c r="AF2398">
        <v>0</v>
      </c>
      <c r="AG2398">
        <v>0</v>
      </c>
      <c r="AH2398" s="1">
        <f t="shared" si="37"/>
        <v>0</v>
      </c>
      <c r="AI2398">
        <v>0</v>
      </c>
      <c r="AJ2398">
        <v>0</v>
      </c>
      <c r="AK2398">
        <v>0</v>
      </c>
      <c r="AL2398">
        <v>0</v>
      </c>
      <c r="AM2398">
        <v>0</v>
      </c>
      <c r="AN2398">
        <v>419033.22509999998</v>
      </c>
      <c r="AO2398">
        <v>54492.901700000002</v>
      </c>
      <c r="AP2398">
        <v>0.83309999999999995</v>
      </c>
      <c r="AQ2398">
        <v>0</v>
      </c>
      <c r="AR2398">
        <v>0</v>
      </c>
      <c r="AS2398">
        <v>89.6374</v>
      </c>
      <c r="AT2398">
        <v>3311832.4497000002</v>
      </c>
      <c r="AU2398" s="1">
        <v>0</v>
      </c>
      <c r="AV2398" s="1">
        <v>11.231528058765155</v>
      </c>
      <c r="AW2398" s="3">
        <v>0</v>
      </c>
      <c r="AX2398" s="1">
        <v>3.7438426862550518</v>
      </c>
      <c r="AY2398" s="1">
        <v>40.940822634923002</v>
      </c>
      <c r="AZ2398" s="1">
        <v>27.079935981743731</v>
      </c>
      <c r="BA2398" s="1">
        <v>25.8</v>
      </c>
      <c r="BB2398" s="1">
        <f>BA2398-(((100-AH2398)/100)*4.9)</f>
        <v>20.9</v>
      </c>
    </row>
    <row r="2399" spans="1:54" x14ac:dyDescent="0.3">
      <c r="A2399">
        <v>2</v>
      </c>
      <c r="B2399" t="s">
        <v>2705</v>
      </c>
      <c r="C2399">
        <v>2</v>
      </c>
      <c r="D2399" t="s">
        <v>249</v>
      </c>
      <c r="E2399" t="s">
        <v>3205</v>
      </c>
      <c r="F2399" t="s">
        <v>3114</v>
      </c>
      <c r="G2399" t="s">
        <v>3104</v>
      </c>
      <c r="H2399" t="s">
        <v>3088</v>
      </c>
      <c r="I2399" t="s">
        <v>224</v>
      </c>
      <c r="J2399" t="s">
        <v>3274</v>
      </c>
      <c r="K2399" t="s">
        <v>3866</v>
      </c>
      <c r="L2399" t="s">
        <v>4328</v>
      </c>
      <c r="M2399" t="s">
        <v>3276</v>
      </c>
      <c r="N2399" t="s">
        <v>3277</v>
      </c>
      <c r="O2399" t="s">
        <v>4999</v>
      </c>
      <c r="P2399" t="s">
        <v>223</v>
      </c>
      <c r="Q2399" t="s">
        <v>223</v>
      </c>
      <c r="R2399">
        <v>63376</v>
      </c>
      <c r="S2399">
        <v>0.96</v>
      </c>
      <c r="T2399">
        <v>43173</v>
      </c>
      <c r="U2399">
        <v>0.65</v>
      </c>
      <c r="V2399">
        <v>66155</v>
      </c>
      <c r="W2399">
        <v>198</v>
      </c>
      <c r="X2399">
        <v>141206</v>
      </c>
      <c r="Y2399">
        <v>3</v>
      </c>
      <c r="Z2399">
        <v>2.1</v>
      </c>
      <c r="AA2399">
        <v>165</v>
      </c>
      <c r="AB2399">
        <v>194258</v>
      </c>
      <c r="AC2399">
        <v>2.5</v>
      </c>
      <c r="AD2399">
        <v>2.9</v>
      </c>
      <c r="AE2399">
        <v>59</v>
      </c>
      <c r="AF2399">
        <v>42</v>
      </c>
      <c r="AG2399">
        <v>55</v>
      </c>
      <c r="AH2399" s="1">
        <f t="shared" si="37"/>
        <v>52</v>
      </c>
      <c r="AI2399">
        <v>66555.710099999997</v>
      </c>
      <c r="AJ2399">
        <v>1.0377000000000001</v>
      </c>
      <c r="AK2399">
        <v>0</v>
      </c>
      <c r="AL2399">
        <v>0</v>
      </c>
      <c r="AM2399">
        <v>77.869299999999996</v>
      </c>
      <c r="AN2399">
        <v>2103058.5507</v>
      </c>
      <c r="AO2399">
        <v>105934.81200000001</v>
      </c>
      <c r="AP2399">
        <v>1.6516</v>
      </c>
      <c r="AQ2399">
        <v>0</v>
      </c>
      <c r="AR2399">
        <v>0</v>
      </c>
      <c r="AS2399">
        <v>44.611400000000003</v>
      </c>
      <c r="AT2399">
        <v>2019322.8964</v>
      </c>
      <c r="AU2399" s="1">
        <v>38.585140383200219</v>
      </c>
      <c r="AV2399" s="1">
        <v>51.015622345657832</v>
      </c>
      <c r="AW2399" s="3">
        <v>63.576792098673508</v>
      </c>
      <c r="AX2399" s="1">
        <v>51.05918494251052</v>
      </c>
      <c r="AY2399" s="1">
        <v>89.218016805094095</v>
      </c>
      <c r="AZ2399" s="1">
        <v>88.483904579231748</v>
      </c>
      <c r="BA2399" s="1">
        <v>12.2</v>
      </c>
      <c r="BB2399" s="1">
        <f>BA2399-(((100-AH2399)/100)*8.5)</f>
        <v>8.1199999999999992</v>
      </c>
    </row>
    <row r="2400" spans="1:54" x14ac:dyDescent="0.3">
      <c r="A2400">
        <v>2</v>
      </c>
      <c r="B2400" t="s">
        <v>1965</v>
      </c>
      <c r="C2400">
        <v>4</v>
      </c>
      <c r="D2400" t="s">
        <v>249</v>
      </c>
      <c r="E2400" t="s">
        <v>3205</v>
      </c>
      <c r="F2400" t="s">
        <v>3115</v>
      </c>
      <c r="G2400" t="s">
        <v>3104</v>
      </c>
      <c r="H2400" t="s">
        <v>3088</v>
      </c>
      <c r="I2400" t="s">
        <v>105</v>
      </c>
      <c r="J2400" t="s">
        <v>3274</v>
      </c>
      <c r="K2400" t="s">
        <v>3867</v>
      </c>
      <c r="L2400" t="s">
        <v>4318</v>
      </c>
      <c r="M2400" t="s">
        <v>3276</v>
      </c>
      <c r="N2400" t="s">
        <v>3277</v>
      </c>
      <c r="O2400" t="s">
        <v>5000</v>
      </c>
      <c r="P2400" t="s">
        <v>104</v>
      </c>
      <c r="Q2400" t="s">
        <v>104</v>
      </c>
      <c r="R2400">
        <v>65135</v>
      </c>
      <c r="S2400">
        <v>0.99</v>
      </c>
      <c r="T2400">
        <v>52940</v>
      </c>
      <c r="U2400">
        <v>0.8</v>
      </c>
      <c r="V2400">
        <v>65830</v>
      </c>
      <c r="W2400">
        <v>308</v>
      </c>
      <c r="X2400">
        <v>68606</v>
      </c>
      <c r="Y2400">
        <v>4.7</v>
      </c>
      <c r="Z2400">
        <v>1</v>
      </c>
      <c r="AA2400">
        <v>349</v>
      </c>
      <c r="AB2400">
        <v>172028</v>
      </c>
      <c r="AC2400">
        <v>5.3</v>
      </c>
      <c r="AD2400">
        <v>2.6</v>
      </c>
      <c r="AE2400">
        <v>55</v>
      </c>
      <c r="AF2400">
        <v>29</v>
      </c>
      <c r="AG2400">
        <v>47</v>
      </c>
      <c r="AH2400" s="1">
        <f t="shared" si="37"/>
        <v>43.666666666666664</v>
      </c>
      <c r="AI2400">
        <v>62453.645799999998</v>
      </c>
      <c r="AJ2400">
        <v>0.97689999999999999</v>
      </c>
      <c r="AK2400">
        <v>0</v>
      </c>
      <c r="AL2400">
        <v>0</v>
      </c>
      <c r="AM2400">
        <v>76.683800000000005</v>
      </c>
      <c r="AN2400">
        <v>1964930.6808</v>
      </c>
      <c r="AO2400">
        <v>42814.812100000003</v>
      </c>
      <c r="AP2400">
        <v>0.66969999999999996</v>
      </c>
      <c r="AQ2400">
        <v>0</v>
      </c>
      <c r="AR2400">
        <v>0</v>
      </c>
      <c r="AS2400">
        <v>48.123399999999997</v>
      </c>
      <c r="AT2400">
        <v>2687426.3733000001</v>
      </c>
      <c r="AU2400" s="1">
        <v>59.327976343424702</v>
      </c>
      <c r="AV2400" s="1">
        <v>42.235165056137689</v>
      </c>
      <c r="AW2400" s="3">
        <v>61.441807844419237</v>
      </c>
      <c r="AX2400" s="1">
        <v>54.334983081327209</v>
      </c>
      <c r="AY2400" s="1">
        <v>96.033890677003896</v>
      </c>
      <c r="AZ2400" s="1">
        <v>96.033890677003896</v>
      </c>
      <c r="BA2400" s="1">
        <v>40.6</v>
      </c>
      <c r="BB2400" s="1">
        <f>BA2400-(((100-AH2400)/100)*14.1)</f>
        <v>32.657000000000004</v>
      </c>
    </row>
    <row r="2401" spans="1:54" x14ac:dyDescent="0.3">
      <c r="A2401">
        <v>2</v>
      </c>
      <c r="B2401" t="s">
        <v>2423</v>
      </c>
      <c r="C2401">
        <v>2</v>
      </c>
      <c r="D2401" t="s">
        <v>2614</v>
      </c>
      <c r="E2401" t="s">
        <v>3205</v>
      </c>
      <c r="F2401" t="s">
        <v>3116</v>
      </c>
      <c r="G2401" t="s">
        <v>3104</v>
      </c>
      <c r="H2401" t="s">
        <v>3088</v>
      </c>
      <c r="I2401" t="s">
        <v>979</v>
      </c>
      <c r="J2401" t="s">
        <v>3274</v>
      </c>
      <c r="K2401" t="s">
        <v>3868</v>
      </c>
      <c r="L2401" t="s">
        <v>4329</v>
      </c>
      <c r="M2401" t="s">
        <v>3276</v>
      </c>
      <c r="N2401" t="s">
        <v>3277</v>
      </c>
      <c r="O2401" t="s">
        <v>5001</v>
      </c>
      <c r="P2401" t="s">
        <v>978</v>
      </c>
      <c r="Q2401" t="s">
        <v>978</v>
      </c>
      <c r="R2401">
        <v>52483</v>
      </c>
      <c r="S2401">
        <v>0.8</v>
      </c>
      <c r="T2401">
        <v>45291</v>
      </c>
      <c r="U2401">
        <v>0.69</v>
      </c>
      <c r="V2401">
        <v>65974</v>
      </c>
      <c r="W2401">
        <v>209</v>
      </c>
      <c r="X2401">
        <v>123800</v>
      </c>
      <c r="Y2401">
        <v>3.2</v>
      </c>
      <c r="Z2401">
        <v>1.9</v>
      </c>
      <c r="AA2401">
        <v>246</v>
      </c>
      <c r="AB2401">
        <v>299191</v>
      </c>
      <c r="AC2401">
        <v>3.7</v>
      </c>
      <c r="AD2401">
        <v>4.5</v>
      </c>
      <c r="AE2401">
        <v>54</v>
      </c>
      <c r="AF2401">
        <v>29</v>
      </c>
      <c r="AG2401">
        <v>46</v>
      </c>
      <c r="AH2401" s="1">
        <f t="shared" si="37"/>
        <v>43</v>
      </c>
      <c r="AI2401">
        <v>49595.154399999999</v>
      </c>
      <c r="AJ2401">
        <v>0.76529999999999998</v>
      </c>
      <c r="AK2401">
        <v>0</v>
      </c>
      <c r="AL2401">
        <v>0</v>
      </c>
      <c r="AM2401">
        <v>73.308300000000003</v>
      </c>
      <c r="AN2401">
        <v>2065414.933</v>
      </c>
      <c r="AO2401">
        <v>40139.7065</v>
      </c>
      <c r="AP2401">
        <v>0.61939999999999995</v>
      </c>
      <c r="AQ2401">
        <v>0</v>
      </c>
      <c r="AR2401">
        <v>0</v>
      </c>
      <c r="AS2401">
        <v>69.835400000000007</v>
      </c>
      <c r="AT2401">
        <v>2892308.4101</v>
      </c>
      <c r="AU2401" s="1">
        <v>55.268547699949686</v>
      </c>
      <c r="AV2401" s="1">
        <v>41.660552436322973</v>
      </c>
      <c r="AW2401" s="3">
        <v>51.213081679459172</v>
      </c>
      <c r="AX2401" s="1">
        <v>49.380727271910615</v>
      </c>
      <c r="AY2401" s="1">
        <v>98.848976630834201</v>
      </c>
      <c r="AZ2401" s="1">
        <v>91.559801357989329</v>
      </c>
      <c r="BA2401" s="1">
        <v>-9.6</v>
      </c>
      <c r="BB2401" s="1">
        <f>BA2401-(((100-AH2401)/100)*4.9)</f>
        <v>-12.393000000000001</v>
      </c>
    </row>
    <row r="2402" spans="1:54" x14ac:dyDescent="0.3">
      <c r="A2402">
        <v>2</v>
      </c>
      <c r="B2402" t="s">
        <v>2267</v>
      </c>
      <c r="C2402">
        <v>1</v>
      </c>
      <c r="D2402" t="s">
        <v>63</v>
      </c>
      <c r="E2402" t="s">
        <v>3209</v>
      </c>
      <c r="F2402" t="s">
        <v>3103</v>
      </c>
      <c r="G2402" t="s">
        <v>3089</v>
      </c>
      <c r="H2402" t="s">
        <v>3088</v>
      </c>
      <c r="I2402" t="s">
        <v>315</v>
      </c>
      <c r="J2402" t="s">
        <v>3274</v>
      </c>
      <c r="K2402" t="s">
        <v>3878</v>
      </c>
      <c r="L2402" t="s">
        <v>4052</v>
      </c>
      <c r="M2402" t="s">
        <v>3276</v>
      </c>
      <c r="N2402" t="s">
        <v>3277</v>
      </c>
      <c r="O2402" t="s">
        <v>5011</v>
      </c>
      <c r="P2402" t="s">
        <v>314</v>
      </c>
      <c r="Q2402" t="s">
        <v>314</v>
      </c>
      <c r="R2402">
        <v>128686</v>
      </c>
      <c r="S2402">
        <v>1.91</v>
      </c>
      <c r="T2402">
        <v>0</v>
      </c>
      <c r="U2402">
        <v>0</v>
      </c>
      <c r="V2402">
        <v>67316</v>
      </c>
      <c r="W2402">
        <v>1312</v>
      </c>
      <c r="X2402">
        <v>175894</v>
      </c>
      <c r="Y2402">
        <v>19.5</v>
      </c>
      <c r="Z2402">
        <v>2.6</v>
      </c>
      <c r="AA2402">
        <v>0</v>
      </c>
      <c r="AB2402">
        <v>25325</v>
      </c>
      <c r="AC2402">
        <v>0</v>
      </c>
      <c r="AD2402">
        <v>0.4</v>
      </c>
      <c r="AE2402">
        <v>100</v>
      </c>
      <c r="AF2402">
        <v>87</v>
      </c>
      <c r="AG2402">
        <v>100</v>
      </c>
      <c r="AH2402" s="1">
        <f t="shared" si="37"/>
        <v>95.666666666666671</v>
      </c>
      <c r="AI2402">
        <v>116049.3367</v>
      </c>
      <c r="AJ2402">
        <v>1.7418</v>
      </c>
      <c r="AK2402">
        <v>0</v>
      </c>
      <c r="AL2402">
        <v>0</v>
      </c>
      <c r="AM2402">
        <v>336.90890000000002</v>
      </c>
      <c r="AN2402">
        <v>2844178.8420000002</v>
      </c>
      <c r="AO2402">
        <v>0</v>
      </c>
      <c r="AP2402">
        <v>0</v>
      </c>
      <c r="AQ2402">
        <v>0</v>
      </c>
      <c r="AR2402">
        <v>0</v>
      </c>
      <c r="AS2402">
        <v>14.7182</v>
      </c>
      <c r="AT2402">
        <v>290951.59509999998</v>
      </c>
      <c r="AU2402" s="1">
        <v>100</v>
      </c>
      <c r="AV2402" s="1">
        <v>90.719633490939202</v>
      </c>
      <c r="AW2402" s="3">
        <v>95.814258912353438</v>
      </c>
      <c r="AX2402" s="1">
        <v>95.511297467764209</v>
      </c>
      <c r="AY2402" s="1">
        <v>89.745845421437295</v>
      </c>
      <c r="AZ2402" s="1">
        <v>89.642605263195875</v>
      </c>
      <c r="BA2402" s="1">
        <v>26.8</v>
      </c>
      <c r="BB2402" s="1">
        <f>BA2402-(((100-AH2402)/100)*16.7)</f>
        <v>26.076333333333334</v>
      </c>
    </row>
    <row r="2403" spans="1:54" x14ac:dyDescent="0.3">
      <c r="A2403">
        <v>2</v>
      </c>
      <c r="B2403" t="s">
        <v>1924</v>
      </c>
      <c r="C2403">
        <v>3</v>
      </c>
      <c r="D2403" t="s">
        <v>2537</v>
      </c>
      <c r="E2403" t="s">
        <v>3209</v>
      </c>
      <c r="F2403" t="s">
        <v>3103</v>
      </c>
      <c r="G2403" t="s">
        <v>3104</v>
      </c>
      <c r="H2403" t="s">
        <v>3090</v>
      </c>
      <c r="I2403" t="s">
        <v>315</v>
      </c>
      <c r="J2403" t="s">
        <v>3274</v>
      </c>
      <c r="K2403" t="s">
        <v>3878</v>
      </c>
      <c r="L2403" t="s">
        <v>4052</v>
      </c>
      <c r="M2403" t="s">
        <v>3276</v>
      </c>
      <c r="N2403" t="s">
        <v>3277</v>
      </c>
      <c r="O2403" t="s">
        <v>5011</v>
      </c>
      <c r="P2403" t="s">
        <v>314</v>
      </c>
      <c r="Q2403" t="s">
        <v>314</v>
      </c>
      <c r="R2403">
        <v>66291</v>
      </c>
      <c r="S2403">
        <v>1.01</v>
      </c>
      <c r="T2403">
        <v>57315</v>
      </c>
      <c r="U2403">
        <v>0.87</v>
      </c>
      <c r="V2403">
        <v>65872</v>
      </c>
      <c r="W2403">
        <v>405</v>
      </c>
      <c r="X2403">
        <v>202020</v>
      </c>
      <c r="Y2403">
        <v>6.1</v>
      </c>
      <c r="Z2403">
        <v>3.1</v>
      </c>
      <c r="AA2403">
        <v>232</v>
      </c>
      <c r="AB2403">
        <v>305435</v>
      </c>
      <c r="AC2403">
        <v>3.5</v>
      </c>
      <c r="AD2403">
        <v>4.5999999999999996</v>
      </c>
      <c r="AE2403">
        <v>54</v>
      </c>
      <c r="AF2403">
        <v>40</v>
      </c>
      <c r="AG2403">
        <v>64</v>
      </c>
      <c r="AH2403" s="1">
        <f t="shared" si="37"/>
        <v>52.666666666666664</v>
      </c>
      <c r="AI2403">
        <v>69082.603199999998</v>
      </c>
      <c r="AJ2403">
        <v>1.0872999999999999</v>
      </c>
      <c r="AK2403">
        <v>0</v>
      </c>
      <c r="AL2403">
        <v>0</v>
      </c>
      <c r="AM2403">
        <v>173.3817</v>
      </c>
      <c r="AN2403">
        <v>2393831.4871999999</v>
      </c>
      <c r="AO2403">
        <v>56762.770900000003</v>
      </c>
      <c r="AP2403">
        <v>0.89339999999999997</v>
      </c>
      <c r="AQ2403">
        <v>0</v>
      </c>
      <c r="AR2403">
        <v>0</v>
      </c>
      <c r="AS2403">
        <v>74.630700000000004</v>
      </c>
      <c r="AT2403">
        <v>2526561.5366000002</v>
      </c>
      <c r="AU2403" s="1">
        <v>54.894829225192787</v>
      </c>
      <c r="AV2403" s="1">
        <v>48.651225128175902</v>
      </c>
      <c r="AW2403" s="3">
        <v>69.908480382432487</v>
      </c>
      <c r="AX2403" s="1">
        <v>57.818178245267063</v>
      </c>
      <c r="AY2403" s="1">
        <v>78.875635800804602</v>
      </c>
      <c r="AZ2403" s="1">
        <v>77.90545390044575</v>
      </c>
      <c r="BA2403" s="1">
        <v>3</v>
      </c>
      <c r="BB2403" s="1">
        <f>BA2403-(((100-AH2403)/100)*16.7)</f>
        <v>-4.9046666666666674</v>
      </c>
    </row>
    <row r="2404" spans="1:54" x14ac:dyDescent="0.3">
      <c r="A2404">
        <v>2</v>
      </c>
      <c r="B2404" t="s">
        <v>1667</v>
      </c>
      <c r="C2404">
        <v>1</v>
      </c>
      <c r="D2404" t="s">
        <v>1664</v>
      </c>
      <c r="E2404" t="s">
        <v>3209</v>
      </c>
      <c r="F2404" t="s">
        <v>3105</v>
      </c>
      <c r="G2404" t="s">
        <v>3104</v>
      </c>
      <c r="H2404" t="s">
        <v>3090</v>
      </c>
      <c r="I2404" t="s">
        <v>692</v>
      </c>
      <c r="J2404" t="s">
        <v>3274</v>
      </c>
      <c r="K2404" t="s">
        <v>3879</v>
      </c>
      <c r="L2404" t="s">
        <v>4053</v>
      </c>
      <c r="M2404" t="s">
        <v>3276</v>
      </c>
      <c r="N2404" t="s">
        <v>3277</v>
      </c>
      <c r="O2404" t="s">
        <v>5012</v>
      </c>
      <c r="P2404" t="s">
        <v>691</v>
      </c>
      <c r="Q2404" t="s">
        <v>691</v>
      </c>
      <c r="R2404">
        <v>67720</v>
      </c>
      <c r="S2404">
        <v>1.02</v>
      </c>
      <c r="T2404">
        <v>0</v>
      </c>
      <c r="U2404">
        <v>0</v>
      </c>
      <c r="V2404">
        <v>66229</v>
      </c>
      <c r="W2404">
        <v>437</v>
      </c>
      <c r="X2404">
        <v>106850</v>
      </c>
      <c r="Y2404">
        <v>6.6</v>
      </c>
      <c r="Z2404">
        <v>1.6</v>
      </c>
      <c r="AA2404">
        <v>346</v>
      </c>
      <c r="AB2404">
        <v>195450</v>
      </c>
      <c r="AC2404">
        <v>5.2</v>
      </c>
      <c r="AD2404">
        <v>3</v>
      </c>
      <c r="AE2404">
        <v>100</v>
      </c>
      <c r="AF2404">
        <v>35</v>
      </c>
      <c r="AG2404">
        <v>56</v>
      </c>
      <c r="AH2404" s="1">
        <f t="shared" si="37"/>
        <v>63.666666666666664</v>
      </c>
      <c r="AI2404">
        <v>65238.014600000002</v>
      </c>
      <c r="AJ2404">
        <v>0.98119999999999996</v>
      </c>
      <c r="AK2404">
        <v>0</v>
      </c>
      <c r="AL2404">
        <v>0</v>
      </c>
      <c r="AM2404">
        <v>142.8475</v>
      </c>
      <c r="AN2404">
        <v>2692340.24</v>
      </c>
      <c r="AO2404">
        <v>60058.05</v>
      </c>
      <c r="AP2404">
        <v>0.90329999999999999</v>
      </c>
      <c r="AQ2404">
        <v>0</v>
      </c>
      <c r="AR2404">
        <v>0</v>
      </c>
      <c r="AS2404">
        <v>95.880799999999994</v>
      </c>
      <c r="AT2404">
        <v>2914814.2590000001</v>
      </c>
      <c r="AU2404" s="1">
        <v>52.067089902838013</v>
      </c>
      <c r="AV2404" s="1">
        <v>48.016159363544588</v>
      </c>
      <c r="AW2404" s="3">
        <v>59.836852187193557</v>
      </c>
      <c r="AX2404" s="1">
        <v>53.306700484525386</v>
      </c>
      <c r="AY2404" s="1">
        <v>56.232553128691301</v>
      </c>
      <c r="AZ2404" s="1">
        <v>53.897888152917567</v>
      </c>
      <c r="BA2404" s="1">
        <v>-7.1</v>
      </c>
      <c r="BB2404" s="1">
        <f>BA2404-(((100-AH2404)/100)*19.7)</f>
        <v>-14.257666666666665</v>
      </c>
    </row>
    <row r="2405" spans="1:54" x14ac:dyDescent="0.3">
      <c r="A2405">
        <v>2</v>
      </c>
      <c r="B2405" t="s">
        <v>100</v>
      </c>
      <c r="C2405">
        <v>3</v>
      </c>
      <c r="D2405" t="s">
        <v>1664</v>
      </c>
      <c r="E2405" t="s">
        <v>3209</v>
      </c>
      <c r="F2405" t="s">
        <v>3106</v>
      </c>
      <c r="G2405" t="s">
        <v>3104</v>
      </c>
      <c r="H2405" t="s">
        <v>3090</v>
      </c>
      <c r="I2405" t="s">
        <v>2353</v>
      </c>
      <c r="J2405" t="s">
        <v>3274</v>
      </c>
      <c r="K2405" t="s">
        <v>3880</v>
      </c>
      <c r="L2405" t="s">
        <v>4054</v>
      </c>
      <c r="M2405" t="s">
        <v>3276</v>
      </c>
      <c r="N2405" t="s">
        <v>3277</v>
      </c>
      <c r="O2405" t="s">
        <v>5013</v>
      </c>
      <c r="P2405" t="s">
        <v>2352</v>
      </c>
      <c r="Q2405" t="s">
        <v>2352</v>
      </c>
      <c r="R2405">
        <v>63328</v>
      </c>
      <c r="S2405">
        <v>0.97</v>
      </c>
      <c r="T2405">
        <v>52767</v>
      </c>
      <c r="U2405">
        <v>0.81</v>
      </c>
      <c r="V2405">
        <v>65209</v>
      </c>
      <c r="W2405">
        <v>411</v>
      </c>
      <c r="X2405">
        <v>264904</v>
      </c>
      <c r="Y2405">
        <v>6.3</v>
      </c>
      <c r="Z2405">
        <v>4.0999999999999996</v>
      </c>
      <c r="AA2405">
        <v>256</v>
      </c>
      <c r="AB2405">
        <v>414207</v>
      </c>
      <c r="AC2405">
        <v>3.9</v>
      </c>
      <c r="AD2405">
        <v>6.4</v>
      </c>
      <c r="AE2405">
        <v>55</v>
      </c>
      <c r="AF2405">
        <v>39</v>
      </c>
      <c r="AG2405">
        <v>62</v>
      </c>
      <c r="AH2405" s="1">
        <f t="shared" si="37"/>
        <v>52</v>
      </c>
      <c r="AI2405">
        <v>59040.512699999999</v>
      </c>
      <c r="AJ2405">
        <v>0.9133</v>
      </c>
      <c r="AK2405">
        <v>7.46</v>
      </c>
      <c r="AL2405">
        <v>0</v>
      </c>
      <c r="AM2405">
        <v>117.0868</v>
      </c>
      <c r="AN2405">
        <v>2701381.9167999998</v>
      </c>
      <c r="AO2405">
        <v>48401.262199999997</v>
      </c>
      <c r="AP2405">
        <v>0.74870000000000003</v>
      </c>
      <c r="AQ2405">
        <v>2.9771000000000001</v>
      </c>
      <c r="AR2405">
        <v>0</v>
      </c>
      <c r="AS2405">
        <v>46.726100000000002</v>
      </c>
      <c r="AT2405">
        <v>2778769.3204000001</v>
      </c>
      <c r="AU2405" s="1">
        <v>54.951170301264263</v>
      </c>
      <c r="AV2405" s="1">
        <v>49.29393003723434</v>
      </c>
      <c r="AW2405" s="3">
        <v>71.475933824503429</v>
      </c>
      <c r="AX2405" s="1">
        <v>58.57367805433401</v>
      </c>
      <c r="AY2405" s="1">
        <v>78.355456874553298</v>
      </c>
      <c r="AZ2405" s="1">
        <v>72.680050767997059</v>
      </c>
      <c r="BA2405" s="1">
        <v>1.3</v>
      </c>
      <c r="BB2405" s="1">
        <f>BA2405-(((100-AH2405)/100)*17.6)</f>
        <v>-7.1480000000000006</v>
      </c>
    </row>
    <row r="2406" spans="1:54" x14ac:dyDescent="0.3">
      <c r="A2406">
        <v>2</v>
      </c>
      <c r="B2406" t="s">
        <v>1946</v>
      </c>
      <c r="C2406">
        <v>1</v>
      </c>
      <c r="D2406" t="s">
        <v>763</v>
      </c>
      <c r="E2406" t="s">
        <v>3210</v>
      </c>
      <c r="F2406" t="s">
        <v>3103</v>
      </c>
      <c r="G2406" t="s">
        <v>3089</v>
      </c>
      <c r="H2406" t="s">
        <v>3088</v>
      </c>
      <c r="I2406" t="s">
        <v>1310</v>
      </c>
      <c r="J2406" t="s">
        <v>3274</v>
      </c>
      <c r="K2406" t="s">
        <v>3881</v>
      </c>
      <c r="L2406" t="s">
        <v>4336</v>
      </c>
      <c r="M2406" t="s">
        <v>3276</v>
      </c>
      <c r="N2406" t="s">
        <v>3277</v>
      </c>
      <c r="O2406" t="s">
        <v>5014</v>
      </c>
      <c r="P2406" t="s">
        <v>1309</v>
      </c>
      <c r="Q2406" t="s">
        <v>1309</v>
      </c>
      <c r="R2406">
        <v>114461</v>
      </c>
      <c r="S2406">
        <v>1.73</v>
      </c>
      <c r="T2406">
        <v>0</v>
      </c>
      <c r="U2406">
        <v>0</v>
      </c>
      <c r="V2406">
        <v>66067</v>
      </c>
      <c r="W2406">
        <v>1207</v>
      </c>
      <c r="X2406">
        <v>275208</v>
      </c>
      <c r="Y2406">
        <v>18.3</v>
      </c>
      <c r="Z2406">
        <v>4.2</v>
      </c>
      <c r="AA2406">
        <v>0</v>
      </c>
      <c r="AB2406">
        <v>9297</v>
      </c>
      <c r="AC2406">
        <v>0</v>
      </c>
      <c r="AD2406">
        <v>0.1</v>
      </c>
      <c r="AE2406">
        <v>100</v>
      </c>
      <c r="AF2406">
        <v>97</v>
      </c>
      <c r="AG2406">
        <v>100</v>
      </c>
      <c r="AH2406" s="1">
        <f t="shared" si="37"/>
        <v>99</v>
      </c>
      <c r="AI2406">
        <v>118994.8138</v>
      </c>
      <c r="AJ2406">
        <v>1.8189</v>
      </c>
      <c r="AK2406">
        <v>0</v>
      </c>
      <c r="AL2406">
        <v>0</v>
      </c>
      <c r="AM2406">
        <v>340.07830000000001</v>
      </c>
      <c r="AN2406">
        <v>3809430.89</v>
      </c>
      <c r="AO2406">
        <v>0</v>
      </c>
      <c r="AP2406">
        <v>0</v>
      </c>
      <c r="AQ2406">
        <v>0</v>
      </c>
      <c r="AR2406">
        <v>0</v>
      </c>
      <c r="AS2406">
        <v>0</v>
      </c>
      <c r="AT2406">
        <v>0</v>
      </c>
      <c r="AU2406" s="1">
        <v>100</v>
      </c>
      <c r="AV2406" s="1">
        <v>100</v>
      </c>
      <c r="AW2406" s="3">
        <v>100</v>
      </c>
      <c r="AX2406" s="1">
        <v>100</v>
      </c>
      <c r="AY2406" s="1">
        <v>91.8724592669939</v>
      </c>
      <c r="AZ2406" s="1">
        <v>91.8724592669939</v>
      </c>
      <c r="BA2406" s="1">
        <v>52.7</v>
      </c>
      <c r="BB2406" s="1">
        <f>BA2406-(((100-AH2406)/100)*16.7)</f>
        <v>52.533000000000001</v>
      </c>
    </row>
    <row r="2407" spans="1:54" x14ac:dyDescent="0.3">
      <c r="A2407">
        <v>2</v>
      </c>
      <c r="B2407" t="s">
        <v>2486</v>
      </c>
      <c r="C2407">
        <v>3</v>
      </c>
      <c r="D2407" t="s">
        <v>763</v>
      </c>
      <c r="E2407" t="s">
        <v>3210</v>
      </c>
      <c r="F2407" t="s">
        <v>3105</v>
      </c>
      <c r="G2407" t="s">
        <v>3089</v>
      </c>
      <c r="H2407" t="s">
        <v>3088</v>
      </c>
      <c r="I2407" t="s">
        <v>430</v>
      </c>
      <c r="J2407" t="s">
        <v>3274</v>
      </c>
      <c r="K2407" t="s">
        <v>3882</v>
      </c>
      <c r="L2407" t="s">
        <v>4337</v>
      </c>
      <c r="M2407" t="s">
        <v>3276</v>
      </c>
      <c r="N2407" t="s">
        <v>3277</v>
      </c>
      <c r="O2407" t="s">
        <v>5015</v>
      </c>
      <c r="P2407" t="s">
        <v>429</v>
      </c>
      <c r="Q2407" t="s">
        <v>429</v>
      </c>
      <c r="R2407">
        <v>130470</v>
      </c>
      <c r="S2407">
        <v>1.98</v>
      </c>
      <c r="T2407">
        <v>0</v>
      </c>
      <c r="U2407">
        <v>0</v>
      </c>
      <c r="V2407">
        <v>65757</v>
      </c>
      <c r="W2407">
        <v>1382</v>
      </c>
      <c r="X2407">
        <v>697283</v>
      </c>
      <c r="Y2407">
        <v>21</v>
      </c>
      <c r="Z2407">
        <v>10.6</v>
      </c>
      <c r="AA2407">
        <v>0</v>
      </c>
      <c r="AB2407">
        <v>47945</v>
      </c>
      <c r="AC2407">
        <v>0</v>
      </c>
      <c r="AD2407">
        <v>0.7</v>
      </c>
      <c r="AE2407">
        <v>100</v>
      </c>
      <c r="AF2407">
        <v>94</v>
      </c>
      <c r="AG2407">
        <v>100</v>
      </c>
      <c r="AH2407" s="1">
        <f t="shared" si="37"/>
        <v>98</v>
      </c>
      <c r="AI2407">
        <v>132072.0704</v>
      </c>
      <c r="AJ2407">
        <v>2.1141000000000001</v>
      </c>
      <c r="AK2407">
        <v>33.530700000000003</v>
      </c>
      <c r="AL2407">
        <v>0</v>
      </c>
      <c r="AM2407">
        <v>426.98649999999998</v>
      </c>
      <c r="AN2407">
        <v>4305455.0915000001</v>
      </c>
      <c r="AO2407">
        <v>0</v>
      </c>
      <c r="AP2407">
        <v>0</v>
      </c>
      <c r="AQ2407">
        <v>1.1133999999999999</v>
      </c>
      <c r="AR2407">
        <v>0</v>
      </c>
      <c r="AS2407">
        <v>14.1784</v>
      </c>
      <c r="AT2407">
        <v>0</v>
      </c>
      <c r="AU2407" s="1">
        <v>100</v>
      </c>
      <c r="AV2407" s="1">
        <v>100</v>
      </c>
      <c r="AW2407" s="3">
        <v>96.7861450446307</v>
      </c>
      <c r="AX2407" s="1">
        <v>98.9287150148769</v>
      </c>
      <c r="AY2407" s="1">
        <v>86.051045107035094</v>
      </c>
      <c r="AZ2407" s="1">
        <v>85.997480857778939</v>
      </c>
      <c r="BA2407" s="1">
        <v>16.100000000000001</v>
      </c>
      <c r="BB2407" s="1">
        <f>BA2407-(((100-AH2407)/100)*19.7)</f>
        <v>15.706000000000001</v>
      </c>
    </row>
    <row r="2408" spans="1:54" x14ac:dyDescent="0.3">
      <c r="A2408">
        <v>2</v>
      </c>
      <c r="B2408" t="s">
        <v>2026</v>
      </c>
      <c r="C2408">
        <v>1</v>
      </c>
      <c r="D2408" t="s">
        <v>1191</v>
      </c>
      <c r="E2408" t="s">
        <v>3210</v>
      </c>
      <c r="F2408" t="s">
        <v>3106</v>
      </c>
      <c r="G2408" t="s">
        <v>3089</v>
      </c>
      <c r="H2408" t="s">
        <v>3088</v>
      </c>
      <c r="I2408" t="s">
        <v>1316</v>
      </c>
      <c r="J2408" t="s">
        <v>3274</v>
      </c>
      <c r="K2408" t="s">
        <v>3883</v>
      </c>
      <c r="L2408" t="s">
        <v>4338</v>
      </c>
      <c r="M2408" t="s">
        <v>3276</v>
      </c>
      <c r="N2408" t="s">
        <v>3277</v>
      </c>
      <c r="O2408" t="s">
        <v>5016</v>
      </c>
      <c r="P2408" t="s">
        <v>1315</v>
      </c>
      <c r="Q2408" t="s">
        <v>1315</v>
      </c>
      <c r="R2408">
        <v>95096</v>
      </c>
      <c r="S2408">
        <v>1.44</v>
      </c>
      <c r="T2408">
        <v>0</v>
      </c>
      <c r="U2408">
        <v>0</v>
      </c>
      <c r="V2408">
        <v>65954</v>
      </c>
      <c r="W2408">
        <v>962</v>
      </c>
      <c r="X2408">
        <v>233174</v>
      </c>
      <c r="Y2408">
        <v>14.6</v>
      </c>
      <c r="Z2408">
        <v>3.5</v>
      </c>
      <c r="AA2408">
        <v>0</v>
      </c>
      <c r="AB2408">
        <v>0</v>
      </c>
      <c r="AC2408">
        <v>0</v>
      </c>
      <c r="AD2408">
        <v>0</v>
      </c>
      <c r="AE2408">
        <v>100</v>
      </c>
      <c r="AF2408">
        <v>100</v>
      </c>
      <c r="AG2408">
        <v>100</v>
      </c>
      <c r="AH2408" s="1">
        <f t="shared" si="37"/>
        <v>100</v>
      </c>
      <c r="AI2408">
        <v>125796.5674</v>
      </c>
      <c r="AJ2408">
        <v>1.9881</v>
      </c>
      <c r="AK2408">
        <v>0</v>
      </c>
      <c r="AL2408">
        <v>0</v>
      </c>
      <c r="AM2408">
        <v>496.08190000000002</v>
      </c>
      <c r="AN2408">
        <v>4669553.3619999997</v>
      </c>
      <c r="AO2408">
        <v>0</v>
      </c>
      <c r="AP2408">
        <v>0</v>
      </c>
      <c r="AQ2408">
        <v>0</v>
      </c>
      <c r="AR2408">
        <v>0</v>
      </c>
      <c r="AS2408">
        <v>0</v>
      </c>
      <c r="AT2408">
        <v>298926.04499999998</v>
      </c>
      <c r="AU2408" s="1">
        <v>100</v>
      </c>
      <c r="AV2408" s="1">
        <v>93.983550689998864</v>
      </c>
      <c r="AW2408" s="3">
        <v>100</v>
      </c>
      <c r="AX2408" s="1">
        <v>97.994516896666298</v>
      </c>
      <c r="AY2408" s="1">
        <v>90.503164740538395</v>
      </c>
      <c r="AZ2408" s="1">
        <v>90.228413555381678</v>
      </c>
      <c r="BA2408" s="1">
        <v>3.2</v>
      </c>
      <c r="BB2408" s="1">
        <f>BA2408-(((100-AH2408)/100)*17.6)</f>
        <v>3.2</v>
      </c>
    </row>
    <row r="2409" spans="1:54" x14ac:dyDescent="0.3">
      <c r="A2409">
        <v>2</v>
      </c>
      <c r="B2409" t="s">
        <v>2363</v>
      </c>
      <c r="C2409">
        <v>3</v>
      </c>
      <c r="D2409" t="s">
        <v>1191</v>
      </c>
      <c r="E2409" t="s">
        <v>3210</v>
      </c>
      <c r="F2409" t="s">
        <v>3103</v>
      </c>
      <c r="G2409" t="s">
        <v>3089</v>
      </c>
      <c r="H2409" t="s">
        <v>3090</v>
      </c>
      <c r="I2409" t="s">
        <v>1310</v>
      </c>
      <c r="J2409" t="s">
        <v>3274</v>
      </c>
      <c r="K2409" t="s">
        <v>3881</v>
      </c>
      <c r="L2409" t="s">
        <v>4336</v>
      </c>
      <c r="M2409" t="s">
        <v>3276</v>
      </c>
      <c r="N2409" t="s">
        <v>3277</v>
      </c>
      <c r="O2409" t="s">
        <v>5014</v>
      </c>
      <c r="P2409" t="s">
        <v>1309</v>
      </c>
      <c r="Q2409" t="s">
        <v>1309</v>
      </c>
      <c r="R2409">
        <v>96775</v>
      </c>
      <c r="S2409">
        <v>1.46</v>
      </c>
      <c r="T2409">
        <v>23954</v>
      </c>
      <c r="U2409">
        <v>0.36</v>
      </c>
      <c r="V2409">
        <v>66069</v>
      </c>
      <c r="W2409">
        <v>830</v>
      </c>
      <c r="X2409">
        <v>580903</v>
      </c>
      <c r="Y2409">
        <v>12.6</v>
      </c>
      <c r="Z2409">
        <v>8.8000000000000007</v>
      </c>
      <c r="AA2409">
        <v>48</v>
      </c>
      <c r="AB2409">
        <v>144892</v>
      </c>
      <c r="AC2409">
        <v>0.7</v>
      </c>
      <c r="AD2409">
        <v>2.2000000000000002</v>
      </c>
      <c r="AE2409">
        <v>80</v>
      </c>
      <c r="AF2409">
        <v>80</v>
      </c>
      <c r="AG2409">
        <v>94</v>
      </c>
      <c r="AH2409" s="1">
        <f t="shared" si="37"/>
        <v>84.666666666666671</v>
      </c>
      <c r="AI2409">
        <v>91062.592000000004</v>
      </c>
      <c r="AJ2409">
        <v>1.4023000000000001</v>
      </c>
      <c r="AK2409">
        <v>0</v>
      </c>
      <c r="AL2409">
        <v>0</v>
      </c>
      <c r="AM2409">
        <v>225.8913</v>
      </c>
      <c r="AN2409">
        <v>3598337.6886</v>
      </c>
      <c r="AO2409">
        <v>0</v>
      </c>
      <c r="AP2409">
        <v>0</v>
      </c>
      <c r="AQ2409">
        <v>0</v>
      </c>
      <c r="AR2409">
        <v>0</v>
      </c>
      <c r="AS2409">
        <v>17.1357</v>
      </c>
      <c r="AT2409">
        <v>1233416.4310000001</v>
      </c>
      <c r="AU2409" s="1">
        <v>100</v>
      </c>
      <c r="AV2409" s="1">
        <v>74.472698724534652</v>
      </c>
      <c r="AW2409" s="3">
        <v>92.94905504326681</v>
      </c>
      <c r="AX2409" s="1">
        <v>89.140584589267164</v>
      </c>
      <c r="AY2409" s="1">
        <v>85.362572998761394</v>
      </c>
      <c r="AZ2409" s="1">
        <v>85.112806444314543</v>
      </c>
      <c r="BA2409" s="1">
        <v>11.2</v>
      </c>
      <c r="BB2409" s="1">
        <f>BA2409-(((100-AH2409)/100)*16.7)</f>
        <v>8.6393333333333331</v>
      </c>
    </row>
    <row r="2410" spans="1:54" x14ac:dyDescent="0.3">
      <c r="A2410">
        <v>2</v>
      </c>
      <c r="B2410" t="s">
        <v>1441</v>
      </c>
      <c r="C2410">
        <v>1</v>
      </c>
      <c r="D2410" t="s">
        <v>3050</v>
      </c>
      <c r="E2410" t="s">
        <v>3210</v>
      </c>
      <c r="F2410" t="s">
        <v>3105</v>
      </c>
      <c r="G2410" t="s">
        <v>3089</v>
      </c>
      <c r="H2410" t="s">
        <v>3090</v>
      </c>
      <c r="I2410" t="s">
        <v>430</v>
      </c>
      <c r="J2410" t="s">
        <v>3274</v>
      </c>
      <c r="K2410" t="s">
        <v>3882</v>
      </c>
      <c r="L2410" t="s">
        <v>4337</v>
      </c>
      <c r="M2410" t="s">
        <v>3276</v>
      </c>
      <c r="N2410" t="s">
        <v>3277</v>
      </c>
      <c r="O2410" t="s">
        <v>5015</v>
      </c>
      <c r="P2410" t="s">
        <v>429</v>
      </c>
      <c r="Q2410" t="s">
        <v>429</v>
      </c>
      <c r="R2410">
        <v>86028</v>
      </c>
      <c r="S2410">
        <v>1.3</v>
      </c>
      <c r="T2410">
        <v>18691</v>
      </c>
      <c r="U2410">
        <v>0.28000000000000003</v>
      </c>
      <c r="V2410">
        <v>66253</v>
      </c>
      <c r="W2410">
        <v>695</v>
      </c>
      <c r="X2410">
        <v>173309</v>
      </c>
      <c r="Y2410">
        <v>10.5</v>
      </c>
      <c r="Z2410">
        <v>2.6</v>
      </c>
      <c r="AA2410">
        <v>0</v>
      </c>
      <c r="AB2410">
        <v>62287</v>
      </c>
      <c r="AC2410">
        <v>0</v>
      </c>
      <c r="AD2410">
        <v>0.9</v>
      </c>
      <c r="AE2410">
        <v>82</v>
      </c>
      <c r="AF2410">
        <v>74</v>
      </c>
      <c r="AG2410">
        <v>100</v>
      </c>
      <c r="AH2410" s="1">
        <f t="shared" si="37"/>
        <v>85.333333333333329</v>
      </c>
      <c r="AI2410">
        <v>90446.660600000003</v>
      </c>
      <c r="AJ2410">
        <v>1.3853</v>
      </c>
      <c r="AK2410">
        <v>12.7576</v>
      </c>
      <c r="AL2410">
        <v>0</v>
      </c>
      <c r="AM2410">
        <v>265.7396</v>
      </c>
      <c r="AN2410">
        <v>3732380.6639999999</v>
      </c>
      <c r="AO2410">
        <v>0</v>
      </c>
      <c r="AP2410">
        <v>0</v>
      </c>
      <c r="AQ2410">
        <v>0.59930000000000005</v>
      </c>
      <c r="AR2410">
        <v>0</v>
      </c>
      <c r="AS2410">
        <v>12.4824</v>
      </c>
      <c r="AT2410">
        <v>1631536.3</v>
      </c>
      <c r="AU2410" s="1">
        <v>100</v>
      </c>
      <c r="AV2410" s="1">
        <v>69.583117879152908</v>
      </c>
      <c r="AW2410" s="3">
        <v>95.513510793538984</v>
      </c>
      <c r="AX2410" s="1">
        <v>88.365542890897288</v>
      </c>
      <c r="AY2410" s="1">
        <v>82.042607498863703</v>
      </c>
      <c r="AZ2410" s="1">
        <v>81.460884643408562</v>
      </c>
      <c r="BA2410" s="1">
        <v>73</v>
      </c>
      <c r="BB2410" s="1">
        <f>BA2410-(((100-AH2410)/100)*19.7)</f>
        <v>70.11066666666666</v>
      </c>
    </row>
    <row r="2411" spans="1:54" x14ac:dyDescent="0.3">
      <c r="A2411">
        <v>2</v>
      </c>
      <c r="B2411" t="s">
        <v>1196</v>
      </c>
      <c r="C2411">
        <v>3</v>
      </c>
      <c r="D2411" t="s">
        <v>3050</v>
      </c>
      <c r="E2411" t="s">
        <v>3210</v>
      </c>
      <c r="F2411" t="s">
        <v>3106</v>
      </c>
      <c r="G2411" t="s">
        <v>3089</v>
      </c>
      <c r="H2411" t="s">
        <v>3090</v>
      </c>
      <c r="I2411" t="s">
        <v>1316</v>
      </c>
      <c r="J2411" t="s">
        <v>3274</v>
      </c>
      <c r="K2411" t="s">
        <v>3883</v>
      </c>
      <c r="L2411" t="s">
        <v>4338</v>
      </c>
      <c r="M2411" t="s">
        <v>3276</v>
      </c>
      <c r="N2411" t="s">
        <v>3277</v>
      </c>
      <c r="O2411" t="s">
        <v>5016</v>
      </c>
      <c r="P2411" t="s">
        <v>1315</v>
      </c>
      <c r="Q2411" t="s">
        <v>1315</v>
      </c>
      <c r="R2411">
        <v>85333</v>
      </c>
      <c r="S2411">
        <v>1.29</v>
      </c>
      <c r="T2411">
        <v>16554</v>
      </c>
      <c r="U2411">
        <v>0.25</v>
      </c>
      <c r="V2411">
        <v>65986</v>
      </c>
      <c r="W2411">
        <v>693</v>
      </c>
      <c r="X2411">
        <v>518976</v>
      </c>
      <c r="Y2411">
        <v>10.5</v>
      </c>
      <c r="Z2411">
        <v>7.9</v>
      </c>
      <c r="AA2411">
        <v>40</v>
      </c>
      <c r="AB2411">
        <v>167944</v>
      </c>
      <c r="AC2411">
        <v>0.6</v>
      </c>
      <c r="AD2411">
        <v>2.5</v>
      </c>
      <c r="AE2411">
        <v>84</v>
      </c>
      <c r="AF2411">
        <v>76</v>
      </c>
      <c r="AG2411">
        <v>95</v>
      </c>
      <c r="AH2411" s="1">
        <f t="shared" si="37"/>
        <v>85</v>
      </c>
      <c r="AI2411">
        <v>79835.218900000007</v>
      </c>
      <c r="AJ2411">
        <v>1.2397</v>
      </c>
      <c r="AK2411">
        <v>0</v>
      </c>
      <c r="AL2411">
        <v>0</v>
      </c>
      <c r="AM2411">
        <v>185.9246</v>
      </c>
      <c r="AN2411">
        <v>3905135.0674999999</v>
      </c>
      <c r="AO2411">
        <v>0</v>
      </c>
      <c r="AP2411">
        <v>0</v>
      </c>
      <c r="AQ2411">
        <v>0</v>
      </c>
      <c r="AR2411">
        <v>0</v>
      </c>
      <c r="AS2411">
        <v>12.476000000000001</v>
      </c>
      <c r="AT2411">
        <v>1356070.3810000001</v>
      </c>
      <c r="AU2411" s="1">
        <v>100</v>
      </c>
      <c r="AV2411" s="1">
        <v>74.225101181201296</v>
      </c>
      <c r="AW2411" s="3">
        <v>93.711712565385383</v>
      </c>
      <c r="AX2411" s="1">
        <v>89.312271248862217</v>
      </c>
      <c r="AY2411" s="1">
        <v>92.071351209384105</v>
      </c>
      <c r="AZ2411" s="1">
        <v>90.607132370478226</v>
      </c>
      <c r="BA2411" s="1">
        <v>81.900000000000006</v>
      </c>
      <c r="BB2411" s="1">
        <f>BA2411-(((100-AH2411)/100)*17.6)</f>
        <v>79.260000000000005</v>
      </c>
    </row>
    <row r="2412" spans="1:54" x14ac:dyDescent="0.3">
      <c r="A2412">
        <v>2</v>
      </c>
      <c r="B2412" t="s">
        <v>1308</v>
      </c>
      <c r="C2412">
        <v>1</v>
      </c>
      <c r="D2412" t="s">
        <v>1064</v>
      </c>
      <c r="E2412" t="s">
        <v>3210</v>
      </c>
      <c r="F2412" t="s">
        <v>3103</v>
      </c>
      <c r="G2412" t="s">
        <v>3104</v>
      </c>
      <c r="H2412" t="s">
        <v>3088</v>
      </c>
      <c r="I2412" t="s">
        <v>1310</v>
      </c>
      <c r="J2412" t="s">
        <v>3274</v>
      </c>
      <c r="K2412" t="s">
        <v>3881</v>
      </c>
      <c r="L2412" t="s">
        <v>4336</v>
      </c>
      <c r="M2412" t="s">
        <v>3276</v>
      </c>
      <c r="N2412" t="s">
        <v>3277</v>
      </c>
      <c r="O2412" t="s">
        <v>5014</v>
      </c>
      <c r="P2412" t="s">
        <v>1309</v>
      </c>
      <c r="Q2412" t="s">
        <v>1309</v>
      </c>
      <c r="R2412">
        <v>5908</v>
      </c>
      <c r="S2412">
        <v>0.09</v>
      </c>
      <c r="T2412">
        <v>80752</v>
      </c>
      <c r="U2412">
        <v>1.21</v>
      </c>
      <c r="V2412">
        <v>66736</v>
      </c>
      <c r="W2412">
        <v>0</v>
      </c>
      <c r="X2412">
        <v>15386</v>
      </c>
      <c r="Y2412">
        <v>0</v>
      </c>
      <c r="Z2412">
        <v>0.2</v>
      </c>
      <c r="AA2412">
        <v>571</v>
      </c>
      <c r="AB2412">
        <v>147385</v>
      </c>
      <c r="AC2412">
        <v>8.6</v>
      </c>
      <c r="AD2412">
        <v>2.2000000000000002</v>
      </c>
      <c r="AE2412">
        <v>7</v>
      </c>
      <c r="AF2412">
        <v>9</v>
      </c>
      <c r="AG2412">
        <v>0</v>
      </c>
      <c r="AH2412" s="1">
        <f t="shared" si="37"/>
        <v>5.333333333333333</v>
      </c>
      <c r="AI2412">
        <v>0</v>
      </c>
      <c r="AJ2412">
        <v>0</v>
      </c>
      <c r="AK2412">
        <v>0</v>
      </c>
      <c r="AL2412">
        <v>0</v>
      </c>
      <c r="AM2412">
        <v>0</v>
      </c>
      <c r="AN2412">
        <v>731184.70270000002</v>
      </c>
      <c r="AO2412">
        <v>79015.349900000001</v>
      </c>
      <c r="AP2412">
        <v>1.1910000000000001</v>
      </c>
      <c r="AQ2412">
        <v>0</v>
      </c>
      <c r="AR2412">
        <v>0</v>
      </c>
      <c r="AS2412">
        <v>136.05969999999999</v>
      </c>
      <c r="AT2412">
        <v>2946579.162</v>
      </c>
      <c r="AU2412" s="1">
        <v>0</v>
      </c>
      <c r="AV2412" s="1">
        <v>19.881230269242526</v>
      </c>
      <c r="AW2412" s="3">
        <v>0</v>
      </c>
      <c r="AX2412" s="1">
        <v>6.6270767564141755</v>
      </c>
      <c r="AY2412" s="1">
        <v>35.019962503769001</v>
      </c>
      <c r="AZ2412" s="1">
        <v>32.872385269166529</v>
      </c>
      <c r="BA2412" s="1">
        <v>83.1</v>
      </c>
      <c r="BB2412" s="1">
        <f>BA2412-(((100-AH2412)/100)*16.7)</f>
        <v>67.290666666666652</v>
      </c>
    </row>
    <row r="2413" spans="1:54" x14ac:dyDescent="0.3">
      <c r="A2413">
        <v>2</v>
      </c>
      <c r="B2413" t="s">
        <v>2480</v>
      </c>
      <c r="C2413">
        <v>3</v>
      </c>
      <c r="D2413" t="s">
        <v>63</v>
      </c>
      <c r="E2413" t="s">
        <v>3209</v>
      </c>
      <c r="F2413" t="s">
        <v>3105</v>
      </c>
      <c r="G2413" t="s">
        <v>3089</v>
      </c>
      <c r="H2413" t="s">
        <v>3088</v>
      </c>
      <c r="I2413" t="s">
        <v>692</v>
      </c>
      <c r="J2413" t="s">
        <v>3274</v>
      </c>
      <c r="K2413" t="s">
        <v>3879</v>
      </c>
      <c r="L2413" t="s">
        <v>4053</v>
      </c>
      <c r="M2413" t="s">
        <v>3276</v>
      </c>
      <c r="N2413" t="s">
        <v>3277</v>
      </c>
      <c r="O2413" t="s">
        <v>5012</v>
      </c>
      <c r="P2413" t="s">
        <v>691</v>
      </c>
      <c r="Q2413" t="s">
        <v>691</v>
      </c>
      <c r="R2413">
        <v>120746</v>
      </c>
      <c r="S2413">
        <v>1.84</v>
      </c>
      <c r="T2413">
        <v>0</v>
      </c>
      <c r="U2413">
        <v>0</v>
      </c>
      <c r="V2413">
        <v>65639</v>
      </c>
      <c r="W2413">
        <v>1146</v>
      </c>
      <c r="X2413">
        <v>327479</v>
      </c>
      <c r="Y2413">
        <v>17.5</v>
      </c>
      <c r="Z2413">
        <v>5</v>
      </c>
      <c r="AA2413">
        <v>0</v>
      </c>
      <c r="AB2413">
        <v>50358</v>
      </c>
      <c r="AC2413">
        <v>0</v>
      </c>
      <c r="AD2413">
        <v>0.8</v>
      </c>
      <c r="AE2413">
        <v>100</v>
      </c>
      <c r="AF2413">
        <v>87</v>
      </c>
      <c r="AG2413">
        <v>100</v>
      </c>
      <c r="AH2413" s="1">
        <f t="shared" si="37"/>
        <v>95.666666666666671</v>
      </c>
      <c r="AI2413">
        <v>95547.653900000005</v>
      </c>
      <c r="AJ2413">
        <v>1.4572000000000001</v>
      </c>
      <c r="AK2413">
        <v>0</v>
      </c>
      <c r="AL2413">
        <v>0</v>
      </c>
      <c r="AM2413">
        <v>236.67869999999999</v>
      </c>
      <c r="AN2413">
        <v>3038273.6198999998</v>
      </c>
      <c r="AO2413">
        <v>0</v>
      </c>
      <c r="AP2413">
        <v>0</v>
      </c>
      <c r="AQ2413">
        <v>0</v>
      </c>
      <c r="AR2413">
        <v>0</v>
      </c>
      <c r="AS2413">
        <v>0</v>
      </c>
      <c r="AT2413">
        <v>472352.19290000002</v>
      </c>
      <c r="AU2413" s="1">
        <v>100</v>
      </c>
      <c r="AV2413" s="1">
        <v>86.545071503269611</v>
      </c>
      <c r="AW2413" s="3">
        <v>100</v>
      </c>
      <c r="AX2413" s="1">
        <v>95.515023834423189</v>
      </c>
      <c r="AY2413" s="1">
        <v>77.896475469037497</v>
      </c>
      <c r="AZ2413" s="1">
        <v>77.672226660758653</v>
      </c>
      <c r="BA2413" s="1">
        <v>3.8</v>
      </c>
      <c r="BB2413" s="1">
        <f>BA2413-(((100-AH2413)/100)*19.7)</f>
        <v>2.9463333333333344</v>
      </c>
    </row>
    <row r="2414" spans="1:54" x14ac:dyDescent="0.3">
      <c r="A2414">
        <v>2</v>
      </c>
      <c r="B2414" t="s">
        <v>1447</v>
      </c>
      <c r="C2414">
        <v>3</v>
      </c>
      <c r="D2414" t="s">
        <v>1064</v>
      </c>
      <c r="E2414" t="s">
        <v>3210</v>
      </c>
      <c r="F2414" t="s">
        <v>3105</v>
      </c>
      <c r="G2414" t="s">
        <v>3104</v>
      </c>
      <c r="H2414" t="s">
        <v>3088</v>
      </c>
      <c r="I2414" t="s">
        <v>430</v>
      </c>
      <c r="J2414" t="s">
        <v>3274</v>
      </c>
      <c r="K2414" t="s">
        <v>3882</v>
      </c>
      <c r="L2414" t="s">
        <v>4337</v>
      </c>
      <c r="M2414" t="s">
        <v>3276</v>
      </c>
      <c r="N2414" t="s">
        <v>3277</v>
      </c>
      <c r="O2414" t="s">
        <v>5015</v>
      </c>
      <c r="P2414" t="s">
        <v>429</v>
      </c>
      <c r="Q2414" t="s">
        <v>429</v>
      </c>
      <c r="R2414">
        <v>6457</v>
      </c>
      <c r="S2414">
        <v>0.1</v>
      </c>
      <c r="T2414">
        <v>79806</v>
      </c>
      <c r="U2414">
        <v>1.21</v>
      </c>
      <c r="V2414">
        <v>65763</v>
      </c>
      <c r="W2414">
        <v>13</v>
      </c>
      <c r="X2414">
        <v>65537</v>
      </c>
      <c r="Y2414">
        <v>0.2</v>
      </c>
      <c r="Z2414">
        <v>1</v>
      </c>
      <c r="AA2414">
        <v>459</v>
      </c>
      <c r="AB2414">
        <v>533379</v>
      </c>
      <c r="AC2414">
        <v>7</v>
      </c>
      <c r="AD2414">
        <v>8.1</v>
      </c>
      <c r="AE2414">
        <v>7</v>
      </c>
      <c r="AF2414">
        <v>11</v>
      </c>
      <c r="AG2414">
        <v>3</v>
      </c>
      <c r="AH2414" s="1">
        <f t="shared" si="37"/>
        <v>7</v>
      </c>
      <c r="AI2414">
        <v>0</v>
      </c>
      <c r="AJ2414">
        <v>0</v>
      </c>
      <c r="AK2414">
        <v>0</v>
      </c>
      <c r="AL2414">
        <v>0</v>
      </c>
      <c r="AM2414">
        <v>12.1159</v>
      </c>
      <c r="AN2414">
        <v>1060934.5903</v>
      </c>
      <c r="AO2414">
        <v>0</v>
      </c>
      <c r="AP2414">
        <v>0</v>
      </c>
      <c r="AQ2414">
        <v>0</v>
      </c>
      <c r="AR2414">
        <v>0</v>
      </c>
      <c r="AS2414">
        <v>0</v>
      </c>
      <c r="AT2414">
        <v>3739249.4265000001</v>
      </c>
      <c r="AU2414" s="1">
        <v>0</v>
      </c>
      <c r="AV2414" s="1">
        <v>22.10195664555507</v>
      </c>
      <c r="AW2414" s="3">
        <v>100</v>
      </c>
      <c r="AX2414" s="1">
        <v>0</v>
      </c>
      <c r="AY2414" s="1">
        <v>10.7474958420747</v>
      </c>
      <c r="AZ2414" s="1">
        <v>0</v>
      </c>
      <c r="BA2414" s="1">
        <v>59.6</v>
      </c>
      <c r="BB2414" s="1">
        <f>BA2414-(((100-AH2414)/100)*19.7)</f>
        <v>41.278999999999996</v>
      </c>
    </row>
    <row r="2415" spans="1:54" x14ac:dyDescent="0.3">
      <c r="A2415">
        <v>2</v>
      </c>
      <c r="B2415" t="s">
        <v>1663</v>
      </c>
      <c r="C2415">
        <v>1</v>
      </c>
      <c r="D2415" t="s">
        <v>1156</v>
      </c>
      <c r="E2415" t="s">
        <v>3210</v>
      </c>
      <c r="F2415" t="s">
        <v>3106</v>
      </c>
      <c r="G2415" t="s">
        <v>3104</v>
      </c>
      <c r="H2415" t="s">
        <v>3088</v>
      </c>
      <c r="I2415" t="s">
        <v>1316</v>
      </c>
      <c r="J2415" t="s">
        <v>3274</v>
      </c>
      <c r="K2415" t="s">
        <v>3883</v>
      </c>
      <c r="L2415" t="s">
        <v>4338</v>
      </c>
      <c r="M2415" t="s">
        <v>3276</v>
      </c>
      <c r="N2415" t="s">
        <v>3277</v>
      </c>
      <c r="O2415" t="s">
        <v>5016</v>
      </c>
      <c r="P2415" t="s">
        <v>1315</v>
      </c>
      <c r="Q2415" t="s">
        <v>1315</v>
      </c>
      <c r="R2415">
        <v>0</v>
      </c>
      <c r="S2415">
        <v>0</v>
      </c>
      <c r="T2415">
        <v>72595</v>
      </c>
      <c r="U2415">
        <v>1.1000000000000001</v>
      </c>
      <c r="V2415">
        <v>66237</v>
      </c>
      <c r="W2415">
        <v>0</v>
      </c>
      <c r="X2415">
        <v>12485</v>
      </c>
      <c r="Y2415">
        <v>0</v>
      </c>
      <c r="Z2415">
        <v>0.2</v>
      </c>
      <c r="AA2415">
        <v>562</v>
      </c>
      <c r="AB2415">
        <v>175312</v>
      </c>
      <c r="AC2415">
        <v>8.5</v>
      </c>
      <c r="AD2415">
        <v>2.6</v>
      </c>
      <c r="AE2415">
        <v>0</v>
      </c>
      <c r="AF2415">
        <v>7</v>
      </c>
      <c r="AG2415">
        <v>0</v>
      </c>
      <c r="AH2415" s="1">
        <f t="shared" si="37"/>
        <v>2.3333333333333335</v>
      </c>
      <c r="AI2415">
        <v>0</v>
      </c>
      <c r="AJ2415">
        <v>0</v>
      </c>
      <c r="AK2415">
        <v>0</v>
      </c>
      <c r="AL2415">
        <v>0</v>
      </c>
      <c r="AM2415">
        <v>0</v>
      </c>
      <c r="AN2415">
        <v>788631.54729999998</v>
      </c>
      <c r="AO2415">
        <v>77421.507500000007</v>
      </c>
      <c r="AP2415">
        <v>1.2024999999999999</v>
      </c>
      <c r="AQ2415">
        <v>0</v>
      </c>
      <c r="AR2415">
        <v>0</v>
      </c>
      <c r="AS2415">
        <v>142.82560000000001</v>
      </c>
      <c r="AT2415">
        <v>3474593.3130000001</v>
      </c>
      <c r="AU2415" s="1">
        <v>0</v>
      </c>
      <c r="AV2415" s="1">
        <v>18.498474116246935</v>
      </c>
      <c r="AW2415" s="3">
        <v>0</v>
      </c>
      <c r="AX2415" s="1">
        <v>6.1661580387489785</v>
      </c>
      <c r="AY2415" s="1">
        <v>43.572316026546901</v>
      </c>
      <c r="AZ2415" s="1">
        <v>30.717079677855509</v>
      </c>
      <c r="BA2415" s="1">
        <v>4.3</v>
      </c>
      <c r="BB2415" s="1">
        <f>BA2415-(((100-AH2415)/100)*17.6)</f>
        <v>-12.889333333333333</v>
      </c>
    </row>
    <row r="2416" spans="1:54" x14ac:dyDescent="0.3">
      <c r="A2416">
        <v>2</v>
      </c>
      <c r="B2416" t="s">
        <v>1212</v>
      </c>
      <c r="C2416">
        <v>3</v>
      </c>
      <c r="D2416" t="s">
        <v>1156</v>
      </c>
      <c r="E2416" t="s">
        <v>3210</v>
      </c>
      <c r="F2416" t="s">
        <v>3103</v>
      </c>
      <c r="G2416" t="s">
        <v>3104</v>
      </c>
      <c r="H2416" t="s">
        <v>3090</v>
      </c>
      <c r="I2416" t="s">
        <v>1310</v>
      </c>
      <c r="J2416" t="s">
        <v>3274</v>
      </c>
      <c r="K2416" t="s">
        <v>3881</v>
      </c>
      <c r="L2416" t="s">
        <v>4336</v>
      </c>
      <c r="M2416" t="s">
        <v>3276</v>
      </c>
      <c r="N2416" t="s">
        <v>3277</v>
      </c>
      <c r="O2416" t="s">
        <v>5014</v>
      </c>
      <c r="P2416" t="s">
        <v>1309</v>
      </c>
      <c r="Q2416" t="s">
        <v>1309</v>
      </c>
      <c r="R2416">
        <v>6287</v>
      </c>
      <c r="S2416">
        <v>0.1</v>
      </c>
      <c r="T2416">
        <v>73592</v>
      </c>
      <c r="U2416">
        <v>1.1100000000000001</v>
      </c>
      <c r="V2416">
        <v>66117</v>
      </c>
      <c r="W2416">
        <v>13</v>
      </c>
      <c r="X2416">
        <v>50691</v>
      </c>
      <c r="Y2416">
        <v>0.2</v>
      </c>
      <c r="Z2416">
        <v>0.8</v>
      </c>
      <c r="AA2416">
        <v>394</v>
      </c>
      <c r="AB2416">
        <v>403957</v>
      </c>
      <c r="AC2416">
        <v>6</v>
      </c>
      <c r="AD2416">
        <v>6.1</v>
      </c>
      <c r="AE2416">
        <v>8</v>
      </c>
      <c r="AF2416">
        <v>11</v>
      </c>
      <c r="AG2416">
        <v>3</v>
      </c>
      <c r="AH2416" s="1">
        <f t="shared" si="37"/>
        <v>7.333333333333333</v>
      </c>
      <c r="AI2416">
        <v>0</v>
      </c>
      <c r="AJ2416">
        <v>0</v>
      </c>
      <c r="AK2416">
        <v>0</v>
      </c>
      <c r="AL2416">
        <v>0</v>
      </c>
      <c r="AM2416">
        <v>0</v>
      </c>
      <c r="AN2416">
        <v>583261.95929999999</v>
      </c>
      <c r="AO2416">
        <v>57646.641799999998</v>
      </c>
      <c r="AP2416">
        <v>0.88590000000000002</v>
      </c>
      <c r="AQ2416">
        <v>0</v>
      </c>
      <c r="AR2416">
        <v>0</v>
      </c>
      <c r="AS2416">
        <v>73.4268</v>
      </c>
      <c r="AT2416">
        <v>2724117.8738000002</v>
      </c>
      <c r="AU2416" s="1">
        <v>0</v>
      </c>
      <c r="AV2416" s="1">
        <v>17.635167072821805</v>
      </c>
      <c r="AW2416" s="3">
        <v>0</v>
      </c>
      <c r="AX2416" s="1">
        <v>5.8783890242739352</v>
      </c>
      <c r="AY2416" s="1">
        <v>35.731383682318501</v>
      </c>
      <c r="AZ2416" s="1">
        <v>33.566586629876802</v>
      </c>
      <c r="BA2416" s="1">
        <v>11.2</v>
      </c>
      <c r="BB2416" s="1">
        <f>BA2416-(((100-AH2416)/100)*16.7)</f>
        <v>-4.2753333333333341</v>
      </c>
    </row>
    <row r="2417" spans="1:54" x14ac:dyDescent="0.3">
      <c r="A2417">
        <v>2</v>
      </c>
      <c r="B2417" t="s">
        <v>428</v>
      </c>
      <c r="C2417">
        <v>1</v>
      </c>
      <c r="D2417" t="s">
        <v>533</v>
      </c>
      <c r="E2417" t="s">
        <v>3210</v>
      </c>
      <c r="F2417" t="s">
        <v>3105</v>
      </c>
      <c r="G2417" t="s">
        <v>3104</v>
      </c>
      <c r="H2417" t="s">
        <v>3090</v>
      </c>
      <c r="I2417" t="s">
        <v>430</v>
      </c>
      <c r="J2417" t="s">
        <v>3274</v>
      </c>
      <c r="K2417" t="s">
        <v>3882</v>
      </c>
      <c r="L2417" t="s">
        <v>4337</v>
      </c>
      <c r="M2417" t="s">
        <v>3276</v>
      </c>
      <c r="N2417" t="s">
        <v>3277</v>
      </c>
      <c r="O2417" t="s">
        <v>5015</v>
      </c>
      <c r="P2417" t="s">
        <v>429</v>
      </c>
      <c r="Q2417" t="s">
        <v>429</v>
      </c>
      <c r="R2417">
        <v>0</v>
      </c>
      <c r="S2417">
        <v>0</v>
      </c>
      <c r="T2417">
        <v>80949</v>
      </c>
      <c r="U2417">
        <v>1.24</v>
      </c>
      <c r="V2417">
        <v>65431</v>
      </c>
      <c r="W2417">
        <v>0</v>
      </c>
      <c r="X2417">
        <v>22443</v>
      </c>
      <c r="Y2417">
        <v>0</v>
      </c>
      <c r="Z2417">
        <v>0.3</v>
      </c>
      <c r="AA2417">
        <v>546</v>
      </c>
      <c r="AB2417">
        <v>212038</v>
      </c>
      <c r="AC2417">
        <v>8.3000000000000007</v>
      </c>
      <c r="AD2417">
        <v>3.2</v>
      </c>
      <c r="AE2417">
        <v>0</v>
      </c>
      <c r="AF2417">
        <v>10</v>
      </c>
      <c r="AG2417">
        <v>0</v>
      </c>
      <c r="AH2417" s="1">
        <f t="shared" si="37"/>
        <v>3.3333333333333335</v>
      </c>
      <c r="AI2417">
        <v>0</v>
      </c>
      <c r="AJ2417">
        <v>0</v>
      </c>
      <c r="AK2417">
        <v>0</v>
      </c>
      <c r="AL2417">
        <v>0</v>
      </c>
      <c r="AM2417">
        <v>0</v>
      </c>
      <c r="AN2417">
        <v>843142.48459999997</v>
      </c>
      <c r="AO2417">
        <v>77140.891799999998</v>
      </c>
      <c r="AP2417">
        <v>1.1801999999999999</v>
      </c>
      <c r="AQ2417">
        <v>0</v>
      </c>
      <c r="AR2417">
        <v>0</v>
      </c>
      <c r="AS2417">
        <v>133.98509999999999</v>
      </c>
      <c r="AT2417">
        <v>3233813.696</v>
      </c>
      <c r="AU2417" s="1">
        <v>0</v>
      </c>
      <c r="AV2417" s="1">
        <v>20.680685473443472</v>
      </c>
      <c r="AW2417" s="3">
        <v>0</v>
      </c>
      <c r="AX2417" s="1">
        <v>6.8935618244811572</v>
      </c>
      <c r="AY2417" s="1">
        <v>14.159257623075501</v>
      </c>
      <c r="AZ2417" s="1">
        <v>9.5039357142995584</v>
      </c>
      <c r="BA2417" s="1">
        <v>66.900000000000006</v>
      </c>
      <c r="BB2417" s="1">
        <f>BA2417-(((100-AH2417)/100)*19.7)</f>
        <v>47.856666666666669</v>
      </c>
    </row>
    <row r="2418" spans="1:54" x14ac:dyDescent="0.3">
      <c r="A2418">
        <v>2</v>
      </c>
      <c r="B2418" t="s">
        <v>281</v>
      </c>
      <c r="C2418">
        <v>3</v>
      </c>
      <c r="D2418" t="s">
        <v>533</v>
      </c>
      <c r="E2418" t="s">
        <v>3210</v>
      </c>
      <c r="F2418" t="s">
        <v>3106</v>
      </c>
      <c r="G2418" t="s">
        <v>3104</v>
      </c>
      <c r="H2418" t="s">
        <v>3090</v>
      </c>
      <c r="I2418" t="s">
        <v>1316</v>
      </c>
      <c r="J2418" t="s">
        <v>3274</v>
      </c>
      <c r="K2418" t="s">
        <v>3883</v>
      </c>
      <c r="L2418" t="s">
        <v>4338</v>
      </c>
      <c r="M2418" t="s">
        <v>3276</v>
      </c>
      <c r="N2418" t="s">
        <v>3277</v>
      </c>
      <c r="O2418" t="s">
        <v>5016</v>
      </c>
      <c r="P2418" t="s">
        <v>1315</v>
      </c>
      <c r="Q2418" t="s">
        <v>1315</v>
      </c>
      <c r="R2418">
        <v>5561</v>
      </c>
      <c r="S2418">
        <v>0.08</v>
      </c>
      <c r="T2418">
        <v>75290</v>
      </c>
      <c r="U2418">
        <v>1.1399999999999999</v>
      </c>
      <c r="V2418">
        <v>65784</v>
      </c>
      <c r="W2418">
        <v>11</v>
      </c>
      <c r="X2418">
        <v>58049</v>
      </c>
      <c r="Y2418">
        <v>0.2</v>
      </c>
      <c r="Z2418">
        <v>0.9</v>
      </c>
      <c r="AA2418">
        <v>508</v>
      </c>
      <c r="AB2418">
        <v>526148</v>
      </c>
      <c r="AC2418">
        <v>7.7</v>
      </c>
      <c r="AD2418">
        <v>8</v>
      </c>
      <c r="AE2418">
        <v>7</v>
      </c>
      <c r="AF2418">
        <v>10</v>
      </c>
      <c r="AG2418">
        <v>2</v>
      </c>
      <c r="AH2418" s="1">
        <f t="shared" si="37"/>
        <v>6.333333333333333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793618.14969999995</v>
      </c>
      <c r="AO2418">
        <v>74969.415099999998</v>
      </c>
      <c r="AP2418">
        <v>1.1937</v>
      </c>
      <c r="AQ2418">
        <v>0</v>
      </c>
      <c r="AR2418">
        <v>0</v>
      </c>
      <c r="AS2418">
        <v>110.1678</v>
      </c>
      <c r="AT2418">
        <v>3548931.5355000002</v>
      </c>
      <c r="AU2418" s="1">
        <v>0</v>
      </c>
      <c r="AV2418" s="1">
        <v>18.275395959308387</v>
      </c>
      <c r="AW2418" s="3">
        <v>0</v>
      </c>
      <c r="AX2418" s="1">
        <v>6.0917986531027957</v>
      </c>
      <c r="AY2418" s="1">
        <v>29.986466423279001</v>
      </c>
      <c r="AZ2418" s="1">
        <v>17.121042838754086</v>
      </c>
      <c r="BA2418" s="1">
        <v>81</v>
      </c>
      <c r="BB2418" s="1">
        <f>BA2418-(((100-AH2418)/100)*17.6)</f>
        <v>64.51466666666667</v>
      </c>
    </row>
    <row r="2419" spans="1:54" x14ac:dyDescent="0.3">
      <c r="A2419">
        <v>2</v>
      </c>
      <c r="B2419" t="s">
        <v>625</v>
      </c>
      <c r="C2419">
        <v>1</v>
      </c>
      <c r="D2419" t="s">
        <v>2303</v>
      </c>
      <c r="E2419" t="s">
        <v>3211</v>
      </c>
      <c r="F2419" t="s">
        <v>3103</v>
      </c>
      <c r="G2419" t="s">
        <v>3089</v>
      </c>
      <c r="H2419" t="s">
        <v>3088</v>
      </c>
      <c r="I2419" t="s">
        <v>627</v>
      </c>
      <c r="J2419" t="s">
        <v>3274</v>
      </c>
      <c r="K2419" t="s">
        <v>3884</v>
      </c>
      <c r="L2419" t="s">
        <v>4339</v>
      </c>
      <c r="M2419" t="s">
        <v>3276</v>
      </c>
      <c r="N2419" t="s">
        <v>3277</v>
      </c>
      <c r="O2419" t="s">
        <v>5017</v>
      </c>
      <c r="P2419" t="s">
        <v>626</v>
      </c>
      <c r="Q2419" t="s">
        <v>626</v>
      </c>
      <c r="R2419">
        <v>0</v>
      </c>
      <c r="S2419">
        <v>0</v>
      </c>
      <c r="T2419">
        <v>64919</v>
      </c>
      <c r="U2419">
        <v>0.98</v>
      </c>
      <c r="V2419">
        <v>66235</v>
      </c>
      <c r="W2419">
        <v>0</v>
      </c>
      <c r="X2419">
        <v>6390</v>
      </c>
      <c r="Y2419">
        <v>0</v>
      </c>
      <c r="Z2419">
        <v>0.1</v>
      </c>
      <c r="AA2419">
        <v>348</v>
      </c>
      <c r="AB2419">
        <v>161770</v>
      </c>
      <c r="AC2419">
        <v>5.3</v>
      </c>
      <c r="AD2419">
        <v>2.4</v>
      </c>
      <c r="AE2419">
        <v>0</v>
      </c>
      <c r="AF2419">
        <v>4</v>
      </c>
      <c r="AG2419">
        <v>0</v>
      </c>
      <c r="AH2419" s="1">
        <f t="shared" si="37"/>
        <v>1.3333333333333333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0</v>
      </c>
      <c r="AO2419">
        <v>71627.155499999993</v>
      </c>
      <c r="AP2419">
        <v>1.1088</v>
      </c>
      <c r="AQ2419">
        <v>0</v>
      </c>
      <c r="AR2419">
        <v>0</v>
      </c>
      <c r="AS2419">
        <v>0</v>
      </c>
      <c r="AT2419">
        <v>2585457.5630000001</v>
      </c>
      <c r="AU2419" s="1">
        <v>0</v>
      </c>
      <c r="AV2419" s="1">
        <v>0</v>
      </c>
      <c r="AW2419" s="3">
        <v>0</v>
      </c>
      <c r="AX2419" s="1">
        <v>0</v>
      </c>
      <c r="AY2419" s="1">
        <v>42.478410343400903</v>
      </c>
      <c r="AZ2419" s="1">
        <v>0</v>
      </c>
      <c r="BA2419" s="1">
        <v>53.3</v>
      </c>
      <c r="BB2419" s="1">
        <f>BA2419-(((100-AH2419)/100)*16.7)</f>
        <v>36.822666666666663</v>
      </c>
    </row>
    <row r="2420" spans="1:54" x14ac:dyDescent="0.3">
      <c r="A2420">
        <v>2</v>
      </c>
      <c r="B2420" t="s">
        <v>990</v>
      </c>
      <c r="C2420">
        <v>3</v>
      </c>
      <c r="D2420" t="s">
        <v>2303</v>
      </c>
      <c r="E2420" t="s">
        <v>3211</v>
      </c>
      <c r="F2420" t="s">
        <v>3105</v>
      </c>
      <c r="G2420" t="s">
        <v>3089</v>
      </c>
      <c r="H2420" t="s">
        <v>3088</v>
      </c>
      <c r="I2420" t="s">
        <v>992</v>
      </c>
      <c r="J2420" t="s">
        <v>3274</v>
      </c>
      <c r="K2420" t="s">
        <v>3885</v>
      </c>
      <c r="L2420" t="s">
        <v>4340</v>
      </c>
      <c r="M2420" t="s">
        <v>3276</v>
      </c>
      <c r="N2420" t="s">
        <v>3277</v>
      </c>
      <c r="O2420" t="s">
        <v>5018</v>
      </c>
      <c r="P2420" t="s">
        <v>991</v>
      </c>
      <c r="Q2420" t="s">
        <v>991</v>
      </c>
      <c r="R2420">
        <v>0</v>
      </c>
      <c r="S2420">
        <v>0</v>
      </c>
      <c r="T2420">
        <v>76210</v>
      </c>
      <c r="U2420">
        <v>1.1599999999999999</v>
      </c>
      <c r="V2420">
        <v>65879</v>
      </c>
      <c r="W2420">
        <v>0</v>
      </c>
      <c r="X2420">
        <v>31405</v>
      </c>
      <c r="Y2420">
        <v>0</v>
      </c>
      <c r="Z2420">
        <v>0.5</v>
      </c>
      <c r="AA2420">
        <v>458</v>
      </c>
      <c r="AB2420">
        <v>535726</v>
      </c>
      <c r="AC2420">
        <v>6.9</v>
      </c>
      <c r="AD2420">
        <v>8.1</v>
      </c>
      <c r="AE2420">
        <v>0</v>
      </c>
      <c r="AF2420">
        <v>6</v>
      </c>
      <c r="AG2420">
        <v>0</v>
      </c>
      <c r="AH2420" s="1">
        <f t="shared" si="37"/>
        <v>2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0</v>
      </c>
      <c r="AO2420">
        <v>72014.339099999997</v>
      </c>
      <c r="AP2420">
        <v>1.1214</v>
      </c>
      <c r="AQ2420">
        <v>0</v>
      </c>
      <c r="AR2420">
        <v>0</v>
      </c>
      <c r="AS2420">
        <v>109.2154</v>
      </c>
      <c r="AT2420">
        <v>3147192.7214000002</v>
      </c>
      <c r="AU2420" s="1">
        <v>0</v>
      </c>
      <c r="AV2420" s="1">
        <v>0</v>
      </c>
      <c r="AW2420" s="3">
        <v>0</v>
      </c>
      <c r="AX2420" s="1">
        <v>0</v>
      </c>
      <c r="AY2420" s="1">
        <v>22.8952037080597</v>
      </c>
      <c r="AZ2420" s="1">
        <v>17.8952037080597</v>
      </c>
      <c r="BA2420" s="1">
        <v>25.2</v>
      </c>
      <c r="BB2420" s="1">
        <f>BA2420-(((100-AH2420)/100)*19.7)</f>
        <v>5.8940000000000019</v>
      </c>
    </row>
    <row r="2421" spans="1:54" x14ac:dyDescent="0.3">
      <c r="A2421">
        <v>2</v>
      </c>
      <c r="B2421" t="s">
        <v>2427</v>
      </c>
      <c r="C2421">
        <v>1</v>
      </c>
      <c r="D2421" t="s">
        <v>2806</v>
      </c>
      <c r="E2421" t="s">
        <v>3211</v>
      </c>
      <c r="F2421" t="s">
        <v>3106</v>
      </c>
      <c r="G2421" t="s">
        <v>3089</v>
      </c>
      <c r="H2421" t="s">
        <v>3088</v>
      </c>
      <c r="I2421" t="s">
        <v>1516</v>
      </c>
      <c r="J2421" t="s">
        <v>3274</v>
      </c>
      <c r="K2421" t="s">
        <v>3886</v>
      </c>
      <c r="L2421" t="s">
        <v>4341</v>
      </c>
      <c r="M2421" t="s">
        <v>3276</v>
      </c>
      <c r="N2421" t="s">
        <v>3277</v>
      </c>
      <c r="O2421" t="s">
        <v>5019</v>
      </c>
      <c r="P2421" t="s">
        <v>1515</v>
      </c>
      <c r="Q2421" t="s">
        <v>1515</v>
      </c>
      <c r="R2421">
        <v>0</v>
      </c>
      <c r="S2421">
        <v>0</v>
      </c>
      <c r="T2421">
        <v>64433</v>
      </c>
      <c r="U2421">
        <v>0.98</v>
      </c>
      <c r="V2421">
        <v>65851</v>
      </c>
      <c r="W2421">
        <v>21</v>
      </c>
      <c r="X2421">
        <v>13626</v>
      </c>
      <c r="Y2421">
        <v>0.3</v>
      </c>
      <c r="Z2421">
        <v>0.2</v>
      </c>
      <c r="AA2421">
        <v>352</v>
      </c>
      <c r="AB2421">
        <v>213758</v>
      </c>
      <c r="AC2421">
        <v>5.4</v>
      </c>
      <c r="AD2421">
        <v>3.2</v>
      </c>
      <c r="AE2421">
        <v>0</v>
      </c>
      <c r="AF2421">
        <v>6</v>
      </c>
      <c r="AG2421">
        <v>6</v>
      </c>
      <c r="AH2421" s="1">
        <f t="shared" si="37"/>
        <v>4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70100.633499999996</v>
      </c>
      <c r="AP2421">
        <v>1.0825</v>
      </c>
      <c r="AQ2421">
        <v>0</v>
      </c>
      <c r="AR2421">
        <v>0</v>
      </c>
      <c r="AS2421">
        <v>104.8438</v>
      </c>
      <c r="AT2421">
        <v>3348513.99</v>
      </c>
      <c r="AU2421" s="1">
        <v>0</v>
      </c>
      <c r="AV2421" s="1">
        <v>0</v>
      </c>
      <c r="AW2421" s="3">
        <v>0</v>
      </c>
      <c r="AX2421" s="1">
        <v>0</v>
      </c>
      <c r="AY2421" s="1">
        <v>47.160020679662203</v>
      </c>
      <c r="AZ2421" s="1">
        <v>33.460020679662207</v>
      </c>
      <c r="BA2421" s="1">
        <v>0.7</v>
      </c>
      <c r="BB2421" s="1">
        <f>BA2421-(((100-AH2421)/100)*17.6)</f>
        <v>-16.196000000000002</v>
      </c>
    </row>
    <row r="2422" spans="1:54" x14ac:dyDescent="0.3">
      <c r="A2422">
        <v>2</v>
      </c>
      <c r="B2422" t="s">
        <v>1174</v>
      </c>
      <c r="C2422">
        <v>3</v>
      </c>
      <c r="D2422" t="s">
        <v>2806</v>
      </c>
      <c r="E2422" t="s">
        <v>3211</v>
      </c>
      <c r="F2422" t="s">
        <v>3103</v>
      </c>
      <c r="G2422" t="s">
        <v>3089</v>
      </c>
      <c r="H2422" t="s">
        <v>3090</v>
      </c>
      <c r="I2422" t="s">
        <v>627</v>
      </c>
      <c r="J2422" t="s">
        <v>3274</v>
      </c>
      <c r="K2422" t="s">
        <v>3884</v>
      </c>
      <c r="L2422" t="s">
        <v>4339</v>
      </c>
      <c r="M2422" t="s">
        <v>3276</v>
      </c>
      <c r="N2422" t="s">
        <v>3277</v>
      </c>
      <c r="O2422" t="s">
        <v>5017</v>
      </c>
      <c r="P2422" t="s">
        <v>626</v>
      </c>
      <c r="Q2422" t="s">
        <v>626</v>
      </c>
      <c r="R2422">
        <v>0</v>
      </c>
      <c r="S2422">
        <v>0</v>
      </c>
      <c r="T2422">
        <v>93581</v>
      </c>
      <c r="U2422">
        <v>1.41</v>
      </c>
      <c r="V2422">
        <v>66355</v>
      </c>
      <c r="W2422">
        <v>0</v>
      </c>
      <c r="X2422">
        <v>6798</v>
      </c>
      <c r="Y2422">
        <v>0</v>
      </c>
      <c r="Z2422">
        <v>0.1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100</v>
      </c>
      <c r="AG2422">
        <v>0</v>
      </c>
      <c r="AH2422" s="1">
        <f t="shared" si="37"/>
        <v>33.333333333333336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0</v>
      </c>
      <c r="AO2422">
        <v>82005.441900000005</v>
      </c>
      <c r="AP2422">
        <v>1.2742</v>
      </c>
      <c r="AQ2422">
        <v>0</v>
      </c>
      <c r="AR2422">
        <v>0</v>
      </c>
      <c r="AS2422">
        <v>127.012</v>
      </c>
      <c r="AT2422">
        <v>2862726.7173000001</v>
      </c>
      <c r="AU2422" s="1">
        <v>0</v>
      </c>
      <c r="AV2422" s="1">
        <v>0</v>
      </c>
      <c r="AW2422" s="3">
        <v>0</v>
      </c>
      <c r="AX2422" s="1">
        <v>0</v>
      </c>
      <c r="AY2422" s="1">
        <v>14.7865322106138</v>
      </c>
      <c r="AZ2422" s="1">
        <v>12.486532210613799</v>
      </c>
      <c r="BA2422" s="1">
        <v>10</v>
      </c>
      <c r="BB2422" s="1">
        <f>BA2422-(((100-AH2422)/100)*16.7)</f>
        <v>-1.1333333333333311</v>
      </c>
    </row>
    <row r="2423" spans="1:54" x14ac:dyDescent="0.3">
      <c r="A2423">
        <v>2</v>
      </c>
      <c r="B2423" t="s">
        <v>3063</v>
      </c>
      <c r="C2423">
        <v>1</v>
      </c>
      <c r="D2423" t="s">
        <v>2243</v>
      </c>
      <c r="E2423" t="s">
        <v>3211</v>
      </c>
      <c r="F2423" t="s">
        <v>3105</v>
      </c>
      <c r="G2423" t="s">
        <v>3089</v>
      </c>
      <c r="H2423" t="s">
        <v>3090</v>
      </c>
      <c r="I2423" t="s">
        <v>992</v>
      </c>
      <c r="J2423" t="s">
        <v>3274</v>
      </c>
      <c r="K2423" t="s">
        <v>3885</v>
      </c>
      <c r="L2423" t="s">
        <v>4340</v>
      </c>
      <c r="M2423" t="s">
        <v>3276</v>
      </c>
      <c r="N2423" t="s">
        <v>3277</v>
      </c>
      <c r="O2423" t="s">
        <v>5018</v>
      </c>
      <c r="P2423" t="s">
        <v>991</v>
      </c>
      <c r="Q2423" t="s">
        <v>991</v>
      </c>
      <c r="R2423">
        <v>0</v>
      </c>
      <c r="S2423">
        <v>0</v>
      </c>
      <c r="T2423">
        <v>77952</v>
      </c>
      <c r="U2423">
        <v>1.18</v>
      </c>
      <c r="V2423">
        <v>65854</v>
      </c>
      <c r="W2423">
        <v>0</v>
      </c>
      <c r="X2423">
        <v>0</v>
      </c>
      <c r="Y2423">
        <v>0</v>
      </c>
      <c r="Z2423">
        <v>0</v>
      </c>
      <c r="AA2423">
        <v>594</v>
      </c>
      <c r="AB2423">
        <v>252587</v>
      </c>
      <c r="AC2423">
        <v>9</v>
      </c>
      <c r="AD2423">
        <v>3.8</v>
      </c>
      <c r="AE2423">
        <v>0</v>
      </c>
      <c r="AF2423">
        <v>0</v>
      </c>
      <c r="AG2423">
        <v>0</v>
      </c>
      <c r="AH2423" s="1">
        <f t="shared" si="37"/>
        <v>0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84599.936199999996</v>
      </c>
      <c r="AP2423">
        <v>1.3028999999999999</v>
      </c>
      <c r="AQ2423">
        <v>0</v>
      </c>
      <c r="AR2423">
        <v>0</v>
      </c>
      <c r="AS2423">
        <v>124.7902</v>
      </c>
      <c r="AT2423">
        <v>3415516.1150000002</v>
      </c>
      <c r="AU2423" s="1">
        <v>0</v>
      </c>
      <c r="AV2423" s="1">
        <v>0</v>
      </c>
      <c r="AW2423" s="3">
        <v>0</v>
      </c>
      <c r="AX2423" s="1">
        <v>0</v>
      </c>
      <c r="AY2423" s="1">
        <v>13.356040163422801</v>
      </c>
      <c r="AZ2423" s="1">
        <v>8.3560401634228008</v>
      </c>
      <c r="BA2423" s="1">
        <v>-12</v>
      </c>
      <c r="BB2423" s="1">
        <f>BA2423-(((100-AH2423)/100)*19.7)</f>
        <v>-31.7</v>
      </c>
    </row>
    <row r="2424" spans="1:54" x14ac:dyDescent="0.3">
      <c r="A2424">
        <v>2</v>
      </c>
      <c r="B2424" t="s">
        <v>2299</v>
      </c>
      <c r="C2424">
        <v>1</v>
      </c>
      <c r="D2424" t="s">
        <v>295</v>
      </c>
      <c r="E2424" t="s">
        <v>3209</v>
      </c>
      <c r="F2424" t="s">
        <v>3106</v>
      </c>
      <c r="G2424" t="s">
        <v>3089</v>
      </c>
      <c r="H2424" t="s">
        <v>3088</v>
      </c>
      <c r="I2424" t="s">
        <v>2353</v>
      </c>
      <c r="J2424" t="s">
        <v>3274</v>
      </c>
      <c r="K2424" t="s">
        <v>3880</v>
      </c>
      <c r="L2424" t="s">
        <v>4054</v>
      </c>
      <c r="M2424" t="s">
        <v>3276</v>
      </c>
      <c r="N2424" t="s">
        <v>3277</v>
      </c>
      <c r="O2424" t="s">
        <v>5013</v>
      </c>
      <c r="P2424" t="s">
        <v>2352</v>
      </c>
      <c r="Q2424" t="s">
        <v>2352</v>
      </c>
      <c r="R2424">
        <v>142587</v>
      </c>
      <c r="S2424">
        <v>2.12</v>
      </c>
      <c r="T2424">
        <v>0</v>
      </c>
      <c r="U2424">
        <v>0</v>
      </c>
      <c r="V2424">
        <v>67289</v>
      </c>
      <c r="W2424">
        <v>1685</v>
      </c>
      <c r="X2424">
        <v>264222</v>
      </c>
      <c r="Y2424">
        <v>25</v>
      </c>
      <c r="Z2424">
        <v>3.9</v>
      </c>
      <c r="AA2424">
        <v>0</v>
      </c>
      <c r="AB2424">
        <v>27414</v>
      </c>
      <c r="AC2424">
        <v>0</v>
      </c>
      <c r="AD2424">
        <v>0.4</v>
      </c>
      <c r="AE2424">
        <v>100</v>
      </c>
      <c r="AF2424">
        <v>91</v>
      </c>
      <c r="AG2424">
        <v>100</v>
      </c>
      <c r="AH2424" s="1">
        <f t="shared" si="37"/>
        <v>97</v>
      </c>
      <c r="AI2424">
        <v>147631.3273</v>
      </c>
      <c r="AJ2424">
        <v>2.2524999999999999</v>
      </c>
      <c r="AK2424">
        <v>0</v>
      </c>
      <c r="AL2424">
        <v>0</v>
      </c>
      <c r="AM2424">
        <v>520.98770000000002</v>
      </c>
      <c r="AN2424">
        <v>3786121.9410000001</v>
      </c>
      <c r="AO2424">
        <v>0</v>
      </c>
      <c r="AP2424">
        <v>0</v>
      </c>
      <c r="AQ2424">
        <v>0</v>
      </c>
      <c r="AR2424">
        <v>0</v>
      </c>
      <c r="AS2424">
        <v>0</v>
      </c>
      <c r="AT2424">
        <v>424498.78230000002</v>
      </c>
      <c r="AU2424" s="1">
        <v>100</v>
      </c>
      <c r="AV2424" s="1">
        <v>89.918379968279211</v>
      </c>
      <c r="AW2424" s="3">
        <v>100</v>
      </c>
      <c r="AX2424" s="1">
        <v>96.639459989426413</v>
      </c>
      <c r="AY2424" s="1">
        <v>93.104059371794705</v>
      </c>
      <c r="AZ2424" s="1">
        <v>92.643665390346129</v>
      </c>
      <c r="BA2424" s="1">
        <v>1</v>
      </c>
      <c r="BB2424" s="1">
        <f>BA2424-(((100-AH2424)/100)*17.6)</f>
        <v>0.47199999999999998</v>
      </c>
    </row>
    <row r="2425" spans="1:54" x14ac:dyDescent="0.3">
      <c r="A2425">
        <v>2</v>
      </c>
      <c r="B2425" t="s">
        <v>1902</v>
      </c>
      <c r="C2425">
        <v>3</v>
      </c>
      <c r="D2425" t="s">
        <v>2243</v>
      </c>
      <c r="E2425" t="s">
        <v>3211</v>
      </c>
      <c r="F2425" t="s">
        <v>3106</v>
      </c>
      <c r="G2425" t="s">
        <v>3089</v>
      </c>
      <c r="H2425" t="s">
        <v>3090</v>
      </c>
      <c r="I2425" t="s">
        <v>1516</v>
      </c>
      <c r="J2425" t="s">
        <v>3274</v>
      </c>
      <c r="K2425" t="s">
        <v>3886</v>
      </c>
      <c r="L2425" t="s">
        <v>4341</v>
      </c>
      <c r="M2425" t="s">
        <v>3276</v>
      </c>
      <c r="N2425" t="s">
        <v>3277</v>
      </c>
      <c r="O2425" t="s">
        <v>5019</v>
      </c>
      <c r="P2425" t="s">
        <v>1515</v>
      </c>
      <c r="Q2425" t="s">
        <v>1515</v>
      </c>
      <c r="R2425">
        <v>0</v>
      </c>
      <c r="S2425">
        <v>0</v>
      </c>
      <c r="T2425">
        <v>81266</v>
      </c>
      <c r="U2425">
        <v>1.24</v>
      </c>
      <c r="V2425">
        <v>65705</v>
      </c>
      <c r="W2425">
        <v>0</v>
      </c>
      <c r="X2425">
        <v>6665</v>
      </c>
      <c r="Y2425">
        <v>0</v>
      </c>
      <c r="Z2425">
        <v>0.1</v>
      </c>
      <c r="AA2425">
        <v>557</v>
      </c>
      <c r="AB2425">
        <v>573930</v>
      </c>
      <c r="AC2425">
        <v>8.5</v>
      </c>
      <c r="AD2425">
        <v>8.6999999999999993</v>
      </c>
      <c r="AE2425">
        <v>0</v>
      </c>
      <c r="AF2425">
        <v>1</v>
      </c>
      <c r="AG2425">
        <v>0</v>
      </c>
      <c r="AH2425" s="1">
        <f t="shared" si="37"/>
        <v>0.33333333333333331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0</v>
      </c>
      <c r="AO2425">
        <v>69330.005799999999</v>
      </c>
      <c r="AP2425">
        <v>1.0598000000000001</v>
      </c>
      <c r="AQ2425">
        <v>0</v>
      </c>
      <c r="AR2425">
        <v>0</v>
      </c>
      <c r="AS2425">
        <v>113.9248</v>
      </c>
      <c r="AT2425">
        <v>3117694.5087000001</v>
      </c>
      <c r="AU2425" s="1">
        <v>0</v>
      </c>
      <c r="AV2425" s="1">
        <v>0</v>
      </c>
      <c r="AW2425" s="3">
        <v>0</v>
      </c>
      <c r="AX2425" s="1">
        <v>0</v>
      </c>
      <c r="AY2425" s="1">
        <v>27.592113424504898</v>
      </c>
      <c r="AZ2425" s="1">
        <v>13.892113424504899</v>
      </c>
      <c r="BA2425" s="1">
        <v>2.5</v>
      </c>
      <c r="BB2425" s="1">
        <f>BA2425-(((100-AH2425)/100)*17.6)</f>
        <v>-15.041333333333334</v>
      </c>
    </row>
    <row r="2426" spans="1:54" x14ac:dyDescent="0.3">
      <c r="A2426">
        <v>2</v>
      </c>
      <c r="B2426" t="s">
        <v>1462</v>
      </c>
      <c r="C2426">
        <v>1</v>
      </c>
      <c r="D2426" t="s">
        <v>2737</v>
      </c>
      <c r="E2426" t="s">
        <v>3211</v>
      </c>
      <c r="F2426" t="s">
        <v>3103</v>
      </c>
      <c r="G2426" t="s">
        <v>3104</v>
      </c>
      <c r="H2426" t="s">
        <v>3088</v>
      </c>
      <c r="I2426" t="s">
        <v>627</v>
      </c>
      <c r="J2426" t="s">
        <v>3274</v>
      </c>
      <c r="K2426" t="s">
        <v>3884</v>
      </c>
      <c r="L2426" t="s">
        <v>4339</v>
      </c>
      <c r="M2426" t="s">
        <v>3276</v>
      </c>
      <c r="N2426" t="s">
        <v>3277</v>
      </c>
      <c r="O2426" t="s">
        <v>5017</v>
      </c>
      <c r="P2426" t="s">
        <v>626</v>
      </c>
      <c r="Q2426" t="s">
        <v>626</v>
      </c>
      <c r="R2426">
        <v>7777</v>
      </c>
      <c r="S2426">
        <v>0.12</v>
      </c>
      <c r="T2426">
        <v>67941</v>
      </c>
      <c r="U2426">
        <v>1.03</v>
      </c>
      <c r="V2426">
        <v>66044</v>
      </c>
      <c r="W2426">
        <v>0</v>
      </c>
      <c r="X2426">
        <v>12017</v>
      </c>
      <c r="Y2426">
        <v>0</v>
      </c>
      <c r="Z2426">
        <v>0.2</v>
      </c>
      <c r="AA2426">
        <v>355</v>
      </c>
      <c r="AB2426">
        <v>181829</v>
      </c>
      <c r="AC2426">
        <v>5.4</v>
      </c>
      <c r="AD2426">
        <v>2.8</v>
      </c>
      <c r="AE2426">
        <v>10</v>
      </c>
      <c r="AF2426">
        <v>6</v>
      </c>
      <c r="AG2426">
        <v>0</v>
      </c>
      <c r="AH2426" s="1">
        <f t="shared" si="37"/>
        <v>5.333333333333333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0</v>
      </c>
      <c r="AO2426">
        <v>65507.808799999999</v>
      </c>
      <c r="AP2426">
        <v>0.99929999999999997</v>
      </c>
      <c r="AQ2426">
        <v>0</v>
      </c>
      <c r="AR2426">
        <v>16.9848</v>
      </c>
      <c r="AS2426">
        <v>84.504000000000005</v>
      </c>
      <c r="AT2426">
        <v>2814273.8059999999</v>
      </c>
      <c r="AU2426" s="1">
        <v>0</v>
      </c>
      <c r="AV2426" s="1">
        <v>0</v>
      </c>
      <c r="AW2426" s="3">
        <v>0</v>
      </c>
      <c r="AX2426" s="1">
        <v>0</v>
      </c>
      <c r="AY2426" s="1">
        <v>29.764625410613</v>
      </c>
      <c r="AZ2426" s="1">
        <v>27.464625410612999</v>
      </c>
      <c r="BA2426" s="1">
        <v>84.7</v>
      </c>
      <c r="BB2426" s="1">
        <f>BA2426-(((100-AH2426)/100)*16.7)</f>
        <v>68.890666666666675</v>
      </c>
    </row>
    <row r="2427" spans="1:54" x14ac:dyDescent="0.3">
      <c r="A2427">
        <v>2</v>
      </c>
      <c r="B2427" t="s">
        <v>568</v>
      </c>
      <c r="C2427">
        <v>3</v>
      </c>
      <c r="D2427" t="s">
        <v>2737</v>
      </c>
      <c r="E2427" t="s">
        <v>3211</v>
      </c>
      <c r="F2427" t="s">
        <v>3105</v>
      </c>
      <c r="G2427" t="s">
        <v>3104</v>
      </c>
      <c r="H2427" t="s">
        <v>3088</v>
      </c>
      <c r="I2427" t="s">
        <v>992</v>
      </c>
      <c r="J2427" t="s">
        <v>3274</v>
      </c>
      <c r="K2427" t="s">
        <v>3885</v>
      </c>
      <c r="L2427" t="s">
        <v>4340</v>
      </c>
      <c r="M2427" t="s">
        <v>3276</v>
      </c>
      <c r="N2427" t="s">
        <v>3277</v>
      </c>
      <c r="O2427" t="s">
        <v>5018</v>
      </c>
      <c r="P2427" t="s">
        <v>991</v>
      </c>
      <c r="Q2427" t="s">
        <v>991</v>
      </c>
      <c r="R2427">
        <v>5766</v>
      </c>
      <c r="S2427">
        <v>0.09</v>
      </c>
      <c r="T2427">
        <v>72528</v>
      </c>
      <c r="U2427">
        <v>1.1000000000000001</v>
      </c>
      <c r="V2427">
        <v>66027</v>
      </c>
      <c r="W2427">
        <v>21</v>
      </c>
      <c r="X2427">
        <v>47573</v>
      </c>
      <c r="Y2427">
        <v>0.3</v>
      </c>
      <c r="Z2427">
        <v>0.7</v>
      </c>
      <c r="AA2427">
        <v>385</v>
      </c>
      <c r="AB2427">
        <v>510549</v>
      </c>
      <c r="AC2427">
        <v>5.8</v>
      </c>
      <c r="AD2427">
        <v>7.7</v>
      </c>
      <c r="AE2427">
        <v>7</v>
      </c>
      <c r="AF2427">
        <v>9</v>
      </c>
      <c r="AG2427">
        <v>5</v>
      </c>
      <c r="AH2427" s="1">
        <f t="shared" si="37"/>
        <v>7</v>
      </c>
      <c r="AI2427">
        <v>0</v>
      </c>
      <c r="AJ2427">
        <v>0</v>
      </c>
      <c r="AK2427">
        <v>0</v>
      </c>
      <c r="AL2427">
        <v>0</v>
      </c>
      <c r="AM2427">
        <v>0</v>
      </c>
      <c r="AN2427">
        <v>0</v>
      </c>
      <c r="AO2427">
        <v>62397.606399999997</v>
      </c>
      <c r="AP2427">
        <v>0.96609999999999996</v>
      </c>
      <c r="AQ2427">
        <v>0</v>
      </c>
      <c r="AR2427">
        <v>0</v>
      </c>
      <c r="AS2427">
        <v>90.952699999999993</v>
      </c>
      <c r="AT2427">
        <v>3383281.0232000002</v>
      </c>
      <c r="AU2427" s="1">
        <v>0</v>
      </c>
      <c r="AV2427" s="1">
        <v>0</v>
      </c>
      <c r="AW2427" s="3">
        <v>0</v>
      </c>
      <c r="AX2427" s="1">
        <v>0</v>
      </c>
      <c r="AY2427" s="1">
        <v>12.147389128897901</v>
      </c>
      <c r="AZ2427" s="1">
        <v>7.1473891288979008</v>
      </c>
      <c r="BA2427" s="1">
        <v>70.5</v>
      </c>
      <c r="BB2427" s="1">
        <f>BA2427-(((100-AH2427)/100)*19.7)</f>
        <v>52.179000000000002</v>
      </c>
    </row>
    <row r="2428" spans="1:54" x14ac:dyDescent="0.3">
      <c r="A2428">
        <v>2</v>
      </c>
      <c r="B2428" t="s">
        <v>1625</v>
      </c>
      <c r="C2428">
        <v>1</v>
      </c>
      <c r="D2428" t="s">
        <v>2457</v>
      </c>
      <c r="E2428" t="s">
        <v>3211</v>
      </c>
      <c r="F2428" t="s">
        <v>3106</v>
      </c>
      <c r="G2428" t="s">
        <v>3104</v>
      </c>
      <c r="H2428" t="s">
        <v>3088</v>
      </c>
      <c r="I2428" t="s">
        <v>1516</v>
      </c>
      <c r="J2428" t="s">
        <v>3274</v>
      </c>
      <c r="K2428" t="s">
        <v>3886</v>
      </c>
      <c r="L2428" t="s">
        <v>4341</v>
      </c>
      <c r="M2428" t="s">
        <v>3276</v>
      </c>
      <c r="N2428" t="s">
        <v>3277</v>
      </c>
      <c r="O2428" t="s">
        <v>5019</v>
      </c>
      <c r="P2428" t="s">
        <v>1515</v>
      </c>
      <c r="Q2428" t="s">
        <v>1515</v>
      </c>
      <c r="R2428">
        <v>0</v>
      </c>
      <c r="S2428">
        <v>0</v>
      </c>
      <c r="T2428">
        <v>65023</v>
      </c>
      <c r="U2428">
        <v>0.98</v>
      </c>
      <c r="V2428">
        <v>66444</v>
      </c>
      <c r="W2428">
        <v>0</v>
      </c>
      <c r="X2428">
        <v>9025</v>
      </c>
      <c r="Y2428">
        <v>0</v>
      </c>
      <c r="Z2428">
        <v>0.1</v>
      </c>
      <c r="AA2428">
        <v>374</v>
      </c>
      <c r="AB2428">
        <v>210189</v>
      </c>
      <c r="AC2428">
        <v>5.6</v>
      </c>
      <c r="AD2428">
        <v>3.2</v>
      </c>
      <c r="AE2428">
        <v>0</v>
      </c>
      <c r="AF2428">
        <v>4</v>
      </c>
      <c r="AG2428">
        <v>0</v>
      </c>
      <c r="AH2428" s="1">
        <f t="shared" si="37"/>
        <v>1.3333333333333333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0</v>
      </c>
      <c r="AO2428">
        <v>63148.1705</v>
      </c>
      <c r="AP2428">
        <v>0.95579999999999998</v>
      </c>
      <c r="AQ2428">
        <v>0</v>
      </c>
      <c r="AR2428">
        <v>0</v>
      </c>
      <c r="AS2428">
        <v>98.1935</v>
      </c>
      <c r="AT2428">
        <v>3112984.1370000001</v>
      </c>
      <c r="AU2428" s="1">
        <v>0</v>
      </c>
      <c r="AV2428" s="1">
        <v>0</v>
      </c>
      <c r="AW2428" s="3">
        <v>0</v>
      </c>
      <c r="AX2428" s="1">
        <v>0</v>
      </c>
      <c r="AY2428" s="1">
        <v>40.688382861889302</v>
      </c>
      <c r="AZ2428" s="1">
        <v>26.988382861889303</v>
      </c>
      <c r="BA2428" s="1">
        <v>5.3</v>
      </c>
      <c r="BB2428" s="1">
        <f>BA2428-(((100-AH2428)/100)*17.6)</f>
        <v>-12.065333333333335</v>
      </c>
    </row>
    <row r="2429" spans="1:54" x14ac:dyDescent="0.3">
      <c r="A2429">
        <v>2</v>
      </c>
      <c r="B2429" t="s">
        <v>1161</v>
      </c>
      <c r="C2429">
        <v>3</v>
      </c>
      <c r="D2429" t="s">
        <v>2457</v>
      </c>
      <c r="E2429" t="s">
        <v>3211</v>
      </c>
      <c r="F2429" t="s">
        <v>3103</v>
      </c>
      <c r="G2429" t="s">
        <v>3104</v>
      </c>
      <c r="H2429" t="s">
        <v>3090</v>
      </c>
      <c r="I2429" t="s">
        <v>627</v>
      </c>
      <c r="J2429" t="s">
        <v>3274</v>
      </c>
      <c r="K2429" t="s">
        <v>3884</v>
      </c>
      <c r="L2429" t="s">
        <v>4339</v>
      </c>
      <c r="M2429" t="s">
        <v>3276</v>
      </c>
      <c r="N2429" t="s">
        <v>3277</v>
      </c>
      <c r="O2429" t="s">
        <v>5017</v>
      </c>
      <c r="P2429" t="s">
        <v>626</v>
      </c>
      <c r="Q2429" t="s">
        <v>626</v>
      </c>
      <c r="R2429">
        <v>0</v>
      </c>
      <c r="S2429">
        <v>0</v>
      </c>
      <c r="T2429">
        <v>82129</v>
      </c>
      <c r="U2429">
        <v>1.24</v>
      </c>
      <c r="V2429">
        <v>66339</v>
      </c>
      <c r="W2429">
        <v>0</v>
      </c>
      <c r="X2429">
        <v>0</v>
      </c>
      <c r="Y2429">
        <v>0</v>
      </c>
      <c r="Z2429">
        <v>0</v>
      </c>
      <c r="AA2429">
        <v>466</v>
      </c>
      <c r="AB2429">
        <v>489888</v>
      </c>
      <c r="AC2429">
        <v>7</v>
      </c>
      <c r="AD2429">
        <v>7.4</v>
      </c>
      <c r="AE2429">
        <v>0</v>
      </c>
      <c r="AF2429">
        <v>0</v>
      </c>
      <c r="AG2429">
        <v>0</v>
      </c>
      <c r="AH2429" s="1">
        <f t="shared" si="37"/>
        <v>0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62589.180800000002</v>
      </c>
      <c r="AP2429">
        <v>0.95689999999999997</v>
      </c>
      <c r="AQ2429">
        <v>0</v>
      </c>
      <c r="AR2429">
        <v>0</v>
      </c>
      <c r="AS2429">
        <v>96.336600000000004</v>
      </c>
      <c r="AT2429">
        <v>2837139.3459999999</v>
      </c>
      <c r="AU2429" s="1">
        <v>0</v>
      </c>
      <c r="AV2429" s="1">
        <v>0</v>
      </c>
      <c r="AW2429" s="3">
        <v>0</v>
      </c>
      <c r="AX2429" s="1">
        <v>0</v>
      </c>
      <c r="AY2429" s="1">
        <v>35.104109094780299</v>
      </c>
      <c r="AZ2429" s="1">
        <v>32.804109094780301</v>
      </c>
      <c r="BA2429" s="1">
        <v>16.3</v>
      </c>
      <c r="BB2429" s="1">
        <f>BA2429-(((100-AH2429)/100)*16.7)</f>
        <v>-0.39999999999999858</v>
      </c>
    </row>
    <row r="2430" spans="1:54" x14ac:dyDescent="0.3">
      <c r="A2430">
        <v>2</v>
      </c>
      <c r="B2430" t="s">
        <v>3042</v>
      </c>
      <c r="C2430">
        <v>1</v>
      </c>
      <c r="D2430" t="s">
        <v>2160</v>
      </c>
      <c r="E2430" t="s">
        <v>3211</v>
      </c>
      <c r="F2430" t="s">
        <v>3105</v>
      </c>
      <c r="G2430" t="s">
        <v>3104</v>
      </c>
      <c r="H2430" t="s">
        <v>3090</v>
      </c>
      <c r="I2430" t="s">
        <v>992</v>
      </c>
      <c r="J2430" t="s">
        <v>3274</v>
      </c>
      <c r="K2430" t="s">
        <v>3885</v>
      </c>
      <c r="L2430" t="s">
        <v>4340</v>
      </c>
      <c r="M2430" t="s">
        <v>3276</v>
      </c>
      <c r="N2430" t="s">
        <v>3277</v>
      </c>
      <c r="O2430" t="s">
        <v>5018</v>
      </c>
      <c r="P2430" t="s">
        <v>991</v>
      </c>
      <c r="Q2430" t="s">
        <v>991</v>
      </c>
      <c r="R2430">
        <v>0</v>
      </c>
      <c r="S2430">
        <v>0</v>
      </c>
      <c r="T2430">
        <v>76580</v>
      </c>
      <c r="U2430">
        <v>1.1599999999999999</v>
      </c>
      <c r="V2430">
        <v>65841</v>
      </c>
      <c r="W2430">
        <v>0</v>
      </c>
      <c r="X2430">
        <v>0</v>
      </c>
      <c r="Y2430">
        <v>0</v>
      </c>
      <c r="Z2430">
        <v>0</v>
      </c>
      <c r="AA2430">
        <v>467</v>
      </c>
      <c r="AB2430">
        <v>268704</v>
      </c>
      <c r="AC2430">
        <v>7.1</v>
      </c>
      <c r="AD2430">
        <v>4.0999999999999996</v>
      </c>
      <c r="AE2430">
        <v>0</v>
      </c>
      <c r="AF2430">
        <v>0</v>
      </c>
      <c r="AG2430">
        <v>0</v>
      </c>
      <c r="AH2430" s="1">
        <f t="shared" si="37"/>
        <v>0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72675.121700000003</v>
      </c>
      <c r="AP2430">
        <v>1.0860000000000001</v>
      </c>
      <c r="AQ2430">
        <v>0</v>
      </c>
      <c r="AR2430">
        <v>0</v>
      </c>
      <c r="AS2430">
        <v>103.42489999999999</v>
      </c>
      <c r="AT2430">
        <v>3154833.1310000001</v>
      </c>
      <c r="AU2430" s="1">
        <v>0</v>
      </c>
      <c r="AV2430" s="1">
        <v>0</v>
      </c>
      <c r="AW2430" s="3">
        <v>0</v>
      </c>
      <c r="AX2430" s="1">
        <v>0</v>
      </c>
      <c r="AY2430" s="1">
        <v>0.27507010622233602</v>
      </c>
      <c r="AZ2430" s="1">
        <v>-4.7249298937776638</v>
      </c>
      <c r="BA2430" s="1">
        <v>-8.1999999999999993</v>
      </c>
      <c r="BB2430" s="1">
        <f>BA2430-(((100-AH2430)/100)*19.7)</f>
        <v>-27.9</v>
      </c>
    </row>
    <row r="2431" spans="1:54" x14ac:dyDescent="0.3">
      <c r="A2431">
        <v>2</v>
      </c>
      <c r="B2431" t="s">
        <v>253</v>
      </c>
      <c r="C2431">
        <v>3</v>
      </c>
      <c r="D2431" t="s">
        <v>2160</v>
      </c>
      <c r="E2431" t="s">
        <v>3211</v>
      </c>
      <c r="F2431" t="s">
        <v>3106</v>
      </c>
      <c r="G2431" t="s">
        <v>3104</v>
      </c>
      <c r="H2431" t="s">
        <v>3090</v>
      </c>
      <c r="I2431" t="s">
        <v>1516</v>
      </c>
      <c r="J2431" t="s">
        <v>3274</v>
      </c>
      <c r="K2431" t="s">
        <v>3886</v>
      </c>
      <c r="L2431" t="s">
        <v>4341</v>
      </c>
      <c r="M2431" t="s">
        <v>3276</v>
      </c>
      <c r="N2431" t="s">
        <v>3277</v>
      </c>
      <c r="O2431" t="s">
        <v>5019</v>
      </c>
      <c r="P2431" t="s">
        <v>1515</v>
      </c>
      <c r="Q2431" t="s">
        <v>1515</v>
      </c>
      <c r="R2431">
        <v>0</v>
      </c>
      <c r="S2431">
        <v>0</v>
      </c>
      <c r="T2431">
        <v>79050</v>
      </c>
      <c r="U2431">
        <v>1.2</v>
      </c>
      <c r="V2431">
        <v>65736</v>
      </c>
      <c r="W2431">
        <v>0</v>
      </c>
      <c r="X2431">
        <v>0</v>
      </c>
      <c r="Y2431">
        <v>0</v>
      </c>
      <c r="Z2431">
        <v>0</v>
      </c>
      <c r="AA2431">
        <v>523</v>
      </c>
      <c r="AB2431">
        <v>646052</v>
      </c>
      <c r="AC2431">
        <v>8</v>
      </c>
      <c r="AD2431">
        <v>9.8000000000000007</v>
      </c>
      <c r="AE2431">
        <v>0</v>
      </c>
      <c r="AF2431">
        <v>0</v>
      </c>
      <c r="AG2431">
        <v>0</v>
      </c>
      <c r="AH2431" s="1">
        <f t="shared" si="37"/>
        <v>0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0</v>
      </c>
      <c r="AO2431">
        <v>70718.305099999998</v>
      </c>
      <c r="AP2431">
        <v>1.1039000000000001</v>
      </c>
      <c r="AQ2431">
        <v>0</v>
      </c>
      <c r="AR2431">
        <v>0</v>
      </c>
      <c r="AS2431">
        <v>95.0916</v>
      </c>
      <c r="AT2431">
        <v>3488103.9399000001</v>
      </c>
      <c r="AU2431" s="1">
        <v>0</v>
      </c>
      <c r="AV2431" s="1">
        <v>0</v>
      </c>
      <c r="AW2431" s="3">
        <v>0</v>
      </c>
      <c r="AX2431" s="1">
        <v>0</v>
      </c>
      <c r="AY2431" s="1">
        <v>12.3615804514719</v>
      </c>
      <c r="AZ2431" s="1">
        <v>-1.3384195485280994</v>
      </c>
      <c r="BA2431" s="1">
        <v>7.7</v>
      </c>
      <c r="BB2431" s="1">
        <f>BA2431-(((100-AH2431)/100)*17.6)</f>
        <v>-9.9000000000000021</v>
      </c>
    </row>
    <row r="2432" spans="1:54" x14ac:dyDescent="0.3">
      <c r="A2432">
        <v>2</v>
      </c>
      <c r="B2432" t="s">
        <v>2233</v>
      </c>
      <c r="C2432">
        <v>1</v>
      </c>
      <c r="D2432" t="s">
        <v>2798</v>
      </c>
      <c r="E2432" t="s">
        <v>3212</v>
      </c>
      <c r="F2432" t="s">
        <v>3103</v>
      </c>
      <c r="G2432" t="s">
        <v>3089</v>
      </c>
      <c r="H2432" t="s">
        <v>3088</v>
      </c>
      <c r="I2432" t="s">
        <v>837</v>
      </c>
      <c r="J2432" t="s">
        <v>3274</v>
      </c>
      <c r="K2432" t="s">
        <v>3887</v>
      </c>
      <c r="L2432" t="s">
        <v>4260</v>
      </c>
      <c r="M2432" t="s">
        <v>3276</v>
      </c>
      <c r="N2432" t="s">
        <v>3277</v>
      </c>
      <c r="O2432" t="s">
        <v>5020</v>
      </c>
      <c r="P2432" t="s">
        <v>836</v>
      </c>
      <c r="Q2432" t="s">
        <v>836</v>
      </c>
      <c r="R2432">
        <v>0</v>
      </c>
      <c r="S2432">
        <v>0</v>
      </c>
      <c r="T2432">
        <v>60813</v>
      </c>
      <c r="U2432">
        <v>0.92</v>
      </c>
      <c r="V2432">
        <v>66236</v>
      </c>
      <c r="W2432">
        <v>0</v>
      </c>
      <c r="X2432">
        <v>0</v>
      </c>
      <c r="Y2432">
        <v>0</v>
      </c>
      <c r="Z2432">
        <v>0</v>
      </c>
      <c r="AA2432">
        <v>263</v>
      </c>
      <c r="AB2432">
        <v>171022</v>
      </c>
      <c r="AC2432">
        <v>4</v>
      </c>
      <c r="AD2432">
        <v>2.6</v>
      </c>
      <c r="AE2432">
        <v>0</v>
      </c>
      <c r="AF2432">
        <v>0</v>
      </c>
      <c r="AG2432">
        <v>0</v>
      </c>
      <c r="AH2432" s="1">
        <f t="shared" si="37"/>
        <v>0</v>
      </c>
      <c r="AI2432">
        <v>0</v>
      </c>
      <c r="AJ2432">
        <v>0</v>
      </c>
      <c r="AK2432">
        <v>0</v>
      </c>
      <c r="AL2432">
        <v>0</v>
      </c>
      <c r="AM2432">
        <v>0</v>
      </c>
      <c r="AN2432">
        <v>664503.62679999997</v>
      </c>
      <c r="AO2432">
        <v>57624.746899999998</v>
      </c>
      <c r="AP2432">
        <v>0.86880000000000002</v>
      </c>
      <c r="AQ2432">
        <v>0</v>
      </c>
      <c r="AR2432">
        <v>0</v>
      </c>
      <c r="AS2432">
        <v>0</v>
      </c>
      <c r="AT2432">
        <v>2471648.1749999998</v>
      </c>
      <c r="AU2432" s="1">
        <v>0</v>
      </c>
      <c r="AV2432" s="1">
        <v>21.188503261181648</v>
      </c>
      <c r="AW2432" s="3">
        <v>0</v>
      </c>
      <c r="AX2432" s="1">
        <v>0</v>
      </c>
      <c r="AY2432" s="1">
        <v>56.041310876393098</v>
      </c>
      <c r="AZ2432" s="1">
        <v>0</v>
      </c>
      <c r="BA2432" s="1">
        <v>-11.8</v>
      </c>
      <c r="BB2432" s="1">
        <f>BA2432-(((100-AH2432)/100)*16.7)</f>
        <v>-28.5</v>
      </c>
    </row>
    <row r="2433" spans="1:54" x14ac:dyDescent="0.3">
      <c r="A2433">
        <v>2</v>
      </c>
      <c r="B2433" t="s">
        <v>2416</v>
      </c>
      <c r="C2433">
        <v>3</v>
      </c>
      <c r="D2433" t="s">
        <v>2798</v>
      </c>
      <c r="E2433" t="s">
        <v>3212</v>
      </c>
      <c r="F2433" t="s">
        <v>3105</v>
      </c>
      <c r="G2433" t="s">
        <v>3089</v>
      </c>
      <c r="H2433" t="s">
        <v>3088</v>
      </c>
      <c r="I2433" t="s">
        <v>865</v>
      </c>
      <c r="J2433" t="s">
        <v>3274</v>
      </c>
      <c r="K2433" t="s">
        <v>3888</v>
      </c>
      <c r="L2433" t="s">
        <v>4261</v>
      </c>
      <c r="M2433" t="s">
        <v>3276</v>
      </c>
      <c r="N2433" t="s">
        <v>3277</v>
      </c>
      <c r="O2433" t="s">
        <v>5021</v>
      </c>
      <c r="P2433" t="s">
        <v>864</v>
      </c>
      <c r="Q2433" t="s">
        <v>864</v>
      </c>
      <c r="R2433">
        <v>0</v>
      </c>
      <c r="S2433">
        <v>0</v>
      </c>
      <c r="T2433">
        <v>64005</v>
      </c>
      <c r="U2433">
        <v>0.97</v>
      </c>
      <c r="V2433">
        <v>65657</v>
      </c>
      <c r="W2433">
        <v>27</v>
      </c>
      <c r="X2433">
        <v>36626</v>
      </c>
      <c r="Y2433">
        <v>0.4</v>
      </c>
      <c r="Z2433">
        <v>0.6</v>
      </c>
      <c r="AA2433">
        <v>303</v>
      </c>
      <c r="AB2433">
        <v>507663</v>
      </c>
      <c r="AC2433">
        <v>4.5999999999999996</v>
      </c>
      <c r="AD2433">
        <v>7.7</v>
      </c>
      <c r="AE2433">
        <v>0</v>
      </c>
      <c r="AF2433">
        <v>7</v>
      </c>
      <c r="AG2433">
        <v>8</v>
      </c>
      <c r="AH2433" s="1">
        <f t="shared" si="37"/>
        <v>5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741836.98010000004</v>
      </c>
      <c r="AO2433">
        <v>50578.827299999997</v>
      </c>
      <c r="AP2433">
        <v>0.78090000000000004</v>
      </c>
      <c r="AQ2433">
        <v>0</v>
      </c>
      <c r="AR2433">
        <v>0</v>
      </c>
      <c r="AS2433">
        <v>57.061599999999999</v>
      </c>
      <c r="AT2433">
        <v>2687127.2518000002</v>
      </c>
      <c r="AU2433" s="1">
        <v>0</v>
      </c>
      <c r="AV2433" s="1">
        <v>21.634433313669938</v>
      </c>
      <c r="AW2433" s="3">
        <v>0</v>
      </c>
      <c r="AX2433" s="1">
        <v>7.2114777712233122</v>
      </c>
      <c r="AY2433" s="1">
        <v>48.598162416945001</v>
      </c>
      <c r="AZ2433" s="1">
        <v>43.958736305506164</v>
      </c>
      <c r="BA2433" s="1">
        <v>-5.5</v>
      </c>
      <c r="BB2433" s="1">
        <f>BA2433-(((100-AH2433)/100)*19.7)</f>
        <v>-24.215</v>
      </c>
    </row>
    <row r="2434" spans="1:54" x14ac:dyDescent="0.3">
      <c r="A2434">
        <v>2</v>
      </c>
      <c r="B2434" t="s">
        <v>2164</v>
      </c>
      <c r="C2434">
        <v>1</v>
      </c>
      <c r="D2434" t="s">
        <v>2880</v>
      </c>
      <c r="E2434" t="s">
        <v>3212</v>
      </c>
      <c r="F2434" t="s">
        <v>3106</v>
      </c>
      <c r="G2434" t="s">
        <v>3089</v>
      </c>
      <c r="H2434" t="s">
        <v>3088</v>
      </c>
      <c r="I2434" t="s">
        <v>1056</v>
      </c>
      <c r="J2434" t="s">
        <v>3274</v>
      </c>
      <c r="K2434" t="s">
        <v>3889</v>
      </c>
      <c r="L2434" t="s">
        <v>4262</v>
      </c>
      <c r="M2434" t="s">
        <v>3276</v>
      </c>
      <c r="N2434" t="s">
        <v>3277</v>
      </c>
      <c r="O2434" t="s">
        <v>5022</v>
      </c>
      <c r="P2434" t="s">
        <v>1055</v>
      </c>
      <c r="Q2434" t="s">
        <v>1055</v>
      </c>
      <c r="R2434">
        <v>0</v>
      </c>
      <c r="S2434">
        <v>0</v>
      </c>
      <c r="T2434">
        <v>56425</v>
      </c>
      <c r="U2434">
        <v>0.85</v>
      </c>
      <c r="V2434">
        <v>66044</v>
      </c>
      <c r="W2434">
        <v>0</v>
      </c>
      <c r="X2434">
        <v>0</v>
      </c>
      <c r="Y2434">
        <v>0</v>
      </c>
      <c r="Z2434">
        <v>0</v>
      </c>
      <c r="AA2434">
        <v>381</v>
      </c>
      <c r="AB2434">
        <v>233394</v>
      </c>
      <c r="AC2434">
        <v>5.8</v>
      </c>
      <c r="AD2434">
        <v>3.5</v>
      </c>
      <c r="AE2434">
        <v>0</v>
      </c>
      <c r="AF2434">
        <v>0</v>
      </c>
      <c r="AG2434">
        <v>0</v>
      </c>
      <c r="AH2434" s="1">
        <f t="shared" ref="AH2434:AH2497" si="38">AVERAGE(AE2434,AG2434,AF2434)</f>
        <v>0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925532.69429999997</v>
      </c>
      <c r="AO2434">
        <v>52630.252399999998</v>
      </c>
      <c r="AP2434">
        <v>0.80640000000000001</v>
      </c>
      <c r="AQ2434">
        <v>8.2603000000000009</v>
      </c>
      <c r="AR2434">
        <v>0</v>
      </c>
      <c r="AS2434">
        <v>96.184399999999997</v>
      </c>
      <c r="AT2434">
        <v>2837317.3080000002</v>
      </c>
      <c r="AU2434" s="1">
        <v>0</v>
      </c>
      <c r="AV2434" s="1">
        <v>24.596587526323887</v>
      </c>
      <c r="AW2434" s="3">
        <v>0</v>
      </c>
      <c r="AX2434" s="1">
        <v>8.1988625087746296</v>
      </c>
      <c r="AY2434" s="1">
        <v>65.4504296894672</v>
      </c>
      <c r="AZ2434" s="1">
        <v>52.873673853169322</v>
      </c>
      <c r="BA2434" s="1">
        <v>-15.9</v>
      </c>
      <c r="BB2434" s="1">
        <f>BA2434-(((100-AH2434)/100)*17.6)</f>
        <v>-33.5</v>
      </c>
    </row>
    <row r="2435" spans="1:54" x14ac:dyDescent="0.3">
      <c r="A2435">
        <v>2</v>
      </c>
      <c r="B2435" t="s">
        <v>2748</v>
      </c>
      <c r="C2435">
        <v>3</v>
      </c>
      <c r="D2435" t="s">
        <v>295</v>
      </c>
      <c r="E2435" t="s">
        <v>3209</v>
      </c>
      <c r="F2435" t="s">
        <v>3103</v>
      </c>
      <c r="G2435" t="s">
        <v>3089</v>
      </c>
      <c r="H2435" t="s">
        <v>3090</v>
      </c>
      <c r="I2435" t="s">
        <v>315</v>
      </c>
      <c r="J2435" t="s">
        <v>3274</v>
      </c>
      <c r="K2435" t="s">
        <v>3878</v>
      </c>
      <c r="L2435" t="s">
        <v>4052</v>
      </c>
      <c r="M2435" t="s">
        <v>3276</v>
      </c>
      <c r="N2435" t="s">
        <v>3277</v>
      </c>
      <c r="O2435" t="s">
        <v>5011</v>
      </c>
      <c r="P2435" t="s">
        <v>314</v>
      </c>
      <c r="Q2435" t="s">
        <v>314</v>
      </c>
      <c r="R2435">
        <v>52115</v>
      </c>
      <c r="S2435">
        <v>0.79</v>
      </c>
      <c r="T2435">
        <v>66515</v>
      </c>
      <c r="U2435">
        <v>1.01</v>
      </c>
      <c r="V2435">
        <v>65881</v>
      </c>
      <c r="W2435">
        <v>332</v>
      </c>
      <c r="X2435">
        <v>183388</v>
      </c>
      <c r="Y2435">
        <v>5</v>
      </c>
      <c r="Z2435">
        <v>2.8</v>
      </c>
      <c r="AA2435">
        <v>369</v>
      </c>
      <c r="AB2435">
        <v>346275</v>
      </c>
      <c r="AC2435">
        <v>5.6</v>
      </c>
      <c r="AD2435">
        <v>5.3</v>
      </c>
      <c r="AE2435">
        <v>44</v>
      </c>
      <c r="AF2435">
        <v>35</v>
      </c>
      <c r="AG2435">
        <v>47</v>
      </c>
      <c r="AH2435" s="1">
        <f t="shared" si="38"/>
        <v>42</v>
      </c>
      <c r="AI2435">
        <v>60123.1921</v>
      </c>
      <c r="AJ2435">
        <v>0.96850000000000003</v>
      </c>
      <c r="AK2435">
        <v>0</v>
      </c>
      <c r="AL2435">
        <v>0</v>
      </c>
      <c r="AM2435">
        <v>108.97</v>
      </c>
      <c r="AN2435">
        <v>2198367.9227999998</v>
      </c>
      <c r="AO2435">
        <v>73564.485199999996</v>
      </c>
      <c r="AP2435">
        <v>1.1850000000000001</v>
      </c>
      <c r="AQ2435">
        <v>0</v>
      </c>
      <c r="AR2435">
        <v>0</v>
      </c>
      <c r="AS2435">
        <v>91.556399999999996</v>
      </c>
      <c r="AT2435">
        <v>2676027.5460999999</v>
      </c>
      <c r="AU2435" s="1">
        <v>44.972875072906973</v>
      </c>
      <c r="AV2435" s="1">
        <v>45.100319348854626</v>
      </c>
      <c r="AW2435" s="3">
        <v>54.34197192988055</v>
      </c>
      <c r="AX2435" s="1">
        <v>48.138388783880714</v>
      </c>
      <c r="AY2435" s="1">
        <v>68.234916882929696</v>
      </c>
      <c r="AZ2435" s="1">
        <v>67.042099824958953</v>
      </c>
      <c r="BA2435" s="1">
        <v>6.3</v>
      </c>
      <c r="BB2435" s="1">
        <f>BA2435-(((100-AH2435)/100)*16.7)</f>
        <v>-3.3859999999999983</v>
      </c>
    </row>
    <row r="2436" spans="1:54" x14ac:dyDescent="0.3">
      <c r="A2436">
        <v>2</v>
      </c>
      <c r="B2436" t="s">
        <v>1473</v>
      </c>
      <c r="C2436">
        <v>3</v>
      </c>
      <c r="D2436" t="s">
        <v>2880</v>
      </c>
      <c r="E2436" t="s">
        <v>3212</v>
      </c>
      <c r="F2436" t="s">
        <v>3103</v>
      </c>
      <c r="G2436" t="s">
        <v>3089</v>
      </c>
      <c r="H2436" t="s">
        <v>3090</v>
      </c>
      <c r="I2436" t="s">
        <v>837</v>
      </c>
      <c r="J2436" t="s">
        <v>3274</v>
      </c>
      <c r="K2436" t="s">
        <v>3887</v>
      </c>
      <c r="L2436" t="s">
        <v>4260</v>
      </c>
      <c r="M2436" t="s">
        <v>3276</v>
      </c>
      <c r="N2436" t="s">
        <v>3277</v>
      </c>
      <c r="O2436" t="s">
        <v>5020</v>
      </c>
      <c r="P2436" t="s">
        <v>836</v>
      </c>
      <c r="Q2436" t="s">
        <v>836</v>
      </c>
      <c r="R2436">
        <v>0</v>
      </c>
      <c r="S2436">
        <v>0</v>
      </c>
      <c r="T2436">
        <v>78748</v>
      </c>
      <c r="U2436">
        <v>1.2</v>
      </c>
      <c r="V2436">
        <v>65430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 s="1">
        <f t="shared" si="38"/>
        <v>0</v>
      </c>
      <c r="AI2436">
        <v>0</v>
      </c>
      <c r="AJ2436">
        <v>0</v>
      </c>
      <c r="AK2436">
        <v>0</v>
      </c>
      <c r="AL2436">
        <v>0</v>
      </c>
      <c r="AM2436">
        <v>0</v>
      </c>
      <c r="AN2436">
        <v>0</v>
      </c>
      <c r="AO2436">
        <v>62096.975700000003</v>
      </c>
      <c r="AP2436">
        <v>0.95779999999999998</v>
      </c>
      <c r="AQ2436">
        <v>0</v>
      </c>
      <c r="AR2436">
        <v>0</v>
      </c>
      <c r="AS2436">
        <v>71.734999999999999</v>
      </c>
      <c r="AT2436">
        <v>2477960.9977000002</v>
      </c>
      <c r="AU2436" s="1">
        <v>0</v>
      </c>
      <c r="AV2436" s="1">
        <v>0</v>
      </c>
      <c r="AW2436" s="3">
        <v>0</v>
      </c>
      <c r="AX2436" s="1">
        <v>0</v>
      </c>
      <c r="AY2436" s="1">
        <v>41.904683586506202</v>
      </c>
      <c r="AZ2436" s="1">
        <v>39.604683586506205</v>
      </c>
      <c r="BA2436" s="1">
        <v>8.3000000000000007</v>
      </c>
      <c r="BB2436" s="1">
        <f>BA2436-(((100-AH2436)/100)*16.7)</f>
        <v>-8.3999999999999986</v>
      </c>
    </row>
    <row r="2437" spans="1:54" x14ac:dyDescent="0.3">
      <c r="A2437">
        <v>2</v>
      </c>
      <c r="B2437" t="s">
        <v>2321</v>
      </c>
      <c r="C2437">
        <v>1</v>
      </c>
      <c r="D2437" t="s">
        <v>2695</v>
      </c>
      <c r="E2437" t="s">
        <v>3212</v>
      </c>
      <c r="F2437" t="s">
        <v>3105</v>
      </c>
      <c r="G2437" t="s">
        <v>3089</v>
      </c>
      <c r="H2437" t="s">
        <v>3090</v>
      </c>
      <c r="I2437" t="s">
        <v>865</v>
      </c>
      <c r="J2437" t="s">
        <v>3274</v>
      </c>
      <c r="K2437" t="s">
        <v>3888</v>
      </c>
      <c r="L2437" t="s">
        <v>4261</v>
      </c>
      <c r="M2437" t="s">
        <v>3276</v>
      </c>
      <c r="N2437" t="s">
        <v>3277</v>
      </c>
      <c r="O2437" t="s">
        <v>5021</v>
      </c>
      <c r="P2437" t="s">
        <v>864</v>
      </c>
      <c r="Q2437" t="s">
        <v>864</v>
      </c>
      <c r="R2437">
        <v>0</v>
      </c>
      <c r="S2437">
        <v>0</v>
      </c>
      <c r="T2437">
        <v>70714</v>
      </c>
      <c r="U2437">
        <v>1.07</v>
      </c>
      <c r="V2437">
        <v>66026</v>
      </c>
      <c r="W2437">
        <v>0</v>
      </c>
      <c r="X2437">
        <v>0</v>
      </c>
      <c r="Y2437">
        <v>0</v>
      </c>
      <c r="Z2437">
        <v>0</v>
      </c>
      <c r="AA2437">
        <v>402</v>
      </c>
      <c r="AB2437">
        <v>292900</v>
      </c>
      <c r="AC2437">
        <v>6.1</v>
      </c>
      <c r="AD2437">
        <v>4.4000000000000004</v>
      </c>
      <c r="AE2437">
        <v>0</v>
      </c>
      <c r="AF2437">
        <v>0</v>
      </c>
      <c r="AG2437">
        <v>0</v>
      </c>
      <c r="AH2437" s="1">
        <f t="shared" si="38"/>
        <v>0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67150.330300000001</v>
      </c>
      <c r="AP2437">
        <v>1.0153000000000001</v>
      </c>
      <c r="AQ2437">
        <v>0</v>
      </c>
      <c r="AR2437">
        <v>0</v>
      </c>
      <c r="AS2437">
        <v>108.1801</v>
      </c>
      <c r="AT2437">
        <v>3127883.628</v>
      </c>
      <c r="AU2437" s="1">
        <v>0</v>
      </c>
      <c r="AV2437" s="1">
        <v>0</v>
      </c>
      <c r="AW2437" s="3">
        <v>0</v>
      </c>
      <c r="AX2437" s="1">
        <v>0</v>
      </c>
      <c r="AY2437" s="1">
        <v>42.248919640643003</v>
      </c>
      <c r="AZ2437" s="1">
        <v>37.248919640643003</v>
      </c>
      <c r="BA2437" s="1">
        <v>-11.3</v>
      </c>
      <c r="BB2437" s="1">
        <f>BA2437-(((100-AH2437)/100)*19.7)</f>
        <v>-31</v>
      </c>
    </row>
    <row r="2438" spans="1:54" x14ac:dyDescent="0.3">
      <c r="A2438">
        <v>2</v>
      </c>
      <c r="B2438" t="s">
        <v>1740</v>
      </c>
      <c r="C2438">
        <v>3</v>
      </c>
      <c r="D2438" t="s">
        <v>2695</v>
      </c>
      <c r="E2438" t="s">
        <v>3212</v>
      </c>
      <c r="F2438" t="s">
        <v>3106</v>
      </c>
      <c r="G2438" t="s">
        <v>3089</v>
      </c>
      <c r="H2438" t="s">
        <v>3090</v>
      </c>
      <c r="I2438" t="s">
        <v>1056</v>
      </c>
      <c r="J2438" t="s">
        <v>3274</v>
      </c>
      <c r="K2438" t="s">
        <v>3889</v>
      </c>
      <c r="L2438" t="s">
        <v>4262</v>
      </c>
      <c r="M2438" t="s">
        <v>3276</v>
      </c>
      <c r="N2438" t="s">
        <v>3277</v>
      </c>
      <c r="O2438" t="s">
        <v>5022</v>
      </c>
      <c r="P2438" t="s">
        <v>1055</v>
      </c>
      <c r="Q2438" t="s">
        <v>1055</v>
      </c>
      <c r="R2438">
        <v>0</v>
      </c>
      <c r="S2438">
        <v>0</v>
      </c>
      <c r="T2438">
        <v>67565</v>
      </c>
      <c r="U2438">
        <v>1.03</v>
      </c>
      <c r="V2438">
        <v>65287</v>
      </c>
      <c r="W2438">
        <v>0</v>
      </c>
      <c r="X2438">
        <v>0</v>
      </c>
      <c r="Y2438">
        <v>0</v>
      </c>
      <c r="Z2438">
        <v>0</v>
      </c>
      <c r="AA2438">
        <v>403</v>
      </c>
      <c r="AB2438">
        <v>479351</v>
      </c>
      <c r="AC2438">
        <v>6.2</v>
      </c>
      <c r="AD2438">
        <v>7.3</v>
      </c>
      <c r="AE2438">
        <v>0</v>
      </c>
      <c r="AF2438">
        <v>0</v>
      </c>
      <c r="AG2438">
        <v>0</v>
      </c>
      <c r="AH2438" s="1">
        <f t="shared" si="38"/>
        <v>0</v>
      </c>
      <c r="AI2438">
        <v>0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64927.351699999999</v>
      </c>
      <c r="AP2438">
        <v>1.0215000000000001</v>
      </c>
      <c r="AQ2438">
        <v>0</v>
      </c>
      <c r="AR2438">
        <v>0</v>
      </c>
      <c r="AS2438">
        <v>111.1421</v>
      </c>
      <c r="AT2438">
        <v>3171582.2497999999</v>
      </c>
      <c r="AU2438" s="1">
        <v>0</v>
      </c>
      <c r="AV2438" s="1">
        <v>0</v>
      </c>
      <c r="AW2438" s="3">
        <v>0</v>
      </c>
      <c r="AX2438" s="1">
        <v>0</v>
      </c>
      <c r="AY2438" s="1">
        <v>55.077449924809898</v>
      </c>
      <c r="AZ2438" s="1">
        <v>41.377449924809895</v>
      </c>
      <c r="BA2438" s="1">
        <v>4.2</v>
      </c>
      <c r="BB2438" s="1">
        <f>BA2438-(((100-AH2438)/100)*17.6)</f>
        <v>-13.400000000000002</v>
      </c>
    </row>
    <row r="2439" spans="1:54" x14ac:dyDescent="0.3">
      <c r="A2439">
        <v>2</v>
      </c>
      <c r="B2439" t="s">
        <v>835</v>
      </c>
      <c r="C2439">
        <v>1</v>
      </c>
      <c r="D2439" t="s">
        <v>897</v>
      </c>
      <c r="E2439" t="s">
        <v>3212</v>
      </c>
      <c r="F2439" t="s">
        <v>3103</v>
      </c>
      <c r="G2439" t="s">
        <v>3104</v>
      </c>
      <c r="H2439" t="s">
        <v>3088</v>
      </c>
      <c r="I2439" t="s">
        <v>837</v>
      </c>
      <c r="J2439" t="s">
        <v>3274</v>
      </c>
      <c r="K2439" t="s">
        <v>3887</v>
      </c>
      <c r="L2439" t="s">
        <v>4260</v>
      </c>
      <c r="M2439" t="s">
        <v>3276</v>
      </c>
      <c r="N2439" t="s">
        <v>3277</v>
      </c>
      <c r="O2439" t="s">
        <v>5020</v>
      </c>
      <c r="P2439" t="s">
        <v>836</v>
      </c>
      <c r="Q2439" t="s">
        <v>836</v>
      </c>
      <c r="R2439">
        <v>0</v>
      </c>
      <c r="S2439">
        <v>0</v>
      </c>
      <c r="T2439">
        <v>74350</v>
      </c>
      <c r="U2439">
        <v>1.1200000000000001</v>
      </c>
      <c r="V2439">
        <v>66450</v>
      </c>
      <c r="W2439">
        <v>0</v>
      </c>
      <c r="X2439">
        <v>0</v>
      </c>
      <c r="Y2439">
        <v>0</v>
      </c>
      <c r="Z2439">
        <v>0</v>
      </c>
      <c r="AA2439">
        <v>384</v>
      </c>
      <c r="AB2439">
        <v>209382</v>
      </c>
      <c r="AC2439">
        <v>5.8</v>
      </c>
      <c r="AD2439">
        <v>3.2</v>
      </c>
      <c r="AE2439">
        <v>0</v>
      </c>
      <c r="AF2439">
        <v>0</v>
      </c>
      <c r="AG2439">
        <v>0</v>
      </c>
      <c r="AH2439" s="1">
        <f t="shared" si="38"/>
        <v>0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70723.039199999999</v>
      </c>
      <c r="AP2439">
        <v>1.0868</v>
      </c>
      <c r="AQ2439">
        <v>0</v>
      </c>
      <c r="AR2439">
        <v>0</v>
      </c>
      <c r="AS2439">
        <v>80.865200000000002</v>
      </c>
      <c r="AT2439">
        <v>2633320.4720000001</v>
      </c>
      <c r="AU2439" s="1">
        <v>0</v>
      </c>
      <c r="AV2439" s="1">
        <v>0</v>
      </c>
      <c r="AW2439" s="3">
        <v>0</v>
      </c>
      <c r="AX2439" s="1">
        <v>0</v>
      </c>
      <c r="AY2439" s="1">
        <v>21.877794925833001</v>
      </c>
      <c r="AZ2439" s="1">
        <v>19.577794925833</v>
      </c>
      <c r="BA2439" s="1">
        <v>37.6</v>
      </c>
      <c r="BB2439" s="1">
        <f>BA2439-(((100-AH2439)/100)*16.7)</f>
        <v>20.900000000000002</v>
      </c>
    </row>
    <row r="2440" spans="1:54" x14ac:dyDescent="0.3">
      <c r="A2440">
        <v>2</v>
      </c>
      <c r="B2440" t="s">
        <v>863</v>
      </c>
      <c r="C2440">
        <v>3</v>
      </c>
      <c r="D2440" t="s">
        <v>897</v>
      </c>
      <c r="E2440" t="s">
        <v>3212</v>
      </c>
      <c r="F2440" t="s">
        <v>3105</v>
      </c>
      <c r="G2440" t="s">
        <v>3104</v>
      </c>
      <c r="H2440" t="s">
        <v>3088</v>
      </c>
      <c r="I2440" t="s">
        <v>865</v>
      </c>
      <c r="J2440" t="s">
        <v>3274</v>
      </c>
      <c r="K2440" t="s">
        <v>3888</v>
      </c>
      <c r="L2440" t="s">
        <v>4261</v>
      </c>
      <c r="M2440" t="s">
        <v>3276</v>
      </c>
      <c r="N2440" t="s">
        <v>3277</v>
      </c>
      <c r="O2440" t="s">
        <v>5021</v>
      </c>
      <c r="P2440" t="s">
        <v>864</v>
      </c>
      <c r="Q2440" t="s">
        <v>864</v>
      </c>
      <c r="R2440">
        <v>0</v>
      </c>
      <c r="S2440">
        <v>0</v>
      </c>
      <c r="T2440">
        <v>72159</v>
      </c>
      <c r="U2440">
        <v>1.0900000000000001</v>
      </c>
      <c r="V2440">
        <v>65991</v>
      </c>
      <c r="W2440">
        <v>0</v>
      </c>
      <c r="X2440">
        <v>0</v>
      </c>
      <c r="Y2440">
        <v>0</v>
      </c>
      <c r="Z2440">
        <v>0</v>
      </c>
      <c r="AA2440">
        <v>421</v>
      </c>
      <c r="AB2440">
        <v>620626</v>
      </c>
      <c r="AC2440">
        <v>6.4</v>
      </c>
      <c r="AD2440">
        <v>9.4</v>
      </c>
      <c r="AE2440">
        <v>0</v>
      </c>
      <c r="AF2440">
        <v>0</v>
      </c>
      <c r="AG2440">
        <v>0</v>
      </c>
      <c r="AH2440" s="1">
        <f t="shared" si="38"/>
        <v>0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60413.827899999997</v>
      </c>
      <c r="AP2440">
        <v>0.93710000000000004</v>
      </c>
      <c r="AQ2440">
        <v>0</v>
      </c>
      <c r="AR2440">
        <v>0</v>
      </c>
      <c r="AS2440">
        <v>83.771299999999997</v>
      </c>
      <c r="AT2440">
        <v>3379968.3988000001</v>
      </c>
      <c r="AU2440" s="1">
        <v>0</v>
      </c>
      <c r="AV2440" s="1">
        <v>0</v>
      </c>
      <c r="AW2440" s="3">
        <v>0</v>
      </c>
      <c r="AX2440" s="1">
        <v>0</v>
      </c>
      <c r="AY2440" s="1">
        <v>5.6069041002976396</v>
      </c>
      <c r="AZ2440" s="1">
        <v>0.60690410029763964</v>
      </c>
      <c r="BA2440" s="1">
        <v>35.700000000000003</v>
      </c>
      <c r="BB2440" s="1">
        <f>BA2440-(((100-AH2440)/100)*19.7)</f>
        <v>16.000000000000004</v>
      </c>
    </row>
    <row r="2441" spans="1:54" x14ac:dyDescent="0.3">
      <c r="A2441">
        <v>2</v>
      </c>
      <c r="B2441" t="s">
        <v>1359</v>
      </c>
      <c r="C2441">
        <v>1</v>
      </c>
      <c r="D2441" t="s">
        <v>2441</v>
      </c>
      <c r="E2441" t="s">
        <v>3212</v>
      </c>
      <c r="F2441" t="s">
        <v>3106</v>
      </c>
      <c r="G2441" t="s">
        <v>3104</v>
      </c>
      <c r="H2441" t="s">
        <v>3088</v>
      </c>
      <c r="I2441" t="s">
        <v>1056</v>
      </c>
      <c r="J2441" t="s">
        <v>3274</v>
      </c>
      <c r="K2441" t="s">
        <v>3889</v>
      </c>
      <c r="L2441" t="s">
        <v>4262</v>
      </c>
      <c r="M2441" t="s">
        <v>3276</v>
      </c>
      <c r="N2441" t="s">
        <v>3277</v>
      </c>
      <c r="O2441" t="s">
        <v>5022</v>
      </c>
      <c r="P2441" t="s">
        <v>1055</v>
      </c>
      <c r="Q2441" t="s">
        <v>1055</v>
      </c>
      <c r="R2441">
        <v>0</v>
      </c>
      <c r="S2441">
        <v>0</v>
      </c>
      <c r="T2441">
        <v>66994</v>
      </c>
      <c r="U2441">
        <v>1.01</v>
      </c>
      <c r="V2441">
        <v>66062</v>
      </c>
      <c r="W2441">
        <v>0</v>
      </c>
      <c r="X2441">
        <v>0</v>
      </c>
      <c r="Y2441">
        <v>0</v>
      </c>
      <c r="Z2441">
        <v>0</v>
      </c>
      <c r="AA2441">
        <v>424</v>
      </c>
      <c r="AB2441">
        <v>277470</v>
      </c>
      <c r="AC2441">
        <v>6.4</v>
      </c>
      <c r="AD2441">
        <v>4.2</v>
      </c>
      <c r="AE2441">
        <v>0</v>
      </c>
      <c r="AF2441">
        <v>0</v>
      </c>
      <c r="AG2441">
        <v>0</v>
      </c>
      <c r="AH2441" s="1">
        <f t="shared" si="38"/>
        <v>0</v>
      </c>
      <c r="AI2441">
        <v>0</v>
      </c>
      <c r="AJ2441">
        <v>0</v>
      </c>
      <c r="AK2441">
        <v>0</v>
      </c>
      <c r="AL2441">
        <v>0</v>
      </c>
      <c r="AM2441">
        <v>0</v>
      </c>
      <c r="AN2441">
        <v>0</v>
      </c>
      <c r="AO2441">
        <v>64518.769399999997</v>
      </c>
      <c r="AP2441">
        <v>0.98909999999999998</v>
      </c>
      <c r="AQ2441">
        <v>5.9829999999999997</v>
      </c>
      <c r="AR2441">
        <v>0</v>
      </c>
      <c r="AS2441">
        <v>85.458500000000001</v>
      </c>
      <c r="AT2441">
        <v>3130726.2439999999</v>
      </c>
      <c r="AU2441" s="1">
        <v>0</v>
      </c>
      <c r="AV2441" s="1">
        <v>0</v>
      </c>
      <c r="AW2441" s="3">
        <v>0</v>
      </c>
      <c r="AX2441" s="1">
        <v>0</v>
      </c>
      <c r="AY2441" s="1">
        <v>38.156335441460399</v>
      </c>
      <c r="AZ2441" s="1">
        <v>24.4563354414604</v>
      </c>
      <c r="BA2441" s="1">
        <v>-0.3</v>
      </c>
      <c r="BB2441" s="1">
        <f>BA2441-(((100-AH2441)/100)*17.6)</f>
        <v>-17.900000000000002</v>
      </c>
    </row>
    <row r="2442" spans="1:54" x14ac:dyDescent="0.3">
      <c r="A2442">
        <v>2</v>
      </c>
      <c r="B2442" t="s">
        <v>1474</v>
      </c>
      <c r="C2442">
        <v>3</v>
      </c>
      <c r="D2442" t="s">
        <v>2441</v>
      </c>
      <c r="E2442" t="s">
        <v>3212</v>
      </c>
      <c r="F2442" t="s">
        <v>3103</v>
      </c>
      <c r="G2442" t="s">
        <v>3104</v>
      </c>
      <c r="H2442" t="s">
        <v>3090</v>
      </c>
      <c r="I2442" t="s">
        <v>837</v>
      </c>
      <c r="J2442" t="s">
        <v>3274</v>
      </c>
      <c r="K2442" t="s">
        <v>3887</v>
      </c>
      <c r="L2442" t="s">
        <v>4260</v>
      </c>
      <c r="M2442" t="s">
        <v>3276</v>
      </c>
      <c r="N2442" t="s">
        <v>3277</v>
      </c>
      <c r="O2442" t="s">
        <v>5020</v>
      </c>
      <c r="P2442" t="s">
        <v>836</v>
      </c>
      <c r="Q2442" t="s">
        <v>836</v>
      </c>
      <c r="R2442">
        <v>0</v>
      </c>
      <c r="S2442">
        <v>0</v>
      </c>
      <c r="T2442">
        <v>78682</v>
      </c>
      <c r="U2442">
        <v>1.19</v>
      </c>
      <c r="V2442">
        <v>66390</v>
      </c>
      <c r="W2442">
        <v>0</v>
      </c>
      <c r="X2442">
        <v>0</v>
      </c>
      <c r="Y2442">
        <v>0</v>
      </c>
      <c r="Z2442">
        <v>0</v>
      </c>
      <c r="AA2442">
        <v>384</v>
      </c>
      <c r="AB2442">
        <v>488115</v>
      </c>
      <c r="AC2442">
        <v>5.8</v>
      </c>
      <c r="AD2442">
        <v>7.4</v>
      </c>
      <c r="AE2442">
        <v>0</v>
      </c>
      <c r="AF2442">
        <v>0</v>
      </c>
      <c r="AG2442">
        <v>0</v>
      </c>
      <c r="AH2442" s="1">
        <f t="shared" si="38"/>
        <v>0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61390.802300000003</v>
      </c>
      <c r="AP2442">
        <v>0.94599999999999995</v>
      </c>
      <c r="AQ2442">
        <v>0</v>
      </c>
      <c r="AR2442">
        <v>0</v>
      </c>
      <c r="AS2442">
        <v>96.048500000000004</v>
      </c>
      <c r="AT2442">
        <v>2767720.3961</v>
      </c>
      <c r="AU2442" s="1">
        <v>0</v>
      </c>
      <c r="AV2442" s="1">
        <v>0</v>
      </c>
      <c r="AW2442" s="3">
        <v>0</v>
      </c>
      <c r="AX2442" s="1">
        <v>0</v>
      </c>
      <c r="AY2442" s="1">
        <v>29.6957781997856</v>
      </c>
      <c r="AZ2442" s="1">
        <v>27.3957781997856</v>
      </c>
      <c r="BA2442" s="1">
        <v>8.3000000000000007</v>
      </c>
      <c r="BB2442" s="1">
        <f>BA2442-(((100-AH2442)/100)*16.7)</f>
        <v>-8.3999999999999986</v>
      </c>
    </row>
    <row r="2443" spans="1:54" x14ac:dyDescent="0.3">
      <c r="A2443">
        <v>2</v>
      </c>
      <c r="B2443" t="s">
        <v>2020</v>
      </c>
      <c r="C2443">
        <v>1</v>
      </c>
      <c r="D2443" t="s">
        <v>2118</v>
      </c>
      <c r="E2443" t="s">
        <v>3212</v>
      </c>
      <c r="F2443" t="s">
        <v>3105</v>
      </c>
      <c r="G2443" t="s">
        <v>3104</v>
      </c>
      <c r="H2443" t="s">
        <v>3090</v>
      </c>
      <c r="I2443" t="s">
        <v>865</v>
      </c>
      <c r="J2443" t="s">
        <v>3274</v>
      </c>
      <c r="K2443" t="s">
        <v>3888</v>
      </c>
      <c r="L2443" t="s">
        <v>4261</v>
      </c>
      <c r="M2443" t="s">
        <v>3276</v>
      </c>
      <c r="N2443" t="s">
        <v>3277</v>
      </c>
      <c r="O2443" t="s">
        <v>5021</v>
      </c>
      <c r="P2443" t="s">
        <v>864</v>
      </c>
      <c r="Q2443" t="s">
        <v>864</v>
      </c>
      <c r="R2443">
        <v>0</v>
      </c>
      <c r="S2443">
        <v>0</v>
      </c>
      <c r="T2443">
        <v>76896</v>
      </c>
      <c r="U2443">
        <v>1.1599999999999999</v>
      </c>
      <c r="V2443">
        <v>66023</v>
      </c>
      <c r="W2443">
        <v>0</v>
      </c>
      <c r="X2443">
        <v>0</v>
      </c>
      <c r="Y2443">
        <v>0</v>
      </c>
      <c r="Z2443">
        <v>0</v>
      </c>
      <c r="AA2443">
        <v>492</v>
      </c>
      <c r="AB2443">
        <v>333796</v>
      </c>
      <c r="AC2443">
        <v>7.4</v>
      </c>
      <c r="AD2443">
        <v>5.0999999999999996</v>
      </c>
      <c r="AE2443">
        <v>0</v>
      </c>
      <c r="AF2443">
        <v>0</v>
      </c>
      <c r="AG2443">
        <v>0</v>
      </c>
      <c r="AH2443" s="1">
        <f t="shared" si="38"/>
        <v>0</v>
      </c>
      <c r="AI2443">
        <v>0</v>
      </c>
      <c r="AJ2443">
        <v>0</v>
      </c>
      <c r="AK2443">
        <v>0</v>
      </c>
      <c r="AL2443">
        <v>0</v>
      </c>
      <c r="AM2443">
        <v>0</v>
      </c>
      <c r="AN2443">
        <v>0</v>
      </c>
      <c r="AO2443">
        <v>71053.0193</v>
      </c>
      <c r="AP2443">
        <v>1.0668</v>
      </c>
      <c r="AQ2443">
        <v>0</v>
      </c>
      <c r="AR2443">
        <v>0</v>
      </c>
      <c r="AS2443">
        <v>123.8463</v>
      </c>
      <c r="AT2443">
        <v>3394900.91</v>
      </c>
      <c r="AU2443" s="1">
        <v>0</v>
      </c>
      <c r="AV2443" s="1">
        <v>0</v>
      </c>
      <c r="AW2443" s="3">
        <v>0</v>
      </c>
      <c r="AX2443" s="1">
        <v>0</v>
      </c>
      <c r="AY2443" s="1">
        <v>0.167974444935303</v>
      </c>
      <c r="AZ2443" s="1">
        <v>-4.8320255550646971</v>
      </c>
      <c r="BA2443" s="1">
        <v>-3.7</v>
      </c>
      <c r="BB2443" s="1">
        <f>BA2443-(((100-AH2443)/100)*19.7)</f>
        <v>-23.4</v>
      </c>
    </row>
    <row r="2444" spans="1:54" x14ac:dyDescent="0.3">
      <c r="A2444">
        <v>2</v>
      </c>
      <c r="B2444" t="s">
        <v>1054</v>
      </c>
      <c r="C2444">
        <v>3</v>
      </c>
      <c r="D2444" t="s">
        <v>2118</v>
      </c>
      <c r="E2444" t="s">
        <v>3212</v>
      </c>
      <c r="F2444" t="s">
        <v>3106</v>
      </c>
      <c r="G2444" t="s">
        <v>3104</v>
      </c>
      <c r="H2444" t="s">
        <v>3090</v>
      </c>
      <c r="I2444" t="s">
        <v>1056</v>
      </c>
      <c r="J2444" t="s">
        <v>3274</v>
      </c>
      <c r="K2444" t="s">
        <v>3889</v>
      </c>
      <c r="L2444" t="s">
        <v>4262</v>
      </c>
      <c r="M2444" t="s">
        <v>3276</v>
      </c>
      <c r="N2444" t="s">
        <v>3277</v>
      </c>
      <c r="O2444" t="s">
        <v>5022</v>
      </c>
      <c r="P2444" t="s">
        <v>1055</v>
      </c>
      <c r="Q2444" t="s">
        <v>1055</v>
      </c>
      <c r="R2444">
        <v>0</v>
      </c>
      <c r="S2444">
        <v>0</v>
      </c>
      <c r="T2444">
        <v>75476</v>
      </c>
      <c r="U2444">
        <v>1.1100000000000001</v>
      </c>
      <c r="V2444">
        <v>68028</v>
      </c>
      <c r="W2444">
        <v>0</v>
      </c>
      <c r="X2444">
        <v>0</v>
      </c>
      <c r="Y2444">
        <v>0</v>
      </c>
      <c r="Z2444">
        <v>0</v>
      </c>
      <c r="AA2444">
        <v>484</v>
      </c>
      <c r="AB2444">
        <v>596879</v>
      </c>
      <c r="AC2444">
        <v>7.1</v>
      </c>
      <c r="AD2444">
        <v>8.8000000000000007</v>
      </c>
      <c r="AE2444">
        <v>0</v>
      </c>
      <c r="AF2444">
        <v>0</v>
      </c>
      <c r="AG2444">
        <v>0</v>
      </c>
      <c r="AH2444" s="1">
        <f t="shared" si="38"/>
        <v>0</v>
      </c>
      <c r="AI2444">
        <v>0</v>
      </c>
      <c r="AJ2444">
        <v>0</v>
      </c>
      <c r="AK2444">
        <v>0</v>
      </c>
      <c r="AL2444">
        <v>0</v>
      </c>
      <c r="AM2444">
        <v>0</v>
      </c>
      <c r="AN2444">
        <v>0</v>
      </c>
      <c r="AO2444">
        <v>65116.025699999998</v>
      </c>
      <c r="AP2444">
        <v>1.0107999999999999</v>
      </c>
      <c r="AQ2444">
        <v>0</v>
      </c>
      <c r="AR2444">
        <v>0</v>
      </c>
      <c r="AS2444">
        <v>97.834400000000002</v>
      </c>
      <c r="AT2444">
        <v>3351930.5196000002</v>
      </c>
      <c r="AU2444" s="1">
        <v>0</v>
      </c>
      <c r="AV2444" s="1">
        <v>0</v>
      </c>
      <c r="AW2444" s="3">
        <v>0</v>
      </c>
      <c r="AX2444" s="1">
        <v>0</v>
      </c>
      <c r="AY2444" s="1">
        <v>24.1574025732282</v>
      </c>
      <c r="AZ2444" s="1">
        <v>10.457402573228201</v>
      </c>
      <c r="BA2444" s="1">
        <v>22.7</v>
      </c>
      <c r="BB2444" s="1">
        <f>BA2444-(((100-AH2444)/100)*17.6)</f>
        <v>5.0999999999999979</v>
      </c>
    </row>
    <row r="2445" spans="1:54" x14ac:dyDescent="0.3">
      <c r="A2445">
        <v>2</v>
      </c>
      <c r="B2445" t="s">
        <v>2265</v>
      </c>
      <c r="C2445">
        <v>1</v>
      </c>
      <c r="D2445" t="s">
        <v>181</v>
      </c>
      <c r="E2445" t="s">
        <v>3209</v>
      </c>
      <c r="F2445" t="s">
        <v>3105</v>
      </c>
      <c r="G2445" t="s">
        <v>3089</v>
      </c>
      <c r="H2445" t="s">
        <v>3090</v>
      </c>
      <c r="I2445" t="s">
        <v>692</v>
      </c>
      <c r="J2445" t="s">
        <v>3274</v>
      </c>
      <c r="K2445" t="s">
        <v>3879</v>
      </c>
      <c r="L2445" t="s">
        <v>4053</v>
      </c>
      <c r="M2445" t="s">
        <v>3276</v>
      </c>
      <c r="N2445" t="s">
        <v>3277</v>
      </c>
      <c r="O2445" t="s">
        <v>5012</v>
      </c>
      <c r="P2445" t="s">
        <v>691</v>
      </c>
      <c r="Q2445" t="s">
        <v>691</v>
      </c>
      <c r="R2445">
        <v>35781</v>
      </c>
      <c r="S2445">
        <v>0.53</v>
      </c>
      <c r="T2445">
        <v>54722</v>
      </c>
      <c r="U2445">
        <v>0.8</v>
      </c>
      <c r="V2445">
        <v>68149</v>
      </c>
      <c r="W2445">
        <v>125</v>
      </c>
      <c r="X2445">
        <v>102906</v>
      </c>
      <c r="Y2445">
        <v>1.8</v>
      </c>
      <c r="Z2445">
        <v>1.5</v>
      </c>
      <c r="AA2445">
        <v>290</v>
      </c>
      <c r="AB2445">
        <v>301394</v>
      </c>
      <c r="AC2445">
        <v>4.3</v>
      </c>
      <c r="AD2445">
        <v>4.4000000000000004</v>
      </c>
      <c r="AE2445">
        <v>40</v>
      </c>
      <c r="AF2445">
        <v>25</v>
      </c>
      <c r="AG2445">
        <v>30</v>
      </c>
      <c r="AH2445" s="1">
        <f t="shared" si="38"/>
        <v>31.666666666666668</v>
      </c>
      <c r="AI2445">
        <v>38002.742200000001</v>
      </c>
      <c r="AJ2445">
        <v>0.57950000000000002</v>
      </c>
      <c r="AK2445">
        <v>0</v>
      </c>
      <c r="AL2445">
        <v>0</v>
      </c>
      <c r="AM2445">
        <v>28.960799999999999</v>
      </c>
      <c r="AN2445">
        <v>2046456.0649999999</v>
      </c>
      <c r="AO2445">
        <v>58360.809699999998</v>
      </c>
      <c r="AP2445">
        <v>0.88990000000000002</v>
      </c>
      <c r="AQ2445">
        <v>0</v>
      </c>
      <c r="AR2445">
        <v>0</v>
      </c>
      <c r="AS2445">
        <v>90.528599999999997</v>
      </c>
      <c r="AT2445">
        <v>2912905.2069999999</v>
      </c>
      <c r="AU2445" s="1">
        <v>39.436842510160737</v>
      </c>
      <c r="AV2445" s="1">
        <v>41.264508729260406</v>
      </c>
      <c r="AW2445" s="3">
        <v>24.237128983826182</v>
      </c>
      <c r="AX2445" s="1">
        <v>34.979493407749111</v>
      </c>
      <c r="AY2445" s="1">
        <v>48.230977292532401</v>
      </c>
      <c r="AZ2445" s="1">
        <v>44.979951962919856</v>
      </c>
      <c r="BA2445" s="1">
        <v>14</v>
      </c>
      <c r="BB2445" s="1">
        <f>BA2445-(((100-AH2445)/100)*19.7)</f>
        <v>0.53833333333333577</v>
      </c>
    </row>
    <row r="2446" spans="1:54" x14ac:dyDescent="0.3">
      <c r="A2446">
        <v>2</v>
      </c>
      <c r="B2446" t="s">
        <v>2207</v>
      </c>
      <c r="C2446">
        <v>3</v>
      </c>
      <c r="D2446" t="s">
        <v>181</v>
      </c>
      <c r="E2446" t="s">
        <v>3209</v>
      </c>
      <c r="F2446" t="s">
        <v>3106</v>
      </c>
      <c r="G2446" t="s">
        <v>3089</v>
      </c>
      <c r="H2446" t="s">
        <v>3090</v>
      </c>
      <c r="I2446" t="s">
        <v>2353</v>
      </c>
      <c r="J2446" t="s">
        <v>3274</v>
      </c>
      <c r="K2446" t="s">
        <v>3880</v>
      </c>
      <c r="L2446" t="s">
        <v>4054</v>
      </c>
      <c r="M2446" t="s">
        <v>3276</v>
      </c>
      <c r="N2446" t="s">
        <v>3277</v>
      </c>
      <c r="O2446" t="s">
        <v>5013</v>
      </c>
      <c r="P2446" t="s">
        <v>2352</v>
      </c>
      <c r="Q2446" t="s">
        <v>2352</v>
      </c>
      <c r="R2446">
        <v>53358</v>
      </c>
      <c r="S2446">
        <v>0.81</v>
      </c>
      <c r="T2446">
        <v>59021</v>
      </c>
      <c r="U2446">
        <v>0.9</v>
      </c>
      <c r="V2446">
        <v>65809</v>
      </c>
      <c r="W2446">
        <v>367</v>
      </c>
      <c r="X2446">
        <v>206374</v>
      </c>
      <c r="Y2446">
        <v>5.6</v>
      </c>
      <c r="Z2446">
        <v>3.1</v>
      </c>
      <c r="AA2446">
        <v>319</v>
      </c>
      <c r="AB2446">
        <v>442763</v>
      </c>
      <c r="AC2446">
        <v>4.8</v>
      </c>
      <c r="AD2446">
        <v>6.7</v>
      </c>
      <c r="AE2446">
        <v>47</v>
      </c>
      <c r="AF2446">
        <v>32</v>
      </c>
      <c r="AG2446">
        <v>54</v>
      </c>
      <c r="AH2446" s="1">
        <f t="shared" si="38"/>
        <v>44.333333333333336</v>
      </c>
      <c r="AI2446">
        <v>55947.857799999998</v>
      </c>
      <c r="AJ2446">
        <v>0.88170000000000004</v>
      </c>
      <c r="AK2446">
        <v>0</v>
      </c>
      <c r="AL2446">
        <v>0</v>
      </c>
      <c r="AM2446">
        <v>104.50830000000001</v>
      </c>
      <c r="AN2446">
        <v>2568439.4287999999</v>
      </c>
      <c r="AO2446">
        <v>61487.403200000001</v>
      </c>
      <c r="AP2446">
        <v>0.96899999999999997</v>
      </c>
      <c r="AQ2446">
        <v>0</v>
      </c>
      <c r="AR2446">
        <v>0</v>
      </c>
      <c r="AS2446">
        <v>95.231999999999999</v>
      </c>
      <c r="AT2446">
        <v>3028048.4726</v>
      </c>
      <c r="AU2446" s="1">
        <v>47.641447145930044</v>
      </c>
      <c r="AV2446" s="1">
        <v>45.89377255970637</v>
      </c>
      <c r="AW2446" s="3">
        <v>52.322090234169075</v>
      </c>
      <c r="AX2446" s="1">
        <v>48.619103313268504</v>
      </c>
      <c r="AY2446" s="1">
        <v>81.300587559946393</v>
      </c>
      <c r="AZ2446" s="1">
        <v>74.261404713864181</v>
      </c>
      <c r="BA2446" s="1">
        <v>38</v>
      </c>
      <c r="BB2446" s="1">
        <f>BA2446-(((100-AH2446)/100)*17.6)</f>
        <v>28.202666666666666</v>
      </c>
    </row>
    <row r="2447" spans="1:54" x14ac:dyDescent="0.3">
      <c r="A2447">
        <v>2</v>
      </c>
      <c r="B2447" t="s">
        <v>313</v>
      </c>
      <c r="C2447">
        <v>1</v>
      </c>
      <c r="D2447" t="s">
        <v>618</v>
      </c>
      <c r="E2447" t="s">
        <v>3209</v>
      </c>
      <c r="F2447" t="s">
        <v>3103</v>
      </c>
      <c r="G2447" t="s">
        <v>3104</v>
      </c>
      <c r="H2447" t="s">
        <v>3088</v>
      </c>
      <c r="I2447" t="s">
        <v>315</v>
      </c>
      <c r="J2447" t="s">
        <v>3274</v>
      </c>
      <c r="K2447" t="s">
        <v>3878</v>
      </c>
      <c r="L2447" t="s">
        <v>4052</v>
      </c>
      <c r="M2447" t="s">
        <v>3276</v>
      </c>
      <c r="N2447" t="s">
        <v>3277</v>
      </c>
      <c r="O2447" t="s">
        <v>5011</v>
      </c>
      <c r="P2447" t="s">
        <v>314</v>
      </c>
      <c r="Q2447" t="s">
        <v>314</v>
      </c>
      <c r="R2447">
        <v>0</v>
      </c>
      <c r="S2447">
        <v>0</v>
      </c>
      <c r="T2447">
        <v>58397</v>
      </c>
      <c r="U2447">
        <v>0.87</v>
      </c>
      <c r="V2447">
        <v>66767</v>
      </c>
      <c r="W2447">
        <v>0</v>
      </c>
      <c r="X2447">
        <v>0</v>
      </c>
      <c r="Y2447">
        <v>0</v>
      </c>
      <c r="Z2447">
        <v>0</v>
      </c>
      <c r="AA2447">
        <v>336</v>
      </c>
      <c r="AB2447">
        <v>223108</v>
      </c>
      <c r="AC2447">
        <v>5</v>
      </c>
      <c r="AD2447">
        <v>3.3</v>
      </c>
      <c r="AE2447">
        <v>0</v>
      </c>
      <c r="AF2447">
        <v>0</v>
      </c>
      <c r="AG2447">
        <v>0</v>
      </c>
      <c r="AH2447" s="1">
        <f t="shared" si="38"/>
        <v>0</v>
      </c>
      <c r="AI2447">
        <v>65288.539900000003</v>
      </c>
      <c r="AJ2447">
        <v>1.0018</v>
      </c>
      <c r="AK2447">
        <v>0</v>
      </c>
      <c r="AL2447">
        <v>0</v>
      </c>
      <c r="AM2447">
        <v>125.0074</v>
      </c>
      <c r="AN2447">
        <v>2363070.0669999998</v>
      </c>
      <c r="AO2447">
        <v>65460.8439</v>
      </c>
      <c r="AP2447">
        <v>1.0044999999999999</v>
      </c>
      <c r="AQ2447">
        <v>0</v>
      </c>
      <c r="AR2447">
        <v>0</v>
      </c>
      <c r="AS2447">
        <v>129.3015</v>
      </c>
      <c r="AT2447">
        <v>2675642.0839999998</v>
      </c>
      <c r="AU2447" s="1">
        <v>49.93410905849332</v>
      </c>
      <c r="AV2447" s="1">
        <v>46.898294567809693</v>
      </c>
      <c r="AW2447" s="3">
        <v>49.15573147459645</v>
      </c>
      <c r="AX2447" s="1">
        <v>48.662711700299816</v>
      </c>
      <c r="AY2447" s="1">
        <v>71.394238890896901</v>
      </c>
      <c r="AZ2447" s="1">
        <v>70.213481260003803</v>
      </c>
      <c r="BA2447" s="1">
        <v>77</v>
      </c>
      <c r="BB2447" s="1">
        <f>BA2447-(((100-AH2447)/100)*16.7)</f>
        <v>60.3</v>
      </c>
    </row>
    <row r="2448" spans="1:54" x14ac:dyDescent="0.3">
      <c r="A2448">
        <v>2</v>
      </c>
      <c r="B2448" t="s">
        <v>690</v>
      </c>
      <c r="C2448">
        <v>3</v>
      </c>
      <c r="D2448" t="s">
        <v>618</v>
      </c>
      <c r="E2448" t="s">
        <v>3209</v>
      </c>
      <c r="F2448" t="s">
        <v>3105</v>
      </c>
      <c r="G2448" t="s">
        <v>3104</v>
      </c>
      <c r="H2448" t="s">
        <v>3088</v>
      </c>
      <c r="I2448" t="s">
        <v>692</v>
      </c>
      <c r="J2448" t="s">
        <v>3274</v>
      </c>
      <c r="K2448" t="s">
        <v>3879</v>
      </c>
      <c r="L2448" t="s">
        <v>4053</v>
      </c>
      <c r="M2448" t="s">
        <v>3276</v>
      </c>
      <c r="N2448" t="s">
        <v>3277</v>
      </c>
      <c r="O2448" t="s">
        <v>5012</v>
      </c>
      <c r="P2448" t="s">
        <v>691</v>
      </c>
      <c r="Q2448" t="s">
        <v>691</v>
      </c>
      <c r="R2448">
        <v>0</v>
      </c>
      <c r="S2448">
        <v>0</v>
      </c>
      <c r="T2448">
        <v>60104</v>
      </c>
      <c r="U2448">
        <v>0.92</v>
      </c>
      <c r="V2448">
        <v>65400</v>
      </c>
      <c r="W2448">
        <v>0</v>
      </c>
      <c r="X2448">
        <v>0</v>
      </c>
      <c r="Y2448">
        <v>0</v>
      </c>
      <c r="Z2448">
        <v>0</v>
      </c>
      <c r="AA2448">
        <v>341</v>
      </c>
      <c r="AB2448">
        <v>428155</v>
      </c>
      <c r="AC2448">
        <v>5.2</v>
      </c>
      <c r="AD2448">
        <v>6.5</v>
      </c>
      <c r="AE2448">
        <v>0</v>
      </c>
      <c r="AF2448">
        <v>0</v>
      </c>
      <c r="AG2448">
        <v>0</v>
      </c>
      <c r="AH2448" s="1">
        <f t="shared" si="38"/>
        <v>0</v>
      </c>
      <c r="AI2448">
        <v>66443.1201</v>
      </c>
      <c r="AJ2448">
        <v>1.0516000000000001</v>
      </c>
      <c r="AK2448">
        <v>0</v>
      </c>
      <c r="AL2448">
        <v>0</v>
      </c>
      <c r="AM2448">
        <v>125.8663</v>
      </c>
      <c r="AN2448">
        <v>2647672.4648000002</v>
      </c>
      <c r="AO2448">
        <v>60578.375699999997</v>
      </c>
      <c r="AP2448">
        <v>0.95879999999999999</v>
      </c>
      <c r="AQ2448">
        <v>0</v>
      </c>
      <c r="AR2448">
        <v>0</v>
      </c>
      <c r="AS2448">
        <v>71.941299999999998</v>
      </c>
      <c r="AT2448">
        <v>3139472.4076</v>
      </c>
      <c r="AU2448" s="1">
        <v>52.308563744688641</v>
      </c>
      <c r="AV2448" s="1">
        <v>45.750927671212374</v>
      </c>
      <c r="AW2448" s="3">
        <v>63.630669397940224</v>
      </c>
      <c r="AX2448" s="1">
        <v>53.896720271280422</v>
      </c>
      <c r="AY2448" s="1">
        <v>54.113588973226697</v>
      </c>
      <c r="AZ2448" s="1">
        <v>51.808424986790719</v>
      </c>
      <c r="BA2448" s="1">
        <v>47.3</v>
      </c>
      <c r="BB2448" s="1">
        <f>BA2448-(((100-AH2448)/100)*19.7)</f>
        <v>27.599999999999998</v>
      </c>
    </row>
    <row r="2449" spans="1:54" x14ac:dyDescent="0.3">
      <c r="A2449">
        <v>2</v>
      </c>
      <c r="B2449" t="s">
        <v>1221</v>
      </c>
      <c r="C2449">
        <v>1</v>
      </c>
      <c r="D2449" t="s">
        <v>2537</v>
      </c>
      <c r="E2449" t="s">
        <v>3209</v>
      </c>
      <c r="F2449" t="s">
        <v>3106</v>
      </c>
      <c r="G2449" t="s">
        <v>3104</v>
      </c>
      <c r="H2449" t="s">
        <v>3088</v>
      </c>
      <c r="I2449" t="s">
        <v>2353</v>
      </c>
      <c r="J2449" t="s">
        <v>3274</v>
      </c>
      <c r="K2449" t="s">
        <v>3880</v>
      </c>
      <c r="L2449" t="s">
        <v>4054</v>
      </c>
      <c r="M2449" t="s">
        <v>3276</v>
      </c>
      <c r="N2449" t="s">
        <v>3277</v>
      </c>
      <c r="O2449" t="s">
        <v>5013</v>
      </c>
      <c r="P2449" t="s">
        <v>2352</v>
      </c>
      <c r="Q2449" t="s">
        <v>2352</v>
      </c>
      <c r="R2449">
        <v>58403</v>
      </c>
      <c r="S2449">
        <v>0.87</v>
      </c>
      <c r="T2449">
        <v>51748</v>
      </c>
      <c r="U2449">
        <v>0.77</v>
      </c>
      <c r="V2449">
        <v>66897</v>
      </c>
      <c r="W2449">
        <v>360</v>
      </c>
      <c r="X2449">
        <v>166065</v>
      </c>
      <c r="Y2449">
        <v>5.4</v>
      </c>
      <c r="Z2449">
        <v>2.5</v>
      </c>
      <c r="AA2449">
        <v>304</v>
      </c>
      <c r="AB2449">
        <v>321705</v>
      </c>
      <c r="AC2449">
        <v>4.5</v>
      </c>
      <c r="AD2449">
        <v>4.8</v>
      </c>
      <c r="AE2449">
        <v>53</v>
      </c>
      <c r="AF2449">
        <v>34</v>
      </c>
      <c r="AG2449">
        <v>54</v>
      </c>
      <c r="AH2449" s="1">
        <f t="shared" si="38"/>
        <v>47</v>
      </c>
      <c r="AI2449">
        <v>58275.591399999998</v>
      </c>
      <c r="AJ2449">
        <v>0.89349999999999996</v>
      </c>
      <c r="AK2449">
        <v>0</v>
      </c>
      <c r="AL2449">
        <v>0</v>
      </c>
      <c r="AM2449">
        <v>118.3819</v>
      </c>
      <c r="AN2449">
        <v>2613616.781</v>
      </c>
      <c r="AO2449">
        <v>53629.853999999999</v>
      </c>
      <c r="AP2449">
        <v>0.82230000000000003</v>
      </c>
      <c r="AQ2449">
        <v>0</v>
      </c>
      <c r="AR2449">
        <v>0</v>
      </c>
      <c r="AS2449">
        <v>93.535300000000007</v>
      </c>
      <c r="AT2449">
        <v>2784328.8939999999</v>
      </c>
      <c r="AU2449" s="1">
        <v>52.075742330229801</v>
      </c>
      <c r="AV2449" s="1">
        <v>48.41873072388784</v>
      </c>
      <c r="AW2449" s="3">
        <v>55.862336799466959</v>
      </c>
      <c r="AX2449" s="1">
        <v>52.118936617861529</v>
      </c>
      <c r="AY2449" s="1">
        <v>82.547487044931003</v>
      </c>
      <c r="AZ2449" s="1">
        <v>75.98778136157803</v>
      </c>
      <c r="BA2449" s="1">
        <v>0.4</v>
      </c>
      <c r="BB2449" s="1">
        <f>BA2449-(((100-AH2449)/100)*17.6)</f>
        <v>-8.9280000000000008</v>
      </c>
    </row>
    <row r="2450" spans="1:54" x14ac:dyDescent="0.3">
      <c r="A2450">
        <v>2</v>
      </c>
      <c r="B2450" t="s">
        <v>2448</v>
      </c>
      <c r="C2450">
        <v>2</v>
      </c>
      <c r="D2450" t="s">
        <v>63</v>
      </c>
      <c r="E2450" t="s">
        <v>3209</v>
      </c>
      <c r="F2450" t="s">
        <v>3114</v>
      </c>
      <c r="G2450" t="s">
        <v>3089</v>
      </c>
      <c r="H2450" t="s">
        <v>3088</v>
      </c>
      <c r="I2450" t="s">
        <v>2238</v>
      </c>
      <c r="J2450" t="s">
        <v>3274</v>
      </c>
      <c r="K2450" t="s">
        <v>3890</v>
      </c>
      <c r="L2450" t="s">
        <v>4097</v>
      </c>
      <c r="M2450" t="s">
        <v>3276</v>
      </c>
      <c r="N2450" t="s">
        <v>3277</v>
      </c>
      <c r="O2450" t="s">
        <v>5023</v>
      </c>
      <c r="P2450" t="s">
        <v>2237</v>
      </c>
      <c r="Q2450" t="s">
        <v>2237</v>
      </c>
      <c r="R2450">
        <v>165569</v>
      </c>
      <c r="S2450">
        <v>2.4900000000000002</v>
      </c>
      <c r="T2450">
        <v>0</v>
      </c>
      <c r="U2450">
        <v>0</v>
      </c>
      <c r="V2450">
        <v>66411</v>
      </c>
      <c r="W2450">
        <v>1947</v>
      </c>
      <c r="X2450">
        <v>229799</v>
      </c>
      <c r="Y2450">
        <v>29.3</v>
      </c>
      <c r="Z2450">
        <v>3.5</v>
      </c>
      <c r="AA2450">
        <v>0</v>
      </c>
      <c r="AB2450">
        <v>24651</v>
      </c>
      <c r="AC2450">
        <v>0</v>
      </c>
      <c r="AD2450">
        <v>0.4</v>
      </c>
      <c r="AE2450">
        <v>100</v>
      </c>
      <c r="AF2450">
        <v>90</v>
      </c>
      <c r="AG2450">
        <v>100</v>
      </c>
      <c r="AH2450" s="1">
        <f t="shared" si="38"/>
        <v>96.666666666666671</v>
      </c>
      <c r="AI2450">
        <v>161014.63190000001</v>
      </c>
      <c r="AJ2450">
        <v>2.4775</v>
      </c>
      <c r="AK2450">
        <v>0</v>
      </c>
      <c r="AL2450">
        <v>0</v>
      </c>
      <c r="AM2450">
        <v>606.89679999999998</v>
      </c>
      <c r="AN2450">
        <v>3178677.1165999998</v>
      </c>
      <c r="AO2450">
        <v>0</v>
      </c>
      <c r="AP2450">
        <v>0</v>
      </c>
      <c r="AQ2450">
        <v>0</v>
      </c>
      <c r="AR2450">
        <v>0</v>
      </c>
      <c r="AS2450">
        <v>0</v>
      </c>
      <c r="AT2450">
        <v>362481.97720000002</v>
      </c>
      <c r="AU2450" s="1">
        <v>100</v>
      </c>
      <c r="AV2450" s="1">
        <v>89.763747756076597</v>
      </c>
      <c r="AW2450" s="3">
        <v>100</v>
      </c>
      <c r="AX2450" s="1">
        <v>96.587915918692204</v>
      </c>
      <c r="AY2450" s="1">
        <v>72.082710999170601</v>
      </c>
      <c r="AZ2450" s="1">
        <v>72.03152973795099</v>
      </c>
      <c r="BA2450" s="1">
        <v>5.6</v>
      </c>
      <c r="BB2450" s="1">
        <f>BA2450-(((100-AH2450)/100)*8.5)</f>
        <v>5.3166666666666664</v>
      </c>
    </row>
    <row r="2451" spans="1:54" x14ac:dyDescent="0.3">
      <c r="A2451">
        <v>2</v>
      </c>
      <c r="B2451" t="s">
        <v>1325</v>
      </c>
      <c r="C2451">
        <v>4</v>
      </c>
      <c r="D2451" t="s">
        <v>2537</v>
      </c>
      <c r="E2451" t="s">
        <v>3209</v>
      </c>
      <c r="F2451" t="s">
        <v>3114</v>
      </c>
      <c r="G2451" t="s">
        <v>3104</v>
      </c>
      <c r="H2451" t="s">
        <v>3090</v>
      </c>
      <c r="I2451" t="s">
        <v>2238</v>
      </c>
      <c r="J2451" t="s">
        <v>3274</v>
      </c>
      <c r="K2451" t="s">
        <v>3890</v>
      </c>
      <c r="L2451" t="s">
        <v>4097</v>
      </c>
      <c r="M2451" t="s">
        <v>3276</v>
      </c>
      <c r="N2451" t="s">
        <v>3277</v>
      </c>
      <c r="O2451" t="s">
        <v>5023</v>
      </c>
      <c r="P2451" t="s">
        <v>2237</v>
      </c>
      <c r="Q2451" t="s">
        <v>2237</v>
      </c>
      <c r="R2451">
        <v>69860</v>
      </c>
      <c r="S2451">
        <v>1.05</v>
      </c>
      <c r="T2451">
        <v>60281</v>
      </c>
      <c r="U2451">
        <v>0.91</v>
      </c>
      <c r="V2451">
        <v>66473</v>
      </c>
      <c r="W2451">
        <v>403</v>
      </c>
      <c r="X2451">
        <v>121468</v>
      </c>
      <c r="Y2451">
        <v>6.1</v>
      </c>
      <c r="Z2451">
        <v>1.8</v>
      </c>
      <c r="AA2451">
        <v>235</v>
      </c>
      <c r="AB2451">
        <v>164324</v>
      </c>
      <c r="AC2451">
        <v>3.5</v>
      </c>
      <c r="AD2451">
        <v>2.5</v>
      </c>
      <c r="AE2451">
        <v>54</v>
      </c>
      <c r="AF2451">
        <v>43</v>
      </c>
      <c r="AG2451">
        <v>63</v>
      </c>
      <c r="AH2451" s="1">
        <f t="shared" si="38"/>
        <v>53.333333333333336</v>
      </c>
      <c r="AI2451">
        <v>71008.483399999997</v>
      </c>
      <c r="AJ2451">
        <v>1.1383000000000001</v>
      </c>
      <c r="AK2451">
        <v>0</v>
      </c>
      <c r="AL2451">
        <v>0</v>
      </c>
      <c r="AM2451">
        <v>127.6737</v>
      </c>
      <c r="AN2451">
        <v>2659498.8506</v>
      </c>
      <c r="AO2451">
        <v>58910.523699999998</v>
      </c>
      <c r="AP2451">
        <v>0.94440000000000002</v>
      </c>
      <c r="AQ2451">
        <v>0</v>
      </c>
      <c r="AR2451">
        <v>0</v>
      </c>
      <c r="AS2451">
        <v>82.457999999999998</v>
      </c>
      <c r="AT2451">
        <v>2624445.8254</v>
      </c>
      <c r="AU2451" s="1">
        <v>54.655962191385932</v>
      </c>
      <c r="AV2451" s="1">
        <v>50.331693718891614</v>
      </c>
      <c r="AW2451" s="3">
        <v>60.758895492683877</v>
      </c>
      <c r="AX2451" s="1">
        <v>55.248850467653803</v>
      </c>
      <c r="AY2451" s="1">
        <v>54.1671368038702</v>
      </c>
      <c r="AZ2451" s="1">
        <v>53.495869560885005</v>
      </c>
      <c r="BA2451" s="1">
        <v>5.8</v>
      </c>
      <c r="BB2451" s="1">
        <f>BA2451-(((100-AH2451)/100)*8.5)</f>
        <v>1.8333333333333335</v>
      </c>
    </row>
    <row r="2452" spans="1:54" x14ac:dyDescent="0.3">
      <c r="A2452">
        <v>2</v>
      </c>
      <c r="B2452" t="s">
        <v>1270</v>
      </c>
      <c r="C2452">
        <v>2</v>
      </c>
      <c r="D2452" t="s">
        <v>1664</v>
      </c>
      <c r="E2452" t="s">
        <v>3209</v>
      </c>
      <c r="F2452" t="s">
        <v>3115</v>
      </c>
      <c r="G2452" t="s">
        <v>3104</v>
      </c>
      <c r="H2452" t="s">
        <v>3090</v>
      </c>
      <c r="I2452" t="s">
        <v>2129</v>
      </c>
      <c r="J2452" t="s">
        <v>3274</v>
      </c>
      <c r="K2452" t="s">
        <v>3891</v>
      </c>
      <c r="L2452" t="s">
        <v>4054</v>
      </c>
      <c r="M2452" t="s">
        <v>3276</v>
      </c>
      <c r="N2452" t="s">
        <v>3277</v>
      </c>
      <c r="O2452" t="s">
        <v>5024</v>
      </c>
      <c r="P2452" t="s">
        <v>2128</v>
      </c>
      <c r="Q2452" t="s">
        <v>2128</v>
      </c>
      <c r="R2452">
        <v>51448</v>
      </c>
      <c r="S2452">
        <v>0.78</v>
      </c>
      <c r="T2452">
        <v>52599</v>
      </c>
      <c r="U2452">
        <v>0.79</v>
      </c>
      <c r="V2452">
        <v>66314</v>
      </c>
      <c r="W2452">
        <v>309</v>
      </c>
      <c r="X2452">
        <v>129170</v>
      </c>
      <c r="Y2452">
        <v>4.7</v>
      </c>
      <c r="Z2452">
        <v>1.9</v>
      </c>
      <c r="AA2452">
        <v>270</v>
      </c>
      <c r="AB2452">
        <v>278500</v>
      </c>
      <c r="AC2452">
        <v>4.0999999999999996</v>
      </c>
      <c r="AD2452">
        <v>4.2</v>
      </c>
      <c r="AE2452">
        <v>49</v>
      </c>
      <c r="AF2452">
        <v>32</v>
      </c>
      <c r="AG2452">
        <v>53</v>
      </c>
      <c r="AH2452" s="1">
        <f t="shared" si="38"/>
        <v>44.666666666666664</v>
      </c>
      <c r="AI2452">
        <v>53677.981500000002</v>
      </c>
      <c r="AJ2452">
        <v>0.83889999999999998</v>
      </c>
      <c r="AK2452">
        <v>0</v>
      </c>
      <c r="AL2452">
        <v>0</v>
      </c>
      <c r="AM2452">
        <v>108.7196</v>
      </c>
      <c r="AN2452">
        <v>2347805.0485999999</v>
      </c>
      <c r="AO2452">
        <v>50581.568200000002</v>
      </c>
      <c r="AP2452">
        <v>0.79049999999999998</v>
      </c>
      <c r="AQ2452">
        <v>0</v>
      </c>
      <c r="AR2452">
        <v>0</v>
      </c>
      <c r="AS2452">
        <v>77.858199999999997</v>
      </c>
      <c r="AT2452">
        <v>2636521.6241000001</v>
      </c>
      <c r="AU2452" s="1">
        <v>51.484954284240494</v>
      </c>
      <c r="AV2452" s="1">
        <v>47.10375548736252</v>
      </c>
      <c r="AW2452" s="3">
        <v>58.270383721964777</v>
      </c>
      <c r="AX2452" s="1">
        <v>52.286364497855935</v>
      </c>
      <c r="AY2452" s="1">
        <v>54.526672238190898</v>
      </c>
      <c r="AZ2452" s="1">
        <v>54.526672238190898</v>
      </c>
      <c r="BA2452" s="1">
        <v>-1.4</v>
      </c>
      <c r="BB2452" s="1">
        <f>BA2452-(((100-AH2452)/100)*14.1)</f>
        <v>-9.202</v>
      </c>
    </row>
    <row r="2453" spans="1:54" x14ac:dyDescent="0.3">
      <c r="A2453">
        <v>2</v>
      </c>
      <c r="B2453" t="s">
        <v>117</v>
      </c>
      <c r="C2453">
        <v>4</v>
      </c>
      <c r="D2453" t="s">
        <v>1664</v>
      </c>
      <c r="E2453" t="s">
        <v>3209</v>
      </c>
      <c r="F2453" t="s">
        <v>3116</v>
      </c>
      <c r="G2453" t="s">
        <v>3104</v>
      </c>
      <c r="H2453" t="s">
        <v>3090</v>
      </c>
      <c r="I2453" t="s">
        <v>2400</v>
      </c>
      <c r="J2453" t="s">
        <v>3274</v>
      </c>
      <c r="K2453" t="s">
        <v>3892</v>
      </c>
      <c r="L2453" t="s">
        <v>4098</v>
      </c>
      <c r="M2453" t="s">
        <v>3276</v>
      </c>
      <c r="N2453" t="s">
        <v>3277</v>
      </c>
      <c r="O2453" t="s">
        <v>5025</v>
      </c>
      <c r="P2453" t="s">
        <v>2399</v>
      </c>
      <c r="Q2453" t="s">
        <v>2399</v>
      </c>
      <c r="R2453">
        <v>59467</v>
      </c>
      <c r="S2453">
        <v>0.91</v>
      </c>
      <c r="T2453">
        <v>56837</v>
      </c>
      <c r="U2453">
        <v>0.87</v>
      </c>
      <c r="V2453">
        <v>65636</v>
      </c>
      <c r="W2453">
        <v>371</v>
      </c>
      <c r="X2453">
        <v>122714</v>
      </c>
      <c r="Y2453">
        <v>5.6</v>
      </c>
      <c r="Z2453">
        <v>1.9</v>
      </c>
      <c r="AA2453">
        <v>350</v>
      </c>
      <c r="AB2453">
        <v>246154</v>
      </c>
      <c r="AC2453">
        <v>5.3</v>
      </c>
      <c r="AD2453">
        <v>3.8</v>
      </c>
      <c r="AE2453">
        <v>51</v>
      </c>
      <c r="AF2453">
        <v>33</v>
      </c>
      <c r="AG2453">
        <v>51</v>
      </c>
      <c r="AH2453" s="1">
        <f t="shared" si="38"/>
        <v>45</v>
      </c>
      <c r="AI2453">
        <v>60166.546999999999</v>
      </c>
      <c r="AJ2453">
        <v>0.98070000000000002</v>
      </c>
      <c r="AK2453">
        <v>0</v>
      </c>
      <c r="AL2453">
        <v>0</v>
      </c>
      <c r="AM2453">
        <v>121.9589</v>
      </c>
      <c r="AN2453">
        <v>2829405.3380999998</v>
      </c>
      <c r="AO2453">
        <v>58851.656300000002</v>
      </c>
      <c r="AP2453">
        <v>0.95930000000000004</v>
      </c>
      <c r="AQ2453">
        <v>0</v>
      </c>
      <c r="AR2453">
        <v>0</v>
      </c>
      <c r="AS2453">
        <v>69.158500000000004</v>
      </c>
      <c r="AT2453">
        <v>3675027.8673</v>
      </c>
      <c r="AU2453" s="1">
        <v>50.552390585449217</v>
      </c>
      <c r="AV2453" s="1">
        <v>43.499644761530014</v>
      </c>
      <c r="AW2453" s="3">
        <v>63.81360357560326</v>
      </c>
      <c r="AX2453" s="1">
        <v>52.621879640860833</v>
      </c>
      <c r="AY2453" s="1">
        <v>79.059228363010902</v>
      </c>
      <c r="AZ2453" s="1">
        <v>72.236779031294859</v>
      </c>
      <c r="BA2453" s="1">
        <v>6.5</v>
      </c>
      <c r="BB2453" s="1">
        <f>BA2453-(((100-AH2453)/100)*4.9)</f>
        <v>3.8049999999999997</v>
      </c>
    </row>
    <row r="2454" spans="1:54" x14ac:dyDescent="0.3">
      <c r="A2454">
        <v>2</v>
      </c>
      <c r="B2454" t="s">
        <v>2088</v>
      </c>
      <c r="C2454">
        <v>2</v>
      </c>
      <c r="D2454" t="s">
        <v>763</v>
      </c>
      <c r="E2454" t="s">
        <v>3210</v>
      </c>
      <c r="F2454" t="s">
        <v>3114</v>
      </c>
      <c r="G2454" t="s">
        <v>3089</v>
      </c>
      <c r="H2454" t="s">
        <v>3088</v>
      </c>
      <c r="I2454" t="s">
        <v>1478</v>
      </c>
      <c r="J2454" t="s">
        <v>3274</v>
      </c>
      <c r="K2454" t="s">
        <v>3893</v>
      </c>
      <c r="L2454" t="s">
        <v>4342</v>
      </c>
      <c r="M2454" t="s">
        <v>3276</v>
      </c>
      <c r="N2454" t="s">
        <v>3277</v>
      </c>
      <c r="O2454" t="s">
        <v>5026</v>
      </c>
      <c r="P2454" t="s">
        <v>1477</v>
      </c>
      <c r="Q2454" t="s">
        <v>1477</v>
      </c>
      <c r="R2454">
        <v>117783</v>
      </c>
      <c r="S2454">
        <v>1.79</v>
      </c>
      <c r="T2454">
        <v>0</v>
      </c>
      <c r="U2454">
        <v>0</v>
      </c>
      <c r="V2454">
        <v>65927</v>
      </c>
      <c r="W2454">
        <v>1125</v>
      </c>
      <c r="X2454">
        <v>425448</v>
      </c>
      <c r="Y2454">
        <v>17.100000000000001</v>
      </c>
      <c r="Z2454">
        <v>6.5</v>
      </c>
      <c r="AA2454">
        <v>0</v>
      </c>
      <c r="AB2454">
        <v>20134</v>
      </c>
      <c r="AC2454">
        <v>0</v>
      </c>
      <c r="AD2454">
        <v>0.3</v>
      </c>
      <c r="AE2454">
        <v>100</v>
      </c>
      <c r="AF2454">
        <v>95</v>
      </c>
      <c r="AG2454">
        <v>100</v>
      </c>
      <c r="AH2454" s="1">
        <f t="shared" si="38"/>
        <v>98.333333333333329</v>
      </c>
      <c r="AI2454">
        <v>126745.9706</v>
      </c>
      <c r="AJ2454">
        <v>2.0274000000000001</v>
      </c>
      <c r="AK2454">
        <v>0</v>
      </c>
      <c r="AL2454">
        <v>0</v>
      </c>
      <c r="AM2454">
        <v>397.75830000000002</v>
      </c>
      <c r="AN2454">
        <v>4073003.9778</v>
      </c>
      <c r="AO2454">
        <v>0</v>
      </c>
      <c r="AP2454">
        <v>0</v>
      </c>
      <c r="AQ2454">
        <v>0</v>
      </c>
      <c r="AR2454">
        <v>0</v>
      </c>
      <c r="AS2454">
        <v>0</v>
      </c>
      <c r="AT2454">
        <v>0</v>
      </c>
      <c r="AU2454" s="1">
        <v>100</v>
      </c>
      <c r="AV2454" s="1">
        <v>100</v>
      </c>
      <c r="AW2454" s="3">
        <v>100</v>
      </c>
      <c r="AX2454" s="1">
        <v>100</v>
      </c>
      <c r="AY2454" s="1">
        <v>78.982731462091607</v>
      </c>
      <c r="AZ2454" s="1">
        <v>78.982731462091607</v>
      </c>
      <c r="BA2454" s="1">
        <v>11</v>
      </c>
      <c r="BB2454" s="1">
        <f>BA2454-(((100-AH2454)/100)*8.5)</f>
        <v>10.858333333333333</v>
      </c>
    </row>
    <row r="2455" spans="1:54" x14ac:dyDescent="0.3">
      <c r="A2455">
        <v>2</v>
      </c>
      <c r="B2455" t="s">
        <v>2027</v>
      </c>
      <c r="C2455">
        <v>4</v>
      </c>
      <c r="D2455" t="s">
        <v>763</v>
      </c>
      <c r="E2455" t="s">
        <v>3210</v>
      </c>
      <c r="F2455" t="s">
        <v>3115</v>
      </c>
      <c r="G2455" t="s">
        <v>3089</v>
      </c>
      <c r="H2455" t="s">
        <v>3088</v>
      </c>
      <c r="I2455" t="s">
        <v>412</v>
      </c>
      <c r="J2455" t="s">
        <v>3274</v>
      </c>
      <c r="K2455" t="s">
        <v>3894</v>
      </c>
      <c r="L2455" t="s">
        <v>4338</v>
      </c>
      <c r="M2455" t="s">
        <v>3276</v>
      </c>
      <c r="N2455" t="s">
        <v>3277</v>
      </c>
      <c r="O2455" t="s">
        <v>5027</v>
      </c>
      <c r="P2455" t="s">
        <v>411</v>
      </c>
      <c r="Q2455" t="s">
        <v>411</v>
      </c>
      <c r="R2455">
        <v>132291</v>
      </c>
      <c r="S2455">
        <v>1.99</v>
      </c>
      <c r="T2455">
        <v>0</v>
      </c>
      <c r="U2455">
        <v>0</v>
      </c>
      <c r="V2455">
        <v>66321</v>
      </c>
      <c r="W2455">
        <v>1455</v>
      </c>
      <c r="X2455">
        <v>306772</v>
      </c>
      <c r="Y2455">
        <v>21.9</v>
      </c>
      <c r="Z2455">
        <v>4.5999999999999996</v>
      </c>
      <c r="AA2455">
        <v>0</v>
      </c>
      <c r="AB2455">
        <v>22894</v>
      </c>
      <c r="AC2455">
        <v>0</v>
      </c>
      <c r="AD2455">
        <v>0.3</v>
      </c>
      <c r="AE2455">
        <v>100</v>
      </c>
      <c r="AF2455">
        <v>93</v>
      </c>
      <c r="AG2455">
        <v>100</v>
      </c>
      <c r="AH2455" s="1">
        <f t="shared" si="38"/>
        <v>97.666666666666671</v>
      </c>
      <c r="AI2455">
        <v>120824.1522</v>
      </c>
      <c r="AJ2455">
        <v>1.8778999999999999</v>
      </c>
      <c r="AK2455">
        <v>0</v>
      </c>
      <c r="AL2455">
        <v>0</v>
      </c>
      <c r="AM2455">
        <v>441.9203</v>
      </c>
      <c r="AN2455">
        <v>4190951.4992</v>
      </c>
      <c r="AO2455">
        <v>0</v>
      </c>
      <c r="AP2455">
        <v>0</v>
      </c>
      <c r="AQ2455">
        <v>0</v>
      </c>
      <c r="AR2455">
        <v>0</v>
      </c>
      <c r="AS2455">
        <v>0</v>
      </c>
      <c r="AT2455">
        <v>356701.97230000002</v>
      </c>
      <c r="AU2455" s="1">
        <v>100</v>
      </c>
      <c r="AV2455" s="1">
        <v>92.15635108225726</v>
      </c>
      <c r="AW2455" s="3">
        <v>100</v>
      </c>
      <c r="AX2455" s="1">
        <v>97.385450360752429</v>
      </c>
      <c r="AY2455" s="1">
        <v>89.263914945645695</v>
      </c>
      <c r="AZ2455" s="1">
        <v>89.263914945645695</v>
      </c>
      <c r="BA2455" s="1">
        <v>33.700000000000003</v>
      </c>
      <c r="BB2455" s="1">
        <f>BA2455-(((100-AH2455)/100)*14.1)</f>
        <v>33.371000000000002</v>
      </c>
    </row>
    <row r="2456" spans="1:54" x14ac:dyDescent="0.3">
      <c r="A2456">
        <v>2</v>
      </c>
      <c r="B2456" t="s">
        <v>2033</v>
      </c>
      <c r="C2456">
        <v>2</v>
      </c>
      <c r="D2456" t="s">
        <v>1191</v>
      </c>
      <c r="E2456" t="s">
        <v>3210</v>
      </c>
      <c r="F2456" t="s">
        <v>3116</v>
      </c>
      <c r="G2456" t="s">
        <v>3089</v>
      </c>
      <c r="H2456" t="s">
        <v>3088</v>
      </c>
      <c r="I2456" t="s">
        <v>1243</v>
      </c>
      <c r="J2456" t="s">
        <v>3274</v>
      </c>
      <c r="K2456" t="s">
        <v>3895</v>
      </c>
      <c r="L2456" t="s">
        <v>4343</v>
      </c>
      <c r="M2456" t="s">
        <v>3276</v>
      </c>
      <c r="N2456" t="s">
        <v>3277</v>
      </c>
      <c r="O2456" t="s">
        <v>5028</v>
      </c>
      <c r="P2456" t="s">
        <v>1242</v>
      </c>
      <c r="Q2456" t="s">
        <v>1242</v>
      </c>
      <c r="R2456">
        <v>122725</v>
      </c>
      <c r="S2456">
        <v>1.85</v>
      </c>
      <c r="T2456">
        <v>0</v>
      </c>
      <c r="U2456">
        <v>0</v>
      </c>
      <c r="V2456">
        <v>66277</v>
      </c>
      <c r="W2456">
        <v>1742</v>
      </c>
      <c r="X2456">
        <v>366827</v>
      </c>
      <c r="Y2456">
        <v>26.3</v>
      </c>
      <c r="Z2456">
        <v>5.5</v>
      </c>
      <c r="AA2456">
        <v>0</v>
      </c>
      <c r="AB2456">
        <v>15451</v>
      </c>
      <c r="AC2456">
        <v>0</v>
      </c>
      <c r="AD2456">
        <v>0.2</v>
      </c>
      <c r="AE2456">
        <v>100</v>
      </c>
      <c r="AF2456">
        <v>96</v>
      </c>
      <c r="AG2456">
        <v>100</v>
      </c>
      <c r="AH2456" s="1">
        <f t="shared" si="38"/>
        <v>98.666666666666671</v>
      </c>
      <c r="AI2456">
        <v>119930.6905</v>
      </c>
      <c r="AJ2456">
        <v>1.8571</v>
      </c>
      <c r="AK2456">
        <v>0</v>
      </c>
      <c r="AL2456">
        <v>0</v>
      </c>
      <c r="AM2456">
        <v>443.79250000000002</v>
      </c>
      <c r="AN2456">
        <v>4226588.9674000004</v>
      </c>
      <c r="AO2456">
        <v>0</v>
      </c>
      <c r="AP2456">
        <v>0</v>
      </c>
      <c r="AQ2456">
        <v>0</v>
      </c>
      <c r="AR2456">
        <v>0</v>
      </c>
      <c r="AS2456">
        <v>15.005699999999999</v>
      </c>
      <c r="AT2456">
        <v>154997.39319999999</v>
      </c>
      <c r="AU2456" s="1">
        <v>100</v>
      </c>
      <c r="AV2456" s="1">
        <v>96.462527942076775</v>
      </c>
      <c r="AW2456" s="3">
        <v>96.729346366223751</v>
      </c>
      <c r="AX2456" s="1">
        <v>97.730624769433504</v>
      </c>
      <c r="AY2456" s="1">
        <v>97.594427455757696</v>
      </c>
      <c r="AZ2456" s="1">
        <v>97.26763742255612</v>
      </c>
      <c r="BA2456" s="1">
        <v>7.3</v>
      </c>
      <c r="BB2456" s="1">
        <f>BA2456-(((100-AH2456)/100)*4.9)</f>
        <v>7.2346666666666666</v>
      </c>
    </row>
    <row r="2457" spans="1:54" x14ac:dyDescent="0.3">
      <c r="A2457">
        <v>2</v>
      </c>
      <c r="B2457" t="s">
        <v>1883</v>
      </c>
      <c r="C2457">
        <v>4</v>
      </c>
      <c r="D2457" t="s">
        <v>1191</v>
      </c>
      <c r="E2457" t="s">
        <v>3210</v>
      </c>
      <c r="F2457" t="s">
        <v>3114</v>
      </c>
      <c r="G2457" t="s">
        <v>3089</v>
      </c>
      <c r="H2457" t="s">
        <v>3090</v>
      </c>
      <c r="I2457" t="s">
        <v>1478</v>
      </c>
      <c r="J2457" t="s">
        <v>3274</v>
      </c>
      <c r="K2457" t="s">
        <v>3893</v>
      </c>
      <c r="L2457" t="s">
        <v>4342</v>
      </c>
      <c r="M2457" t="s">
        <v>3276</v>
      </c>
      <c r="N2457" t="s">
        <v>3277</v>
      </c>
      <c r="O2457" t="s">
        <v>5026</v>
      </c>
      <c r="P2457" t="s">
        <v>1477</v>
      </c>
      <c r="Q2457" t="s">
        <v>1477</v>
      </c>
      <c r="R2457">
        <v>97491</v>
      </c>
      <c r="S2457">
        <v>1.49</v>
      </c>
      <c r="T2457">
        <v>21307</v>
      </c>
      <c r="U2457">
        <v>0.33</v>
      </c>
      <c r="V2457">
        <v>65545</v>
      </c>
      <c r="W2457">
        <v>807</v>
      </c>
      <c r="X2457">
        <v>225047</v>
      </c>
      <c r="Y2457">
        <v>12.3</v>
      </c>
      <c r="Z2457">
        <v>3.4</v>
      </c>
      <c r="AA2457">
        <v>49</v>
      </c>
      <c r="AB2457">
        <v>79192</v>
      </c>
      <c r="AC2457">
        <v>0.7</v>
      </c>
      <c r="AD2457">
        <v>1.2</v>
      </c>
      <c r="AE2457">
        <v>82</v>
      </c>
      <c r="AF2457">
        <v>74</v>
      </c>
      <c r="AG2457">
        <v>94</v>
      </c>
      <c r="AH2457" s="1">
        <f t="shared" si="38"/>
        <v>83.333333333333329</v>
      </c>
      <c r="AI2457">
        <v>107948.89599999999</v>
      </c>
      <c r="AJ2457">
        <v>1.7339</v>
      </c>
      <c r="AK2457">
        <v>0</v>
      </c>
      <c r="AL2457">
        <v>0</v>
      </c>
      <c r="AM2457">
        <v>318.55540000000002</v>
      </c>
      <c r="AN2457">
        <v>4116541.1475999998</v>
      </c>
      <c r="AO2457">
        <v>0</v>
      </c>
      <c r="AP2457">
        <v>0</v>
      </c>
      <c r="AQ2457">
        <v>0</v>
      </c>
      <c r="AR2457">
        <v>0</v>
      </c>
      <c r="AS2457">
        <v>20.604900000000001</v>
      </c>
      <c r="AT2457">
        <v>1191991.9251000001</v>
      </c>
      <c r="AU2457" s="1">
        <v>100</v>
      </c>
      <c r="AV2457" s="1">
        <v>77.545737988710798</v>
      </c>
      <c r="AW2457" s="3">
        <v>93.924731166943772</v>
      </c>
      <c r="AX2457" s="1">
        <v>90.490156385218199</v>
      </c>
      <c r="AY2457" s="1">
        <v>68.1584199820104</v>
      </c>
      <c r="AZ2457" s="1">
        <v>68.015772327788667</v>
      </c>
      <c r="BA2457" s="1">
        <v>7.7</v>
      </c>
      <c r="BB2457" s="1">
        <f>BA2457-(((100-AH2457)/100)*8.5)</f>
        <v>6.2833333333333332</v>
      </c>
    </row>
    <row r="2458" spans="1:54" x14ac:dyDescent="0.3">
      <c r="A2458">
        <v>2</v>
      </c>
      <c r="B2458" t="s">
        <v>1495</v>
      </c>
      <c r="C2458">
        <v>2</v>
      </c>
      <c r="D2458" t="s">
        <v>3050</v>
      </c>
      <c r="E2458" t="s">
        <v>3210</v>
      </c>
      <c r="F2458" t="s">
        <v>3115</v>
      </c>
      <c r="G2458" t="s">
        <v>3089</v>
      </c>
      <c r="H2458" t="s">
        <v>3090</v>
      </c>
      <c r="I2458" t="s">
        <v>412</v>
      </c>
      <c r="J2458" t="s">
        <v>3274</v>
      </c>
      <c r="K2458" t="s">
        <v>3894</v>
      </c>
      <c r="L2458" t="s">
        <v>4338</v>
      </c>
      <c r="M2458" t="s">
        <v>3276</v>
      </c>
      <c r="N2458" t="s">
        <v>3277</v>
      </c>
      <c r="O2458" t="s">
        <v>5027</v>
      </c>
      <c r="P2458" t="s">
        <v>411</v>
      </c>
      <c r="Q2458" t="s">
        <v>411</v>
      </c>
      <c r="R2458">
        <v>82766</v>
      </c>
      <c r="S2458">
        <v>1.25</v>
      </c>
      <c r="T2458">
        <v>21419</v>
      </c>
      <c r="U2458">
        <v>0.32</v>
      </c>
      <c r="V2458">
        <v>66099</v>
      </c>
      <c r="W2458">
        <v>745</v>
      </c>
      <c r="X2458">
        <v>322828</v>
      </c>
      <c r="Y2458">
        <v>11.3</v>
      </c>
      <c r="Z2458">
        <v>4.9000000000000004</v>
      </c>
      <c r="AA2458">
        <v>64</v>
      </c>
      <c r="AB2458">
        <v>150887</v>
      </c>
      <c r="AC2458">
        <v>1</v>
      </c>
      <c r="AD2458">
        <v>2.2999999999999998</v>
      </c>
      <c r="AE2458">
        <v>79</v>
      </c>
      <c r="AF2458">
        <v>68</v>
      </c>
      <c r="AG2458">
        <v>92</v>
      </c>
      <c r="AH2458" s="1">
        <f t="shared" si="38"/>
        <v>79.666666666666671</v>
      </c>
      <c r="AI2458">
        <v>0</v>
      </c>
      <c r="AJ2458">
        <v>0</v>
      </c>
      <c r="AK2458">
        <v>0</v>
      </c>
      <c r="AL2458">
        <v>0</v>
      </c>
      <c r="AM2458">
        <v>17.041799999999999</v>
      </c>
      <c r="AN2458">
        <v>3536763.8621</v>
      </c>
      <c r="AO2458">
        <v>20459.7696</v>
      </c>
      <c r="AP2458">
        <v>0.3211</v>
      </c>
      <c r="AQ2458">
        <v>0</v>
      </c>
      <c r="AR2458">
        <v>0</v>
      </c>
      <c r="AS2458">
        <v>15.6333</v>
      </c>
      <c r="AT2458">
        <v>1508135.8326000001</v>
      </c>
      <c r="AU2458" s="1">
        <v>0</v>
      </c>
      <c r="AV2458" s="1">
        <v>70.105732048857263</v>
      </c>
      <c r="AW2458" s="3">
        <v>52.155310924832662</v>
      </c>
      <c r="AX2458" s="1">
        <v>40.753680991229977</v>
      </c>
      <c r="AY2458" s="1">
        <v>83.304806364032103</v>
      </c>
      <c r="AZ2458" s="1">
        <v>83.304806364032103</v>
      </c>
      <c r="BA2458" s="1">
        <v>35.1</v>
      </c>
      <c r="BB2458" s="1">
        <f>BA2458-(((100-AH2458)/100)*14.1)</f>
        <v>32.233000000000004</v>
      </c>
    </row>
    <row r="2459" spans="1:54" x14ac:dyDescent="0.3">
      <c r="A2459">
        <v>2</v>
      </c>
      <c r="B2459" t="s">
        <v>1168</v>
      </c>
      <c r="C2459">
        <v>4</v>
      </c>
      <c r="D2459" t="s">
        <v>3050</v>
      </c>
      <c r="E2459" t="s">
        <v>3210</v>
      </c>
      <c r="F2459" t="s">
        <v>3116</v>
      </c>
      <c r="G2459" t="s">
        <v>3089</v>
      </c>
      <c r="H2459" t="s">
        <v>3090</v>
      </c>
      <c r="I2459" t="s">
        <v>1243</v>
      </c>
      <c r="J2459" t="s">
        <v>3274</v>
      </c>
      <c r="K2459" t="s">
        <v>3895</v>
      </c>
      <c r="L2459" t="s">
        <v>4343</v>
      </c>
      <c r="M2459" t="s">
        <v>3276</v>
      </c>
      <c r="N2459" t="s">
        <v>3277</v>
      </c>
      <c r="O2459" t="s">
        <v>5028</v>
      </c>
      <c r="P2459" t="s">
        <v>1242</v>
      </c>
      <c r="Q2459" t="s">
        <v>1242</v>
      </c>
      <c r="R2459">
        <v>101889</v>
      </c>
      <c r="S2459">
        <v>1.53</v>
      </c>
      <c r="T2459">
        <v>18354</v>
      </c>
      <c r="U2459">
        <v>0.28000000000000003</v>
      </c>
      <c r="V2459">
        <v>66589</v>
      </c>
      <c r="W2459">
        <v>1100</v>
      </c>
      <c r="X2459">
        <v>246685</v>
      </c>
      <c r="Y2459">
        <v>16.5</v>
      </c>
      <c r="Z2459">
        <v>3.7</v>
      </c>
      <c r="AA2459">
        <v>69</v>
      </c>
      <c r="AB2459">
        <v>118894</v>
      </c>
      <c r="AC2459">
        <v>1</v>
      </c>
      <c r="AD2459">
        <v>1.8</v>
      </c>
      <c r="AE2459">
        <v>85</v>
      </c>
      <c r="AF2459">
        <v>67</v>
      </c>
      <c r="AG2459">
        <v>94</v>
      </c>
      <c r="AH2459" s="1">
        <f t="shared" si="38"/>
        <v>82</v>
      </c>
      <c r="AI2459">
        <v>106175.05469999999</v>
      </c>
      <c r="AJ2459">
        <v>1.6664000000000001</v>
      </c>
      <c r="AK2459">
        <v>0</v>
      </c>
      <c r="AL2459">
        <v>0</v>
      </c>
      <c r="AM2459">
        <v>364.78289999999998</v>
      </c>
      <c r="AN2459">
        <v>4104387.1762000001</v>
      </c>
      <c r="AO2459">
        <v>0</v>
      </c>
      <c r="AP2459">
        <v>0</v>
      </c>
      <c r="AQ2459">
        <v>0</v>
      </c>
      <c r="AR2459">
        <v>0</v>
      </c>
      <c r="AS2459">
        <v>0</v>
      </c>
      <c r="AT2459">
        <v>1726695.3036</v>
      </c>
      <c r="AU2459" s="1">
        <v>100</v>
      </c>
      <c r="AV2459" s="1">
        <v>70.388083008916325</v>
      </c>
      <c r="AW2459" s="3">
        <v>100</v>
      </c>
      <c r="AX2459" s="1">
        <v>90.129361002972118</v>
      </c>
      <c r="AY2459" s="1">
        <v>98.282899564031396</v>
      </c>
      <c r="AZ2459" s="1">
        <v>96.861527548459378</v>
      </c>
      <c r="BA2459" s="1">
        <v>81.2</v>
      </c>
      <c r="BB2459" s="1">
        <f>BA2459-(((100-AH2459)/100)*4.9)</f>
        <v>80.317999999999998</v>
      </c>
    </row>
    <row r="2460" spans="1:54" x14ac:dyDescent="0.3">
      <c r="A2460">
        <v>2</v>
      </c>
      <c r="B2460" t="s">
        <v>1476</v>
      </c>
      <c r="C2460">
        <v>2</v>
      </c>
      <c r="D2460" t="s">
        <v>1064</v>
      </c>
      <c r="E2460" t="s">
        <v>3210</v>
      </c>
      <c r="F2460" t="s">
        <v>3114</v>
      </c>
      <c r="G2460" t="s">
        <v>3104</v>
      </c>
      <c r="H2460" t="s">
        <v>3088</v>
      </c>
      <c r="I2460" t="s">
        <v>1478</v>
      </c>
      <c r="J2460" t="s">
        <v>3274</v>
      </c>
      <c r="K2460" t="s">
        <v>3893</v>
      </c>
      <c r="L2460" t="s">
        <v>4342</v>
      </c>
      <c r="M2460" t="s">
        <v>3276</v>
      </c>
      <c r="N2460" t="s">
        <v>3277</v>
      </c>
      <c r="O2460" t="s">
        <v>5026</v>
      </c>
      <c r="P2460" t="s">
        <v>1477</v>
      </c>
      <c r="Q2460" t="s">
        <v>1477</v>
      </c>
      <c r="R2460">
        <v>3400</v>
      </c>
      <c r="S2460">
        <v>0.05</v>
      </c>
      <c r="T2460">
        <v>49985</v>
      </c>
      <c r="U2460">
        <v>0.76</v>
      </c>
      <c r="V2460">
        <v>66061</v>
      </c>
      <c r="W2460">
        <v>0</v>
      </c>
      <c r="X2460">
        <v>21737</v>
      </c>
      <c r="Y2460">
        <v>0</v>
      </c>
      <c r="Z2460">
        <v>0.3</v>
      </c>
      <c r="AA2460">
        <v>196</v>
      </c>
      <c r="AB2460">
        <v>209264</v>
      </c>
      <c r="AC2460">
        <v>3</v>
      </c>
      <c r="AD2460">
        <v>3.2</v>
      </c>
      <c r="AE2460">
        <v>6</v>
      </c>
      <c r="AF2460">
        <v>9</v>
      </c>
      <c r="AG2460">
        <v>0</v>
      </c>
      <c r="AH2460" s="1">
        <f t="shared" si="38"/>
        <v>5</v>
      </c>
      <c r="AI2460">
        <v>0</v>
      </c>
      <c r="AJ2460">
        <v>0</v>
      </c>
      <c r="AK2460">
        <v>0</v>
      </c>
      <c r="AL2460">
        <v>0</v>
      </c>
      <c r="AM2460">
        <v>18.282599999999999</v>
      </c>
      <c r="AN2460">
        <v>530838.91879999998</v>
      </c>
      <c r="AO2460">
        <v>49059.140200000002</v>
      </c>
      <c r="AP2460">
        <v>0.76970000000000005</v>
      </c>
      <c r="AQ2460">
        <v>0</v>
      </c>
      <c r="AR2460">
        <v>0</v>
      </c>
      <c r="AS2460">
        <v>67.066100000000006</v>
      </c>
      <c r="AT2460">
        <v>1988142.591</v>
      </c>
      <c r="AU2460" s="1">
        <v>0</v>
      </c>
      <c r="AV2460" s="1">
        <v>21.073553606280623</v>
      </c>
      <c r="AW2460" s="3">
        <v>21.42106440988556</v>
      </c>
      <c r="AX2460" s="1">
        <v>14.164872672055395</v>
      </c>
      <c r="AY2460" s="1">
        <v>3.8704244494294899</v>
      </c>
      <c r="AZ2460" s="1">
        <v>2.5828975395103209</v>
      </c>
      <c r="BA2460" s="1">
        <v>49.7</v>
      </c>
      <c r="BB2460" s="1">
        <f>BA2460-(((100-AH2460)/100)*8.5)</f>
        <v>41.625</v>
      </c>
    </row>
    <row r="2461" spans="1:54" x14ac:dyDescent="0.3">
      <c r="A2461">
        <v>2</v>
      </c>
      <c r="B2461" t="s">
        <v>2420</v>
      </c>
      <c r="C2461">
        <v>4</v>
      </c>
      <c r="D2461" t="s">
        <v>63</v>
      </c>
      <c r="E2461" t="s">
        <v>3209</v>
      </c>
      <c r="F2461" t="s">
        <v>3115</v>
      </c>
      <c r="G2461" t="s">
        <v>3089</v>
      </c>
      <c r="H2461" t="s">
        <v>3088</v>
      </c>
      <c r="I2461" t="s">
        <v>2129</v>
      </c>
      <c r="J2461" t="s">
        <v>3274</v>
      </c>
      <c r="K2461" t="s">
        <v>3891</v>
      </c>
      <c r="L2461" t="s">
        <v>4054</v>
      </c>
      <c r="M2461" t="s">
        <v>3276</v>
      </c>
      <c r="N2461" t="s">
        <v>3277</v>
      </c>
      <c r="O2461" t="s">
        <v>5024</v>
      </c>
      <c r="P2461" t="s">
        <v>2128</v>
      </c>
      <c r="Q2461" t="s">
        <v>2128</v>
      </c>
      <c r="R2461">
        <v>160572</v>
      </c>
      <c r="S2461">
        <v>2.42</v>
      </c>
      <c r="T2461">
        <v>9808</v>
      </c>
      <c r="U2461">
        <v>0.15</v>
      </c>
      <c r="V2461">
        <v>66398</v>
      </c>
      <c r="W2461">
        <v>1929</v>
      </c>
      <c r="X2461">
        <v>470077</v>
      </c>
      <c r="Y2461">
        <v>29.1</v>
      </c>
      <c r="Z2461">
        <v>7.1</v>
      </c>
      <c r="AA2461">
        <v>0</v>
      </c>
      <c r="AB2461">
        <v>115080</v>
      </c>
      <c r="AC2461">
        <v>0</v>
      </c>
      <c r="AD2461">
        <v>1.7</v>
      </c>
      <c r="AE2461">
        <v>94</v>
      </c>
      <c r="AF2461">
        <v>80</v>
      </c>
      <c r="AG2461">
        <v>100</v>
      </c>
      <c r="AH2461" s="1">
        <f t="shared" si="38"/>
        <v>91.333333333333329</v>
      </c>
      <c r="AI2461">
        <v>171400.1329</v>
      </c>
      <c r="AJ2461">
        <v>2.6951000000000001</v>
      </c>
      <c r="AK2461">
        <v>0</v>
      </c>
      <c r="AL2461">
        <v>0</v>
      </c>
      <c r="AM2461">
        <v>641.20690000000002</v>
      </c>
      <c r="AN2461">
        <v>3547927.0148</v>
      </c>
      <c r="AO2461">
        <v>0</v>
      </c>
      <c r="AP2461">
        <v>0</v>
      </c>
      <c r="AQ2461">
        <v>0</v>
      </c>
      <c r="AR2461">
        <v>0</v>
      </c>
      <c r="AS2461">
        <v>0</v>
      </c>
      <c r="AT2461">
        <v>770183.0845</v>
      </c>
      <c r="AU2461" s="1">
        <v>100</v>
      </c>
      <c r="AV2461" s="1">
        <v>82.163884968452919</v>
      </c>
      <c r="AW2461" s="3">
        <v>100</v>
      </c>
      <c r="AX2461" s="1">
        <v>94.054628322817635</v>
      </c>
      <c r="AY2461" s="1">
        <v>83.144162872101603</v>
      </c>
      <c r="AZ2461" s="1">
        <v>83.144162872101603</v>
      </c>
      <c r="BA2461" s="1">
        <v>19.8</v>
      </c>
      <c r="BB2461" s="1">
        <f>BA2461-(((100-AH2461)/100)*14.1)</f>
        <v>18.577999999999999</v>
      </c>
    </row>
    <row r="2462" spans="1:54" x14ac:dyDescent="0.3">
      <c r="A2462">
        <v>2</v>
      </c>
      <c r="B2462" t="s">
        <v>1552</v>
      </c>
      <c r="C2462">
        <v>4</v>
      </c>
      <c r="D2462" t="s">
        <v>1064</v>
      </c>
      <c r="E2462" t="s">
        <v>3210</v>
      </c>
      <c r="F2462" t="s">
        <v>3115</v>
      </c>
      <c r="G2462" t="s">
        <v>3104</v>
      </c>
      <c r="H2462" t="s">
        <v>3088</v>
      </c>
      <c r="I2462" t="s">
        <v>412</v>
      </c>
      <c r="J2462" t="s">
        <v>3274</v>
      </c>
      <c r="K2462" t="s">
        <v>3894</v>
      </c>
      <c r="L2462" t="s">
        <v>4338</v>
      </c>
      <c r="M2462" t="s">
        <v>3276</v>
      </c>
      <c r="N2462" t="s">
        <v>3277</v>
      </c>
      <c r="O2462" t="s">
        <v>5027</v>
      </c>
      <c r="P2462" t="s">
        <v>411</v>
      </c>
      <c r="Q2462" t="s">
        <v>411</v>
      </c>
      <c r="R2462">
        <v>9791</v>
      </c>
      <c r="S2462">
        <v>0.15</v>
      </c>
      <c r="T2462">
        <v>83810</v>
      </c>
      <c r="U2462">
        <v>1.25</v>
      </c>
      <c r="V2462">
        <v>66996</v>
      </c>
      <c r="W2462">
        <v>0</v>
      </c>
      <c r="X2462">
        <v>24136</v>
      </c>
      <c r="Y2462">
        <v>0</v>
      </c>
      <c r="Z2462">
        <v>0.4</v>
      </c>
      <c r="AA2462">
        <v>612</v>
      </c>
      <c r="AB2462">
        <v>302192</v>
      </c>
      <c r="AC2462">
        <v>9.1</v>
      </c>
      <c r="AD2462">
        <v>4.5</v>
      </c>
      <c r="AE2462">
        <v>10</v>
      </c>
      <c r="AF2462">
        <v>7</v>
      </c>
      <c r="AG2462">
        <v>0</v>
      </c>
      <c r="AH2462" s="1">
        <f t="shared" si="38"/>
        <v>5.666666666666667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881763.36990000005</v>
      </c>
      <c r="AO2462">
        <v>82284.216100000005</v>
      </c>
      <c r="AP2462">
        <v>1.3049999999999999</v>
      </c>
      <c r="AQ2462">
        <v>0</v>
      </c>
      <c r="AR2462">
        <v>0</v>
      </c>
      <c r="AS2462">
        <v>131.80719999999999</v>
      </c>
      <c r="AT2462">
        <v>3698644.7459</v>
      </c>
      <c r="AU2462" s="1">
        <v>0</v>
      </c>
      <c r="AV2462" s="1">
        <v>19.250759923736492</v>
      </c>
      <c r="AW2462" s="3">
        <v>0</v>
      </c>
      <c r="AX2462" s="1">
        <v>6.416919974578831</v>
      </c>
      <c r="AY2462" s="1">
        <v>13.4860848949857</v>
      </c>
      <c r="AZ2462" s="1">
        <v>13.4860848949857</v>
      </c>
      <c r="BA2462" s="1">
        <v>72.099999999999994</v>
      </c>
      <c r="BB2462" s="1">
        <f>BA2462-(((100-AH2462)/100)*14.1)</f>
        <v>58.798999999999992</v>
      </c>
    </row>
    <row r="2463" spans="1:54" x14ac:dyDescent="0.3">
      <c r="A2463">
        <v>2</v>
      </c>
      <c r="B2463" t="s">
        <v>1525</v>
      </c>
      <c r="C2463">
        <v>2</v>
      </c>
      <c r="D2463" t="s">
        <v>1156</v>
      </c>
      <c r="E2463" t="s">
        <v>3210</v>
      </c>
      <c r="F2463" t="s">
        <v>3116</v>
      </c>
      <c r="G2463" t="s">
        <v>3104</v>
      </c>
      <c r="H2463" t="s">
        <v>3088</v>
      </c>
      <c r="I2463" t="s">
        <v>1243</v>
      </c>
      <c r="J2463" t="s">
        <v>3274</v>
      </c>
      <c r="K2463" t="s">
        <v>3895</v>
      </c>
      <c r="L2463" t="s">
        <v>4343</v>
      </c>
      <c r="M2463" t="s">
        <v>3276</v>
      </c>
      <c r="N2463" t="s">
        <v>3277</v>
      </c>
      <c r="O2463" t="s">
        <v>5028</v>
      </c>
      <c r="P2463" t="s">
        <v>1242</v>
      </c>
      <c r="Q2463" t="s">
        <v>1242</v>
      </c>
      <c r="R2463">
        <v>0</v>
      </c>
      <c r="S2463">
        <v>0</v>
      </c>
      <c r="T2463">
        <v>69566</v>
      </c>
      <c r="U2463">
        <v>1.05</v>
      </c>
      <c r="V2463">
        <v>66374</v>
      </c>
      <c r="W2463">
        <v>31</v>
      </c>
      <c r="X2463">
        <v>34262</v>
      </c>
      <c r="Y2463">
        <v>0.5</v>
      </c>
      <c r="Z2463">
        <v>0.5</v>
      </c>
      <c r="AA2463">
        <v>497</v>
      </c>
      <c r="AB2463">
        <v>427252</v>
      </c>
      <c r="AC2463">
        <v>7.5</v>
      </c>
      <c r="AD2463">
        <v>6.4</v>
      </c>
      <c r="AE2463">
        <v>0</v>
      </c>
      <c r="AF2463">
        <v>7</v>
      </c>
      <c r="AG2463">
        <v>6</v>
      </c>
      <c r="AH2463" s="1">
        <f t="shared" si="38"/>
        <v>4.333333333333333</v>
      </c>
      <c r="AI2463">
        <v>0</v>
      </c>
      <c r="AJ2463">
        <v>0</v>
      </c>
      <c r="AK2463">
        <v>0</v>
      </c>
      <c r="AL2463">
        <v>0</v>
      </c>
      <c r="AM2463">
        <v>0</v>
      </c>
      <c r="AN2463">
        <v>793940.08589999995</v>
      </c>
      <c r="AO2463">
        <v>77588.077999999994</v>
      </c>
      <c r="AP2463">
        <v>1.2244999999999999</v>
      </c>
      <c r="AQ2463">
        <v>0</v>
      </c>
      <c r="AR2463">
        <v>0</v>
      </c>
      <c r="AS2463">
        <v>146.60249999999999</v>
      </c>
      <c r="AT2463">
        <v>4045325.0866999999</v>
      </c>
      <c r="AU2463" s="1">
        <v>0</v>
      </c>
      <c r="AV2463" s="1">
        <v>16.406211637157266</v>
      </c>
      <c r="AW2463" s="3">
        <v>0</v>
      </c>
      <c r="AX2463" s="1">
        <v>5.4687372123857552</v>
      </c>
      <c r="AY2463" s="1">
        <v>43.7100104482017</v>
      </c>
      <c r="AZ2463" s="1">
        <v>30.097508606785251</v>
      </c>
      <c r="BA2463" s="1">
        <v>3.4</v>
      </c>
      <c r="BB2463" s="1">
        <f>BA2463-(((100-AH2463)/100)*4.9)</f>
        <v>-1.287666666666667</v>
      </c>
    </row>
    <row r="2464" spans="1:54" x14ac:dyDescent="0.3">
      <c r="A2464">
        <v>2</v>
      </c>
      <c r="B2464" t="s">
        <v>1412</v>
      </c>
      <c r="C2464">
        <v>4</v>
      </c>
      <c r="D2464" t="s">
        <v>1156</v>
      </c>
      <c r="E2464" t="s">
        <v>3210</v>
      </c>
      <c r="F2464" t="s">
        <v>3114</v>
      </c>
      <c r="G2464" t="s">
        <v>3104</v>
      </c>
      <c r="H2464" t="s">
        <v>3090</v>
      </c>
      <c r="I2464" t="s">
        <v>1478</v>
      </c>
      <c r="J2464" t="s">
        <v>3274</v>
      </c>
      <c r="K2464" t="s">
        <v>3893</v>
      </c>
      <c r="L2464" t="s">
        <v>4342</v>
      </c>
      <c r="M2464" t="s">
        <v>3276</v>
      </c>
      <c r="N2464" t="s">
        <v>3277</v>
      </c>
      <c r="O2464" t="s">
        <v>5026</v>
      </c>
      <c r="P2464" t="s">
        <v>1477</v>
      </c>
      <c r="Q2464" t="s">
        <v>1477</v>
      </c>
      <c r="R2464">
        <v>8263</v>
      </c>
      <c r="S2464">
        <v>0.12</v>
      </c>
      <c r="T2464">
        <v>74884</v>
      </c>
      <c r="U2464">
        <v>1.1299999999999999</v>
      </c>
      <c r="V2464">
        <v>66352</v>
      </c>
      <c r="W2464">
        <v>0</v>
      </c>
      <c r="X2464">
        <v>0</v>
      </c>
      <c r="Y2464">
        <v>0</v>
      </c>
      <c r="Z2464">
        <v>0</v>
      </c>
      <c r="AA2464">
        <v>411</v>
      </c>
      <c r="AB2464">
        <v>193864</v>
      </c>
      <c r="AC2464">
        <v>6.2</v>
      </c>
      <c r="AD2464">
        <v>2.9</v>
      </c>
      <c r="AE2464">
        <v>10</v>
      </c>
      <c r="AF2464">
        <v>0</v>
      </c>
      <c r="AG2464">
        <v>0</v>
      </c>
      <c r="AH2464" s="1">
        <f t="shared" si="38"/>
        <v>3.3333333333333335</v>
      </c>
      <c r="AI2464">
        <v>0</v>
      </c>
      <c r="AJ2464">
        <v>0</v>
      </c>
      <c r="AK2464">
        <v>0</v>
      </c>
      <c r="AL2464">
        <v>0</v>
      </c>
      <c r="AM2464">
        <v>0</v>
      </c>
      <c r="AN2464">
        <v>800846.95400000003</v>
      </c>
      <c r="AO2464">
        <v>70596.976999999999</v>
      </c>
      <c r="AP2464">
        <v>1.1485000000000001</v>
      </c>
      <c r="AQ2464">
        <v>5.2201000000000004</v>
      </c>
      <c r="AR2464">
        <v>0</v>
      </c>
      <c r="AS2464">
        <v>92.8874</v>
      </c>
      <c r="AT2464">
        <v>2719696.0156</v>
      </c>
      <c r="AU2464" s="1">
        <v>0</v>
      </c>
      <c r="AV2464" s="1">
        <v>22.747825006407783</v>
      </c>
      <c r="AW2464" s="3">
        <v>0</v>
      </c>
      <c r="AX2464" s="1">
        <v>7.5826083354692608</v>
      </c>
      <c r="AY2464" s="1">
        <v>16.836649155251099</v>
      </c>
      <c r="AZ2464" s="1">
        <v>15.450388280283137</v>
      </c>
      <c r="BA2464" s="1">
        <v>8.4</v>
      </c>
      <c r="BB2464" s="1">
        <f>BA2464-(((100-AH2464)/100)*8.5)</f>
        <v>0.18333333333333357</v>
      </c>
    </row>
    <row r="2465" spans="1:54" x14ac:dyDescent="0.3">
      <c r="A2465">
        <v>2</v>
      </c>
      <c r="B2465" t="s">
        <v>410</v>
      </c>
      <c r="C2465">
        <v>2</v>
      </c>
      <c r="D2465" t="s">
        <v>533</v>
      </c>
      <c r="E2465" t="s">
        <v>3210</v>
      </c>
      <c r="F2465" t="s">
        <v>3115</v>
      </c>
      <c r="G2465" t="s">
        <v>3104</v>
      </c>
      <c r="H2465" t="s">
        <v>3090</v>
      </c>
      <c r="I2465" t="s">
        <v>412</v>
      </c>
      <c r="J2465" t="s">
        <v>3274</v>
      </c>
      <c r="K2465" t="s">
        <v>3894</v>
      </c>
      <c r="L2465" t="s">
        <v>4338</v>
      </c>
      <c r="M2465" t="s">
        <v>3276</v>
      </c>
      <c r="N2465" t="s">
        <v>3277</v>
      </c>
      <c r="O2465" t="s">
        <v>5027</v>
      </c>
      <c r="P2465" t="s">
        <v>411</v>
      </c>
      <c r="Q2465" t="s">
        <v>411</v>
      </c>
      <c r="R2465">
        <v>0</v>
      </c>
      <c r="S2465">
        <v>0</v>
      </c>
      <c r="T2465">
        <v>78142</v>
      </c>
      <c r="U2465">
        <v>1.19</v>
      </c>
      <c r="V2465">
        <v>65806</v>
      </c>
      <c r="W2465">
        <v>0</v>
      </c>
      <c r="X2465">
        <v>27664</v>
      </c>
      <c r="Y2465">
        <v>0</v>
      </c>
      <c r="Z2465">
        <v>0.4</v>
      </c>
      <c r="AA2465">
        <v>504</v>
      </c>
      <c r="AB2465">
        <v>401274</v>
      </c>
      <c r="AC2465">
        <v>7.7</v>
      </c>
      <c r="AD2465">
        <v>6.1</v>
      </c>
      <c r="AE2465">
        <v>0</v>
      </c>
      <c r="AF2465">
        <v>6</v>
      </c>
      <c r="AG2465">
        <v>0</v>
      </c>
      <c r="AH2465" s="1">
        <f t="shared" si="38"/>
        <v>2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697481.91749999998</v>
      </c>
      <c r="AO2465">
        <v>84367.874800000005</v>
      </c>
      <c r="AP2465">
        <v>1.3172999999999999</v>
      </c>
      <c r="AQ2465">
        <v>0</v>
      </c>
      <c r="AR2465">
        <v>0</v>
      </c>
      <c r="AS2465">
        <v>159.79689999999999</v>
      </c>
      <c r="AT2465">
        <v>3370401.2689</v>
      </c>
      <c r="AU2465" s="1">
        <v>0</v>
      </c>
      <c r="AV2465" s="1">
        <v>17.146065546618075</v>
      </c>
      <c r="AW2465" s="3">
        <v>0</v>
      </c>
      <c r="AX2465" s="1">
        <v>5.7153551822060251</v>
      </c>
      <c r="AY2465" s="1">
        <v>13.9374166104095</v>
      </c>
      <c r="AZ2465" s="1">
        <v>13.9374166104095</v>
      </c>
      <c r="BA2465" s="1">
        <v>68.900000000000006</v>
      </c>
      <c r="BB2465" s="1">
        <f>BA2465-(((100-AH2465)/100)*14.1)</f>
        <v>55.082000000000008</v>
      </c>
    </row>
    <row r="2466" spans="1:54" x14ac:dyDescent="0.3">
      <c r="A2466">
        <v>2</v>
      </c>
      <c r="B2466" t="s">
        <v>358</v>
      </c>
      <c r="C2466">
        <v>4</v>
      </c>
      <c r="D2466" t="s">
        <v>533</v>
      </c>
      <c r="E2466" t="s">
        <v>3210</v>
      </c>
      <c r="F2466" t="s">
        <v>3116</v>
      </c>
      <c r="G2466" t="s">
        <v>3104</v>
      </c>
      <c r="H2466" t="s">
        <v>3090</v>
      </c>
      <c r="I2466" t="s">
        <v>1243</v>
      </c>
      <c r="J2466" t="s">
        <v>3274</v>
      </c>
      <c r="K2466" t="s">
        <v>3895</v>
      </c>
      <c r="L2466" t="s">
        <v>4343</v>
      </c>
      <c r="M2466" t="s">
        <v>3276</v>
      </c>
      <c r="N2466" t="s">
        <v>3277</v>
      </c>
      <c r="O2466" t="s">
        <v>5028</v>
      </c>
      <c r="P2466" t="s">
        <v>1242</v>
      </c>
      <c r="Q2466" t="s">
        <v>1242</v>
      </c>
      <c r="R2466">
        <v>4781</v>
      </c>
      <c r="S2466">
        <v>7.0000000000000007E-2</v>
      </c>
      <c r="T2466">
        <v>73470</v>
      </c>
      <c r="U2466">
        <v>1.1100000000000001</v>
      </c>
      <c r="V2466">
        <v>66414</v>
      </c>
      <c r="W2466">
        <v>22</v>
      </c>
      <c r="X2466">
        <v>25223</v>
      </c>
      <c r="Y2466">
        <v>0.3</v>
      </c>
      <c r="Z2466">
        <v>0.4</v>
      </c>
      <c r="AA2466">
        <v>598</v>
      </c>
      <c r="AB2466">
        <v>326418</v>
      </c>
      <c r="AC2466">
        <v>9</v>
      </c>
      <c r="AD2466">
        <v>4.9000000000000004</v>
      </c>
      <c r="AE2466">
        <v>6</v>
      </c>
      <c r="AF2466">
        <v>7</v>
      </c>
      <c r="AG2466">
        <v>4</v>
      </c>
      <c r="AH2466" s="1">
        <f t="shared" si="38"/>
        <v>5.666666666666667</v>
      </c>
      <c r="AI2466">
        <v>0</v>
      </c>
      <c r="AJ2466">
        <v>0</v>
      </c>
      <c r="AK2466">
        <v>0</v>
      </c>
      <c r="AL2466">
        <v>0</v>
      </c>
      <c r="AM2466">
        <v>0</v>
      </c>
      <c r="AN2466">
        <v>703101.49120000005</v>
      </c>
      <c r="AO2466">
        <v>67206.665299999993</v>
      </c>
      <c r="AP2466">
        <v>1.0555000000000001</v>
      </c>
      <c r="AQ2466">
        <v>0</v>
      </c>
      <c r="AR2466">
        <v>0</v>
      </c>
      <c r="AS2466">
        <v>103.25</v>
      </c>
      <c r="AT2466">
        <v>3886880.7187000001</v>
      </c>
      <c r="AU2466" s="1">
        <v>0</v>
      </c>
      <c r="AV2466" s="1">
        <v>15.318174647463788</v>
      </c>
      <c r="AW2466" s="3">
        <v>0</v>
      </c>
      <c r="AX2466" s="1">
        <v>5.1060582158212631</v>
      </c>
      <c r="AY2466" s="1">
        <v>33.084590910510698</v>
      </c>
      <c r="AZ2466" s="1">
        <v>19.419863293588961</v>
      </c>
      <c r="BA2466" s="1">
        <v>81.3</v>
      </c>
      <c r="BB2466" s="1">
        <f>BA2466-(((100-AH2466)/100)*4.9)</f>
        <v>76.677666666666667</v>
      </c>
    </row>
    <row r="2467" spans="1:54" x14ac:dyDescent="0.3">
      <c r="A2467">
        <v>2</v>
      </c>
      <c r="B2467" t="s">
        <v>1102</v>
      </c>
      <c r="C2467">
        <v>2</v>
      </c>
      <c r="D2467" t="s">
        <v>2303</v>
      </c>
      <c r="E2467" t="s">
        <v>3211</v>
      </c>
      <c r="F2467" t="s">
        <v>3114</v>
      </c>
      <c r="G2467" t="s">
        <v>3089</v>
      </c>
      <c r="H2467" t="s">
        <v>3088</v>
      </c>
      <c r="I2467" t="s">
        <v>1104</v>
      </c>
      <c r="J2467" t="s">
        <v>3274</v>
      </c>
      <c r="K2467" t="s">
        <v>3896</v>
      </c>
      <c r="L2467" t="s">
        <v>4344</v>
      </c>
      <c r="M2467" t="s">
        <v>3276</v>
      </c>
      <c r="N2467" t="s">
        <v>3277</v>
      </c>
      <c r="O2467" t="s">
        <v>5029</v>
      </c>
      <c r="P2467" t="s">
        <v>1103</v>
      </c>
      <c r="Q2467" t="s">
        <v>1103</v>
      </c>
      <c r="R2467">
        <v>0</v>
      </c>
      <c r="S2467">
        <v>0</v>
      </c>
      <c r="T2467">
        <v>72329</v>
      </c>
      <c r="U2467">
        <v>1.06</v>
      </c>
      <c r="V2467">
        <v>67997</v>
      </c>
      <c r="W2467">
        <v>0</v>
      </c>
      <c r="X2467">
        <v>18025</v>
      </c>
      <c r="Y2467">
        <v>0</v>
      </c>
      <c r="Z2467">
        <v>0.3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100</v>
      </c>
      <c r="AG2467">
        <v>0</v>
      </c>
      <c r="AH2467" s="1">
        <f t="shared" si="38"/>
        <v>33.333333333333336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68507.804000000004</v>
      </c>
      <c r="AP2467">
        <v>1.0730999999999999</v>
      </c>
      <c r="AQ2467">
        <v>0</v>
      </c>
      <c r="AR2467">
        <v>0</v>
      </c>
      <c r="AS2467">
        <v>99.525000000000006</v>
      </c>
      <c r="AT2467">
        <v>2473844.6042999998</v>
      </c>
      <c r="AU2467" s="1">
        <v>0</v>
      </c>
      <c r="AV2467" s="1">
        <v>0</v>
      </c>
      <c r="AW2467" s="3">
        <v>0</v>
      </c>
      <c r="AX2467" s="1">
        <v>0</v>
      </c>
      <c r="AY2467" s="1">
        <v>20.539099159745199</v>
      </c>
      <c r="AZ2467" s="1">
        <v>19.039099159745199</v>
      </c>
      <c r="BA2467" s="1">
        <v>19.899999999999999</v>
      </c>
      <c r="BB2467" s="1">
        <f>BA2467-(((100-AH2467)/100)*8.5)</f>
        <v>14.233333333333334</v>
      </c>
    </row>
    <row r="2468" spans="1:54" x14ac:dyDescent="0.3">
      <c r="A2468">
        <v>2</v>
      </c>
      <c r="B2468" t="s">
        <v>799</v>
      </c>
      <c r="C2468">
        <v>4</v>
      </c>
      <c r="D2468" t="s">
        <v>2303</v>
      </c>
      <c r="E2468" t="s">
        <v>3211</v>
      </c>
      <c r="F2468" t="s">
        <v>3115</v>
      </c>
      <c r="G2468" t="s">
        <v>3089</v>
      </c>
      <c r="H2468" t="s">
        <v>3088</v>
      </c>
      <c r="I2468" t="s">
        <v>801</v>
      </c>
      <c r="J2468" t="s">
        <v>3274</v>
      </c>
      <c r="K2468" t="s">
        <v>3897</v>
      </c>
      <c r="L2468" t="s">
        <v>4341</v>
      </c>
      <c r="M2468" t="s">
        <v>3276</v>
      </c>
      <c r="N2468" t="s">
        <v>3277</v>
      </c>
      <c r="O2468" t="s">
        <v>5030</v>
      </c>
      <c r="P2468" t="s">
        <v>800</v>
      </c>
      <c r="Q2468" t="s">
        <v>800</v>
      </c>
      <c r="R2468">
        <v>0</v>
      </c>
      <c r="S2468">
        <v>0</v>
      </c>
      <c r="T2468">
        <v>82681</v>
      </c>
      <c r="U2468">
        <v>1.24</v>
      </c>
      <c r="V2468">
        <v>66873</v>
      </c>
      <c r="W2468">
        <v>0</v>
      </c>
      <c r="X2468">
        <v>0</v>
      </c>
      <c r="Y2468">
        <v>0</v>
      </c>
      <c r="Z2468">
        <v>0</v>
      </c>
      <c r="AA2468">
        <v>565</v>
      </c>
      <c r="AB2468">
        <v>261215</v>
      </c>
      <c r="AC2468">
        <v>8.4</v>
      </c>
      <c r="AD2468">
        <v>3.9</v>
      </c>
      <c r="AE2468">
        <v>0</v>
      </c>
      <c r="AF2468">
        <v>0</v>
      </c>
      <c r="AG2468">
        <v>0</v>
      </c>
      <c r="AH2468" s="1">
        <f t="shared" si="38"/>
        <v>0</v>
      </c>
      <c r="AI2468">
        <v>0</v>
      </c>
      <c r="AJ2468">
        <v>0</v>
      </c>
      <c r="AK2468">
        <v>0</v>
      </c>
      <c r="AL2468">
        <v>0</v>
      </c>
      <c r="AM2468">
        <v>0</v>
      </c>
      <c r="AN2468">
        <v>0</v>
      </c>
      <c r="AO2468">
        <v>80590.252200000003</v>
      </c>
      <c r="AP2468">
        <v>1.2854000000000001</v>
      </c>
      <c r="AQ2468">
        <v>0</v>
      </c>
      <c r="AR2468">
        <v>0</v>
      </c>
      <c r="AS2468">
        <v>133.28399999999999</v>
      </c>
      <c r="AT2468">
        <v>3370360.5403999998</v>
      </c>
      <c r="AU2468" s="1">
        <v>0</v>
      </c>
      <c r="AV2468" s="1">
        <v>0</v>
      </c>
      <c r="AW2468" s="3">
        <v>0</v>
      </c>
      <c r="AX2468" s="1">
        <v>0</v>
      </c>
      <c r="AY2468" s="1">
        <v>27.806304747078901</v>
      </c>
      <c r="AZ2468" s="1">
        <v>27.806304747078901</v>
      </c>
      <c r="BA2468" s="1">
        <v>39</v>
      </c>
      <c r="BB2468" s="1">
        <f>BA2468-(((100-AH2468)/100)*14.1)</f>
        <v>24.9</v>
      </c>
    </row>
    <row r="2469" spans="1:54" x14ac:dyDescent="0.3">
      <c r="A2469">
        <v>2</v>
      </c>
      <c r="B2469" t="s">
        <v>1843</v>
      </c>
      <c r="C2469">
        <v>2</v>
      </c>
      <c r="D2469" t="s">
        <v>2806</v>
      </c>
      <c r="E2469" t="s">
        <v>3211</v>
      </c>
      <c r="F2469" t="s">
        <v>3116</v>
      </c>
      <c r="G2469" t="s">
        <v>3089</v>
      </c>
      <c r="H2469" t="s">
        <v>3088</v>
      </c>
      <c r="I2469" t="s">
        <v>1433</v>
      </c>
      <c r="J2469" t="s">
        <v>3274</v>
      </c>
      <c r="K2469" t="s">
        <v>3898</v>
      </c>
      <c r="L2469" t="s">
        <v>4345</v>
      </c>
      <c r="M2469" t="s">
        <v>3276</v>
      </c>
      <c r="N2469" t="s">
        <v>3277</v>
      </c>
      <c r="O2469" t="s">
        <v>5031</v>
      </c>
      <c r="P2469" t="s">
        <v>1432</v>
      </c>
      <c r="Q2469" t="s">
        <v>1432</v>
      </c>
      <c r="R2469">
        <v>0</v>
      </c>
      <c r="S2469">
        <v>0</v>
      </c>
      <c r="T2469">
        <v>63298</v>
      </c>
      <c r="U2469">
        <v>0.96</v>
      </c>
      <c r="V2469">
        <v>65990</v>
      </c>
      <c r="W2469">
        <v>0</v>
      </c>
      <c r="X2469">
        <v>0</v>
      </c>
      <c r="Y2469">
        <v>0</v>
      </c>
      <c r="Z2469">
        <v>0</v>
      </c>
      <c r="AA2469">
        <v>434</v>
      </c>
      <c r="AB2469">
        <v>413830</v>
      </c>
      <c r="AC2469">
        <v>6.6</v>
      </c>
      <c r="AD2469">
        <v>6.3</v>
      </c>
      <c r="AE2469">
        <v>0</v>
      </c>
      <c r="AF2469">
        <v>0</v>
      </c>
      <c r="AG2469">
        <v>0</v>
      </c>
      <c r="AH2469" s="1">
        <f t="shared" si="38"/>
        <v>0</v>
      </c>
      <c r="AI2469">
        <v>0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67814.373300000007</v>
      </c>
      <c r="AP2469">
        <v>1.0557000000000001</v>
      </c>
      <c r="AQ2469">
        <v>0</v>
      </c>
      <c r="AR2469">
        <v>0</v>
      </c>
      <c r="AS2469">
        <v>125.1974</v>
      </c>
      <c r="AT2469">
        <v>3536804.1047</v>
      </c>
      <c r="AU2469" s="1">
        <v>0</v>
      </c>
      <c r="AV2469" s="1">
        <v>0</v>
      </c>
      <c r="AW2469" s="3">
        <v>0</v>
      </c>
      <c r="AX2469" s="1">
        <v>0</v>
      </c>
      <c r="AY2469" s="1">
        <v>34.599229548712898</v>
      </c>
      <c r="AZ2469" s="1">
        <v>20.1992295487129</v>
      </c>
      <c r="BA2469" s="1">
        <v>3.1</v>
      </c>
      <c r="BB2469" s="1">
        <f>BA2469-(((100-AH2469)/100)*4.9)</f>
        <v>-1.8000000000000003</v>
      </c>
    </row>
    <row r="2470" spans="1:54" x14ac:dyDescent="0.3">
      <c r="A2470">
        <v>2</v>
      </c>
      <c r="B2470" t="s">
        <v>1326</v>
      </c>
      <c r="C2470">
        <v>4</v>
      </c>
      <c r="D2470" t="s">
        <v>2806</v>
      </c>
      <c r="E2470" t="s">
        <v>3211</v>
      </c>
      <c r="F2470" t="s">
        <v>3114</v>
      </c>
      <c r="G2470" t="s">
        <v>3089</v>
      </c>
      <c r="H2470" t="s">
        <v>3090</v>
      </c>
      <c r="I2470" t="s">
        <v>1104</v>
      </c>
      <c r="J2470" t="s">
        <v>3274</v>
      </c>
      <c r="K2470" t="s">
        <v>3896</v>
      </c>
      <c r="L2470" t="s">
        <v>4344</v>
      </c>
      <c r="M2470" t="s">
        <v>3276</v>
      </c>
      <c r="N2470" t="s">
        <v>3277</v>
      </c>
      <c r="O2470" t="s">
        <v>5029</v>
      </c>
      <c r="P2470" t="s">
        <v>1103</v>
      </c>
      <c r="Q2470" t="s">
        <v>1103</v>
      </c>
      <c r="R2470">
        <v>0</v>
      </c>
      <c r="S2470">
        <v>0</v>
      </c>
      <c r="T2470">
        <v>82066</v>
      </c>
      <c r="U2470">
        <v>1.22</v>
      </c>
      <c r="V2470">
        <v>67179</v>
      </c>
      <c r="W2470">
        <v>0</v>
      </c>
      <c r="X2470">
        <v>0</v>
      </c>
      <c r="Y2470">
        <v>0</v>
      </c>
      <c r="Z2470">
        <v>0</v>
      </c>
      <c r="AA2470">
        <v>409</v>
      </c>
      <c r="AB2470">
        <v>228773</v>
      </c>
      <c r="AC2470">
        <v>6.1</v>
      </c>
      <c r="AD2470">
        <v>3.4</v>
      </c>
      <c r="AE2470">
        <v>0</v>
      </c>
      <c r="AF2470">
        <v>0</v>
      </c>
      <c r="AG2470">
        <v>0</v>
      </c>
      <c r="AH2470" s="1">
        <f t="shared" si="38"/>
        <v>0</v>
      </c>
      <c r="AI2470">
        <v>0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77575.806500000006</v>
      </c>
      <c r="AP2470">
        <v>1.2483</v>
      </c>
      <c r="AQ2470">
        <v>0</v>
      </c>
      <c r="AR2470">
        <v>0</v>
      </c>
      <c r="AS2470">
        <v>114.8338</v>
      </c>
      <c r="AT2470">
        <v>2585853.8073</v>
      </c>
      <c r="AU2470" s="1">
        <v>0</v>
      </c>
      <c r="AV2470" s="1">
        <v>0</v>
      </c>
      <c r="AW2470" s="3">
        <v>0</v>
      </c>
      <c r="AX2470" s="1">
        <v>0</v>
      </c>
      <c r="AY2470" s="1">
        <v>-4.5748334120613796</v>
      </c>
      <c r="AZ2470" s="1">
        <v>-6.0748334120613796</v>
      </c>
      <c r="BA2470" s="1">
        <v>5.5</v>
      </c>
      <c r="BB2470" s="1">
        <f>BA2470-(((100-AH2470)/100)*8.5)</f>
        <v>-3</v>
      </c>
    </row>
    <row r="2471" spans="1:54" x14ac:dyDescent="0.3">
      <c r="A2471">
        <v>2</v>
      </c>
      <c r="B2471" t="s">
        <v>2023</v>
      </c>
      <c r="C2471">
        <v>2</v>
      </c>
      <c r="D2471" t="s">
        <v>2243</v>
      </c>
      <c r="E2471" t="s">
        <v>3211</v>
      </c>
      <c r="F2471" t="s">
        <v>3115</v>
      </c>
      <c r="G2471" t="s">
        <v>3089</v>
      </c>
      <c r="H2471" t="s">
        <v>3090</v>
      </c>
      <c r="I2471" t="s">
        <v>801</v>
      </c>
      <c r="J2471" t="s">
        <v>3274</v>
      </c>
      <c r="K2471" t="s">
        <v>3897</v>
      </c>
      <c r="L2471" t="s">
        <v>4341</v>
      </c>
      <c r="M2471" t="s">
        <v>3276</v>
      </c>
      <c r="N2471" t="s">
        <v>3277</v>
      </c>
      <c r="O2471" t="s">
        <v>5030</v>
      </c>
      <c r="P2471" t="s">
        <v>800</v>
      </c>
      <c r="Q2471" t="s">
        <v>800</v>
      </c>
      <c r="R2471">
        <v>0</v>
      </c>
      <c r="S2471">
        <v>0</v>
      </c>
      <c r="T2471">
        <v>85180</v>
      </c>
      <c r="U2471">
        <v>1.3</v>
      </c>
      <c r="V2471">
        <v>65738</v>
      </c>
      <c r="W2471">
        <v>0</v>
      </c>
      <c r="X2471">
        <v>0</v>
      </c>
      <c r="Y2471">
        <v>0</v>
      </c>
      <c r="Z2471">
        <v>0</v>
      </c>
      <c r="AA2471">
        <v>543</v>
      </c>
      <c r="AB2471">
        <v>440453</v>
      </c>
      <c r="AC2471">
        <v>8.3000000000000007</v>
      </c>
      <c r="AD2471">
        <v>6.7</v>
      </c>
      <c r="AE2471">
        <v>0</v>
      </c>
      <c r="AF2471">
        <v>0</v>
      </c>
      <c r="AG2471">
        <v>0</v>
      </c>
      <c r="AH2471" s="1">
        <f t="shared" si="38"/>
        <v>0</v>
      </c>
      <c r="AI2471">
        <v>0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81179.337599999999</v>
      </c>
      <c r="AP2471">
        <v>1.2491000000000001</v>
      </c>
      <c r="AQ2471">
        <v>0</v>
      </c>
      <c r="AR2471">
        <v>0</v>
      </c>
      <c r="AS2471">
        <v>143.649</v>
      </c>
      <c r="AT2471">
        <v>3300807.1954000001</v>
      </c>
      <c r="AU2471" s="1">
        <v>0</v>
      </c>
      <c r="AV2471" s="1">
        <v>0</v>
      </c>
      <c r="AW2471" s="3">
        <v>0</v>
      </c>
      <c r="AX2471" s="1">
        <v>0</v>
      </c>
      <c r="AY2471" s="1">
        <v>13.2795432625035</v>
      </c>
      <c r="AZ2471" s="1">
        <v>13.2795432625035</v>
      </c>
      <c r="BA2471" s="1">
        <v>1.7</v>
      </c>
      <c r="BB2471" s="1">
        <f>BA2471-(((100-AH2471)/100)*14.1)</f>
        <v>-12.4</v>
      </c>
    </row>
    <row r="2472" spans="1:54" x14ac:dyDescent="0.3">
      <c r="A2472">
        <v>2</v>
      </c>
      <c r="B2472" t="s">
        <v>2338</v>
      </c>
      <c r="C2472">
        <v>2</v>
      </c>
      <c r="D2472" t="s">
        <v>295</v>
      </c>
      <c r="E2472" t="s">
        <v>3209</v>
      </c>
      <c r="F2472" t="s">
        <v>3116</v>
      </c>
      <c r="G2472" t="s">
        <v>3089</v>
      </c>
      <c r="H2472" t="s">
        <v>3088</v>
      </c>
      <c r="I2472" t="s">
        <v>2400</v>
      </c>
      <c r="J2472" t="s">
        <v>3274</v>
      </c>
      <c r="K2472" t="s">
        <v>3892</v>
      </c>
      <c r="L2472" t="s">
        <v>4098</v>
      </c>
      <c r="M2472" t="s">
        <v>3276</v>
      </c>
      <c r="N2472" t="s">
        <v>3277</v>
      </c>
      <c r="O2472" t="s">
        <v>5025</v>
      </c>
      <c r="P2472" t="s">
        <v>2399</v>
      </c>
      <c r="Q2472" t="s">
        <v>2399</v>
      </c>
      <c r="R2472">
        <v>131441</v>
      </c>
      <c r="S2472">
        <v>1.98</v>
      </c>
      <c r="T2472">
        <v>0</v>
      </c>
      <c r="U2472">
        <v>0</v>
      </c>
      <c r="V2472">
        <v>66411</v>
      </c>
      <c r="W2472">
        <v>1399</v>
      </c>
      <c r="X2472">
        <v>220219</v>
      </c>
      <c r="Y2472">
        <v>21.1</v>
      </c>
      <c r="Z2472">
        <v>3.3</v>
      </c>
      <c r="AA2472">
        <v>0</v>
      </c>
      <c r="AB2472">
        <v>25161</v>
      </c>
      <c r="AC2472">
        <v>0</v>
      </c>
      <c r="AD2472">
        <v>0.4</v>
      </c>
      <c r="AE2472">
        <v>100</v>
      </c>
      <c r="AF2472">
        <v>90</v>
      </c>
      <c r="AG2472">
        <v>100</v>
      </c>
      <c r="AH2472" s="1">
        <f t="shared" si="38"/>
        <v>96.666666666666671</v>
      </c>
      <c r="AI2472">
        <v>125676.0058</v>
      </c>
      <c r="AJ2472">
        <v>1.9363999999999999</v>
      </c>
      <c r="AK2472">
        <v>0</v>
      </c>
      <c r="AL2472">
        <v>0</v>
      </c>
      <c r="AM2472">
        <v>499.51420000000002</v>
      </c>
      <c r="AN2472">
        <v>3574654.2401000001</v>
      </c>
      <c r="AO2472">
        <v>0</v>
      </c>
      <c r="AP2472">
        <v>0</v>
      </c>
      <c r="AQ2472">
        <v>0</v>
      </c>
      <c r="AR2472">
        <v>0</v>
      </c>
      <c r="AS2472">
        <v>0</v>
      </c>
      <c r="AT2472">
        <v>365792.80969999998</v>
      </c>
      <c r="AU2472" s="1">
        <v>100</v>
      </c>
      <c r="AV2472" s="1">
        <v>90.7169718289054</v>
      </c>
      <c r="AW2472" s="3">
        <v>100</v>
      </c>
      <c r="AX2472" s="1">
        <v>96.905657276301795</v>
      </c>
      <c r="AY2472" s="1">
        <v>90.288973417964399</v>
      </c>
      <c r="AZ2472" s="1">
        <v>89.843388065751853</v>
      </c>
      <c r="BA2472" s="1">
        <v>5.2</v>
      </c>
      <c r="BB2472" s="1">
        <f>BA2472-(((100-AH2472)/100)*4.9)</f>
        <v>5.0366666666666671</v>
      </c>
    </row>
    <row r="2473" spans="1:54" x14ac:dyDescent="0.3">
      <c r="A2473">
        <v>2</v>
      </c>
      <c r="B2473" t="s">
        <v>1958</v>
      </c>
      <c r="C2473">
        <v>4</v>
      </c>
      <c r="D2473" t="s">
        <v>2243</v>
      </c>
      <c r="E2473" t="s">
        <v>3211</v>
      </c>
      <c r="F2473" t="s">
        <v>3116</v>
      </c>
      <c r="G2473" t="s">
        <v>3089</v>
      </c>
      <c r="H2473" t="s">
        <v>3090</v>
      </c>
      <c r="I2473" t="s">
        <v>1433</v>
      </c>
      <c r="J2473" t="s">
        <v>3274</v>
      </c>
      <c r="K2473" t="s">
        <v>3898</v>
      </c>
      <c r="L2473" t="s">
        <v>4345</v>
      </c>
      <c r="M2473" t="s">
        <v>3276</v>
      </c>
      <c r="N2473" t="s">
        <v>3277</v>
      </c>
      <c r="O2473" t="s">
        <v>5031</v>
      </c>
      <c r="P2473" t="s">
        <v>1432</v>
      </c>
      <c r="Q2473" t="s">
        <v>1432</v>
      </c>
      <c r="R2473">
        <v>0</v>
      </c>
      <c r="S2473">
        <v>0</v>
      </c>
      <c r="T2473">
        <v>80593</v>
      </c>
      <c r="U2473">
        <v>1.21</v>
      </c>
      <c r="V2473">
        <v>66725</v>
      </c>
      <c r="W2473">
        <v>0</v>
      </c>
      <c r="X2473">
        <v>0</v>
      </c>
      <c r="Y2473">
        <v>0</v>
      </c>
      <c r="Z2473">
        <v>0</v>
      </c>
      <c r="AA2473">
        <v>599</v>
      </c>
      <c r="AB2473">
        <v>368919</v>
      </c>
      <c r="AC2473">
        <v>9</v>
      </c>
      <c r="AD2473">
        <v>5.5</v>
      </c>
      <c r="AE2473">
        <v>0</v>
      </c>
      <c r="AF2473">
        <v>0</v>
      </c>
      <c r="AG2473">
        <v>0</v>
      </c>
      <c r="AH2473" s="1">
        <f t="shared" si="38"/>
        <v>0</v>
      </c>
      <c r="AI2473">
        <v>0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75585.7503</v>
      </c>
      <c r="AP2473">
        <v>1.1919</v>
      </c>
      <c r="AQ2473">
        <v>0</v>
      </c>
      <c r="AR2473">
        <v>0</v>
      </c>
      <c r="AS2473">
        <v>152.3706</v>
      </c>
      <c r="AT2473">
        <v>3993978.8813</v>
      </c>
      <c r="AU2473" s="1">
        <v>0</v>
      </c>
      <c r="AV2473" s="1">
        <v>0</v>
      </c>
      <c r="AW2473" s="3">
        <v>0</v>
      </c>
      <c r="AX2473" s="1">
        <v>0</v>
      </c>
      <c r="AY2473" s="1">
        <v>22.237330360153699</v>
      </c>
      <c r="AZ2473" s="1">
        <v>7.8373303601536985</v>
      </c>
      <c r="BA2473" s="1">
        <v>2.1</v>
      </c>
      <c r="BB2473" s="1">
        <f>BA2473-(((100-AH2473)/100)*4.9)</f>
        <v>-2.8000000000000003</v>
      </c>
    </row>
    <row r="2474" spans="1:54" x14ac:dyDescent="0.3">
      <c r="A2474">
        <v>2</v>
      </c>
      <c r="B2474" t="s">
        <v>1553</v>
      </c>
      <c r="C2474">
        <v>2</v>
      </c>
      <c r="D2474" t="s">
        <v>2737</v>
      </c>
      <c r="E2474" t="s">
        <v>3211</v>
      </c>
      <c r="F2474" t="s">
        <v>3114</v>
      </c>
      <c r="G2474" t="s">
        <v>3104</v>
      </c>
      <c r="H2474" t="s">
        <v>3088</v>
      </c>
      <c r="I2474" t="s">
        <v>1104</v>
      </c>
      <c r="J2474" t="s">
        <v>3274</v>
      </c>
      <c r="K2474" t="s">
        <v>3896</v>
      </c>
      <c r="L2474" t="s">
        <v>4344</v>
      </c>
      <c r="M2474" t="s">
        <v>3276</v>
      </c>
      <c r="N2474" t="s">
        <v>3277</v>
      </c>
      <c r="O2474" t="s">
        <v>5029</v>
      </c>
      <c r="P2474" t="s">
        <v>1103</v>
      </c>
      <c r="Q2474" t="s">
        <v>1103</v>
      </c>
      <c r="R2474">
        <v>7009</v>
      </c>
      <c r="S2474">
        <v>0.11</v>
      </c>
      <c r="T2474">
        <v>69699</v>
      </c>
      <c r="U2474">
        <v>1.06</v>
      </c>
      <c r="V2474">
        <v>66009</v>
      </c>
      <c r="W2474">
        <v>0</v>
      </c>
      <c r="X2474">
        <v>40066</v>
      </c>
      <c r="Y2474">
        <v>0</v>
      </c>
      <c r="Z2474">
        <v>0.6</v>
      </c>
      <c r="AA2474">
        <v>318</v>
      </c>
      <c r="AB2474">
        <v>291938</v>
      </c>
      <c r="AC2474">
        <v>4.8</v>
      </c>
      <c r="AD2474">
        <v>4.4000000000000004</v>
      </c>
      <c r="AE2474">
        <v>9</v>
      </c>
      <c r="AF2474">
        <v>12</v>
      </c>
      <c r="AG2474">
        <v>0</v>
      </c>
      <c r="AH2474" s="1">
        <f t="shared" si="38"/>
        <v>7</v>
      </c>
      <c r="AI2474">
        <v>0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74895.387000000002</v>
      </c>
      <c r="AP2474">
        <v>1.1677999999999999</v>
      </c>
      <c r="AQ2474">
        <v>0</v>
      </c>
      <c r="AR2474">
        <v>0</v>
      </c>
      <c r="AS2474">
        <v>118.0637</v>
      </c>
      <c r="AT2474">
        <v>2928163.7463000002</v>
      </c>
      <c r="AU2474" s="1">
        <v>0</v>
      </c>
      <c r="AV2474" s="1">
        <v>0</v>
      </c>
      <c r="AW2474" s="3">
        <v>0</v>
      </c>
      <c r="AX2474" s="1">
        <v>0</v>
      </c>
      <c r="AY2474" s="1">
        <v>11.458917020624201</v>
      </c>
      <c r="AZ2474" s="1">
        <v>9.9589170206242006</v>
      </c>
      <c r="BA2474" s="1">
        <v>63.7</v>
      </c>
      <c r="BB2474" s="1">
        <f>BA2474-(((100-AH2474)/100)*8.5)</f>
        <v>55.795000000000002</v>
      </c>
    </row>
    <row r="2475" spans="1:54" x14ac:dyDescent="0.3">
      <c r="A2475">
        <v>2</v>
      </c>
      <c r="B2475" t="s">
        <v>440</v>
      </c>
      <c r="C2475">
        <v>4</v>
      </c>
      <c r="D2475" t="s">
        <v>2737</v>
      </c>
      <c r="E2475" t="s">
        <v>3211</v>
      </c>
      <c r="F2475" t="s">
        <v>3115</v>
      </c>
      <c r="G2475" t="s">
        <v>3104</v>
      </c>
      <c r="H2475" t="s">
        <v>3088</v>
      </c>
      <c r="I2475" t="s">
        <v>801</v>
      </c>
      <c r="J2475" t="s">
        <v>3274</v>
      </c>
      <c r="K2475" t="s">
        <v>3897</v>
      </c>
      <c r="L2475" t="s">
        <v>4341</v>
      </c>
      <c r="M2475" t="s">
        <v>3276</v>
      </c>
      <c r="N2475" t="s">
        <v>3277</v>
      </c>
      <c r="O2475" t="s">
        <v>5030</v>
      </c>
      <c r="P2475" t="s">
        <v>800</v>
      </c>
      <c r="Q2475" t="s">
        <v>800</v>
      </c>
      <c r="R2475">
        <v>5436</v>
      </c>
      <c r="S2475">
        <v>0.08</v>
      </c>
      <c r="T2475">
        <v>73911</v>
      </c>
      <c r="U2475">
        <v>1.1000000000000001</v>
      </c>
      <c r="V2475">
        <v>66911</v>
      </c>
      <c r="W2475">
        <v>0</v>
      </c>
      <c r="X2475">
        <v>0</v>
      </c>
      <c r="Y2475">
        <v>0</v>
      </c>
      <c r="Z2475">
        <v>0</v>
      </c>
      <c r="AA2475">
        <v>440</v>
      </c>
      <c r="AB2475">
        <v>295990</v>
      </c>
      <c r="AC2475">
        <v>6.6</v>
      </c>
      <c r="AD2475">
        <v>4.4000000000000004</v>
      </c>
      <c r="AE2475">
        <v>7</v>
      </c>
      <c r="AF2475">
        <v>0</v>
      </c>
      <c r="AG2475">
        <v>0</v>
      </c>
      <c r="AH2475" s="1">
        <f t="shared" si="38"/>
        <v>2.3333333333333335</v>
      </c>
      <c r="AI2475">
        <v>0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70881.816000000006</v>
      </c>
      <c r="AP2475">
        <v>1.1254999999999999</v>
      </c>
      <c r="AQ2475">
        <v>0</v>
      </c>
      <c r="AR2475">
        <v>0</v>
      </c>
      <c r="AS2475">
        <v>86.002300000000005</v>
      </c>
      <c r="AT2475">
        <v>3598807.4885999998</v>
      </c>
      <c r="AU2475" s="1">
        <v>0</v>
      </c>
      <c r="AV2475" s="1">
        <v>0</v>
      </c>
      <c r="AW2475" s="3">
        <v>0</v>
      </c>
      <c r="AX2475" s="1">
        <v>0</v>
      </c>
      <c r="AY2475" s="1">
        <v>12.1550388189898</v>
      </c>
      <c r="AZ2475" s="1">
        <v>12.1550388189898</v>
      </c>
      <c r="BA2475" s="1">
        <v>75.8</v>
      </c>
      <c r="BB2475" s="1">
        <f>BA2475-(((100-AH2475)/100)*14.1)</f>
        <v>62.028999999999996</v>
      </c>
    </row>
    <row r="2476" spans="1:54" x14ac:dyDescent="0.3">
      <c r="A2476">
        <v>2</v>
      </c>
      <c r="B2476" t="s">
        <v>1431</v>
      </c>
      <c r="C2476">
        <v>2</v>
      </c>
      <c r="D2476" t="s">
        <v>2457</v>
      </c>
      <c r="E2476" t="s">
        <v>3211</v>
      </c>
      <c r="F2476" t="s">
        <v>3116</v>
      </c>
      <c r="G2476" t="s">
        <v>3104</v>
      </c>
      <c r="H2476" t="s">
        <v>3088</v>
      </c>
      <c r="I2476" t="s">
        <v>1433</v>
      </c>
      <c r="J2476" t="s">
        <v>3274</v>
      </c>
      <c r="K2476" t="s">
        <v>3898</v>
      </c>
      <c r="L2476" t="s">
        <v>4345</v>
      </c>
      <c r="M2476" t="s">
        <v>3276</v>
      </c>
      <c r="N2476" t="s">
        <v>3277</v>
      </c>
      <c r="O2476" t="s">
        <v>5031</v>
      </c>
      <c r="P2476" t="s">
        <v>1432</v>
      </c>
      <c r="Q2476" t="s">
        <v>1432</v>
      </c>
      <c r="R2476">
        <v>0</v>
      </c>
      <c r="S2476">
        <v>0</v>
      </c>
      <c r="T2476">
        <v>65333</v>
      </c>
      <c r="U2476">
        <v>0.99</v>
      </c>
      <c r="V2476">
        <v>66259</v>
      </c>
      <c r="W2476">
        <v>20</v>
      </c>
      <c r="X2476">
        <v>19166</v>
      </c>
      <c r="Y2476">
        <v>0.3</v>
      </c>
      <c r="Z2476">
        <v>0.3</v>
      </c>
      <c r="AA2476">
        <v>450</v>
      </c>
      <c r="AB2476">
        <v>464782</v>
      </c>
      <c r="AC2476">
        <v>6.8</v>
      </c>
      <c r="AD2476">
        <v>7</v>
      </c>
      <c r="AE2476">
        <v>0</v>
      </c>
      <c r="AF2476">
        <v>4</v>
      </c>
      <c r="AG2476">
        <v>4</v>
      </c>
      <c r="AH2476" s="1">
        <f t="shared" si="38"/>
        <v>2.6666666666666665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69961.442800000004</v>
      </c>
      <c r="AP2476">
        <v>1.0863</v>
      </c>
      <c r="AQ2476">
        <v>0</v>
      </c>
      <c r="AR2476">
        <v>0</v>
      </c>
      <c r="AS2476">
        <v>123.7962</v>
      </c>
      <c r="AT2476">
        <v>3704894.6913000001</v>
      </c>
      <c r="AU2476" s="1">
        <v>0</v>
      </c>
      <c r="AV2476" s="1">
        <v>0</v>
      </c>
      <c r="AW2476" s="3">
        <v>0</v>
      </c>
      <c r="AX2476" s="1">
        <v>0</v>
      </c>
      <c r="AY2476" s="1">
        <v>28.632471277007301</v>
      </c>
      <c r="AZ2476" s="1">
        <v>14.232471277007301</v>
      </c>
      <c r="BA2476" s="1">
        <v>9</v>
      </c>
      <c r="BB2476" s="1">
        <f>BA2476-(((100-AH2476)/100)*4.9)</f>
        <v>4.230666666666667</v>
      </c>
    </row>
    <row r="2477" spans="1:54" x14ac:dyDescent="0.3">
      <c r="A2477">
        <v>2</v>
      </c>
      <c r="B2477" t="s">
        <v>1461</v>
      </c>
      <c r="C2477">
        <v>4</v>
      </c>
      <c r="D2477" t="s">
        <v>2457</v>
      </c>
      <c r="E2477" t="s">
        <v>3211</v>
      </c>
      <c r="F2477" t="s">
        <v>3114</v>
      </c>
      <c r="G2477" t="s">
        <v>3104</v>
      </c>
      <c r="H2477" t="s">
        <v>3090</v>
      </c>
      <c r="I2477" t="s">
        <v>1104</v>
      </c>
      <c r="J2477" t="s">
        <v>3274</v>
      </c>
      <c r="K2477" t="s">
        <v>3896</v>
      </c>
      <c r="L2477" t="s">
        <v>4344</v>
      </c>
      <c r="M2477" t="s">
        <v>3276</v>
      </c>
      <c r="N2477" t="s">
        <v>3277</v>
      </c>
      <c r="O2477" t="s">
        <v>5029</v>
      </c>
      <c r="P2477" t="s">
        <v>1103</v>
      </c>
      <c r="Q2477" t="s">
        <v>1103</v>
      </c>
      <c r="R2477">
        <v>0</v>
      </c>
      <c r="S2477">
        <v>0</v>
      </c>
      <c r="T2477">
        <v>78314</v>
      </c>
      <c r="U2477">
        <v>1.17</v>
      </c>
      <c r="V2477">
        <v>67027</v>
      </c>
      <c r="W2477">
        <v>0</v>
      </c>
      <c r="X2477">
        <v>0</v>
      </c>
      <c r="Y2477">
        <v>0</v>
      </c>
      <c r="Z2477">
        <v>0</v>
      </c>
      <c r="AA2477">
        <v>418</v>
      </c>
      <c r="AB2477">
        <v>250843</v>
      </c>
      <c r="AC2477">
        <v>6.2</v>
      </c>
      <c r="AD2477">
        <v>3.7</v>
      </c>
      <c r="AE2477">
        <v>0</v>
      </c>
      <c r="AF2477">
        <v>0</v>
      </c>
      <c r="AG2477">
        <v>0</v>
      </c>
      <c r="AH2477" s="1">
        <f t="shared" si="38"/>
        <v>0</v>
      </c>
      <c r="AI2477">
        <v>0</v>
      </c>
      <c r="AJ2477">
        <v>0</v>
      </c>
      <c r="AK2477">
        <v>0</v>
      </c>
      <c r="AL2477">
        <v>0</v>
      </c>
      <c r="AM2477">
        <v>0</v>
      </c>
      <c r="AN2477">
        <v>0</v>
      </c>
      <c r="AO2477">
        <v>70031.347899999993</v>
      </c>
      <c r="AP2477">
        <v>1.0935999999999999</v>
      </c>
      <c r="AQ2477">
        <v>0</v>
      </c>
      <c r="AR2477">
        <v>0</v>
      </c>
      <c r="AS2477">
        <v>96.598100000000002</v>
      </c>
      <c r="AT2477">
        <v>2820950.7516999999</v>
      </c>
      <c r="AU2477" s="1">
        <v>0</v>
      </c>
      <c r="AV2477" s="1">
        <v>0</v>
      </c>
      <c r="AW2477" s="3">
        <v>0</v>
      </c>
      <c r="AX2477" s="1">
        <v>0</v>
      </c>
      <c r="AY2477" s="1">
        <v>6.7467079239952303</v>
      </c>
      <c r="AZ2477" s="1">
        <v>5.2467079239952303</v>
      </c>
      <c r="BA2477" s="1">
        <v>8.1</v>
      </c>
      <c r="BB2477" s="1">
        <f>BA2477-(((100-AH2477)/100)*8.5)</f>
        <v>-0.40000000000000036</v>
      </c>
    </row>
    <row r="2478" spans="1:54" x14ac:dyDescent="0.3">
      <c r="A2478">
        <v>2</v>
      </c>
      <c r="B2478" t="s">
        <v>1784</v>
      </c>
      <c r="C2478">
        <v>2</v>
      </c>
      <c r="D2478" t="s">
        <v>2160</v>
      </c>
      <c r="E2478" t="s">
        <v>3211</v>
      </c>
      <c r="F2478" t="s">
        <v>3115</v>
      </c>
      <c r="G2478" t="s">
        <v>3104</v>
      </c>
      <c r="H2478" t="s">
        <v>3090</v>
      </c>
      <c r="I2478" t="s">
        <v>801</v>
      </c>
      <c r="J2478" t="s">
        <v>3274</v>
      </c>
      <c r="K2478" t="s">
        <v>3897</v>
      </c>
      <c r="L2478" t="s">
        <v>4341</v>
      </c>
      <c r="M2478" t="s">
        <v>3276</v>
      </c>
      <c r="N2478" t="s">
        <v>3277</v>
      </c>
      <c r="O2478" t="s">
        <v>5030</v>
      </c>
      <c r="P2478" t="s">
        <v>800</v>
      </c>
      <c r="Q2478" t="s">
        <v>800</v>
      </c>
      <c r="R2478">
        <v>0</v>
      </c>
      <c r="S2478">
        <v>0</v>
      </c>
      <c r="T2478">
        <v>92260</v>
      </c>
      <c r="U2478">
        <v>1.41</v>
      </c>
      <c r="V2478">
        <v>65614</v>
      </c>
      <c r="W2478">
        <v>0</v>
      </c>
      <c r="X2478">
        <v>5975</v>
      </c>
      <c r="Y2478">
        <v>0</v>
      </c>
      <c r="Z2478">
        <v>0.1</v>
      </c>
      <c r="AA2478">
        <v>700</v>
      </c>
      <c r="AB2478">
        <v>465425</v>
      </c>
      <c r="AC2478">
        <v>10.7</v>
      </c>
      <c r="AD2478">
        <v>7.1</v>
      </c>
      <c r="AE2478">
        <v>0</v>
      </c>
      <c r="AF2478">
        <v>1</v>
      </c>
      <c r="AG2478">
        <v>0</v>
      </c>
      <c r="AH2478" s="1">
        <f t="shared" si="38"/>
        <v>0.33333333333333331</v>
      </c>
      <c r="AI2478">
        <v>0</v>
      </c>
      <c r="AJ2478">
        <v>0</v>
      </c>
      <c r="AK2478">
        <v>0</v>
      </c>
      <c r="AL2478">
        <v>0</v>
      </c>
      <c r="AM2478">
        <v>0</v>
      </c>
      <c r="AN2478">
        <v>0</v>
      </c>
      <c r="AO2478">
        <v>89563.122000000003</v>
      </c>
      <c r="AP2478">
        <v>1.4051</v>
      </c>
      <c r="AQ2478">
        <v>0</v>
      </c>
      <c r="AR2478">
        <v>0</v>
      </c>
      <c r="AS2478">
        <v>150.6276</v>
      </c>
      <c r="AT2478">
        <v>3570775.3218</v>
      </c>
      <c r="AU2478" s="1">
        <v>0</v>
      </c>
      <c r="AV2478" s="1">
        <v>0</v>
      </c>
      <c r="AW2478" s="3">
        <v>0</v>
      </c>
      <c r="AX2478" s="1">
        <v>0</v>
      </c>
      <c r="AY2478" s="1">
        <v>6.6243128825243502</v>
      </c>
      <c r="AZ2478" s="1">
        <v>6.6243128825243502</v>
      </c>
      <c r="BA2478" s="1">
        <v>3.7</v>
      </c>
      <c r="BB2478" s="1">
        <f>BA2478-(((100-AH2478)/100)*14.1)</f>
        <v>-10.353000000000002</v>
      </c>
    </row>
    <row r="2479" spans="1:54" x14ac:dyDescent="0.3">
      <c r="A2479">
        <v>2</v>
      </c>
      <c r="B2479" t="s">
        <v>187</v>
      </c>
      <c r="C2479">
        <v>4</v>
      </c>
      <c r="D2479" t="s">
        <v>2160</v>
      </c>
      <c r="E2479" t="s">
        <v>3211</v>
      </c>
      <c r="F2479" t="s">
        <v>3116</v>
      </c>
      <c r="G2479" t="s">
        <v>3104</v>
      </c>
      <c r="H2479" t="s">
        <v>3090</v>
      </c>
      <c r="I2479" t="s">
        <v>1433</v>
      </c>
      <c r="J2479" t="s">
        <v>3274</v>
      </c>
      <c r="K2479" t="s">
        <v>3898</v>
      </c>
      <c r="L2479" t="s">
        <v>4345</v>
      </c>
      <c r="M2479" t="s">
        <v>3276</v>
      </c>
      <c r="N2479" t="s">
        <v>3277</v>
      </c>
      <c r="O2479" t="s">
        <v>5031</v>
      </c>
      <c r="P2479" t="s">
        <v>1432</v>
      </c>
      <c r="Q2479" t="s">
        <v>1432</v>
      </c>
      <c r="R2479">
        <v>0</v>
      </c>
      <c r="S2479">
        <v>0</v>
      </c>
      <c r="T2479">
        <v>73164</v>
      </c>
      <c r="U2479">
        <v>1.1000000000000001</v>
      </c>
      <c r="V2479">
        <v>66463</v>
      </c>
      <c r="W2479">
        <v>0</v>
      </c>
      <c r="X2479">
        <v>0</v>
      </c>
      <c r="Y2479">
        <v>0</v>
      </c>
      <c r="Z2479">
        <v>0</v>
      </c>
      <c r="AA2479">
        <v>612</v>
      </c>
      <c r="AB2479">
        <v>390246</v>
      </c>
      <c r="AC2479">
        <v>9.1999999999999993</v>
      </c>
      <c r="AD2479">
        <v>5.9</v>
      </c>
      <c r="AE2479">
        <v>0</v>
      </c>
      <c r="AF2479">
        <v>0</v>
      </c>
      <c r="AG2479">
        <v>0</v>
      </c>
      <c r="AH2479" s="1">
        <f t="shared" si="38"/>
        <v>0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0</v>
      </c>
      <c r="AO2479">
        <v>69334.166500000007</v>
      </c>
      <c r="AP2479">
        <v>1.0844</v>
      </c>
      <c r="AQ2479">
        <v>0</v>
      </c>
      <c r="AR2479">
        <v>32.663699999999999</v>
      </c>
      <c r="AS2479">
        <v>123.2886</v>
      </c>
      <c r="AT2479">
        <v>3934600.1765000001</v>
      </c>
      <c r="AU2479" s="1">
        <v>0</v>
      </c>
      <c r="AV2479" s="1">
        <v>0</v>
      </c>
      <c r="AW2479" s="3">
        <v>0</v>
      </c>
      <c r="AX2479" s="1">
        <v>0</v>
      </c>
      <c r="AY2479" s="1">
        <v>12.491625183034699</v>
      </c>
      <c r="AZ2479" s="1">
        <v>-1.908374816965301</v>
      </c>
      <c r="BA2479" s="1">
        <v>7.1</v>
      </c>
      <c r="BB2479" s="1">
        <f>BA2479-(((100-AH2479)/100)*4.9)</f>
        <v>2.1999999999999993</v>
      </c>
    </row>
    <row r="2480" spans="1:54" x14ac:dyDescent="0.3">
      <c r="A2480">
        <v>2</v>
      </c>
      <c r="B2480" t="s">
        <v>2173</v>
      </c>
      <c r="C2480">
        <v>2</v>
      </c>
      <c r="D2480" t="s">
        <v>2798</v>
      </c>
      <c r="E2480" t="s">
        <v>3212</v>
      </c>
      <c r="F2480" t="s">
        <v>3114</v>
      </c>
      <c r="G2480" t="s">
        <v>3089</v>
      </c>
      <c r="H2480" t="s">
        <v>3088</v>
      </c>
      <c r="I2480" t="s">
        <v>1042</v>
      </c>
      <c r="J2480" t="s">
        <v>3274</v>
      </c>
      <c r="K2480" t="s">
        <v>3899</v>
      </c>
      <c r="L2480" t="s">
        <v>4265</v>
      </c>
      <c r="M2480" t="s">
        <v>3276</v>
      </c>
      <c r="N2480" t="s">
        <v>3277</v>
      </c>
      <c r="O2480" t="s">
        <v>5032</v>
      </c>
      <c r="P2480" t="s">
        <v>1041</v>
      </c>
      <c r="Q2480" t="s">
        <v>1041</v>
      </c>
      <c r="R2480">
        <v>0</v>
      </c>
      <c r="S2480">
        <v>0</v>
      </c>
      <c r="T2480">
        <v>64405</v>
      </c>
      <c r="U2480">
        <v>0.98</v>
      </c>
      <c r="V2480">
        <v>65535</v>
      </c>
      <c r="W2480">
        <v>0</v>
      </c>
      <c r="X2480">
        <v>0</v>
      </c>
      <c r="Y2480">
        <v>0</v>
      </c>
      <c r="Z2480">
        <v>0</v>
      </c>
      <c r="AA2480">
        <v>316</v>
      </c>
      <c r="AB2480">
        <v>244369</v>
      </c>
      <c r="AC2480">
        <v>4.8</v>
      </c>
      <c r="AD2480">
        <v>3.7</v>
      </c>
      <c r="AE2480">
        <v>0</v>
      </c>
      <c r="AF2480">
        <v>0</v>
      </c>
      <c r="AG2480">
        <v>0</v>
      </c>
      <c r="AH2480" s="1">
        <f t="shared" si="38"/>
        <v>0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719595.33270000003</v>
      </c>
      <c r="AO2480">
        <v>58271.108800000002</v>
      </c>
      <c r="AP2480">
        <v>0.8972</v>
      </c>
      <c r="AQ2480">
        <v>0</v>
      </c>
      <c r="AR2480">
        <v>0</v>
      </c>
      <c r="AS2480">
        <v>80.514600000000002</v>
      </c>
      <c r="AT2480">
        <v>2230333.4796000002</v>
      </c>
      <c r="AU2480" s="1">
        <v>0</v>
      </c>
      <c r="AV2480" s="1">
        <v>24.393650778946967</v>
      </c>
      <c r="AW2480" s="3">
        <v>0</v>
      </c>
      <c r="AX2480" s="1">
        <v>8.1312169263156555</v>
      </c>
      <c r="AY2480" s="1">
        <v>33.076941220418803</v>
      </c>
      <c r="AZ2480" s="1">
        <v>31.698909474313538</v>
      </c>
      <c r="BA2480" s="1">
        <v>-13.7</v>
      </c>
      <c r="BB2480" s="1">
        <f>BA2480-(((100-AH2480)/100)*8.5)</f>
        <v>-22.2</v>
      </c>
    </row>
    <row r="2481" spans="1:54" x14ac:dyDescent="0.3">
      <c r="A2481">
        <v>2</v>
      </c>
      <c r="B2481" t="s">
        <v>2384</v>
      </c>
      <c r="C2481">
        <v>4</v>
      </c>
      <c r="D2481" t="s">
        <v>2798</v>
      </c>
      <c r="E2481" t="s">
        <v>3212</v>
      </c>
      <c r="F2481" t="s">
        <v>3115</v>
      </c>
      <c r="G2481" t="s">
        <v>3089</v>
      </c>
      <c r="H2481" t="s">
        <v>3088</v>
      </c>
      <c r="I2481" t="s">
        <v>727</v>
      </c>
      <c r="J2481" t="s">
        <v>3274</v>
      </c>
      <c r="K2481" t="s">
        <v>3900</v>
      </c>
      <c r="L2481" t="s">
        <v>4262</v>
      </c>
      <c r="M2481" t="s">
        <v>3276</v>
      </c>
      <c r="N2481" t="s">
        <v>3277</v>
      </c>
      <c r="O2481" t="s">
        <v>5033</v>
      </c>
      <c r="P2481" t="s">
        <v>726</v>
      </c>
      <c r="Q2481" t="s">
        <v>726</v>
      </c>
      <c r="R2481">
        <v>9896</v>
      </c>
      <c r="S2481">
        <v>0.15</v>
      </c>
      <c r="T2481">
        <v>70886</v>
      </c>
      <c r="U2481">
        <v>1.07</v>
      </c>
      <c r="V2481">
        <v>66445</v>
      </c>
      <c r="W2481">
        <v>0</v>
      </c>
      <c r="X2481">
        <v>26493</v>
      </c>
      <c r="Y2481">
        <v>0</v>
      </c>
      <c r="Z2481">
        <v>0.4</v>
      </c>
      <c r="AA2481">
        <v>386</v>
      </c>
      <c r="AB2481">
        <v>317709</v>
      </c>
      <c r="AC2481">
        <v>5.8</v>
      </c>
      <c r="AD2481">
        <v>4.8</v>
      </c>
      <c r="AE2481">
        <v>12</v>
      </c>
      <c r="AF2481">
        <v>8</v>
      </c>
      <c r="AG2481">
        <v>0</v>
      </c>
      <c r="AH2481" s="1">
        <f t="shared" si="38"/>
        <v>6.666666666666667</v>
      </c>
      <c r="AI2481">
        <v>0</v>
      </c>
      <c r="AJ2481">
        <v>0</v>
      </c>
      <c r="AK2481">
        <v>0</v>
      </c>
      <c r="AL2481">
        <v>0</v>
      </c>
      <c r="AM2481">
        <v>0</v>
      </c>
      <c r="AN2481">
        <v>280852.34120000002</v>
      </c>
      <c r="AO2481">
        <v>70419.407600000006</v>
      </c>
      <c r="AP2481">
        <v>1.1214</v>
      </c>
      <c r="AQ2481">
        <v>0</v>
      </c>
      <c r="AR2481">
        <v>0</v>
      </c>
      <c r="AS2481">
        <v>127.621</v>
      </c>
      <c r="AT2481">
        <v>3066647.1704000002</v>
      </c>
      <c r="AU2481" s="1">
        <v>0</v>
      </c>
      <c r="AV2481" s="1">
        <v>8.3899143293903382</v>
      </c>
      <c r="AW2481" s="3">
        <v>0</v>
      </c>
      <c r="AX2481" s="1">
        <v>2.7966381097967794</v>
      </c>
      <c r="AY2481" s="1">
        <v>46.287956009182103</v>
      </c>
      <c r="AZ2481" s="1">
        <v>46.287956009182103</v>
      </c>
      <c r="BA2481" s="1">
        <v>1.5</v>
      </c>
      <c r="BB2481" s="1">
        <f>BA2481-(((100-AH2481)/100)*14.1)</f>
        <v>-11.659999999999998</v>
      </c>
    </row>
    <row r="2482" spans="1:54" x14ac:dyDescent="0.3">
      <c r="A2482">
        <v>2</v>
      </c>
      <c r="B2482" t="s">
        <v>2319</v>
      </c>
      <c r="C2482">
        <v>2</v>
      </c>
      <c r="D2482" t="s">
        <v>2880</v>
      </c>
      <c r="E2482" t="s">
        <v>3212</v>
      </c>
      <c r="F2482" t="s">
        <v>3116</v>
      </c>
      <c r="G2482" t="s">
        <v>3089</v>
      </c>
      <c r="H2482" t="s">
        <v>3088</v>
      </c>
      <c r="I2482" t="s">
        <v>902</v>
      </c>
      <c r="J2482" t="s">
        <v>3274</v>
      </c>
      <c r="K2482" t="s">
        <v>3901</v>
      </c>
      <c r="L2482" t="s">
        <v>4266</v>
      </c>
      <c r="M2482" t="s">
        <v>3276</v>
      </c>
      <c r="N2482" t="s">
        <v>3277</v>
      </c>
      <c r="O2482" t="s">
        <v>5034</v>
      </c>
      <c r="P2482" t="s">
        <v>901</v>
      </c>
      <c r="Q2482" t="s">
        <v>901</v>
      </c>
      <c r="R2482">
        <v>11926</v>
      </c>
      <c r="S2482">
        <v>0.18</v>
      </c>
      <c r="T2482">
        <v>51735</v>
      </c>
      <c r="U2482">
        <v>0.79</v>
      </c>
      <c r="V2482">
        <v>65490</v>
      </c>
      <c r="W2482">
        <v>30</v>
      </c>
      <c r="X2482">
        <v>81155</v>
      </c>
      <c r="Y2482">
        <v>0.5</v>
      </c>
      <c r="Z2482">
        <v>1.2</v>
      </c>
      <c r="AA2482">
        <v>286</v>
      </c>
      <c r="AB2482">
        <v>427472</v>
      </c>
      <c r="AC2482">
        <v>4.4000000000000004</v>
      </c>
      <c r="AD2482">
        <v>6.5</v>
      </c>
      <c r="AE2482">
        <v>19</v>
      </c>
      <c r="AF2482">
        <v>16</v>
      </c>
      <c r="AG2482">
        <v>9</v>
      </c>
      <c r="AH2482" s="1">
        <f t="shared" si="38"/>
        <v>14.666666666666666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354741.73220000003</v>
      </c>
      <c r="AO2482">
        <v>49364.606599999999</v>
      </c>
      <c r="AP2482">
        <v>0.77729999999999999</v>
      </c>
      <c r="AQ2482">
        <v>0</v>
      </c>
      <c r="AR2482">
        <v>0</v>
      </c>
      <c r="AS2482">
        <v>74.863200000000006</v>
      </c>
      <c r="AT2482">
        <v>3112399.4759</v>
      </c>
      <c r="AU2482" s="1">
        <v>0</v>
      </c>
      <c r="AV2482" s="1">
        <v>10.231534019186924</v>
      </c>
      <c r="AW2482" s="3">
        <v>0</v>
      </c>
      <c r="AX2482" s="1">
        <v>3.4105113397289748</v>
      </c>
      <c r="AY2482" s="1">
        <v>61.786228135432602</v>
      </c>
      <c r="AZ2482" s="1">
        <v>47.877341768353574</v>
      </c>
      <c r="BA2482" s="1">
        <v>2.7</v>
      </c>
      <c r="BB2482" s="1">
        <f>BA2482-(((100-AH2482)/100)*4.9)</f>
        <v>-1.4813333333333336</v>
      </c>
    </row>
    <row r="2483" spans="1:54" x14ac:dyDescent="0.3">
      <c r="A2483">
        <v>2</v>
      </c>
      <c r="B2483" t="s">
        <v>1498</v>
      </c>
      <c r="C2483">
        <v>4</v>
      </c>
      <c r="D2483" t="s">
        <v>295</v>
      </c>
      <c r="E2483" t="s">
        <v>3209</v>
      </c>
      <c r="F2483" t="s">
        <v>3114</v>
      </c>
      <c r="G2483" t="s">
        <v>3089</v>
      </c>
      <c r="H2483" t="s">
        <v>3090</v>
      </c>
      <c r="I2483" t="s">
        <v>2238</v>
      </c>
      <c r="J2483" t="s">
        <v>3274</v>
      </c>
      <c r="K2483" t="s">
        <v>3890</v>
      </c>
      <c r="L2483" t="s">
        <v>4097</v>
      </c>
      <c r="M2483" t="s">
        <v>3276</v>
      </c>
      <c r="N2483" t="s">
        <v>3277</v>
      </c>
      <c r="O2483" t="s">
        <v>5023</v>
      </c>
      <c r="P2483" t="s">
        <v>2237</v>
      </c>
      <c r="Q2483" t="s">
        <v>2237</v>
      </c>
      <c r="R2483">
        <v>51995</v>
      </c>
      <c r="S2483">
        <v>0.78</v>
      </c>
      <c r="T2483">
        <v>0</v>
      </c>
      <c r="U2483">
        <v>0</v>
      </c>
      <c r="V2483">
        <v>66257</v>
      </c>
      <c r="W2483">
        <v>329</v>
      </c>
      <c r="X2483">
        <v>53799</v>
      </c>
      <c r="Y2483">
        <v>5</v>
      </c>
      <c r="Z2483">
        <v>0.8</v>
      </c>
      <c r="AA2483">
        <v>411</v>
      </c>
      <c r="AB2483">
        <v>93702</v>
      </c>
      <c r="AC2483">
        <v>6.2</v>
      </c>
      <c r="AD2483">
        <v>1.4</v>
      </c>
      <c r="AE2483">
        <v>100</v>
      </c>
      <c r="AF2483">
        <v>36</v>
      </c>
      <c r="AG2483">
        <v>44</v>
      </c>
      <c r="AH2483" s="1">
        <f t="shared" si="38"/>
        <v>60</v>
      </c>
      <c r="AI2483">
        <v>55242.142099999997</v>
      </c>
      <c r="AJ2483">
        <v>0.88149999999999995</v>
      </c>
      <c r="AK2483">
        <v>0</v>
      </c>
      <c r="AL2483">
        <v>0</v>
      </c>
      <c r="AM2483">
        <v>92.453000000000003</v>
      </c>
      <c r="AN2483">
        <v>2242260.5197999999</v>
      </c>
      <c r="AO2483">
        <v>70791.048599999995</v>
      </c>
      <c r="AP2483">
        <v>1.1296999999999999</v>
      </c>
      <c r="AQ2483">
        <v>0</v>
      </c>
      <c r="AR2483">
        <v>0</v>
      </c>
      <c r="AS2483">
        <v>79.355199999999996</v>
      </c>
      <c r="AT2483">
        <v>2458448.9087</v>
      </c>
      <c r="AU2483" s="1">
        <v>43.831423923476059</v>
      </c>
      <c r="AV2483" s="1">
        <v>47.700470618442523</v>
      </c>
      <c r="AW2483" s="3">
        <v>53.811750545084578</v>
      </c>
      <c r="AX2483" s="1">
        <v>48.447881695667718</v>
      </c>
      <c r="AY2483" s="1">
        <v>40.252350526649202</v>
      </c>
      <c r="AZ2483" s="1">
        <v>39.479068752084217</v>
      </c>
      <c r="BA2483" s="1">
        <v>6.5</v>
      </c>
      <c r="BB2483" s="1">
        <f>BA2483-(((100-AH2483)/100)*8.5)</f>
        <v>3.0999999999999996</v>
      </c>
    </row>
    <row r="2484" spans="1:54" x14ac:dyDescent="0.3">
      <c r="A2484">
        <v>2</v>
      </c>
      <c r="B2484" t="s">
        <v>1632</v>
      </c>
      <c r="C2484">
        <v>4</v>
      </c>
      <c r="D2484" t="s">
        <v>2880</v>
      </c>
      <c r="E2484" t="s">
        <v>3212</v>
      </c>
      <c r="F2484" t="s">
        <v>3114</v>
      </c>
      <c r="G2484" t="s">
        <v>3089</v>
      </c>
      <c r="H2484" t="s">
        <v>3090</v>
      </c>
      <c r="I2484" t="s">
        <v>1042</v>
      </c>
      <c r="J2484" t="s">
        <v>3274</v>
      </c>
      <c r="K2484" t="s">
        <v>3899</v>
      </c>
      <c r="L2484" t="s">
        <v>4265</v>
      </c>
      <c r="M2484" t="s">
        <v>3276</v>
      </c>
      <c r="N2484" t="s">
        <v>3277</v>
      </c>
      <c r="O2484" t="s">
        <v>5032</v>
      </c>
      <c r="P2484" t="s">
        <v>1041</v>
      </c>
      <c r="Q2484" t="s">
        <v>1041</v>
      </c>
      <c r="R2484">
        <v>0</v>
      </c>
      <c r="S2484">
        <v>0</v>
      </c>
      <c r="T2484">
        <v>77892</v>
      </c>
      <c r="U2484">
        <v>1.1599999999999999</v>
      </c>
      <c r="V2484">
        <v>66869</v>
      </c>
      <c r="W2484">
        <v>0</v>
      </c>
      <c r="X2484">
        <v>0</v>
      </c>
      <c r="Y2484">
        <v>0</v>
      </c>
      <c r="Z2484">
        <v>0</v>
      </c>
      <c r="AA2484">
        <v>365</v>
      </c>
      <c r="AB2484">
        <v>247886</v>
      </c>
      <c r="AC2484">
        <v>5.5</v>
      </c>
      <c r="AD2484">
        <v>3.7</v>
      </c>
      <c r="AE2484">
        <v>0</v>
      </c>
      <c r="AF2484">
        <v>0</v>
      </c>
      <c r="AG2484">
        <v>0</v>
      </c>
      <c r="AH2484" s="1">
        <f t="shared" si="38"/>
        <v>0</v>
      </c>
      <c r="AI2484">
        <v>0</v>
      </c>
      <c r="AJ2484">
        <v>0</v>
      </c>
      <c r="AK2484">
        <v>0</v>
      </c>
      <c r="AL2484">
        <v>0</v>
      </c>
      <c r="AM2484">
        <v>0</v>
      </c>
      <c r="AN2484">
        <v>0</v>
      </c>
      <c r="AO2484">
        <v>72642.391300000003</v>
      </c>
      <c r="AP2484">
        <v>1.1416999999999999</v>
      </c>
      <c r="AQ2484">
        <v>4.383</v>
      </c>
      <c r="AR2484">
        <v>0</v>
      </c>
      <c r="AS2484">
        <v>97.402600000000007</v>
      </c>
      <c r="AT2484">
        <v>2517849.4547999999</v>
      </c>
      <c r="AU2484" s="1">
        <v>0</v>
      </c>
      <c r="AV2484" s="1">
        <v>0</v>
      </c>
      <c r="AW2484" s="3">
        <v>0</v>
      </c>
      <c r="AX2484" s="1">
        <v>0</v>
      </c>
      <c r="AY2484" s="1">
        <v>20.562048230020999</v>
      </c>
      <c r="AZ2484" s="1">
        <v>19.062048230020999</v>
      </c>
      <c r="BA2484" s="1">
        <v>5.7</v>
      </c>
      <c r="BB2484" s="1">
        <f>BA2484-(((100-AH2484)/100)*8.5)</f>
        <v>-2.8</v>
      </c>
    </row>
    <row r="2485" spans="1:54" x14ac:dyDescent="0.3">
      <c r="A2485">
        <v>2</v>
      </c>
      <c r="B2485" t="s">
        <v>2357</v>
      </c>
      <c r="C2485">
        <v>2</v>
      </c>
      <c r="D2485" t="s">
        <v>2695</v>
      </c>
      <c r="E2485" t="s">
        <v>3212</v>
      </c>
      <c r="F2485" t="s">
        <v>3115</v>
      </c>
      <c r="G2485" t="s">
        <v>3089</v>
      </c>
      <c r="H2485" t="s">
        <v>3090</v>
      </c>
      <c r="I2485" t="s">
        <v>727</v>
      </c>
      <c r="J2485" t="s">
        <v>3274</v>
      </c>
      <c r="K2485" t="s">
        <v>3900</v>
      </c>
      <c r="L2485" t="s">
        <v>4262</v>
      </c>
      <c r="M2485" t="s">
        <v>3276</v>
      </c>
      <c r="N2485" t="s">
        <v>3277</v>
      </c>
      <c r="O2485" t="s">
        <v>5033</v>
      </c>
      <c r="P2485" t="s">
        <v>726</v>
      </c>
      <c r="Q2485" t="s">
        <v>726</v>
      </c>
      <c r="R2485">
        <v>0</v>
      </c>
      <c r="S2485">
        <v>0</v>
      </c>
      <c r="T2485">
        <v>76062</v>
      </c>
      <c r="U2485">
        <v>1.1499999999999999</v>
      </c>
      <c r="V2485">
        <v>65931</v>
      </c>
      <c r="W2485">
        <v>0</v>
      </c>
      <c r="X2485">
        <v>0</v>
      </c>
      <c r="Y2485">
        <v>0</v>
      </c>
      <c r="Z2485">
        <v>0</v>
      </c>
      <c r="AA2485">
        <v>496</v>
      </c>
      <c r="AB2485">
        <v>436438</v>
      </c>
      <c r="AC2485">
        <v>7.5</v>
      </c>
      <c r="AD2485">
        <v>6.6</v>
      </c>
      <c r="AE2485">
        <v>0</v>
      </c>
      <c r="AF2485">
        <v>0</v>
      </c>
      <c r="AG2485">
        <v>0</v>
      </c>
      <c r="AH2485" s="1">
        <f t="shared" si="38"/>
        <v>0</v>
      </c>
      <c r="AI2485">
        <v>0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72333.141199999998</v>
      </c>
      <c r="AP2485">
        <v>1.1076999999999999</v>
      </c>
      <c r="AQ2485">
        <v>0</v>
      </c>
      <c r="AR2485">
        <v>0</v>
      </c>
      <c r="AS2485">
        <v>117.0158</v>
      </c>
      <c r="AT2485">
        <v>3154529.6242</v>
      </c>
      <c r="AU2485" s="1">
        <v>0</v>
      </c>
      <c r="AV2485" s="1">
        <v>0</v>
      </c>
      <c r="AW2485" s="3">
        <v>0</v>
      </c>
      <c r="AX2485" s="1">
        <v>0</v>
      </c>
      <c r="AY2485" s="1">
        <v>40.933172944831</v>
      </c>
      <c r="AZ2485" s="1">
        <v>40.933172944831</v>
      </c>
      <c r="BA2485" s="1">
        <v>-3.8</v>
      </c>
      <c r="BB2485" s="1">
        <f>BA2485-(((100-AH2485)/100)*14.1)</f>
        <v>-17.899999999999999</v>
      </c>
    </row>
    <row r="2486" spans="1:54" x14ac:dyDescent="0.3">
      <c r="A2486">
        <v>2</v>
      </c>
      <c r="B2486" t="s">
        <v>1752</v>
      </c>
      <c r="C2486">
        <v>4</v>
      </c>
      <c r="D2486" t="s">
        <v>2695</v>
      </c>
      <c r="E2486" t="s">
        <v>3212</v>
      </c>
      <c r="F2486" t="s">
        <v>3116</v>
      </c>
      <c r="G2486" t="s">
        <v>3089</v>
      </c>
      <c r="H2486" t="s">
        <v>3090</v>
      </c>
      <c r="I2486" t="s">
        <v>902</v>
      </c>
      <c r="J2486" t="s">
        <v>3274</v>
      </c>
      <c r="K2486" t="s">
        <v>3901</v>
      </c>
      <c r="L2486" t="s">
        <v>4266</v>
      </c>
      <c r="M2486" t="s">
        <v>3276</v>
      </c>
      <c r="N2486" t="s">
        <v>3277</v>
      </c>
      <c r="O2486" t="s">
        <v>5034</v>
      </c>
      <c r="P2486" t="s">
        <v>901</v>
      </c>
      <c r="Q2486" t="s">
        <v>901</v>
      </c>
      <c r="R2486">
        <v>0</v>
      </c>
      <c r="S2486">
        <v>0</v>
      </c>
      <c r="T2486">
        <v>70167</v>
      </c>
      <c r="U2486">
        <v>1.05</v>
      </c>
      <c r="V2486">
        <v>66611</v>
      </c>
      <c r="W2486">
        <v>0</v>
      </c>
      <c r="X2486">
        <v>0</v>
      </c>
      <c r="Y2486">
        <v>0</v>
      </c>
      <c r="Z2486">
        <v>0</v>
      </c>
      <c r="AA2486">
        <v>557</v>
      </c>
      <c r="AB2486">
        <v>386923</v>
      </c>
      <c r="AC2486">
        <v>8.4</v>
      </c>
      <c r="AD2486">
        <v>5.8</v>
      </c>
      <c r="AE2486">
        <v>0</v>
      </c>
      <c r="AF2486">
        <v>0</v>
      </c>
      <c r="AG2486">
        <v>0</v>
      </c>
      <c r="AH2486" s="1">
        <f t="shared" si="38"/>
        <v>0</v>
      </c>
      <c r="AI2486">
        <v>0</v>
      </c>
      <c r="AJ2486">
        <v>0</v>
      </c>
      <c r="AK2486">
        <v>0</v>
      </c>
      <c r="AL2486">
        <v>0</v>
      </c>
      <c r="AM2486">
        <v>0</v>
      </c>
      <c r="AN2486">
        <v>0</v>
      </c>
      <c r="AO2486">
        <v>64923.965499999998</v>
      </c>
      <c r="AP2486">
        <v>1.0142</v>
      </c>
      <c r="AQ2486">
        <v>0</v>
      </c>
      <c r="AR2486">
        <v>0</v>
      </c>
      <c r="AS2486">
        <v>125.7389</v>
      </c>
      <c r="AT2486">
        <v>3502912.1137000001</v>
      </c>
      <c r="AU2486" s="1">
        <v>0</v>
      </c>
      <c r="AV2486" s="1">
        <v>0</v>
      </c>
      <c r="AW2486" s="3">
        <v>0</v>
      </c>
      <c r="AX2486" s="1">
        <v>0</v>
      </c>
      <c r="AY2486" s="1">
        <v>53.402167794677197</v>
      </c>
      <c r="AZ2486" s="1">
        <v>39.002167794677199</v>
      </c>
      <c r="BA2486" s="1">
        <v>4.0999999999999996</v>
      </c>
      <c r="BB2486" s="1">
        <f>BA2486-(((100-AH2486)/100)*4.9)</f>
        <v>-0.80000000000000071</v>
      </c>
    </row>
    <row r="2487" spans="1:54" x14ac:dyDescent="0.3">
      <c r="A2487">
        <v>2</v>
      </c>
      <c r="B2487" t="s">
        <v>1040</v>
      </c>
      <c r="C2487">
        <v>2</v>
      </c>
      <c r="D2487" t="s">
        <v>897</v>
      </c>
      <c r="E2487" t="s">
        <v>3212</v>
      </c>
      <c r="F2487" t="s">
        <v>3114</v>
      </c>
      <c r="G2487" t="s">
        <v>3104</v>
      </c>
      <c r="H2487" t="s">
        <v>3088</v>
      </c>
      <c r="I2487" t="s">
        <v>1042</v>
      </c>
      <c r="J2487" t="s">
        <v>3274</v>
      </c>
      <c r="K2487" t="s">
        <v>3899</v>
      </c>
      <c r="L2487" t="s">
        <v>4265</v>
      </c>
      <c r="M2487" t="s">
        <v>3276</v>
      </c>
      <c r="N2487" t="s">
        <v>3277</v>
      </c>
      <c r="O2487" t="s">
        <v>5032</v>
      </c>
      <c r="P2487" t="s">
        <v>1041</v>
      </c>
      <c r="Q2487" t="s">
        <v>1041</v>
      </c>
      <c r="R2487">
        <v>0</v>
      </c>
      <c r="S2487">
        <v>0</v>
      </c>
      <c r="T2487">
        <v>72490</v>
      </c>
      <c r="U2487">
        <v>1.1100000000000001</v>
      </c>
      <c r="V2487">
        <v>65405</v>
      </c>
      <c r="W2487">
        <v>0</v>
      </c>
      <c r="X2487">
        <v>0</v>
      </c>
      <c r="Y2487">
        <v>0</v>
      </c>
      <c r="Z2487">
        <v>0</v>
      </c>
      <c r="AA2487">
        <v>333</v>
      </c>
      <c r="AB2487">
        <v>291098</v>
      </c>
      <c r="AC2487">
        <v>5.0999999999999996</v>
      </c>
      <c r="AD2487">
        <v>4.5</v>
      </c>
      <c r="AE2487">
        <v>0</v>
      </c>
      <c r="AF2487">
        <v>0</v>
      </c>
      <c r="AG2487">
        <v>0</v>
      </c>
      <c r="AH2487" s="1">
        <f t="shared" si="38"/>
        <v>0</v>
      </c>
      <c r="AI2487">
        <v>0</v>
      </c>
      <c r="AJ2487">
        <v>0</v>
      </c>
      <c r="AK2487">
        <v>0</v>
      </c>
      <c r="AL2487">
        <v>0</v>
      </c>
      <c r="AM2487">
        <v>0</v>
      </c>
      <c r="AN2487">
        <v>0</v>
      </c>
      <c r="AO2487">
        <v>63093.5455</v>
      </c>
      <c r="AP2487">
        <v>0.97389999999999999</v>
      </c>
      <c r="AQ2487">
        <v>0</v>
      </c>
      <c r="AR2487">
        <v>0</v>
      </c>
      <c r="AS2487">
        <v>59.271500000000003</v>
      </c>
      <c r="AT2487">
        <v>2448291.8887</v>
      </c>
      <c r="AU2487" s="1">
        <v>0</v>
      </c>
      <c r="AV2487" s="1">
        <v>0</v>
      </c>
      <c r="AW2487" s="3">
        <v>0</v>
      </c>
      <c r="AX2487" s="1">
        <v>0</v>
      </c>
      <c r="AY2487" s="1">
        <v>4.3217561648533698</v>
      </c>
      <c r="AZ2487" s="1">
        <v>2.8217561648533698</v>
      </c>
      <c r="BA2487" s="1">
        <v>23.4</v>
      </c>
      <c r="BB2487" s="1">
        <f>BA2487-(((100-AH2487)/100)*8.5)</f>
        <v>14.899999999999999</v>
      </c>
    </row>
    <row r="2488" spans="1:54" x14ac:dyDescent="0.3">
      <c r="A2488">
        <v>2</v>
      </c>
      <c r="B2488" t="s">
        <v>725</v>
      </c>
      <c r="C2488">
        <v>4</v>
      </c>
      <c r="D2488" t="s">
        <v>897</v>
      </c>
      <c r="E2488" t="s">
        <v>3212</v>
      </c>
      <c r="F2488" t="s">
        <v>3115</v>
      </c>
      <c r="G2488" t="s">
        <v>3104</v>
      </c>
      <c r="H2488" t="s">
        <v>3088</v>
      </c>
      <c r="I2488" t="s">
        <v>727</v>
      </c>
      <c r="J2488" t="s">
        <v>3274</v>
      </c>
      <c r="K2488" t="s">
        <v>3900</v>
      </c>
      <c r="L2488" t="s">
        <v>4262</v>
      </c>
      <c r="M2488" t="s">
        <v>3276</v>
      </c>
      <c r="N2488" t="s">
        <v>3277</v>
      </c>
      <c r="O2488" t="s">
        <v>5033</v>
      </c>
      <c r="P2488" t="s">
        <v>726</v>
      </c>
      <c r="Q2488" t="s">
        <v>726</v>
      </c>
      <c r="R2488">
        <v>0</v>
      </c>
      <c r="S2488">
        <v>0</v>
      </c>
      <c r="T2488">
        <v>79845</v>
      </c>
      <c r="U2488">
        <v>1.19</v>
      </c>
      <c r="V2488">
        <v>66955</v>
      </c>
      <c r="W2488">
        <v>0</v>
      </c>
      <c r="X2488">
        <v>0</v>
      </c>
      <c r="Y2488">
        <v>0</v>
      </c>
      <c r="Z2488">
        <v>0</v>
      </c>
      <c r="AA2488">
        <v>486</v>
      </c>
      <c r="AB2488">
        <v>340791</v>
      </c>
      <c r="AC2488">
        <v>7.3</v>
      </c>
      <c r="AD2488">
        <v>5.0999999999999996</v>
      </c>
      <c r="AE2488">
        <v>0</v>
      </c>
      <c r="AF2488">
        <v>0</v>
      </c>
      <c r="AG2488">
        <v>0</v>
      </c>
      <c r="AH2488" s="1">
        <f t="shared" si="38"/>
        <v>0</v>
      </c>
      <c r="AI2488">
        <v>0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64411.328699999998</v>
      </c>
      <c r="AP2488">
        <v>1.0049999999999999</v>
      </c>
      <c r="AQ2488">
        <v>0</v>
      </c>
      <c r="AR2488">
        <v>0</v>
      </c>
      <c r="AS2488">
        <v>95.631900000000002</v>
      </c>
      <c r="AT2488">
        <v>3365534.3506</v>
      </c>
      <c r="AU2488" s="1">
        <v>0</v>
      </c>
      <c r="AV2488" s="1">
        <v>0</v>
      </c>
      <c r="AW2488" s="3">
        <v>0</v>
      </c>
      <c r="AX2488" s="1">
        <v>0</v>
      </c>
      <c r="AY2488" s="1">
        <v>9.5694435679174603</v>
      </c>
      <c r="AZ2488" s="1">
        <v>9.5694435679174603</v>
      </c>
      <c r="BA2488" s="1">
        <v>44.5</v>
      </c>
      <c r="BB2488" s="1">
        <f>BA2488-(((100-AH2488)/100)*14.1)</f>
        <v>30.4</v>
      </c>
    </row>
    <row r="2489" spans="1:54" x14ac:dyDescent="0.3">
      <c r="A2489">
        <v>2</v>
      </c>
      <c r="B2489" t="s">
        <v>1420</v>
      </c>
      <c r="C2489">
        <v>2</v>
      </c>
      <c r="D2489" t="s">
        <v>2441</v>
      </c>
      <c r="E2489" t="s">
        <v>3212</v>
      </c>
      <c r="F2489" t="s">
        <v>3116</v>
      </c>
      <c r="G2489" t="s">
        <v>3104</v>
      </c>
      <c r="H2489" t="s">
        <v>3088</v>
      </c>
      <c r="I2489" t="s">
        <v>902</v>
      </c>
      <c r="J2489" t="s">
        <v>3274</v>
      </c>
      <c r="K2489" t="s">
        <v>3901</v>
      </c>
      <c r="L2489" t="s">
        <v>4266</v>
      </c>
      <c r="M2489" t="s">
        <v>3276</v>
      </c>
      <c r="N2489" t="s">
        <v>3277</v>
      </c>
      <c r="O2489" t="s">
        <v>5034</v>
      </c>
      <c r="P2489" t="s">
        <v>901</v>
      </c>
      <c r="Q2489" t="s">
        <v>901</v>
      </c>
      <c r="R2489">
        <v>0</v>
      </c>
      <c r="S2489">
        <v>0</v>
      </c>
      <c r="T2489">
        <v>69967</v>
      </c>
      <c r="U2489">
        <v>1.06</v>
      </c>
      <c r="V2489">
        <v>66078</v>
      </c>
      <c r="W2489">
        <v>0</v>
      </c>
      <c r="X2489">
        <v>0</v>
      </c>
      <c r="Y2489">
        <v>0</v>
      </c>
      <c r="Z2489">
        <v>0</v>
      </c>
      <c r="AA2489">
        <v>578</v>
      </c>
      <c r="AB2489">
        <v>504811</v>
      </c>
      <c r="AC2489">
        <v>8.6999999999999993</v>
      </c>
      <c r="AD2489">
        <v>7.6</v>
      </c>
      <c r="AE2489">
        <v>0</v>
      </c>
      <c r="AF2489">
        <v>0</v>
      </c>
      <c r="AG2489">
        <v>0</v>
      </c>
      <c r="AH2489" s="1">
        <f t="shared" si="38"/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61777.281799999997</v>
      </c>
      <c r="AP2489">
        <v>0.94930000000000003</v>
      </c>
      <c r="AQ2489">
        <v>0</v>
      </c>
      <c r="AR2489">
        <v>35.142200000000003</v>
      </c>
      <c r="AS2489">
        <v>108.69929999999999</v>
      </c>
      <c r="AT2489">
        <v>3548845.2374</v>
      </c>
      <c r="AU2489" s="1">
        <v>0</v>
      </c>
      <c r="AV2489" s="1">
        <v>0</v>
      </c>
      <c r="AW2489" s="3">
        <v>0</v>
      </c>
      <c r="AX2489" s="1">
        <v>0</v>
      </c>
      <c r="AY2489" s="1">
        <v>21.112825916639999</v>
      </c>
      <c r="AZ2489" s="1">
        <v>6.7128259166399982</v>
      </c>
      <c r="BA2489" s="1">
        <v>9.4</v>
      </c>
      <c r="BB2489" s="1">
        <f>BA2489-(((100-AH2489)/100)*4.9)</f>
        <v>4.5</v>
      </c>
    </row>
    <row r="2490" spans="1:54" x14ac:dyDescent="0.3">
      <c r="A2490">
        <v>2</v>
      </c>
      <c r="B2490" t="s">
        <v>1358</v>
      </c>
      <c r="C2490">
        <v>4</v>
      </c>
      <c r="D2490" t="s">
        <v>2441</v>
      </c>
      <c r="E2490" t="s">
        <v>3212</v>
      </c>
      <c r="F2490" t="s">
        <v>3114</v>
      </c>
      <c r="G2490" t="s">
        <v>3104</v>
      </c>
      <c r="H2490" t="s">
        <v>3090</v>
      </c>
      <c r="I2490" t="s">
        <v>1042</v>
      </c>
      <c r="J2490" t="s">
        <v>3274</v>
      </c>
      <c r="K2490" t="s">
        <v>3899</v>
      </c>
      <c r="L2490" t="s">
        <v>4265</v>
      </c>
      <c r="M2490" t="s">
        <v>3276</v>
      </c>
      <c r="N2490" t="s">
        <v>3277</v>
      </c>
      <c r="O2490" t="s">
        <v>5032</v>
      </c>
      <c r="P2490" t="s">
        <v>1041</v>
      </c>
      <c r="Q2490" t="s">
        <v>1041</v>
      </c>
      <c r="R2490">
        <v>0</v>
      </c>
      <c r="S2490">
        <v>0</v>
      </c>
      <c r="T2490">
        <v>87787</v>
      </c>
      <c r="U2490">
        <v>1.3</v>
      </c>
      <c r="V2490">
        <v>67435</v>
      </c>
      <c r="W2490">
        <v>0</v>
      </c>
      <c r="X2490">
        <v>0</v>
      </c>
      <c r="Y2490">
        <v>0</v>
      </c>
      <c r="Z2490">
        <v>0</v>
      </c>
      <c r="AA2490">
        <v>544</v>
      </c>
      <c r="AB2490">
        <v>308368</v>
      </c>
      <c r="AC2490">
        <v>8.1</v>
      </c>
      <c r="AD2490">
        <v>4.5999999999999996</v>
      </c>
      <c r="AE2490">
        <v>0</v>
      </c>
      <c r="AF2490">
        <v>0</v>
      </c>
      <c r="AG2490">
        <v>0</v>
      </c>
      <c r="AH2490" s="1">
        <f t="shared" si="38"/>
        <v>0</v>
      </c>
      <c r="AI2490">
        <v>0</v>
      </c>
      <c r="AJ2490">
        <v>0</v>
      </c>
      <c r="AK2490">
        <v>0</v>
      </c>
      <c r="AL2490">
        <v>0</v>
      </c>
      <c r="AM2490">
        <v>0</v>
      </c>
      <c r="AN2490">
        <v>0</v>
      </c>
      <c r="AO2490">
        <v>82442.483200000002</v>
      </c>
      <c r="AP2490">
        <v>1.2811999999999999</v>
      </c>
      <c r="AQ2490">
        <v>0</v>
      </c>
      <c r="AR2490">
        <v>0</v>
      </c>
      <c r="AS2490">
        <v>137.79929999999999</v>
      </c>
      <c r="AT2490">
        <v>3149073.0241999999</v>
      </c>
      <c r="AU2490" s="1">
        <v>0</v>
      </c>
      <c r="AV2490" s="1">
        <v>0</v>
      </c>
      <c r="AW2490" s="3">
        <v>0</v>
      </c>
      <c r="AX2490" s="1">
        <v>0</v>
      </c>
      <c r="AY2490" s="1">
        <v>11.573662372003101</v>
      </c>
      <c r="AZ2490" s="1">
        <v>10.073662372003101</v>
      </c>
      <c r="BA2490" s="1">
        <v>10.5</v>
      </c>
      <c r="BB2490" s="1">
        <f>BA2490-(((100-AH2490)/100)*8.5)</f>
        <v>2</v>
      </c>
    </row>
    <row r="2491" spans="1:54" x14ac:dyDescent="0.3">
      <c r="A2491">
        <v>2</v>
      </c>
      <c r="B2491" t="s">
        <v>1370</v>
      </c>
      <c r="C2491">
        <v>2</v>
      </c>
      <c r="D2491" t="s">
        <v>2118</v>
      </c>
      <c r="E2491" t="s">
        <v>3212</v>
      </c>
      <c r="F2491" t="s">
        <v>3115</v>
      </c>
      <c r="G2491" t="s">
        <v>3104</v>
      </c>
      <c r="H2491" t="s">
        <v>3090</v>
      </c>
      <c r="I2491" t="s">
        <v>727</v>
      </c>
      <c r="J2491" t="s">
        <v>3274</v>
      </c>
      <c r="K2491" t="s">
        <v>3900</v>
      </c>
      <c r="L2491" t="s">
        <v>4262</v>
      </c>
      <c r="M2491" t="s">
        <v>3276</v>
      </c>
      <c r="N2491" t="s">
        <v>3277</v>
      </c>
      <c r="O2491" t="s">
        <v>5033</v>
      </c>
      <c r="P2491" t="s">
        <v>726</v>
      </c>
      <c r="Q2491" t="s">
        <v>726</v>
      </c>
      <c r="R2491">
        <v>0</v>
      </c>
      <c r="S2491">
        <v>0</v>
      </c>
      <c r="T2491">
        <v>78695</v>
      </c>
      <c r="U2491">
        <v>1.2</v>
      </c>
      <c r="V2491">
        <v>65369</v>
      </c>
      <c r="W2491">
        <v>0</v>
      </c>
      <c r="X2491">
        <v>0</v>
      </c>
      <c r="Y2491">
        <v>0</v>
      </c>
      <c r="Z2491">
        <v>0</v>
      </c>
      <c r="AA2491">
        <v>525</v>
      </c>
      <c r="AB2491">
        <v>476467</v>
      </c>
      <c r="AC2491">
        <v>8</v>
      </c>
      <c r="AD2491">
        <v>7.3</v>
      </c>
      <c r="AE2491">
        <v>0</v>
      </c>
      <c r="AF2491">
        <v>0</v>
      </c>
      <c r="AG2491">
        <v>0</v>
      </c>
      <c r="AH2491" s="1">
        <f t="shared" si="38"/>
        <v>0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0</v>
      </c>
      <c r="AO2491">
        <v>67606.036999999997</v>
      </c>
      <c r="AP2491">
        <v>1.0367999999999999</v>
      </c>
      <c r="AQ2491">
        <v>0</v>
      </c>
      <c r="AR2491">
        <v>0</v>
      </c>
      <c r="AS2491">
        <v>71.203500000000005</v>
      </c>
      <c r="AT2491">
        <v>3088517.733</v>
      </c>
      <c r="AU2491" s="1">
        <v>0</v>
      </c>
      <c r="AV2491" s="1">
        <v>0</v>
      </c>
      <c r="AW2491" s="3">
        <v>0</v>
      </c>
      <c r="AX2491" s="1">
        <v>0</v>
      </c>
      <c r="AY2491" s="1">
        <v>7.5269763133721002</v>
      </c>
      <c r="AZ2491" s="1">
        <v>7.5269763133721002</v>
      </c>
      <c r="BA2491" s="1">
        <v>10.3</v>
      </c>
      <c r="BB2491" s="1">
        <f>BA2491-(((100-AH2491)/100)*14.1)</f>
        <v>-3.7999999999999989</v>
      </c>
    </row>
    <row r="2492" spans="1:54" x14ac:dyDescent="0.3">
      <c r="A2492">
        <v>2</v>
      </c>
      <c r="B2492" t="s">
        <v>900</v>
      </c>
      <c r="C2492">
        <v>4</v>
      </c>
      <c r="D2492" t="s">
        <v>2118</v>
      </c>
      <c r="E2492" t="s">
        <v>3212</v>
      </c>
      <c r="F2492" t="s">
        <v>3116</v>
      </c>
      <c r="G2492" t="s">
        <v>3104</v>
      </c>
      <c r="H2492" t="s">
        <v>3090</v>
      </c>
      <c r="I2492" t="s">
        <v>902</v>
      </c>
      <c r="J2492" t="s">
        <v>3274</v>
      </c>
      <c r="K2492" t="s">
        <v>3901</v>
      </c>
      <c r="L2492" t="s">
        <v>4266</v>
      </c>
      <c r="M2492" t="s">
        <v>3276</v>
      </c>
      <c r="N2492" t="s">
        <v>3277</v>
      </c>
      <c r="O2492" t="s">
        <v>5034</v>
      </c>
      <c r="P2492" t="s">
        <v>901</v>
      </c>
      <c r="Q2492" t="s">
        <v>901</v>
      </c>
      <c r="R2492">
        <v>0</v>
      </c>
      <c r="S2492">
        <v>0</v>
      </c>
      <c r="T2492">
        <v>82514</v>
      </c>
      <c r="U2492">
        <v>1.23</v>
      </c>
      <c r="V2492">
        <v>66879</v>
      </c>
      <c r="W2492">
        <v>0</v>
      </c>
      <c r="X2492">
        <v>0</v>
      </c>
      <c r="Y2492">
        <v>0</v>
      </c>
      <c r="Z2492">
        <v>0</v>
      </c>
      <c r="AA2492">
        <v>631</v>
      </c>
      <c r="AB2492">
        <v>482668</v>
      </c>
      <c r="AC2492">
        <v>9.4</v>
      </c>
      <c r="AD2492">
        <v>7.2</v>
      </c>
      <c r="AE2492">
        <v>0</v>
      </c>
      <c r="AF2492">
        <v>0</v>
      </c>
      <c r="AG2492">
        <v>0</v>
      </c>
      <c r="AH2492" s="1">
        <f t="shared" si="38"/>
        <v>0</v>
      </c>
      <c r="AI2492">
        <v>0</v>
      </c>
      <c r="AJ2492">
        <v>0</v>
      </c>
      <c r="AK2492">
        <v>0</v>
      </c>
      <c r="AL2492">
        <v>0</v>
      </c>
      <c r="AM2492">
        <v>0</v>
      </c>
      <c r="AN2492">
        <v>0</v>
      </c>
      <c r="AO2492">
        <v>72222.448799999998</v>
      </c>
      <c r="AP2492">
        <v>1.1371</v>
      </c>
      <c r="AQ2492">
        <v>0</v>
      </c>
      <c r="AR2492">
        <v>34.382300000000001</v>
      </c>
      <c r="AS2492">
        <v>148.3605</v>
      </c>
      <c r="AT2492">
        <v>4074584.4667000002</v>
      </c>
      <c r="AU2492" s="1">
        <v>0</v>
      </c>
      <c r="AV2492" s="1">
        <v>0</v>
      </c>
      <c r="AW2492" s="3">
        <v>0</v>
      </c>
      <c r="AX2492" s="1">
        <v>0</v>
      </c>
      <c r="AY2492" s="1">
        <v>20.0265699235859</v>
      </c>
      <c r="AZ2492" s="1">
        <v>5.6265699235858992</v>
      </c>
      <c r="BA2492" s="1">
        <v>33.1</v>
      </c>
      <c r="BB2492" s="1">
        <f>BA2492-(((100-AH2492)/100)*4.9)</f>
        <v>28.200000000000003</v>
      </c>
    </row>
    <row r="2493" spans="1:54" x14ac:dyDescent="0.3">
      <c r="A2493">
        <v>2</v>
      </c>
      <c r="B2493" t="s">
        <v>2407</v>
      </c>
      <c r="C2493">
        <v>2</v>
      </c>
      <c r="D2493" t="s">
        <v>181</v>
      </c>
      <c r="E2493" t="s">
        <v>3209</v>
      </c>
      <c r="F2493" t="s">
        <v>3115</v>
      </c>
      <c r="G2493" t="s">
        <v>3089</v>
      </c>
      <c r="H2493" t="s">
        <v>3090</v>
      </c>
      <c r="I2493" t="s">
        <v>2129</v>
      </c>
      <c r="J2493" t="s">
        <v>3274</v>
      </c>
      <c r="K2493" t="s">
        <v>3891</v>
      </c>
      <c r="L2493" t="s">
        <v>4054</v>
      </c>
      <c r="M2493" t="s">
        <v>3276</v>
      </c>
      <c r="N2493" t="s">
        <v>3277</v>
      </c>
      <c r="O2493" t="s">
        <v>5024</v>
      </c>
      <c r="P2493" t="s">
        <v>2128</v>
      </c>
      <c r="Q2493" t="s">
        <v>2128</v>
      </c>
      <c r="R2493">
        <v>52659</v>
      </c>
      <c r="S2493">
        <v>0.8</v>
      </c>
      <c r="T2493">
        <v>61671</v>
      </c>
      <c r="U2493">
        <v>0.94</v>
      </c>
      <c r="V2493">
        <v>65935</v>
      </c>
      <c r="W2493">
        <v>340</v>
      </c>
      <c r="X2493">
        <v>101868</v>
      </c>
      <c r="Y2493">
        <v>5.2</v>
      </c>
      <c r="Z2493">
        <v>1.5</v>
      </c>
      <c r="AA2493">
        <v>343</v>
      </c>
      <c r="AB2493">
        <v>266159</v>
      </c>
      <c r="AC2493">
        <v>5.2</v>
      </c>
      <c r="AD2493">
        <v>4</v>
      </c>
      <c r="AE2493">
        <v>46</v>
      </c>
      <c r="AF2493">
        <v>28</v>
      </c>
      <c r="AG2493">
        <v>50</v>
      </c>
      <c r="AH2493" s="1">
        <f t="shared" si="38"/>
        <v>41.333333333333336</v>
      </c>
      <c r="AI2493">
        <v>54156.559000000001</v>
      </c>
      <c r="AJ2493">
        <v>0.83879999999999999</v>
      </c>
      <c r="AK2493">
        <v>0</v>
      </c>
      <c r="AL2493">
        <v>0</v>
      </c>
      <c r="AM2493">
        <v>121.2383</v>
      </c>
      <c r="AN2493">
        <v>2285820.6362999999</v>
      </c>
      <c r="AO2493">
        <v>59702.961300000003</v>
      </c>
      <c r="AP2493">
        <v>0.92469999999999997</v>
      </c>
      <c r="AQ2493">
        <v>0</v>
      </c>
      <c r="AR2493">
        <v>0</v>
      </c>
      <c r="AS2493">
        <v>81.648600000000002</v>
      </c>
      <c r="AT2493">
        <v>2899940.6672</v>
      </c>
      <c r="AU2493" s="1">
        <v>47.56436603395737</v>
      </c>
      <c r="AV2493" s="1">
        <v>44.078786170841347</v>
      </c>
      <c r="AW2493" s="3">
        <v>59.756593451819704</v>
      </c>
      <c r="AX2493" s="1">
        <v>50.466581885539476</v>
      </c>
      <c r="AY2493" s="1">
        <v>60.546978340539901</v>
      </c>
      <c r="AZ2493" s="1">
        <v>60.546978340539901</v>
      </c>
      <c r="BA2493" s="1">
        <v>22.8</v>
      </c>
      <c r="BB2493" s="1">
        <f>BA2493-(((100-AH2493)/100)*14.1)</f>
        <v>14.528</v>
      </c>
    </row>
    <row r="2494" spans="1:54" x14ac:dyDescent="0.3">
      <c r="A2494">
        <v>2</v>
      </c>
      <c r="B2494" t="s">
        <v>2256</v>
      </c>
      <c r="C2494">
        <v>4</v>
      </c>
      <c r="D2494" t="s">
        <v>181</v>
      </c>
      <c r="E2494" t="s">
        <v>3209</v>
      </c>
      <c r="F2494" t="s">
        <v>3116</v>
      </c>
      <c r="G2494" t="s">
        <v>3089</v>
      </c>
      <c r="H2494" t="s">
        <v>3090</v>
      </c>
      <c r="I2494" t="s">
        <v>2400</v>
      </c>
      <c r="J2494" t="s">
        <v>3274</v>
      </c>
      <c r="K2494" t="s">
        <v>3892</v>
      </c>
      <c r="L2494" t="s">
        <v>4098</v>
      </c>
      <c r="M2494" t="s">
        <v>3276</v>
      </c>
      <c r="N2494" t="s">
        <v>3277</v>
      </c>
      <c r="O2494" t="s">
        <v>5025</v>
      </c>
      <c r="P2494" t="s">
        <v>2399</v>
      </c>
      <c r="Q2494" t="s">
        <v>2399</v>
      </c>
      <c r="R2494">
        <v>57908</v>
      </c>
      <c r="S2494">
        <v>0.88</v>
      </c>
      <c r="T2494">
        <v>62330</v>
      </c>
      <c r="U2494">
        <v>0.94</v>
      </c>
      <c r="V2494">
        <v>66151</v>
      </c>
      <c r="W2494">
        <v>398</v>
      </c>
      <c r="X2494">
        <v>79657</v>
      </c>
      <c r="Y2494">
        <v>6</v>
      </c>
      <c r="Z2494">
        <v>1.2</v>
      </c>
      <c r="AA2494">
        <v>524</v>
      </c>
      <c r="AB2494">
        <v>204577</v>
      </c>
      <c r="AC2494">
        <v>7.9</v>
      </c>
      <c r="AD2494">
        <v>3.1</v>
      </c>
      <c r="AE2494">
        <v>48</v>
      </c>
      <c r="AF2494">
        <v>28</v>
      </c>
      <c r="AG2494">
        <v>43</v>
      </c>
      <c r="AH2494" s="1">
        <f t="shared" si="38"/>
        <v>39.666666666666664</v>
      </c>
      <c r="AI2494">
        <v>54948.589500000002</v>
      </c>
      <c r="AJ2494">
        <v>0.85140000000000005</v>
      </c>
      <c r="AK2494">
        <v>0</v>
      </c>
      <c r="AL2494">
        <v>0</v>
      </c>
      <c r="AM2494">
        <v>119.0801</v>
      </c>
      <c r="AN2494">
        <v>2667964.29</v>
      </c>
      <c r="AO2494">
        <v>60495.356699999997</v>
      </c>
      <c r="AP2494">
        <v>0.93740000000000001</v>
      </c>
      <c r="AQ2494">
        <v>0</v>
      </c>
      <c r="AR2494">
        <v>0</v>
      </c>
      <c r="AS2494">
        <v>106.24509999999999</v>
      </c>
      <c r="AT2494">
        <v>3492811.0556000001</v>
      </c>
      <c r="AU2494" s="1">
        <v>47.597636176439018</v>
      </c>
      <c r="AV2494" s="1">
        <v>43.305657816356657</v>
      </c>
      <c r="AW2494" s="3">
        <v>52.848105760030393</v>
      </c>
      <c r="AX2494" s="1">
        <v>47.917133250942022</v>
      </c>
      <c r="AY2494" s="1">
        <v>78.669094168322502</v>
      </c>
      <c r="AZ2494" s="1">
        <v>71.169161356458147</v>
      </c>
      <c r="BA2494" s="1">
        <v>35.799999999999997</v>
      </c>
      <c r="BB2494" s="1">
        <f>BA2494-(((100-AH2494)/100)*4.9)</f>
        <v>32.843666666666664</v>
      </c>
    </row>
    <row r="2495" spans="1:54" x14ac:dyDescent="0.3">
      <c r="A2495">
        <v>2</v>
      </c>
      <c r="B2495" t="s">
        <v>1291</v>
      </c>
      <c r="C2495">
        <v>2</v>
      </c>
      <c r="D2495" t="s">
        <v>618</v>
      </c>
      <c r="E2495" t="s">
        <v>3209</v>
      </c>
      <c r="F2495" t="s">
        <v>3114</v>
      </c>
      <c r="G2495" t="s">
        <v>3104</v>
      </c>
      <c r="H2495" t="s">
        <v>3088</v>
      </c>
      <c r="I2495" t="s">
        <v>2238</v>
      </c>
      <c r="J2495" t="s">
        <v>3274</v>
      </c>
      <c r="K2495" t="s">
        <v>3890</v>
      </c>
      <c r="L2495" t="s">
        <v>4097</v>
      </c>
      <c r="M2495" t="s">
        <v>3276</v>
      </c>
      <c r="N2495" t="s">
        <v>3277</v>
      </c>
      <c r="O2495" t="s">
        <v>5023</v>
      </c>
      <c r="P2495" t="s">
        <v>2237</v>
      </c>
      <c r="Q2495" t="s">
        <v>2237</v>
      </c>
      <c r="R2495">
        <v>66265</v>
      </c>
      <c r="S2495">
        <v>1</v>
      </c>
      <c r="T2495">
        <v>63606</v>
      </c>
      <c r="U2495">
        <v>0.96</v>
      </c>
      <c r="V2495">
        <v>66438</v>
      </c>
      <c r="W2495">
        <v>359</v>
      </c>
      <c r="X2495">
        <v>149575</v>
      </c>
      <c r="Y2495">
        <v>5.4</v>
      </c>
      <c r="Z2495">
        <v>2.2999999999999998</v>
      </c>
      <c r="AA2495">
        <v>275</v>
      </c>
      <c r="AB2495">
        <v>226048</v>
      </c>
      <c r="AC2495">
        <v>4.0999999999999996</v>
      </c>
      <c r="AD2495">
        <v>3.4</v>
      </c>
      <c r="AE2495">
        <v>51</v>
      </c>
      <c r="AF2495">
        <v>40</v>
      </c>
      <c r="AG2495">
        <v>57</v>
      </c>
      <c r="AH2495" s="1">
        <f t="shared" si="38"/>
        <v>49.333333333333336</v>
      </c>
      <c r="AI2495">
        <v>58279.600100000003</v>
      </c>
      <c r="AJ2495">
        <v>0.90380000000000005</v>
      </c>
      <c r="AK2495">
        <v>0</v>
      </c>
      <c r="AL2495">
        <v>0</v>
      </c>
      <c r="AM2495">
        <v>111.24890000000001</v>
      </c>
      <c r="AN2495">
        <v>2285113.8917</v>
      </c>
      <c r="AO2495">
        <v>54669.1414</v>
      </c>
      <c r="AP2495">
        <v>0.8478</v>
      </c>
      <c r="AQ2495">
        <v>0</v>
      </c>
      <c r="AR2495">
        <v>0</v>
      </c>
      <c r="AS2495">
        <v>66.125200000000007</v>
      </c>
      <c r="AT2495">
        <v>2151333.2894000001</v>
      </c>
      <c r="AU2495" s="1">
        <v>51.598273098067239</v>
      </c>
      <c r="AV2495" s="1">
        <v>51.507744788103501</v>
      </c>
      <c r="AW2495" s="3">
        <v>62.719923596511563</v>
      </c>
      <c r="AX2495" s="1">
        <v>55.275313827560772</v>
      </c>
      <c r="AY2495" s="1">
        <v>47.450708903155501</v>
      </c>
      <c r="AZ2495" s="1">
        <v>46.779838610568916</v>
      </c>
      <c r="BA2495" s="1">
        <v>48.9</v>
      </c>
      <c r="BB2495" s="1">
        <f>BA2495-(((100-AH2495)/100)*8.5)</f>
        <v>44.593333333333334</v>
      </c>
    </row>
    <row r="2496" spans="1:54" x14ac:dyDescent="0.3">
      <c r="A2496">
        <v>2</v>
      </c>
      <c r="B2496" t="s">
        <v>1183</v>
      </c>
      <c r="C2496">
        <v>4</v>
      </c>
      <c r="D2496" t="s">
        <v>618</v>
      </c>
      <c r="E2496" t="s">
        <v>3209</v>
      </c>
      <c r="F2496" t="s">
        <v>3115</v>
      </c>
      <c r="G2496" t="s">
        <v>3104</v>
      </c>
      <c r="H2496" t="s">
        <v>3088</v>
      </c>
      <c r="I2496" t="s">
        <v>2129</v>
      </c>
      <c r="J2496" t="s">
        <v>3274</v>
      </c>
      <c r="K2496" t="s">
        <v>3891</v>
      </c>
      <c r="L2496" t="s">
        <v>4054</v>
      </c>
      <c r="M2496" t="s">
        <v>3276</v>
      </c>
      <c r="N2496" t="s">
        <v>3277</v>
      </c>
      <c r="O2496" t="s">
        <v>5024</v>
      </c>
      <c r="P2496" t="s">
        <v>2128</v>
      </c>
      <c r="Q2496" t="s">
        <v>2128</v>
      </c>
      <c r="R2496">
        <v>64892</v>
      </c>
      <c r="S2496">
        <v>0.98</v>
      </c>
      <c r="T2496">
        <v>56649</v>
      </c>
      <c r="U2496">
        <v>0.85</v>
      </c>
      <c r="V2496">
        <v>66413</v>
      </c>
      <c r="W2496">
        <v>473</v>
      </c>
      <c r="X2496">
        <v>104369</v>
      </c>
      <c r="Y2496">
        <v>7.1</v>
      </c>
      <c r="Z2496">
        <v>1.6</v>
      </c>
      <c r="AA2496">
        <v>331</v>
      </c>
      <c r="AB2496">
        <v>186200</v>
      </c>
      <c r="AC2496">
        <v>5</v>
      </c>
      <c r="AD2496">
        <v>2.8</v>
      </c>
      <c r="AE2496">
        <v>53</v>
      </c>
      <c r="AF2496">
        <v>36</v>
      </c>
      <c r="AG2496">
        <v>59</v>
      </c>
      <c r="AH2496" s="1">
        <f t="shared" si="38"/>
        <v>49.333333333333336</v>
      </c>
      <c r="AI2496">
        <v>63678.164400000001</v>
      </c>
      <c r="AJ2496">
        <v>1.0014000000000001</v>
      </c>
      <c r="AK2496">
        <v>0</v>
      </c>
      <c r="AL2496">
        <v>0</v>
      </c>
      <c r="AM2496">
        <v>134.56030000000001</v>
      </c>
      <c r="AN2496">
        <v>2485406.4881000002</v>
      </c>
      <c r="AO2496">
        <v>51834.0573</v>
      </c>
      <c r="AP2496">
        <v>0.81510000000000005</v>
      </c>
      <c r="AQ2496">
        <v>0</v>
      </c>
      <c r="AR2496">
        <v>0</v>
      </c>
      <c r="AS2496">
        <v>54.893700000000003</v>
      </c>
      <c r="AT2496">
        <v>2955340.3983999998</v>
      </c>
      <c r="AU2496" s="1">
        <v>55.126776598047201</v>
      </c>
      <c r="AV2496" s="1">
        <v>45.681347431673068</v>
      </c>
      <c r="AW2496" s="3">
        <v>71.025314852154082</v>
      </c>
      <c r="AX2496" s="1">
        <v>57.277812960624779</v>
      </c>
      <c r="AY2496" s="1">
        <v>58.841097450039499</v>
      </c>
      <c r="AZ2496" s="1">
        <v>58.841097450039499</v>
      </c>
      <c r="BA2496" s="1">
        <v>66.8</v>
      </c>
      <c r="BB2496" s="1">
        <f>BA2496-(((100-AH2496)/100)*14.1)</f>
        <v>59.655999999999999</v>
      </c>
    </row>
    <row r="2497" spans="1:54" x14ac:dyDescent="0.3">
      <c r="A2497">
        <v>2</v>
      </c>
      <c r="B2497" t="s">
        <v>1106</v>
      </c>
      <c r="C2497">
        <v>2</v>
      </c>
      <c r="D2497" t="s">
        <v>2537</v>
      </c>
      <c r="E2497" t="s">
        <v>3209</v>
      </c>
      <c r="F2497" t="s">
        <v>3116</v>
      </c>
      <c r="G2497" t="s">
        <v>3104</v>
      </c>
      <c r="H2497" t="s">
        <v>3088</v>
      </c>
      <c r="I2497" t="s">
        <v>2400</v>
      </c>
      <c r="J2497" t="s">
        <v>3274</v>
      </c>
      <c r="K2497" t="s">
        <v>3892</v>
      </c>
      <c r="L2497" t="s">
        <v>4098</v>
      </c>
      <c r="M2497" t="s">
        <v>3276</v>
      </c>
      <c r="N2497" t="s">
        <v>3277</v>
      </c>
      <c r="O2497" t="s">
        <v>5025</v>
      </c>
      <c r="P2497" t="s">
        <v>2399</v>
      </c>
      <c r="Q2497" t="s">
        <v>2399</v>
      </c>
      <c r="R2497">
        <v>0</v>
      </c>
      <c r="S2497">
        <v>0</v>
      </c>
      <c r="T2497">
        <v>45469</v>
      </c>
      <c r="U2497">
        <v>0.68</v>
      </c>
      <c r="V2497">
        <v>66486</v>
      </c>
      <c r="W2497">
        <v>0</v>
      </c>
      <c r="X2497">
        <v>0</v>
      </c>
      <c r="Y2497">
        <v>0</v>
      </c>
      <c r="Z2497">
        <v>0</v>
      </c>
      <c r="AA2497">
        <v>293</v>
      </c>
      <c r="AB2497">
        <v>303630</v>
      </c>
      <c r="AC2497">
        <v>4.4000000000000004</v>
      </c>
      <c r="AD2497">
        <v>4.5999999999999996</v>
      </c>
      <c r="AE2497">
        <v>0</v>
      </c>
      <c r="AF2497">
        <v>0</v>
      </c>
      <c r="AG2497">
        <v>0</v>
      </c>
      <c r="AH2497" s="1">
        <f t="shared" si="38"/>
        <v>0</v>
      </c>
      <c r="AI2497">
        <v>46968.085200000001</v>
      </c>
      <c r="AJ2497">
        <v>0.72340000000000004</v>
      </c>
      <c r="AK2497">
        <v>0</v>
      </c>
      <c r="AL2497">
        <v>0</v>
      </c>
      <c r="AM2497">
        <v>76.882800000000003</v>
      </c>
      <c r="AN2497">
        <v>2539147.5507</v>
      </c>
      <c r="AO2497">
        <v>50283.644099999998</v>
      </c>
      <c r="AP2497">
        <v>0.77449999999999997</v>
      </c>
      <c r="AQ2497">
        <v>0</v>
      </c>
      <c r="AR2497">
        <v>0</v>
      </c>
      <c r="AS2497">
        <v>78.504199999999997</v>
      </c>
      <c r="AT2497">
        <v>3226046.3325999998</v>
      </c>
      <c r="AU2497" s="1">
        <v>48.295372779556324</v>
      </c>
      <c r="AV2497" s="1">
        <v>44.042708746623987</v>
      </c>
      <c r="AW2497" s="3">
        <v>49.478270382979275</v>
      </c>
      <c r="AX2497" s="1">
        <v>47.272117303053193</v>
      </c>
      <c r="AY2497" s="1">
        <v>80.573867001213102</v>
      </c>
      <c r="AZ2497" s="1">
        <v>72.981051892852761</v>
      </c>
      <c r="BA2497" s="1">
        <v>-4.4000000000000004</v>
      </c>
      <c r="BB2497" s="1">
        <f>BA2497-(((100-AH2497)/100)*4.9)</f>
        <v>-9.3000000000000007</v>
      </c>
    </row>
    <row r="2498" spans="1:54" x14ac:dyDescent="0.3">
      <c r="A2498">
        <v>2</v>
      </c>
      <c r="B2498" t="s">
        <v>2295</v>
      </c>
      <c r="C2498">
        <v>1</v>
      </c>
      <c r="D2498" t="s">
        <v>339</v>
      </c>
      <c r="E2498" t="s">
        <v>3213</v>
      </c>
      <c r="F2498" t="s">
        <v>3103</v>
      </c>
      <c r="G2498" t="s">
        <v>3089</v>
      </c>
      <c r="H2498" t="s">
        <v>3088</v>
      </c>
      <c r="I2498" t="s">
        <v>2106</v>
      </c>
      <c r="J2498" t="s">
        <v>3274</v>
      </c>
      <c r="K2498" t="s">
        <v>3902</v>
      </c>
      <c r="L2498" t="s">
        <v>4185</v>
      </c>
      <c r="M2498" t="s">
        <v>3276</v>
      </c>
      <c r="N2498" t="s">
        <v>3277</v>
      </c>
      <c r="O2498" t="s">
        <v>5035</v>
      </c>
      <c r="P2498" t="s">
        <v>2105</v>
      </c>
      <c r="Q2498" t="s">
        <v>2105</v>
      </c>
      <c r="R2498">
        <v>123123</v>
      </c>
      <c r="S2498">
        <v>1.82</v>
      </c>
      <c r="T2498">
        <v>0</v>
      </c>
      <c r="U2498">
        <v>0</v>
      </c>
      <c r="V2498">
        <v>67764</v>
      </c>
      <c r="W2498">
        <v>1184</v>
      </c>
      <c r="X2498">
        <v>195391</v>
      </c>
      <c r="Y2498">
        <v>17.5</v>
      </c>
      <c r="Z2498">
        <v>2.9</v>
      </c>
      <c r="AA2498">
        <v>0</v>
      </c>
      <c r="AB2498">
        <v>29074</v>
      </c>
      <c r="AC2498">
        <v>0</v>
      </c>
      <c r="AD2498">
        <v>0.4</v>
      </c>
      <c r="AE2498">
        <v>100</v>
      </c>
      <c r="AF2498">
        <v>87</v>
      </c>
      <c r="AG2498">
        <v>100</v>
      </c>
      <c r="AH2498" s="1">
        <f t="shared" ref="AH2498:AH2561" si="39">AVERAGE(AE2498,AG2498,AF2498)</f>
        <v>95.666666666666671</v>
      </c>
      <c r="AI2498">
        <v>125520.9316</v>
      </c>
      <c r="AJ2498">
        <v>1.9184000000000001</v>
      </c>
      <c r="AK2498">
        <v>0</v>
      </c>
      <c r="AL2498">
        <v>0</v>
      </c>
      <c r="AM2498">
        <v>395.84910000000002</v>
      </c>
      <c r="AN2498">
        <v>3052786.3569999998</v>
      </c>
      <c r="AO2498">
        <v>0</v>
      </c>
      <c r="AP2498">
        <v>0</v>
      </c>
      <c r="AQ2498">
        <v>0</v>
      </c>
      <c r="AR2498">
        <v>0</v>
      </c>
      <c r="AS2498">
        <v>0</v>
      </c>
      <c r="AT2498">
        <v>381023.00510000001</v>
      </c>
      <c r="AU2498" s="1">
        <v>100</v>
      </c>
      <c r="AV2498" s="1">
        <v>88.903781051287609</v>
      </c>
      <c r="AW2498" s="3">
        <v>100</v>
      </c>
      <c r="AX2498" s="1">
        <v>96.301260350429217</v>
      </c>
      <c r="AY2498" s="1">
        <v>85.033636324808299</v>
      </c>
      <c r="AZ2498" s="1">
        <v>84.948565312868169</v>
      </c>
      <c r="BA2498" s="1">
        <v>23</v>
      </c>
      <c r="BB2498" s="1">
        <f>BA2498-(((100-AH2498)/100)*16.7)</f>
        <v>22.276333333333334</v>
      </c>
    </row>
    <row r="2499" spans="1:54" x14ac:dyDescent="0.3">
      <c r="A2499">
        <v>2</v>
      </c>
      <c r="B2499" t="s">
        <v>1942</v>
      </c>
      <c r="C2499">
        <v>3</v>
      </c>
      <c r="D2499" t="s">
        <v>2594</v>
      </c>
      <c r="E2499" t="s">
        <v>3213</v>
      </c>
      <c r="F2499" t="s">
        <v>3103</v>
      </c>
      <c r="G2499" t="s">
        <v>3104</v>
      </c>
      <c r="H2499" t="s">
        <v>3090</v>
      </c>
      <c r="I2499" t="s">
        <v>2106</v>
      </c>
      <c r="J2499" t="s">
        <v>3274</v>
      </c>
      <c r="K2499" t="s">
        <v>3902</v>
      </c>
      <c r="L2499" t="s">
        <v>4185</v>
      </c>
      <c r="M2499" t="s">
        <v>3276</v>
      </c>
      <c r="N2499" t="s">
        <v>3277</v>
      </c>
      <c r="O2499" t="s">
        <v>5035</v>
      </c>
      <c r="P2499" t="s">
        <v>2105</v>
      </c>
      <c r="Q2499" t="s">
        <v>2105</v>
      </c>
      <c r="R2499">
        <v>67527</v>
      </c>
      <c r="S2499">
        <v>1.03</v>
      </c>
      <c r="T2499">
        <v>51655</v>
      </c>
      <c r="U2499">
        <v>0.79</v>
      </c>
      <c r="V2499">
        <v>65289</v>
      </c>
      <c r="W2499">
        <v>345</v>
      </c>
      <c r="X2499">
        <v>200572</v>
      </c>
      <c r="Y2499">
        <v>5.3</v>
      </c>
      <c r="Z2499">
        <v>3.1</v>
      </c>
      <c r="AA2499">
        <v>215</v>
      </c>
      <c r="AB2499">
        <v>276097</v>
      </c>
      <c r="AC2499">
        <v>3.3</v>
      </c>
      <c r="AD2499">
        <v>4.2</v>
      </c>
      <c r="AE2499">
        <v>57</v>
      </c>
      <c r="AF2499">
        <v>42</v>
      </c>
      <c r="AG2499">
        <v>62</v>
      </c>
      <c r="AH2499" s="1">
        <f t="shared" si="39"/>
        <v>53.666666666666664</v>
      </c>
      <c r="AI2499">
        <v>64887.304900000003</v>
      </c>
      <c r="AJ2499">
        <v>1.0073000000000001</v>
      </c>
      <c r="AK2499">
        <v>0</v>
      </c>
      <c r="AL2499">
        <v>0</v>
      </c>
      <c r="AM2499">
        <v>106.533</v>
      </c>
      <c r="AN2499">
        <v>2350539.1828999999</v>
      </c>
      <c r="AO2499">
        <v>46584.0095</v>
      </c>
      <c r="AP2499">
        <v>0.72319999999999995</v>
      </c>
      <c r="AQ2499">
        <v>0</v>
      </c>
      <c r="AR2499">
        <v>0</v>
      </c>
      <c r="AS2499">
        <v>52.806699999999999</v>
      </c>
      <c r="AT2499">
        <v>2288084.6132999999</v>
      </c>
      <c r="AU2499" s="1">
        <v>58.209867937109394</v>
      </c>
      <c r="AV2499" s="1">
        <v>50.673201496219235</v>
      </c>
      <c r="AW2499" s="3">
        <v>66.859043916864408</v>
      </c>
      <c r="AX2499" s="1">
        <v>58.580704450064353</v>
      </c>
      <c r="AY2499" s="1">
        <v>74.048681352796706</v>
      </c>
      <c r="AZ2499" s="1">
        <v>73.096037555148186</v>
      </c>
      <c r="BA2499" s="1">
        <v>6.2</v>
      </c>
      <c r="BB2499" s="1">
        <f>BA2499-(((100-AH2499)/100)*16.7)</f>
        <v>-1.5376666666666665</v>
      </c>
    </row>
    <row r="2500" spans="1:54" x14ac:dyDescent="0.3">
      <c r="A2500">
        <v>2</v>
      </c>
      <c r="B2500" t="s">
        <v>2954</v>
      </c>
      <c r="C2500">
        <v>1</v>
      </c>
      <c r="D2500" t="s">
        <v>1716</v>
      </c>
      <c r="E2500" t="s">
        <v>3213</v>
      </c>
      <c r="F2500" t="s">
        <v>3105</v>
      </c>
      <c r="G2500" t="s">
        <v>3104</v>
      </c>
      <c r="H2500" t="s">
        <v>3090</v>
      </c>
      <c r="I2500" t="s">
        <v>2123</v>
      </c>
      <c r="J2500" t="s">
        <v>3274</v>
      </c>
      <c r="K2500" t="s">
        <v>3903</v>
      </c>
      <c r="L2500" t="s">
        <v>4186</v>
      </c>
      <c r="M2500" t="s">
        <v>3276</v>
      </c>
      <c r="N2500" t="s">
        <v>3277</v>
      </c>
      <c r="O2500" t="s">
        <v>5036</v>
      </c>
      <c r="P2500" t="s">
        <v>2122</v>
      </c>
      <c r="Q2500" t="s">
        <v>2122</v>
      </c>
      <c r="R2500">
        <v>64839</v>
      </c>
      <c r="S2500">
        <v>0.99</v>
      </c>
      <c r="T2500">
        <v>50356</v>
      </c>
      <c r="U2500">
        <v>0.77</v>
      </c>
      <c r="V2500">
        <v>65403</v>
      </c>
      <c r="W2500">
        <v>452</v>
      </c>
      <c r="X2500">
        <v>103427</v>
      </c>
      <c r="Y2500">
        <v>6.9</v>
      </c>
      <c r="Z2500">
        <v>1.6</v>
      </c>
      <c r="AA2500">
        <v>314</v>
      </c>
      <c r="AB2500">
        <v>177845</v>
      </c>
      <c r="AC2500">
        <v>4.8</v>
      </c>
      <c r="AD2500">
        <v>2.7</v>
      </c>
      <c r="AE2500">
        <v>56</v>
      </c>
      <c r="AF2500">
        <v>37</v>
      </c>
      <c r="AG2500">
        <v>59</v>
      </c>
      <c r="AH2500" s="1">
        <f t="shared" si="39"/>
        <v>50.666666666666664</v>
      </c>
      <c r="AI2500">
        <v>65857.116200000004</v>
      </c>
      <c r="AJ2500">
        <v>0.99809999999999999</v>
      </c>
      <c r="AK2500">
        <v>0</v>
      </c>
      <c r="AL2500">
        <v>0</v>
      </c>
      <c r="AM2500">
        <v>117.81740000000001</v>
      </c>
      <c r="AN2500">
        <v>2691842.6430000002</v>
      </c>
      <c r="AO2500">
        <v>52909.192799999997</v>
      </c>
      <c r="AP2500">
        <v>0.80189999999999995</v>
      </c>
      <c r="AQ2500">
        <v>0</v>
      </c>
      <c r="AR2500">
        <v>0</v>
      </c>
      <c r="AS2500">
        <v>58.098100000000002</v>
      </c>
      <c r="AT2500">
        <v>2813869.8250000002</v>
      </c>
      <c r="AU2500" s="1">
        <v>55.451008585271431</v>
      </c>
      <c r="AV2500" s="1">
        <v>48.891812978708572</v>
      </c>
      <c r="AW2500" s="3">
        <v>66.973859608732596</v>
      </c>
      <c r="AX2500" s="1">
        <v>57.105560390904202</v>
      </c>
      <c r="AY2500" s="1">
        <v>65.3127352678124</v>
      </c>
      <c r="AZ2500" s="1">
        <v>63.16801328735761</v>
      </c>
      <c r="BA2500" s="1">
        <v>-5.0999999999999996</v>
      </c>
      <c r="BB2500" s="1">
        <f>BA2500-(((100-AH2500)/100)*19.7)</f>
        <v>-14.818666666666665</v>
      </c>
    </row>
    <row r="2501" spans="1:54" x14ac:dyDescent="0.3">
      <c r="A2501">
        <v>2</v>
      </c>
      <c r="B2501" t="s">
        <v>2874</v>
      </c>
      <c r="C2501">
        <v>3</v>
      </c>
      <c r="D2501" t="s">
        <v>1716</v>
      </c>
      <c r="E2501" t="s">
        <v>3213</v>
      </c>
      <c r="F2501" t="s">
        <v>3106</v>
      </c>
      <c r="G2501" t="s">
        <v>3104</v>
      </c>
      <c r="H2501" t="s">
        <v>3090</v>
      </c>
      <c r="I2501" t="s">
        <v>2569</v>
      </c>
      <c r="J2501" t="s">
        <v>3274</v>
      </c>
      <c r="K2501" t="s">
        <v>3904</v>
      </c>
      <c r="L2501" t="s">
        <v>4187</v>
      </c>
      <c r="M2501" t="s">
        <v>3276</v>
      </c>
      <c r="N2501" t="s">
        <v>3277</v>
      </c>
      <c r="O2501" t="s">
        <v>5037</v>
      </c>
      <c r="P2501" t="s">
        <v>2568</v>
      </c>
      <c r="Q2501" t="s">
        <v>2568</v>
      </c>
      <c r="R2501">
        <v>60297</v>
      </c>
      <c r="S2501">
        <v>0.93</v>
      </c>
      <c r="T2501">
        <v>46513</v>
      </c>
      <c r="U2501">
        <v>0.72</v>
      </c>
      <c r="V2501">
        <v>64993</v>
      </c>
      <c r="W2501">
        <v>387</v>
      </c>
      <c r="X2501">
        <v>220743</v>
      </c>
      <c r="Y2501">
        <v>5.9</v>
      </c>
      <c r="Z2501">
        <v>3.4</v>
      </c>
      <c r="AA2501">
        <v>229</v>
      </c>
      <c r="AB2501">
        <v>351770</v>
      </c>
      <c r="AC2501">
        <v>3.5</v>
      </c>
      <c r="AD2501">
        <v>5.4</v>
      </c>
      <c r="AE2501">
        <v>56</v>
      </c>
      <c r="AF2501">
        <v>39</v>
      </c>
      <c r="AG2501">
        <v>63</v>
      </c>
      <c r="AH2501" s="1">
        <f t="shared" si="39"/>
        <v>52.666666666666664</v>
      </c>
      <c r="AI2501">
        <v>50535.918700000002</v>
      </c>
      <c r="AJ2501">
        <v>0.78200000000000003</v>
      </c>
      <c r="AK2501">
        <v>0</v>
      </c>
      <c r="AL2501">
        <v>0</v>
      </c>
      <c r="AM2501">
        <v>86.642099999999999</v>
      </c>
      <c r="AN2501">
        <v>2579956.3053000001</v>
      </c>
      <c r="AO2501">
        <v>39137.6662</v>
      </c>
      <c r="AP2501">
        <v>0.60570000000000002</v>
      </c>
      <c r="AQ2501">
        <v>0</v>
      </c>
      <c r="AR2501">
        <v>0</v>
      </c>
      <c r="AS2501">
        <v>52.648400000000002</v>
      </c>
      <c r="AT2501">
        <v>2533637.5458999998</v>
      </c>
      <c r="AU2501" s="1">
        <v>56.355412529069085</v>
      </c>
      <c r="AV2501" s="1">
        <v>50.452898301545112</v>
      </c>
      <c r="AW2501" s="3">
        <v>62.202447403089224</v>
      </c>
      <c r="AX2501" s="1">
        <v>56.336919411234476</v>
      </c>
      <c r="AY2501" s="1">
        <v>83.817335600191498</v>
      </c>
      <c r="AZ2501" s="1">
        <v>77.835493559530619</v>
      </c>
      <c r="BA2501" s="1">
        <v>1.1000000000000001</v>
      </c>
      <c r="BB2501" s="1">
        <f>BA2501-(((100-AH2501)/100)*17.6)</f>
        <v>-7.2306666666666679</v>
      </c>
    </row>
    <row r="2502" spans="1:54" x14ac:dyDescent="0.3">
      <c r="A2502">
        <v>2</v>
      </c>
      <c r="B2502" t="s">
        <v>2580</v>
      </c>
      <c r="C2502">
        <v>1</v>
      </c>
      <c r="D2502" t="s">
        <v>1336</v>
      </c>
      <c r="E2502" t="s">
        <v>3214</v>
      </c>
      <c r="F2502" t="s">
        <v>3103</v>
      </c>
      <c r="G2502" t="s">
        <v>3089</v>
      </c>
      <c r="H2502" t="s">
        <v>3088</v>
      </c>
      <c r="I2502" t="s">
        <v>1487</v>
      </c>
      <c r="J2502" t="s">
        <v>3274</v>
      </c>
      <c r="K2502" t="s">
        <v>3905</v>
      </c>
      <c r="L2502" t="s">
        <v>4226</v>
      </c>
      <c r="M2502" t="s">
        <v>3276</v>
      </c>
      <c r="N2502" t="s">
        <v>3277</v>
      </c>
      <c r="O2502" t="s">
        <v>5038</v>
      </c>
      <c r="P2502" t="s">
        <v>1486</v>
      </c>
      <c r="Q2502" t="s">
        <v>1486</v>
      </c>
      <c r="R2502">
        <v>187747</v>
      </c>
      <c r="S2502">
        <v>2.84</v>
      </c>
      <c r="T2502">
        <v>20276</v>
      </c>
      <c r="U2502">
        <v>0.31</v>
      </c>
      <c r="V2502">
        <v>66092</v>
      </c>
      <c r="W2502">
        <v>589</v>
      </c>
      <c r="X2502">
        <v>194270</v>
      </c>
      <c r="Y2502">
        <v>8.9</v>
      </c>
      <c r="Z2502">
        <v>2.9</v>
      </c>
      <c r="AA2502">
        <v>40</v>
      </c>
      <c r="AB2502">
        <v>68590</v>
      </c>
      <c r="AC2502">
        <v>0.6</v>
      </c>
      <c r="AD2502">
        <v>1</v>
      </c>
      <c r="AE2502">
        <v>90</v>
      </c>
      <c r="AF2502">
        <v>74</v>
      </c>
      <c r="AG2502">
        <v>94</v>
      </c>
      <c r="AH2502" s="1">
        <f t="shared" si="39"/>
        <v>86</v>
      </c>
      <c r="AI2502">
        <v>211511.16020000001</v>
      </c>
      <c r="AJ2502">
        <v>3.1938</v>
      </c>
      <c r="AK2502">
        <v>0</v>
      </c>
      <c r="AL2502">
        <v>0</v>
      </c>
      <c r="AM2502">
        <v>185.1181</v>
      </c>
      <c r="AN2502">
        <v>3276385.1</v>
      </c>
      <c r="AO2502">
        <v>0</v>
      </c>
      <c r="AP2502">
        <v>0</v>
      </c>
      <c r="AQ2502">
        <v>0</v>
      </c>
      <c r="AR2502">
        <v>0</v>
      </c>
      <c r="AS2502">
        <v>25.942599999999999</v>
      </c>
      <c r="AT2502">
        <v>1241659.8959999999</v>
      </c>
      <c r="AU2502" s="1">
        <v>100</v>
      </c>
      <c r="AV2502" s="1">
        <v>72.517761618149237</v>
      </c>
      <c r="AW2502" s="3">
        <v>87.70846491080529</v>
      </c>
      <c r="AX2502" s="1">
        <v>86.742075509651499</v>
      </c>
      <c r="AY2502" s="1">
        <v>81.384734150957698</v>
      </c>
      <c r="AZ2502" s="1">
        <v>81.079801887679679</v>
      </c>
      <c r="BA2502" s="1">
        <v>40.9</v>
      </c>
      <c r="BB2502" s="1">
        <f>BA2502-(((100-AH2502)/100)*16.7)</f>
        <v>38.561999999999998</v>
      </c>
    </row>
    <row r="2503" spans="1:54" x14ac:dyDescent="0.3">
      <c r="A2503">
        <v>2</v>
      </c>
      <c r="B2503" t="s">
        <v>2306</v>
      </c>
      <c r="C2503">
        <v>3</v>
      </c>
      <c r="D2503" t="s">
        <v>1336</v>
      </c>
      <c r="E2503" t="s">
        <v>3214</v>
      </c>
      <c r="F2503" t="s">
        <v>3105</v>
      </c>
      <c r="G2503" t="s">
        <v>3089</v>
      </c>
      <c r="H2503" t="s">
        <v>3088</v>
      </c>
      <c r="I2503" t="s">
        <v>974</v>
      </c>
      <c r="J2503" t="s">
        <v>3274</v>
      </c>
      <c r="K2503" t="s">
        <v>3906</v>
      </c>
      <c r="L2503" t="s">
        <v>4227</v>
      </c>
      <c r="M2503" t="s">
        <v>3276</v>
      </c>
      <c r="N2503" t="s">
        <v>3277</v>
      </c>
      <c r="O2503" t="s">
        <v>5039</v>
      </c>
      <c r="P2503" t="s">
        <v>973</v>
      </c>
      <c r="Q2503" t="s">
        <v>973</v>
      </c>
      <c r="R2503">
        <v>226812</v>
      </c>
      <c r="S2503">
        <v>3.44</v>
      </c>
      <c r="T2503">
        <v>155646</v>
      </c>
      <c r="U2503">
        <v>2.36</v>
      </c>
      <c r="V2503">
        <v>65928</v>
      </c>
      <c r="W2503">
        <v>864</v>
      </c>
      <c r="X2503">
        <v>560787</v>
      </c>
      <c r="Y2503">
        <v>13.1</v>
      </c>
      <c r="Z2503">
        <v>8.5</v>
      </c>
      <c r="AA2503">
        <v>86</v>
      </c>
      <c r="AB2503">
        <v>233989</v>
      </c>
      <c r="AC2503">
        <v>1.3</v>
      </c>
      <c r="AD2503">
        <v>3.5</v>
      </c>
      <c r="AE2503">
        <v>59</v>
      </c>
      <c r="AF2503">
        <v>71</v>
      </c>
      <c r="AG2503">
        <v>91</v>
      </c>
      <c r="AH2503" s="1">
        <f t="shared" si="39"/>
        <v>73.666666666666671</v>
      </c>
      <c r="AI2503">
        <v>200672.46119999999</v>
      </c>
      <c r="AJ2503">
        <v>3.1055999999999999</v>
      </c>
      <c r="AK2503">
        <v>9.6605000000000008</v>
      </c>
      <c r="AL2503">
        <v>0</v>
      </c>
      <c r="AM2503">
        <v>203.27019999999999</v>
      </c>
      <c r="AN2503">
        <v>3688484.7576000001</v>
      </c>
      <c r="AO2503">
        <v>0</v>
      </c>
      <c r="AP2503">
        <v>0</v>
      </c>
      <c r="AQ2503">
        <v>0.74150000000000005</v>
      </c>
      <c r="AR2503">
        <v>0</v>
      </c>
      <c r="AS2503">
        <v>15.6021</v>
      </c>
      <c r="AT2503">
        <v>1814694.6673999999</v>
      </c>
      <c r="AU2503" s="1">
        <v>100</v>
      </c>
      <c r="AV2503" s="1">
        <v>67.024613823126444</v>
      </c>
      <c r="AW2503" s="3">
        <v>92.871596816956739</v>
      </c>
      <c r="AX2503" s="1">
        <v>86.632070213361075</v>
      </c>
      <c r="AY2503" s="1">
        <v>76.993812038189802</v>
      </c>
      <c r="AZ2503" s="1">
        <v>76.325415548857862</v>
      </c>
      <c r="BA2503" s="1">
        <v>50.8</v>
      </c>
      <c r="BB2503" s="1">
        <f>BA2503-(((100-AH2503)/100)*19.7)</f>
        <v>45.612333333333332</v>
      </c>
    </row>
    <row r="2504" spans="1:54" x14ac:dyDescent="0.3">
      <c r="A2504">
        <v>2</v>
      </c>
      <c r="B2504" t="s">
        <v>2834</v>
      </c>
      <c r="C2504">
        <v>1</v>
      </c>
      <c r="D2504" t="s">
        <v>976</v>
      </c>
      <c r="E2504" t="s">
        <v>3214</v>
      </c>
      <c r="F2504" t="s">
        <v>3106</v>
      </c>
      <c r="G2504" t="s">
        <v>3089</v>
      </c>
      <c r="H2504" t="s">
        <v>3088</v>
      </c>
      <c r="I2504" t="s">
        <v>1917</v>
      </c>
      <c r="J2504" t="s">
        <v>3274</v>
      </c>
      <c r="K2504" t="s">
        <v>3907</v>
      </c>
      <c r="L2504" t="s">
        <v>4228</v>
      </c>
      <c r="M2504" t="s">
        <v>3276</v>
      </c>
      <c r="N2504" t="s">
        <v>3277</v>
      </c>
      <c r="O2504" t="s">
        <v>5040</v>
      </c>
      <c r="P2504" t="s">
        <v>1916</v>
      </c>
      <c r="Q2504" t="s">
        <v>1916</v>
      </c>
      <c r="R2504">
        <v>172172</v>
      </c>
      <c r="S2504">
        <v>2.62</v>
      </c>
      <c r="T2504">
        <v>119466</v>
      </c>
      <c r="U2504">
        <v>1.82</v>
      </c>
      <c r="V2504">
        <v>65758</v>
      </c>
      <c r="W2504">
        <v>524</v>
      </c>
      <c r="X2504">
        <v>194852</v>
      </c>
      <c r="Y2504">
        <v>8</v>
      </c>
      <c r="Z2504">
        <v>3</v>
      </c>
      <c r="AA2504">
        <v>34</v>
      </c>
      <c r="AB2504">
        <v>61974</v>
      </c>
      <c r="AC2504">
        <v>0.5</v>
      </c>
      <c r="AD2504">
        <v>0.9</v>
      </c>
      <c r="AE2504">
        <v>59</v>
      </c>
      <c r="AF2504">
        <v>76</v>
      </c>
      <c r="AG2504">
        <v>94</v>
      </c>
      <c r="AH2504" s="1">
        <f t="shared" si="39"/>
        <v>76.333333333333329</v>
      </c>
      <c r="AI2504">
        <v>180871.67240000001</v>
      </c>
      <c r="AJ2504">
        <v>2.7461000000000002</v>
      </c>
      <c r="AK2504">
        <v>0</v>
      </c>
      <c r="AL2504">
        <v>0</v>
      </c>
      <c r="AM2504">
        <v>229.28200000000001</v>
      </c>
      <c r="AN2504">
        <v>3837115.7650000001</v>
      </c>
      <c r="AO2504">
        <v>0</v>
      </c>
      <c r="AP2504">
        <v>0</v>
      </c>
      <c r="AQ2504">
        <v>0</v>
      </c>
      <c r="AR2504">
        <v>0</v>
      </c>
      <c r="AS2504">
        <v>0</v>
      </c>
      <c r="AT2504">
        <v>1125716.8670000001</v>
      </c>
      <c r="AU2504" s="1">
        <v>100</v>
      </c>
      <c r="AV2504" s="1">
        <v>77.317049546634792</v>
      </c>
      <c r="AW2504" s="3">
        <v>100</v>
      </c>
      <c r="AX2504" s="1">
        <v>92.439016515544935</v>
      </c>
      <c r="AY2504" s="1">
        <v>93.601289227770096</v>
      </c>
      <c r="AZ2504" s="1">
        <v>92.565434490399753</v>
      </c>
      <c r="BA2504" s="1">
        <v>-4.0999999999999996</v>
      </c>
      <c r="BB2504" s="1">
        <f>BA2504-(((100-AH2504)/100)*17.6)</f>
        <v>-8.2653333333333343</v>
      </c>
    </row>
    <row r="2505" spans="1:54" x14ac:dyDescent="0.3">
      <c r="A2505">
        <v>2</v>
      </c>
      <c r="B2505" t="s">
        <v>2756</v>
      </c>
      <c r="C2505">
        <v>3</v>
      </c>
      <c r="D2505" t="s">
        <v>976</v>
      </c>
      <c r="E2505" t="s">
        <v>3214</v>
      </c>
      <c r="F2505" t="s">
        <v>3103</v>
      </c>
      <c r="G2505" t="s">
        <v>3089</v>
      </c>
      <c r="H2505" t="s">
        <v>3090</v>
      </c>
      <c r="I2505" t="s">
        <v>1487</v>
      </c>
      <c r="J2505" t="s">
        <v>3274</v>
      </c>
      <c r="K2505" t="s">
        <v>3905</v>
      </c>
      <c r="L2505" t="s">
        <v>4226</v>
      </c>
      <c r="M2505" t="s">
        <v>3276</v>
      </c>
      <c r="N2505" t="s">
        <v>3277</v>
      </c>
      <c r="O2505" t="s">
        <v>5038</v>
      </c>
      <c r="P2505" t="s">
        <v>1486</v>
      </c>
      <c r="Q2505" t="s">
        <v>1486</v>
      </c>
      <c r="R2505">
        <v>205540</v>
      </c>
      <c r="S2505">
        <v>3.09</v>
      </c>
      <c r="T2505">
        <v>29653</v>
      </c>
      <c r="U2505">
        <v>0.45</v>
      </c>
      <c r="V2505">
        <v>66469</v>
      </c>
      <c r="W2505">
        <v>611</v>
      </c>
      <c r="X2505">
        <v>456149</v>
      </c>
      <c r="Y2505">
        <v>9.1999999999999993</v>
      </c>
      <c r="Z2505">
        <v>6.9</v>
      </c>
      <c r="AA2505">
        <v>121</v>
      </c>
      <c r="AB2505">
        <v>186184</v>
      </c>
      <c r="AC2505">
        <v>1.8</v>
      </c>
      <c r="AD2505">
        <v>2.8</v>
      </c>
      <c r="AE2505">
        <v>87</v>
      </c>
      <c r="AF2505">
        <v>71</v>
      </c>
      <c r="AG2505">
        <v>83</v>
      </c>
      <c r="AH2505" s="1">
        <f t="shared" si="39"/>
        <v>80.333333333333329</v>
      </c>
      <c r="AI2505">
        <v>220461.81719999999</v>
      </c>
      <c r="AJ2505">
        <v>3.4702000000000002</v>
      </c>
      <c r="AK2505">
        <v>0</v>
      </c>
      <c r="AL2505">
        <v>0</v>
      </c>
      <c r="AM2505">
        <v>217.08699999999999</v>
      </c>
      <c r="AN2505">
        <v>3449818.7867999999</v>
      </c>
      <c r="AO2505">
        <v>27599.758999999998</v>
      </c>
      <c r="AP2505">
        <v>0.43440000000000001</v>
      </c>
      <c r="AQ2505">
        <v>0</v>
      </c>
      <c r="AR2505">
        <v>0</v>
      </c>
      <c r="AS2505">
        <v>23.120999999999999</v>
      </c>
      <c r="AT2505">
        <v>1641448.8255</v>
      </c>
      <c r="AU2505" s="1">
        <v>88.873827449299256</v>
      </c>
      <c r="AV2505" s="1">
        <v>67.759525711545351</v>
      </c>
      <c r="AW2505" s="3">
        <v>90.374592020249111</v>
      </c>
      <c r="AX2505" s="1">
        <v>82.335981727031239</v>
      </c>
      <c r="AY2505" s="1">
        <v>83.901482191202703</v>
      </c>
      <c r="AZ2505" s="1">
        <v>83.495209770924419</v>
      </c>
      <c r="BA2505" s="1">
        <v>11.6</v>
      </c>
      <c r="BB2505" s="1">
        <f>BA2505-(((100-AH2505)/100)*16.7)</f>
        <v>8.3156666666666652</v>
      </c>
    </row>
    <row r="2506" spans="1:54" x14ac:dyDescent="0.3">
      <c r="A2506">
        <v>2</v>
      </c>
      <c r="B2506" t="s">
        <v>2731</v>
      </c>
      <c r="C2506">
        <v>1</v>
      </c>
      <c r="D2506" t="s">
        <v>1693</v>
      </c>
      <c r="E2506" t="s">
        <v>3214</v>
      </c>
      <c r="F2506" t="s">
        <v>3105</v>
      </c>
      <c r="G2506" t="s">
        <v>3089</v>
      </c>
      <c r="H2506" t="s">
        <v>3090</v>
      </c>
      <c r="I2506" t="s">
        <v>974</v>
      </c>
      <c r="J2506" t="s">
        <v>3274</v>
      </c>
      <c r="K2506" t="s">
        <v>3906</v>
      </c>
      <c r="L2506" t="s">
        <v>4227</v>
      </c>
      <c r="M2506" t="s">
        <v>3276</v>
      </c>
      <c r="N2506" t="s">
        <v>3277</v>
      </c>
      <c r="O2506" t="s">
        <v>5039</v>
      </c>
      <c r="P2506" t="s">
        <v>973</v>
      </c>
      <c r="Q2506" t="s">
        <v>973</v>
      </c>
      <c r="R2506">
        <v>191923</v>
      </c>
      <c r="S2506">
        <v>2.9</v>
      </c>
      <c r="T2506">
        <v>119028</v>
      </c>
      <c r="U2506">
        <v>1.8</v>
      </c>
      <c r="V2506">
        <v>66111</v>
      </c>
      <c r="W2506">
        <v>658</v>
      </c>
      <c r="X2506">
        <v>165734</v>
      </c>
      <c r="Y2506">
        <v>10</v>
      </c>
      <c r="Z2506">
        <v>2.5</v>
      </c>
      <c r="AA2506">
        <v>116</v>
      </c>
      <c r="AB2506">
        <v>89759</v>
      </c>
      <c r="AC2506">
        <v>1.8</v>
      </c>
      <c r="AD2506">
        <v>1.4</v>
      </c>
      <c r="AE2506">
        <v>62</v>
      </c>
      <c r="AF2506">
        <v>65</v>
      </c>
      <c r="AG2506">
        <v>85</v>
      </c>
      <c r="AH2506" s="1">
        <f t="shared" si="39"/>
        <v>70.666666666666671</v>
      </c>
      <c r="AI2506">
        <v>216561.6378</v>
      </c>
      <c r="AJ2506">
        <v>3.3031000000000001</v>
      </c>
      <c r="AK2506">
        <v>0</v>
      </c>
      <c r="AL2506">
        <v>0</v>
      </c>
      <c r="AM2506">
        <v>214.99780000000001</v>
      </c>
      <c r="AN2506">
        <v>3721896.389</v>
      </c>
      <c r="AO2506">
        <v>31103.340400000001</v>
      </c>
      <c r="AP2506">
        <v>0.47439999999999999</v>
      </c>
      <c r="AQ2506">
        <v>0</v>
      </c>
      <c r="AR2506">
        <v>0</v>
      </c>
      <c r="AS2506">
        <v>30.0593</v>
      </c>
      <c r="AT2506">
        <v>2182285.665</v>
      </c>
      <c r="AU2506" s="1">
        <v>87.441365094873149</v>
      </c>
      <c r="AV2506" s="1">
        <v>63.038306660589306</v>
      </c>
      <c r="AW2506" s="3">
        <v>87.733756744856606</v>
      </c>
      <c r="AX2506" s="1">
        <v>79.404476166773023</v>
      </c>
      <c r="AY2506" s="1">
        <v>76.947913897638202</v>
      </c>
      <c r="AZ2506" s="1">
        <v>75.918137705976847</v>
      </c>
      <c r="BA2506" s="1">
        <v>11.1</v>
      </c>
      <c r="BB2506" s="1">
        <f>BA2506-(((100-AH2506)/100)*19.7)</f>
        <v>5.3213333333333344</v>
      </c>
    </row>
    <row r="2507" spans="1:54" x14ac:dyDescent="0.3">
      <c r="A2507">
        <v>2</v>
      </c>
      <c r="B2507" t="s">
        <v>2702</v>
      </c>
      <c r="C2507">
        <v>3</v>
      </c>
      <c r="D2507" t="s">
        <v>1693</v>
      </c>
      <c r="E2507" t="s">
        <v>3214</v>
      </c>
      <c r="F2507" t="s">
        <v>3106</v>
      </c>
      <c r="G2507" t="s">
        <v>3089</v>
      </c>
      <c r="H2507" t="s">
        <v>3090</v>
      </c>
      <c r="I2507" t="s">
        <v>1917</v>
      </c>
      <c r="J2507" t="s">
        <v>3274</v>
      </c>
      <c r="K2507" t="s">
        <v>3907</v>
      </c>
      <c r="L2507" t="s">
        <v>4228</v>
      </c>
      <c r="M2507" t="s">
        <v>3276</v>
      </c>
      <c r="N2507" t="s">
        <v>3277</v>
      </c>
      <c r="O2507" t="s">
        <v>5040</v>
      </c>
      <c r="P2507" t="s">
        <v>1916</v>
      </c>
      <c r="Q2507" t="s">
        <v>1916</v>
      </c>
      <c r="R2507">
        <v>185995</v>
      </c>
      <c r="S2507">
        <v>2.82</v>
      </c>
      <c r="T2507">
        <v>120510</v>
      </c>
      <c r="U2507">
        <v>1.83</v>
      </c>
      <c r="V2507">
        <v>65931</v>
      </c>
      <c r="W2507">
        <v>643</v>
      </c>
      <c r="X2507">
        <v>512512</v>
      </c>
      <c r="Y2507">
        <v>9.6999999999999993</v>
      </c>
      <c r="Z2507">
        <v>7.8</v>
      </c>
      <c r="AA2507">
        <v>95</v>
      </c>
      <c r="AB2507">
        <v>255587</v>
      </c>
      <c r="AC2507">
        <v>1.4</v>
      </c>
      <c r="AD2507">
        <v>3.9</v>
      </c>
      <c r="AE2507">
        <v>61</v>
      </c>
      <c r="AF2507">
        <v>67</v>
      </c>
      <c r="AG2507">
        <v>87</v>
      </c>
      <c r="AH2507" s="1">
        <f t="shared" si="39"/>
        <v>71.666666666666671</v>
      </c>
      <c r="AI2507">
        <v>185440.40359999999</v>
      </c>
      <c r="AJ2507">
        <v>2.8773</v>
      </c>
      <c r="AK2507">
        <v>15.9671</v>
      </c>
      <c r="AL2507">
        <v>0</v>
      </c>
      <c r="AM2507">
        <v>174.28210000000001</v>
      </c>
      <c r="AN2507">
        <v>3739805.7078999998</v>
      </c>
      <c r="AO2507">
        <v>25253.810600000001</v>
      </c>
      <c r="AP2507">
        <v>0.39179999999999998</v>
      </c>
      <c r="AQ2507">
        <v>3.5878999999999999</v>
      </c>
      <c r="AR2507">
        <v>0</v>
      </c>
      <c r="AS2507">
        <v>39.162500000000001</v>
      </c>
      <c r="AT2507">
        <v>2044277.1048999999</v>
      </c>
      <c r="AU2507" s="1">
        <v>88.01399900994528</v>
      </c>
      <c r="AV2507" s="1">
        <v>64.656849304161469</v>
      </c>
      <c r="AW2507" s="3">
        <v>81.652147676727367</v>
      </c>
      <c r="AX2507" s="1">
        <v>78.107665330278039</v>
      </c>
      <c r="AY2507" s="1">
        <v>87.703378166891994</v>
      </c>
      <c r="AZ2507" s="1">
        <v>84.704128317140089</v>
      </c>
      <c r="BA2507" s="1">
        <v>13.1</v>
      </c>
      <c r="BB2507" s="1">
        <f>BA2507-(((100-AH2507)/100)*17.6)</f>
        <v>8.1133333333333333</v>
      </c>
    </row>
    <row r="2508" spans="1:54" x14ac:dyDescent="0.3">
      <c r="A2508">
        <v>2</v>
      </c>
      <c r="B2508" t="s">
        <v>1485</v>
      </c>
      <c r="C2508">
        <v>1</v>
      </c>
      <c r="D2508" t="s">
        <v>1877</v>
      </c>
      <c r="E2508" t="s">
        <v>3214</v>
      </c>
      <c r="F2508" t="s">
        <v>3103</v>
      </c>
      <c r="G2508" t="s">
        <v>3104</v>
      </c>
      <c r="H2508" t="s">
        <v>3088</v>
      </c>
      <c r="I2508" t="s">
        <v>1487</v>
      </c>
      <c r="J2508" t="s">
        <v>3274</v>
      </c>
      <c r="K2508" t="s">
        <v>3905</v>
      </c>
      <c r="L2508" t="s">
        <v>4226</v>
      </c>
      <c r="M2508" t="s">
        <v>3276</v>
      </c>
      <c r="N2508" t="s">
        <v>3277</v>
      </c>
      <c r="O2508" t="s">
        <v>5038</v>
      </c>
      <c r="P2508" t="s">
        <v>1486</v>
      </c>
      <c r="Q2508" t="s">
        <v>1486</v>
      </c>
      <c r="R2508">
        <v>6702</v>
      </c>
      <c r="S2508">
        <v>0.1</v>
      </c>
      <c r="T2508">
        <v>62504</v>
      </c>
      <c r="U2508">
        <v>0.94</v>
      </c>
      <c r="V2508">
        <v>66715</v>
      </c>
      <c r="W2508">
        <v>0</v>
      </c>
      <c r="X2508">
        <v>9416</v>
      </c>
      <c r="Y2508">
        <v>0</v>
      </c>
      <c r="Z2508">
        <v>0.1</v>
      </c>
      <c r="AA2508">
        <v>339</v>
      </c>
      <c r="AB2508">
        <v>124472</v>
      </c>
      <c r="AC2508">
        <v>5.0999999999999996</v>
      </c>
      <c r="AD2508">
        <v>1.9</v>
      </c>
      <c r="AE2508">
        <v>10</v>
      </c>
      <c r="AF2508">
        <v>7</v>
      </c>
      <c r="AG2508">
        <v>0</v>
      </c>
      <c r="AH2508" s="1">
        <f t="shared" si="39"/>
        <v>5.666666666666667</v>
      </c>
      <c r="AI2508">
        <v>0</v>
      </c>
      <c r="AJ2508">
        <v>0</v>
      </c>
      <c r="AK2508">
        <v>0</v>
      </c>
      <c r="AL2508">
        <v>0</v>
      </c>
      <c r="AM2508">
        <v>0</v>
      </c>
      <c r="AN2508">
        <v>363513.5331</v>
      </c>
      <c r="AO2508">
        <v>62251.665699999998</v>
      </c>
      <c r="AP2508">
        <v>0.95540000000000003</v>
      </c>
      <c r="AQ2508">
        <v>0</v>
      </c>
      <c r="AR2508">
        <v>0</v>
      </c>
      <c r="AS2508">
        <v>70.307900000000004</v>
      </c>
      <c r="AT2508">
        <v>2393634.719</v>
      </c>
      <c r="AU2508" s="1">
        <v>0</v>
      </c>
      <c r="AV2508" s="1">
        <v>13.184402863470526</v>
      </c>
      <c r="AW2508" s="3">
        <v>0</v>
      </c>
      <c r="AX2508" s="1">
        <v>4.3948009544901749</v>
      </c>
      <c r="AY2508" s="1">
        <v>55.176895896005</v>
      </c>
      <c r="AZ2508" s="1">
        <v>52.977976317958273</v>
      </c>
      <c r="BA2508" s="1">
        <v>80.099999999999994</v>
      </c>
      <c r="BB2508" s="1">
        <f>BA2508-(((100-AH2508)/100)*16.7)</f>
        <v>64.346333333333334</v>
      </c>
    </row>
    <row r="2509" spans="1:54" x14ac:dyDescent="0.3">
      <c r="A2509">
        <v>2</v>
      </c>
      <c r="B2509" t="s">
        <v>2704</v>
      </c>
      <c r="C2509">
        <v>3</v>
      </c>
      <c r="D2509" t="s">
        <v>339</v>
      </c>
      <c r="E2509" t="s">
        <v>3213</v>
      </c>
      <c r="F2509" t="s">
        <v>3105</v>
      </c>
      <c r="G2509" t="s">
        <v>3089</v>
      </c>
      <c r="H2509" t="s">
        <v>3088</v>
      </c>
      <c r="I2509" t="s">
        <v>2123</v>
      </c>
      <c r="J2509" t="s">
        <v>3274</v>
      </c>
      <c r="K2509" t="s">
        <v>3903</v>
      </c>
      <c r="L2509" t="s">
        <v>4186</v>
      </c>
      <c r="M2509" t="s">
        <v>3276</v>
      </c>
      <c r="N2509" t="s">
        <v>3277</v>
      </c>
      <c r="O2509" t="s">
        <v>5036</v>
      </c>
      <c r="P2509" t="s">
        <v>2122</v>
      </c>
      <c r="Q2509" t="s">
        <v>2122</v>
      </c>
      <c r="R2509">
        <v>112949</v>
      </c>
      <c r="S2509">
        <v>1.72</v>
      </c>
      <c r="T2509">
        <v>0</v>
      </c>
      <c r="U2509">
        <v>0</v>
      </c>
      <c r="V2509">
        <v>65537</v>
      </c>
      <c r="W2509">
        <v>1000</v>
      </c>
      <c r="X2509">
        <v>331793</v>
      </c>
      <c r="Y2509">
        <v>15.3</v>
      </c>
      <c r="Z2509">
        <v>5.0999999999999996</v>
      </c>
      <c r="AA2509">
        <v>0</v>
      </c>
      <c r="AB2509">
        <v>66738</v>
      </c>
      <c r="AC2509">
        <v>0</v>
      </c>
      <c r="AD2509">
        <v>1</v>
      </c>
      <c r="AE2509">
        <v>100</v>
      </c>
      <c r="AF2509">
        <v>83</v>
      </c>
      <c r="AG2509">
        <v>100</v>
      </c>
      <c r="AH2509" s="1">
        <f t="shared" si="39"/>
        <v>94.333333333333329</v>
      </c>
      <c r="AI2509">
        <v>94877.415399999998</v>
      </c>
      <c r="AJ2509">
        <v>1.4570000000000001</v>
      </c>
      <c r="AK2509">
        <v>0</v>
      </c>
      <c r="AL2509">
        <v>0</v>
      </c>
      <c r="AM2509">
        <v>258.75319999999999</v>
      </c>
      <c r="AN2509">
        <v>3084625.0764000001</v>
      </c>
      <c r="AO2509">
        <v>0</v>
      </c>
      <c r="AP2509">
        <v>0</v>
      </c>
      <c r="AQ2509">
        <v>0</v>
      </c>
      <c r="AR2509">
        <v>0</v>
      </c>
      <c r="AS2509">
        <v>0</v>
      </c>
      <c r="AT2509">
        <v>528368.53799999994</v>
      </c>
      <c r="AU2509" s="1">
        <v>100</v>
      </c>
      <c r="AV2509" s="1">
        <v>85.375879550571938</v>
      </c>
      <c r="AW2509" s="3">
        <v>100</v>
      </c>
      <c r="AX2509" s="1">
        <v>95.125293183523979</v>
      </c>
      <c r="AY2509" s="1">
        <v>69.252325665156405</v>
      </c>
      <c r="AZ2509" s="1">
        <v>69.008590324332602</v>
      </c>
      <c r="BA2509" s="1">
        <v>8.3000000000000007</v>
      </c>
      <c r="BB2509" s="1">
        <f>BA2509-(((100-AH2509)/100)*19.7)</f>
        <v>7.1836666666666664</v>
      </c>
    </row>
    <row r="2510" spans="1:54" x14ac:dyDescent="0.3">
      <c r="A2510">
        <v>2</v>
      </c>
      <c r="B2510" t="s">
        <v>972</v>
      </c>
      <c r="C2510">
        <v>3</v>
      </c>
      <c r="D2510" t="s">
        <v>1877</v>
      </c>
      <c r="E2510" t="s">
        <v>3214</v>
      </c>
      <c r="F2510" t="s">
        <v>3105</v>
      </c>
      <c r="G2510" t="s">
        <v>3104</v>
      </c>
      <c r="H2510" t="s">
        <v>3088</v>
      </c>
      <c r="I2510" t="s">
        <v>974</v>
      </c>
      <c r="J2510" t="s">
        <v>3274</v>
      </c>
      <c r="K2510" t="s">
        <v>3906</v>
      </c>
      <c r="L2510" t="s">
        <v>4227</v>
      </c>
      <c r="M2510" t="s">
        <v>3276</v>
      </c>
      <c r="N2510" t="s">
        <v>3277</v>
      </c>
      <c r="O2510" t="s">
        <v>5039</v>
      </c>
      <c r="P2510" t="s">
        <v>973</v>
      </c>
      <c r="Q2510" t="s">
        <v>973</v>
      </c>
      <c r="R2510">
        <v>6726</v>
      </c>
      <c r="S2510">
        <v>0.1</v>
      </c>
      <c r="T2510">
        <v>243811</v>
      </c>
      <c r="U2510">
        <v>3.7</v>
      </c>
      <c r="V2510">
        <v>65893</v>
      </c>
      <c r="W2510">
        <v>0</v>
      </c>
      <c r="X2510">
        <v>44597</v>
      </c>
      <c r="Y2510">
        <v>0</v>
      </c>
      <c r="Z2510">
        <v>0.7</v>
      </c>
      <c r="AA2510">
        <v>357</v>
      </c>
      <c r="AB2510">
        <v>517174</v>
      </c>
      <c r="AC2510">
        <v>5.4</v>
      </c>
      <c r="AD2510">
        <v>7.8</v>
      </c>
      <c r="AE2510">
        <v>3</v>
      </c>
      <c r="AF2510">
        <v>8</v>
      </c>
      <c r="AG2510">
        <v>0</v>
      </c>
      <c r="AH2510" s="1">
        <f t="shared" si="39"/>
        <v>3.6666666666666665</v>
      </c>
      <c r="AI2510">
        <v>0</v>
      </c>
      <c r="AJ2510">
        <v>0</v>
      </c>
      <c r="AK2510">
        <v>0</v>
      </c>
      <c r="AL2510">
        <v>0</v>
      </c>
      <c r="AM2510">
        <v>0</v>
      </c>
      <c r="AN2510">
        <v>625574.56279999996</v>
      </c>
      <c r="AO2510">
        <v>61815.759400000003</v>
      </c>
      <c r="AP2510">
        <v>0.95889999999999997</v>
      </c>
      <c r="AQ2510">
        <v>0</v>
      </c>
      <c r="AR2510">
        <v>0</v>
      </c>
      <c r="AS2510">
        <v>97.677000000000007</v>
      </c>
      <c r="AT2510">
        <v>3283946.7483000001</v>
      </c>
      <c r="AU2510" s="1">
        <v>0</v>
      </c>
      <c r="AV2510" s="1">
        <v>16.001308421669293</v>
      </c>
      <c r="AW2510" s="3">
        <v>0</v>
      </c>
      <c r="AX2510" s="1">
        <v>5.3337694738897641</v>
      </c>
      <c r="AY2510" s="1">
        <v>26.054525716026902</v>
      </c>
      <c r="AZ2510" s="1">
        <v>21.321214189721388</v>
      </c>
      <c r="BA2510" s="1">
        <v>79.2</v>
      </c>
      <c r="BB2510" s="1">
        <f>BA2510-(((100-AH2510)/100)*19.7)</f>
        <v>60.222333333333339</v>
      </c>
    </row>
    <row r="2511" spans="1:54" x14ac:dyDescent="0.3">
      <c r="A2511">
        <v>2</v>
      </c>
      <c r="B2511" t="s">
        <v>1795</v>
      </c>
      <c r="C2511">
        <v>1</v>
      </c>
      <c r="D2511" t="s">
        <v>843</v>
      </c>
      <c r="E2511" t="s">
        <v>3214</v>
      </c>
      <c r="F2511" t="s">
        <v>3106</v>
      </c>
      <c r="G2511" t="s">
        <v>3104</v>
      </c>
      <c r="H2511" t="s">
        <v>3088</v>
      </c>
      <c r="I2511" t="s">
        <v>1917</v>
      </c>
      <c r="J2511" t="s">
        <v>3274</v>
      </c>
      <c r="K2511" t="s">
        <v>3907</v>
      </c>
      <c r="L2511" t="s">
        <v>4228</v>
      </c>
      <c r="M2511" t="s">
        <v>3276</v>
      </c>
      <c r="N2511" t="s">
        <v>3277</v>
      </c>
      <c r="O2511" t="s">
        <v>5040</v>
      </c>
      <c r="P2511" t="s">
        <v>1916</v>
      </c>
      <c r="Q2511" t="s">
        <v>1916</v>
      </c>
      <c r="R2511">
        <v>0</v>
      </c>
      <c r="S2511">
        <v>0</v>
      </c>
      <c r="T2511">
        <v>212091</v>
      </c>
      <c r="U2511">
        <v>3.21</v>
      </c>
      <c r="V2511">
        <v>66041</v>
      </c>
      <c r="W2511">
        <v>0</v>
      </c>
      <c r="X2511">
        <v>0</v>
      </c>
      <c r="Y2511">
        <v>0</v>
      </c>
      <c r="Z2511">
        <v>0</v>
      </c>
      <c r="AA2511">
        <v>401</v>
      </c>
      <c r="AB2511">
        <v>172924</v>
      </c>
      <c r="AC2511">
        <v>6.1</v>
      </c>
      <c r="AD2511">
        <v>2.6</v>
      </c>
      <c r="AE2511">
        <v>0</v>
      </c>
      <c r="AF2511">
        <v>0</v>
      </c>
      <c r="AG2511">
        <v>0</v>
      </c>
      <c r="AH2511" s="1">
        <f t="shared" si="39"/>
        <v>0</v>
      </c>
      <c r="AI2511">
        <v>0</v>
      </c>
      <c r="AJ2511">
        <v>0</v>
      </c>
      <c r="AK2511">
        <v>0</v>
      </c>
      <c r="AL2511">
        <v>0</v>
      </c>
      <c r="AM2511">
        <v>30.917100000000001</v>
      </c>
      <c r="AN2511">
        <v>502282.96840000001</v>
      </c>
      <c r="AO2511">
        <v>60065.430500000002</v>
      </c>
      <c r="AP2511">
        <v>0.91579999999999995</v>
      </c>
      <c r="AQ2511">
        <v>0</v>
      </c>
      <c r="AR2511">
        <v>0</v>
      </c>
      <c r="AS2511">
        <v>83.212599999999995</v>
      </c>
      <c r="AT2511">
        <v>3442705.5789999999</v>
      </c>
      <c r="AU2511" s="1">
        <v>0</v>
      </c>
      <c r="AV2511" s="1">
        <v>12.732178113192157</v>
      </c>
      <c r="AW2511" s="3">
        <v>27.089442975842399</v>
      </c>
      <c r="AX2511" s="1">
        <v>13.273873696344852</v>
      </c>
      <c r="AY2511" s="1">
        <v>39.250241124606397</v>
      </c>
      <c r="AZ2511" s="1">
        <v>27.368761821005641</v>
      </c>
      <c r="BA2511" s="1">
        <v>-3</v>
      </c>
      <c r="BB2511" s="1">
        <f>BA2511-(((100-AH2511)/100)*17.6)</f>
        <v>-20.6</v>
      </c>
    </row>
    <row r="2512" spans="1:54" x14ac:dyDescent="0.3">
      <c r="A2512">
        <v>2</v>
      </c>
      <c r="B2512" t="s">
        <v>1099</v>
      </c>
      <c r="C2512">
        <v>3</v>
      </c>
      <c r="D2512" t="s">
        <v>843</v>
      </c>
      <c r="E2512" t="s">
        <v>3214</v>
      </c>
      <c r="F2512" t="s">
        <v>3103</v>
      </c>
      <c r="G2512" t="s">
        <v>3104</v>
      </c>
      <c r="H2512" t="s">
        <v>3090</v>
      </c>
      <c r="I2512" t="s">
        <v>1487</v>
      </c>
      <c r="J2512" t="s">
        <v>3274</v>
      </c>
      <c r="K2512" t="s">
        <v>3905</v>
      </c>
      <c r="L2512" t="s">
        <v>4226</v>
      </c>
      <c r="M2512" t="s">
        <v>3276</v>
      </c>
      <c r="N2512" t="s">
        <v>3277</v>
      </c>
      <c r="O2512" t="s">
        <v>5038</v>
      </c>
      <c r="P2512" t="s">
        <v>1486</v>
      </c>
      <c r="Q2512" t="s">
        <v>1486</v>
      </c>
      <c r="R2512">
        <v>12476</v>
      </c>
      <c r="S2512">
        <v>0.19</v>
      </c>
      <c r="T2512">
        <v>64739</v>
      </c>
      <c r="U2512">
        <v>0.98</v>
      </c>
      <c r="V2512">
        <v>66272</v>
      </c>
      <c r="W2512">
        <v>19</v>
      </c>
      <c r="X2512">
        <v>36986</v>
      </c>
      <c r="Y2512">
        <v>0.3</v>
      </c>
      <c r="Z2512">
        <v>0.6</v>
      </c>
      <c r="AA2512">
        <v>343</v>
      </c>
      <c r="AB2512">
        <v>392426</v>
      </c>
      <c r="AC2512">
        <v>5.2</v>
      </c>
      <c r="AD2512">
        <v>5.9</v>
      </c>
      <c r="AE2512">
        <v>16</v>
      </c>
      <c r="AF2512">
        <v>9</v>
      </c>
      <c r="AG2512">
        <v>5</v>
      </c>
      <c r="AH2512" s="1">
        <f t="shared" si="39"/>
        <v>10</v>
      </c>
      <c r="AI2512">
        <v>0</v>
      </c>
      <c r="AJ2512">
        <v>0</v>
      </c>
      <c r="AK2512">
        <v>0</v>
      </c>
      <c r="AL2512">
        <v>0</v>
      </c>
      <c r="AM2512">
        <v>0</v>
      </c>
      <c r="AN2512">
        <v>489368.40909999999</v>
      </c>
      <c r="AO2512">
        <v>55697.306400000001</v>
      </c>
      <c r="AP2512">
        <v>0.84960000000000002</v>
      </c>
      <c r="AQ2512">
        <v>0</v>
      </c>
      <c r="AR2512">
        <v>0</v>
      </c>
      <c r="AS2512">
        <v>90.127399999999994</v>
      </c>
      <c r="AT2512">
        <v>2480973.1148000001</v>
      </c>
      <c r="AU2512" s="1">
        <v>0</v>
      </c>
      <c r="AV2512" s="1">
        <v>16.475156313253464</v>
      </c>
      <c r="AW2512" s="3">
        <v>0</v>
      </c>
      <c r="AX2512" s="1">
        <v>5.4917187710844884</v>
      </c>
      <c r="AY2512" s="1">
        <v>36.802340295188799</v>
      </c>
      <c r="AZ2512" s="1">
        <v>34.628649826923741</v>
      </c>
      <c r="BA2512" s="1">
        <v>12.2</v>
      </c>
      <c r="BB2512" s="1">
        <f>BA2512-(((100-AH2512)/100)*16.7)</f>
        <v>-2.83</v>
      </c>
    </row>
    <row r="2513" spans="1:54" x14ac:dyDescent="0.3">
      <c r="A2513">
        <v>2</v>
      </c>
      <c r="B2513" t="s">
        <v>3033</v>
      </c>
      <c r="C2513">
        <v>1</v>
      </c>
      <c r="D2513" t="s">
        <v>577</v>
      </c>
      <c r="E2513" t="s">
        <v>3214</v>
      </c>
      <c r="F2513" t="s">
        <v>3105</v>
      </c>
      <c r="G2513" t="s">
        <v>3104</v>
      </c>
      <c r="H2513" t="s">
        <v>3090</v>
      </c>
      <c r="I2513" t="s">
        <v>974</v>
      </c>
      <c r="J2513" t="s">
        <v>3274</v>
      </c>
      <c r="K2513" t="s">
        <v>3906</v>
      </c>
      <c r="L2513" t="s">
        <v>4227</v>
      </c>
      <c r="M2513" t="s">
        <v>3276</v>
      </c>
      <c r="N2513" t="s">
        <v>3277</v>
      </c>
      <c r="O2513" t="s">
        <v>5039</v>
      </c>
      <c r="P2513" t="s">
        <v>973</v>
      </c>
      <c r="Q2513" t="s">
        <v>973</v>
      </c>
      <c r="R2513">
        <v>0</v>
      </c>
      <c r="S2513">
        <v>0</v>
      </c>
      <c r="T2513">
        <v>209797</v>
      </c>
      <c r="U2513">
        <v>3.2</v>
      </c>
      <c r="V2513">
        <v>65557</v>
      </c>
      <c r="W2513">
        <v>13</v>
      </c>
      <c r="X2513">
        <v>6922</v>
      </c>
      <c r="Y2513">
        <v>0.2</v>
      </c>
      <c r="Z2513">
        <v>0.1</v>
      </c>
      <c r="AA2513">
        <v>309</v>
      </c>
      <c r="AB2513">
        <v>179686</v>
      </c>
      <c r="AC2513">
        <v>4.7</v>
      </c>
      <c r="AD2513">
        <v>2.7</v>
      </c>
      <c r="AE2513">
        <v>0</v>
      </c>
      <c r="AF2513">
        <v>4</v>
      </c>
      <c r="AG2513">
        <v>4</v>
      </c>
      <c r="AH2513" s="1">
        <f t="shared" si="39"/>
        <v>2.6666666666666665</v>
      </c>
      <c r="AI2513">
        <v>0</v>
      </c>
      <c r="AJ2513">
        <v>0</v>
      </c>
      <c r="AK2513">
        <v>0</v>
      </c>
      <c r="AL2513">
        <v>0</v>
      </c>
      <c r="AM2513">
        <v>0</v>
      </c>
      <c r="AN2513">
        <v>364353.67249999999</v>
      </c>
      <c r="AO2513">
        <v>57490.115400000002</v>
      </c>
      <c r="AP2513">
        <v>0.87960000000000005</v>
      </c>
      <c r="AQ2513">
        <v>0</v>
      </c>
      <c r="AR2513">
        <v>0</v>
      </c>
      <c r="AS2513">
        <v>69.132400000000004</v>
      </c>
      <c r="AT2513">
        <v>2951481.4870000002</v>
      </c>
      <c r="AU2513" s="1">
        <v>0</v>
      </c>
      <c r="AV2513" s="1">
        <v>10.988292691695248</v>
      </c>
      <c r="AW2513" s="3">
        <v>0</v>
      </c>
      <c r="AX2513" s="1">
        <v>3.6627642305650827</v>
      </c>
      <c r="AY2513" s="1">
        <v>38.401125524402197</v>
      </c>
      <c r="AZ2513" s="1">
        <v>33.584263735930449</v>
      </c>
      <c r="BA2513" s="1">
        <v>-1.7</v>
      </c>
      <c r="BB2513" s="1">
        <f>BA2513-(((100-AH2513)/100)*19.7)</f>
        <v>-20.874666666666663</v>
      </c>
    </row>
    <row r="2514" spans="1:54" x14ac:dyDescent="0.3">
      <c r="A2514">
        <v>2</v>
      </c>
      <c r="B2514" t="s">
        <v>1915</v>
      </c>
      <c r="C2514">
        <v>3</v>
      </c>
      <c r="D2514" t="s">
        <v>577</v>
      </c>
      <c r="E2514" t="s">
        <v>3214</v>
      </c>
      <c r="F2514" t="s">
        <v>3106</v>
      </c>
      <c r="G2514" t="s">
        <v>3104</v>
      </c>
      <c r="H2514" t="s">
        <v>3090</v>
      </c>
      <c r="I2514" t="s">
        <v>1917</v>
      </c>
      <c r="J2514" t="s">
        <v>3274</v>
      </c>
      <c r="K2514" t="s">
        <v>3907</v>
      </c>
      <c r="L2514" t="s">
        <v>4228</v>
      </c>
      <c r="M2514" t="s">
        <v>3276</v>
      </c>
      <c r="N2514" t="s">
        <v>3277</v>
      </c>
      <c r="O2514" t="s">
        <v>5040</v>
      </c>
      <c r="P2514" t="s">
        <v>1916</v>
      </c>
      <c r="Q2514" t="s">
        <v>1916</v>
      </c>
      <c r="R2514">
        <v>7189</v>
      </c>
      <c r="S2514">
        <v>0.11</v>
      </c>
      <c r="T2514">
        <v>231625</v>
      </c>
      <c r="U2514">
        <v>3.52</v>
      </c>
      <c r="V2514">
        <v>65819</v>
      </c>
      <c r="W2514">
        <v>18</v>
      </c>
      <c r="X2514">
        <v>53251</v>
      </c>
      <c r="Y2514">
        <v>0.3</v>
      </c>
      <c r="Z2514">
        <v>0.8</v>
      </c>
      <c r="AA2514">
        <v>375</v>
      </c>
      <c r="AB2514">
        <v>475077</v>
      </c>
      <c r="AC2514">
        <v>5.7</v>
      </c>
      <c r="AD2514">
        <v>7.2</v>
      </c>
      <c r="AE2514">
        <v>3</v>
      </c>
      <c r="AF2514">
        <v>10</v>
      </c>
      <c r="AG2514">
        <v>4</v>
      </c>
      <c r="AH2514" s="1">
        <f t="shared" si="39"/>
        <v>5.666666666666667</v>
      </c>
      <c r="AI2514">
        <v>0</v>
      </c>
      <c r="AJ2514">
        <v>0</v>
      </c>
      <c r="AK2514">
        <v>0</v>
      </c>
      <c r="AL2514">
        <v>0</v>
      </c>
      <c r="AM2514">
        <v>0</v>
      </c>
      <c r="AN2514">
        <v>575918.18759999995</v>
      </c>
      <c r="AO2514">
        <v>62267.264900000002</v>
      </c>
      <c r="AP2514">
        <v>0.97460000000000002</v>
      </c>
      <c r="AQ2514">
        <v>0</v>
      </c>
      <c r="AR2514">
        <v>0</v>
      </c>
      <c r="AS2514">
        <v>107.5655</v>
      </c>
      <c r="AT2514">
        <v>3641254.2423</v>
      </c>
      <c r="AU2514" s="1">
        <v>0</v>
      </c>
      <c r="AV2514" s="1">
        <v>13.656500823080087</v>
      </c>
      <c r="AW2514" s="3">
        <v>0</v>
      </c>
      <c r="AX2514" s="1">
        <v>4.5521669410266954</v>
      </c>
      <c r="AY2514" s="1">
        <v>49.148940103564001</v>
      </c>
      <c r="AZ2514" s="1">
        <v>36.072586974484665</v>
      </c>
      <c r="BA2514" s="1">
        <v>7.1</v>
      </c>
      <c r="BB2514" s="1">
        <f>BA2514-(((100-AH2514)/100)*17.6)</f>
        <v>-9.5026666666666681</v>
      </c>
    </row>
    <row r="2515" spans="1:54" x14ac:dyDescent="0.3">
      <c r="A2515">
        <v>2</v>
      </c>
      <c r="B2515" t="s">
        <v>2184</v>
      </c>
      <c r="C2515">
        <v>1</v>
      </c>
      <c r="D2515" t="s">
        <v>2554</v>
      </c>
      <c r="E2515" t="s">
        <v>3215</v>
      </c>
      <c r="F2515" t="s">
        <v>3103</v>
      </c>
      <c r="G2515" t="s">
        <v>3089</v>
      </c>
      <c r="H2515" t="s">
        <v>3088</v>
      </c>
      <c r="I2515" t="s">
        <v>166</v>
      </c>
      <c r="J2515" t="s">
        <v>3274</v>
      </c>
      <c r="K2515" t="s">
        <v>3908</v>
      </c>
      <c r="L2515" t="s">
        <v>4339</v>
      </c>
      <c r="M2515" t="s">
        <v>3276</v>
      </c>
      <c r="N2515" t="s">
        <v>3277</v>
      </c>
      <c r="O2515" t="s">
        <v>5041</v>
      </c>
      <c r="P2515" t="s">
        <v>165</v>
      </c>
      <c r="Q2515" t="s">
        <v>165</v>
      </c>
      <c r="R2515">
        <v>39404</v>
      </c>
      <c r="S2515">
        <v>0.6</v>
      </c>
      <c r="T2515">
        <v>41522</v>
      </c>
      <c r="U2515">
        <v>0.63</v>
      </c>
      <c r="V2515">
        <v>66141</v>
      </c>
      <c r="W2515">
        <v>198</v>
      </c>
      <c r="X2515">
        <v>44092</v>
      </c>
      <c r="Y2515">
        <v>3</v>
      </c>
      <c r="Z2515">
        <v>0.7</v>
      </c>
      <c r="AA2515">
        <v>176</v>
      </c>
      <c r="AB2515">
        <v>106271</v>
      </c>
      <c r="AC2515">
        <v>2.7</v>
      </c>
      <c r="AD2515">
        <v>1.6</v>
      </c>
      <c r="AE2515">
        <v>49</v>
      </c>
      <c r="AF2515">
        <v>29</v>
      </c>
      <c r="AG2515">
        <v>53</v>
      </c>
      <c r="AH2515" s="1">
        <f t="shared" si="39"/>
        <v>43.666666666666664</v>
      </c>
      <c r="AI2515">
        <v>0</v>
      </c>
      <c r="AJ2515">
        <v>0</v>
      </c>
      <c r="AK2515">
        <v>0</v>
      </c>
      <c r="AL2515">
        <v>0</v>
      </c>
      <c r="AM2515">
        <v>0</v>
      </c>
      <c r="AN2515">
        <v>0</v>
      </c>
      <c r="AO2515">
        <v>44285.717799999999</v>
      </c>
      <c r="AP2515">
        <v>0.68079999999999996</v>
      </c>
      <c r="AQ2515">
        <v>0</v>
      </c>
      <c r="AR2515">
        <v>0</v>
      </c>
      <c r="AS2515">
        <v>34.523200000000003</v>
      </c>
      <c r="AT2515">
        <v>2010138.8840000001</v>
      </c>
      <c r="AU2515" s="1">
        <v>0</v>
      </c>
      <c r="AV2515" s="1">
        <v>0</v>
      </c>
      <c r="AW2515" s="3">
        <v>0</v>
      </c>
      <c r="AX2515" s="1">
        <v>0</v>
      </c>
      <c r="AY2515" s="1">
        <v>91.359930030834605</v>
      </c>
      <c r="AZ2515" s="1">
        <v>89.059930030834607</v>
      </c>
      <c r="BA2515" s="1">
        <v>51.7</v>
      </c>
      <c r="BB2515" s="1">
        <f>BA2515-(((100-AH2515)/100)*16.7)</f>
        <v>42.292333333333339</v>
      </c>
    </row>
    <row r="2516" spans="1:54" x14ac:dyDescent="0.3">
      <c r="A2516">
        <v>2</v>
      </c>
      <c r="B2516" t="s">
        <v>2369</v>
      </c>
      <c r="C2516">
        <v>3</v>
      </c>
      <c r="D2516" t="s">
        <v>2554</v>
      </c>
      <c r="E2516" t="s">
        <v>3215</v>
      </c>
      <c r="F2516" t="s">
        <v>3105</v>
      </c>
      <c r="G2516" t="s">
        <v>3089</v>
      </c>
      <c r="H2516" t="s">
        <v>3088</v>
      </c>
      <c r="I2516" t="s">
        <v>1532</v>
      </c>
      <c r="J2516" t="s">
        <v>3274</v>
      </c>
      <c r="K2516" t="s">
        <v>3909</v>
      </c>
      <c r="L2516" t="s">
        <v>4340</v>
      </c>
      <c r="M2516" t="s">
        <v>3276</v>
      </c>
      <c r="N2516" t="s">
        <v>3277</v>
      </c>
      <c r="O2516" t="s">
        <v>5042</v>
      </c>
      <c r="P2516" t="s">
        <v>1531</v>
      </c>
      <c r="Q2516" t="s">
        <v>1531</v>
      </c>
      <c r="R2516">
        <v>48485</v>
      </c>
      <c r="S2516">
        <v>0.74</v>
      </c>
      <c r="T2516">
        <v>53858</v>
      </c>
      <c r="U2516">
        <v>0.83</v>
      </c>
      <c r="V2516">
        <v>65173</v>
      </c>
      <c r="W2516">
        <v>0</v>
      </c>
      <c r="X2516">
        <v>219247</v>
      </c>
      <c r="Y2516">
        <v>0</v>
      </c>
      <c r="Z2516">
        <v>3.4</v>
      </c>
      <c r="AA2516">
        <v>259</v>
      </c>
      <c r="AB2516">
        <v>453594</v>
      </c>
      <c r="AC2516">
        <v>4</v>
      </c>
      <c r="AD2516">
        <v>7</v>
      </c>
      <c r="AE2516">
        <v>47</v>
      </c>
      <c r="AF2516">
        <v>33</v>
      </c>
      <c r="AG2516">
        <v>0</v>
      </c>
      <c r="AH2516" s="1">
        <f t="shared" si="39"/>
        <v>26.666666666666668</v>
      </c>
      <c r="AI2516">
        <v>0</v>
      </c>
      <c r="AJ2516">
        <v>0</v>
      </c>
      <c r="AK2516">
        <v>0</v>
      </c>
      <c r="AL2516">
        <v>0</v>
      </c>
      <c r="AM2516">
        <v>0</v>
      </c>
      <c r="AN2516">
        <v>0</v>
      </c>
      <c r="AO2516">
        <v>41678.575400000002</v>
      </c>
      <c r="AP2516">
        <v>0.63829999999999998</v>
      </c>
      <c r="AQ2516">
        <v>0</v>
      </c>
      <c r="AR2516">
        <v>0</v>
      </c>
      <c r="AS2516">
        <v>49.8596</v>
      </c>
      <c r="AT2516">
        <v>2488247.9741000002</v>
      </c>
      <c r="AU2516" s="1">
        <v>0</v>
      </c>
      <c r="AV2516" s="1">
        <v>0</v>
      </c>
      <c r="AW2516" s="3">
        <v>0</v>
      </c>
      <c r="AX2516" s="1">
        <v>0</v>
      </c>
      <c r="AY2516" s="1">
        <v>82.187951610610298</v>
      </c>
      <c r="AZ2516" s="1">
        <v>77.187951610610298</v>
      </c>
      <c r="BA2516" s="1">
        <v>37.200000000000003</v>
      </c>
      <c r="BB2516" s="1">
        <f>BA2516-(((100-AH2516)/100)*19.7)</f>
        <v>22.753333333333337</v>
      </c>
    </row>
    <row r="2517" spans="1:54" x14ac:dyDescent="0.3">
      <c r="A2517">
        <v>2</v>
      </c>
      <c r="B2517" t="s">
        <v>2296</v>
      </c>
      <c r="C2517">
        <v>1</v>
      </c>
      <c r="D2517" t="s">
        <v>2782</v>
      </c>
      <c r="E2517" t="s">
        <v>3215</v>
      </c>
      <c r="F2517" t="s">
        <v>3106</v>
      </c>
      <c r="G2517" t="s">
        <v>3089</v>
      </c>
      <c r="H2517" t="s">
        <v>3088</v>
      </c>
      <c r="I2517" t="s">
        <v>2973</v>
      </c>
      <c r="J2517" t="s">
        <v>3274</v>
      </c>
      <c r="K2517" t="s">
        <v>3910</v>
      </c>
      <c r="L2517" t="s">
        <v>4341</v>
      </c>
      <c r="M2517" t="s">
        <v>3276</v>
      </c>
      <c r="N2517" t="s">
        <v>3277</v>
      </c>
      <c r="O2517" t="s">
        <v>5043</v>
      </c>
      <c r="P2517" t="s">
        <v>2972</v>
      </c>
      <c r="Q2517" t="s">
        <v>2972</v>
      </c>
      <c r="R2517">
        <v>43507</v>
      </c>
      <c r="S2517">
        <v>0.66</v>
      </c>
      <c r="T2517">
        <v>38775</v>
      </c>
      <c r="U2517">
        <v>0.59</v>
      </c>
      <c r="V2517">
        <v>65981</v>
      </c>
      <c r="W2517">
        <v>174</v>
      </c>
      <c r="X2517">
        <v>53245</v>
      </c>
      <c r="Y2517">
        <v>2.6</v>
      </c>
      <c r="Z2517">
        <v>0.8</v>
      </c>
      <c r="AA2517">
        <v>154</v>
      </c>
      <c r="AB2517">
        <v>140699</v>
      </c>
      <c r="AC2517">
        <v>2.2999999999999998</v>
      </c>
      <c r="AD2517">
        <v>2.1</v>
      </c>
      <c r="AE2517">
        <v>53</v>
      </c>
      <c r="AF2517">
        <v>27</v>
      </c>
      <c r="AG2517">
        <v>53</v>
      </c>
      <c r="AH2517" s="1">
        <f t="shared" si="39"/>
        <v>44.333333333333336</v>
      </c>
      <c r="AI2517">
        <v>0</v>
      </c>
      <c r="AJ2517">
        <v>0</v>
      </c>
      <c r="AK2517">
        <v>0</v>
      </c>
      <c r="AL2517">
        <v>0</v>
      </c>
      <c r="AM2517">
        <v>0</v>
      </c>
      <c r="AN2517">
        <v>0</v>
      </c>
      <c r="AO2517">
        <v>39659.2428</v>
      </c>
      <c r="AP2517">
        <v>0.6018</v>
      </c>
      <c r="AQ2517">
        <v>0</v>
      </c>
      <c r="AR2517">
        <v>0</v>
      </c>
      <c r="AS2517">
        <v>67.786100000000005</v>
      </c>
      <c r="AT2517">
        <v>2497671.9500000002</v>
      </c>
      <c r="AU2517" s="1">
        <v>0</v>
      </c>
      <c r="AV2517" s="1">
        <v>0</v>
      </c>
      <c r="AW2517" s="3">
        <v>0</v>
      </c>
      <c r="AX2517" s="1">
        <v>0</v>
      </c>
      <c r="AY2517" s="1">
        <v>99.460951838188606</v>
      </c>
      <c r="AZ2517" s="1">
        <v>85.760951838188603</v>
      </c>
      <c r="BA2517" s="1">
        <v>-9.1</v>
      </c>
      <c r="BB2517" s="1">
        <f>BA2517-(((100-AH2517)/100)*17.6)</f>
        <v>-18.897333333333336</v>
      </c>
    </row>
    <row r="2518" spans="1:54" x14ac:dyDescent="0.3">
      <c r="A2518">
        <v>2</v>
      </c>
      <c r="B2518" t="s">
        <v>1245</v>
      </c>
      <c r="C2518">
        <v>3</v>
      </c>
      <c r="D2518" t="s">
        <v>2782</v>
      </c>
      <c r="E2518" t="s">
        <v>3215</v>
      </c>
      <c r="F2518" t="s">
        <v>3103</v>
      </c>
      <c r="G2518" t="s">
        <v>3089</v>
      </c>
      <c r="H2518" t="s">
        <v>3090</v>
      </c>
      <c r="I2518" t="s">
        <v>166</v>
      </c>
      <c r="J2518" t="s">
        <v>3274</v>
      </c>
      <c r="K2518" t="s">
        <v>3908</v>
      </c>
      <c r="L2518" t="s">
        <v>4339</v>
      </c>
      <c r="M2518" t="s">
        <v>3276</v>
      </c>
      <c r="N2518" t="s">
        <v>3277</v>
      </c>
      <c r="O2518" t="s">
        <v>5041</v>
      </c>
      <c r="P2518" t="s">
        <v>165</v>
      </c>
      <c r="Q2518" t="s">
        <v>165</v>
      </c>
      <c r="R2518">
        <v>0</v>
      </c>
      <c r="S2518">
        <v>0</v>
      </c>
      <c r="T2518">
        <v>84876</v>
      </c>
      <c r="U2518">
        <v>1.28</v>
      </c>
      <c r="V2518">
        <v>66115</v>
      </c>
      <c r="W2518">
        <v>11</v>
      </c>
      <c r="X2518">
        <v>17680</v>
      </c>
      <c r="Y2518">
        <v>0.2</v>
      </c>
      <c r="Z2518">
        <v>0.3</v>
      </c>
      <c r="AA2518">
        <v>462</v>
      </c>
      <c r="AB2518">
        <v>455801</v>
      </c>
      <c r="AC2518">
        <v>7</v>
      </c>
      <c r="AD2518">
        <v>6.9</v>
      </c>
      <c r="AE2518">
        <v>0</v>
      </c>
      <c r="AF2518">
        <v>4</v>
      </c>
      <c r="AG2518">
        <v>2</v>
      </c>
      <c r="AH2518" s="1">
        <f t="shared" si="39"/>
        <v>2</v>
      </c>
      <c r="AI2518">
        <v>0</v>
      </c>
      <c r="AJ2518">
        <v>0</v>
      </c>
      <c r="AK2518">
        <v>0</v>
      </c>
      <c r="AL2518">
        <v>0</v>
      </c>
      <c r="AM2518">
        <v>0</v>
      </c>
      <c r="AN2518">
        <v>0</v>
      </c>
      <c r="AO2518">
        <v>68637.928799999994</v>
      </c>
      <c r="AP2518">
        <v>1.0661</v>
      </c>
      <c r="AQ2518">
        <v>0</v>
      </c>
      <c r="AR2518">
        <v>0</v>
      </c>
      <c r="AS2518">
        <v>104.1357</v>
      </c>
      <c r="AT2518">
        <v>2682966.8623000002</v>
      </c>
      <c r="AU2518" s="1">
        <v>0</v>
      </c>
      <c r="AV2518" s="1">
        <v>0</v>
      </c>
      <c r="AW2518" s="3">
        <v>0</v>
      </c>
      <c r="AX2518" s="1">
        <v>0</v>
      </c>
      <c r="AY2518" s="1">
        <v>55.857718314186798</v>
      </c>
      <c r="AZ2518" s="1">
        <v>53.557718314186801</v>
      </c>
      <c r="BA2518" s="1">
        <v>10.4</v>
      </c>
      <c r="BB2518" s="1">
        <f>BA2518-(((100-AH2518)/100)*16.7)</f>
        <v>-5.9659999999999993</v>
      </c>
    </row>
    <row r="2519" spans="1:54" x14ac:dyDescent="0.3">
      <c r="A2519">
        <v>2</v>
      </c>
      <c r="B2519" t="s">
        <v>3078</v>
      </c>
      <c r="C2519">
        <v>1</v>
      </c>
      <c r="D2519" t="s">
        <v>2396</v>
      </c>
      <c r="E2519" t="s">
        <v>3215</v>
      </c>
      <c r="F2519" t="s">
        <v>3105</v>
      </c>
      <c r="G2519" t="s">
        <v>3089</v>
      </c>
      <c r="H2519" t="s">
        <v>3090</v>
      </c>
      <c r="I2519" t="s">
        <v>1532</v>
      </c>
      <c r="J2519" t="s">
        <v>3274</v>
      </c>
      <c r="K2519" t="s">
        <v>3909</v>
      </c>
      <c r="L2519" t="s">
        <v>4340</v>
      </c>
      <c r="M2519" t="s">
        <v>3276</v>
      </c>
      <c r="N2519" t="s">
        <v>3277</v>
      </c>
      <c r="O2519" t="s">
        <v>5042</v>
      </c>
      <c r="P2519" t="s">
        <v>1531</v>
      </c>
      <c r="Q2519" t="s">
        <v>1531</v>
      </c>
      <c r="R2519">
        <v>0</v>
      </c>
      <c r="S2519">
        <v>0</v>
      </c>
      <c r="T2519">
        <v>74495</v>
      </c>
      <c r="U2519">
        <v>1.1299999999999999</v>
      </c>
      <c r="V2519">
        <v>65837</v>
      </c>
      <c r="W2519">
        <v>20</v>
      </c>
      <c r="X2519">
        <v>8204</v>
      </c>
      <c r="Y2519">
        <v>0.3</v>
      </c>
      <c r="Z2519">
        <v>0.1</v>
      </c>
      <c r="AA2519">
        <v>467</v>
      </c>
      <c r="AB2519">
        <v>224150</v>
      </c>
      <c r="AC2519">
        <v>7.1</v>
      </c>
      <c r="AD2519">
        <v>3.4</v>
      </c>
      <c r="AE2519">
        <v>0</v>
      </c>
      <c r="AF2519">
        <v>4</v>
      </c>
      <c r="AG2519">
        <v>4</v>
      </c>
      <c r="AH2519" s="1">
        <f t="shared" si="39"/>
        <v>2.6666666666666665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76238.215100000001</v>
      </c>
      <c r="AP2519">
        <v>1.1675</v>
      </c>
      <c r="AQ2519">
        <v>0</v>
      </c>
      <c r="AR2519">
        <v>0</v>
      </c>
      <c r="AS2519">
        <v>11.679600000000001</v>
      </c>
      <c r="AT2519">
        <v>3138294.2549999999</v>
      </c>
      <c r="AU2519" s="1">
        <v>0</v>
      </c>
      <c r="AV2519" s="1">
        <v>0</v>
      </c>
      <c r="AW2519" s="3">
        <v>0</v>
      </c>
      <c r="AX2519" s="1">
        <v>0</v>
      </c>
      <c r="AY2519" s="1">
        <v>29.359191835740699</v>
      </c>
      <c r="AZ2519" s="1">
        <v>24.359191835740699</v>
      </c>
      <c r="BA2519" s="1">
        <v>-10</v>
      </c>
      <c r="BB2519" s="1">
        <f>BA2519-(((100-AH2519)/100)*19.7)</f>
        <v>-29.174666666666663</v>
      </c>
    </row>
    <row r="2520" spans="1:54" x14ac:dyDescent="0.3">
      <c r="A2520">
        <v>2</v>
      </c>
      <c r="B2520" t="s">
        <v>2336</v>
      </c>
      <c r="C2520">
        <v>1</v>
      </c>
      <c r="D2520" t="s">
        <v>146</v>
      </c>
      <c r="E2520" t="s">
        <v>3213</v>
      </c>
      <c r="F2520" t="s">
        <v>3106</v>
      </c>
      <c r="G2520" t="s">
        <v>3089</v>
      </c>
      <c r="H2520" t="s">
        <v>3088</v>
      </c>
      <c r="I2520" t="s">
        <v>2569</v>
      </c>
      <c r="J2520" t="s">
        <v>3274</v>
      </c>
      <c r="K2520" t="s">
        <v>3904</v>
      </c>
      <c r="L2520" t="s">
        <v>4187</v>
      </c>
      <c r="M2520" t="s">
        <v>3276</v>
      </c>
      <c r="N2520" t="s">
        <v>3277</v>
      </c>
      <c r="O2520" t="s">
        <v>5037</v>
      </c>
      <c r="P2520" t="s">
        <v>2568</v>
      </c>
      <c r="Q2520" t="s">
        <v>2568</v>
      </c>
      <c r="R2520">
        <v>122498</v>
      </c>
      <c r="S2520">
        <v>1.82</v>
      </c>
      <c r="T2520">
        <v>0</v>
      </c>
      <c r="U2520">
        <v>0</v>
      </c>
      <c r="V2520">
        <v>67158</v>
      </c>
      <c r="W2520">
        <v>1176</v>
      </c>
      <c r="X2520">
        <v>253241</v>
      </c>
      <c r="Y2520">
        <v>17.5</v>
      </c>
      <c r="Z2520">
        <v>3.8</v>
      </c>
      <c r="AA2520">
        <v>19</v>
      </c>
      <c r="AB2520">
        <v>46339</v>
      </c>
      <c r="AC2520">
        <v>0.3</v>
      </c>
      <c r="AD2520">
        <v>0.7</v>
      </c>
      <c r="AE2520">
        <v>100</v>
      </c>
      <c r="AF2520">
        <v>85</v>
      </c>
      <c r="AG2520">
        <v>98</v>
      </c>
      <c r="AH2520" s="1">
        <f t="shared" si="39"/>
        <v>94.333333333333329</v>
      </c>
      <c r="AI2520">
        <v>123791.9901</v>
      </c>
      <c r="AJ2520">
        <v>1.8705000000000001</v>
      </c>
      <c r="AK2520">
        <v>0</v>
      </c>
      <c r="AL2520">
        <v>0</v>
      </c>
      <c r="AM2520">
        <v>404.65809999999999</v>
      </c>
      <c r="AN2520">
        <v>3648395.8360000001</v>
      </c>
      <c r="AO2520">
        <v>0</v>
      </c>
      <c r="AP2520">
        <v>0</v>
      </c>
      <c r="AQ2520">
        <v>0</v>
      </c>
      <c r="AR2520">
        <v>0</v>
      </c>
      <c r="AS2520">
        <v>0</v>
      </c>
      <c r="AT2520">
        <v>702310.11199999996</v>
      </c>
      <c r="AU2520" s="1">
        <v>100</v>
      </c>
      <c r="AV2520" s="1">
        <v>83.857559660568455</v>
      </c>
      <c r="AW2520" s="3">
        <v>100</v>
      </c>
      <c r="AX2520" s="1">
        <v>94.619186553522809</v>
      </c>
      <c r="AY2520" s="1">
        <v>94.503952658617905</v>
      </c>
      <c r="AZ2520" s="1">
        <v>93.766781216450525</v>
      </c>
      <c r="BA2520" s="1">
        <v>-5.8</v>
      </c>
      <c r="BB2520" s="1">
        <f>BA2520-(((100-AH2520)/100)*17.6)</f>
        <v>-6.7973333333333343</v>
      </c>
    </row>
    <row r="2521" spans="1:54" x14ac:dyDescent="0.3">
      <c r="A2521">
        <v>2</v>
      </c>
      <c r="B2521" t="s">
        <v>2966</v>
      </c>
      <c r="C2521">
        <v>3</v>
      </c>
      <c r="D2521" t="s">
        <v>2396</v>
      </c>
      <c r="E2521" t="s">
        <v>3215</v>
      </c>
      <c r="F2521" t="s">
        <v>3106</v>
      </c>
      <c r="G2521" t="s">
        <v>3089</v>
      </c>
      <c r="H2521" t="s">
        <v>3090</v>
      </c>
      <c r="I2521" t="s">
        <v>2973</v>
      </c>
      <c r="J2521" t="s">
        <v>3274</v>
      </c>
      <c r="K2521" t="s">
        <v>3910</v>
      </c>
      <c r="L2521" t="s">
        <v>4341</v>
      </c>
      <c r="M2521" t="s">
        <v>3276</v>
      </c>
      <c r="N2521" t="s">
        <v>3277</v>
      </c>
      <c r="O2521" t="s">
        <v>5043</v>
      </c>
      <c r="P2521" t="s">
        <v>2972</v>
      </c>
      <c r="Q2521" t="s">
        <v>2972</v>
      </c>
      <c r="R2521">
        <v>0</v>
      </c>
      <c r="S2521">
        <v>0</v>
      </c>
      <c r="T2521">
        <v>73801</v>
      </c>
      <c r="U2521">
        <v>1.1200000000000001</v>
      </c>
      <c r="V2521">
        <v>65712</v>
      </c>
      <c r="W2521">
        <v>0</v>
      </c>
      <c r="X2521">
        <v>44273</v>
      </c>
      <c r="Y2521">
        <v>0</v>
      </c>
      <c r="Z2521">
        <v>0.7</v>
      </c>
      <c r="AA2521">
        <v>500</v>
      </c>
      <c r="AB2521">
        <v>468796</v>
      </c>
      <c r="AC2521">
        <v>7.6</v>
      </c>
      <c r="AD2521">
        <v>7.1</v>
      </c>
      <c r="AE2521">
        <v>0</v>
      </c>
      <c r="AF2521">
        <v>9</v>
      </c>
      <c r="AG2521">
        <v>0</v>
      </c>
      <c r="AH2521" s="1">
        <f t="shared" si="39"/>
        <v>3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0</v>
      </c>
      <c r="AO2521">
        <v>63376.090900000003</v>
      </c>
      <c r="AP2521">
        <v>0.96950000000000003</v>
      </c>
      <c r="AQ2521">
        <v>4.7755000000000001</v>
      </c>
      <c r="AR2521">
        <v>0</v>
      </c>
      <c r="AS2521">
        <v>111.9157</v>
      </c>
      <c r="AT2521">
        <v>3214205.4523999998</v>
      </c>
      <c r="AU2521" s="1">
        <v>0</v>
      </c>
      <c r="AV2521" s="1">
        <v>0</v>
      </c>
      <c r="AW2521" s="3">
        <v>0</v>
      </c>
      <c r="AX2521" s="1">
        <v>0</v>
      </c>
      <c r="AY2521" s="1">
        <v>55.062150544626</v>
      </c>
      <c r="AZ2521" s="1">
        <v>41.362150544626004</v>
      </c>
      <c r="BA2521" s="1">
        <v>-7.1</v>
      </c>
      <c r="BB2521" s="1">
        <f>BA2521-(((100-AH2521)/100)*17.6)</f>
        <v>-24.171999999999997</v>
      </c>
    </row>
    <row r="2522" spans="1:54" x14ac:dyDescent="0.3">
      <c r="A2522">
        <v>2</v>
      </c>
      <c r="B2522" t="s">
        <v>164</v>
      </c>
      <c r="C2522">
        <v>1</v>
      </c>
      <c r="D2522" t="s">
        <v>2807</v>
      </c>
      <c r="E2522" t="s">
        <v>3215</v>
      </c>
      <c r="F2522" t="s">
        <v>3103</v>
      </c>
      <c r="G2522" t="s">
        <v>3104</v>
      </c>
      <c r="H2522" t="s">
        <v>3088</v>
      </c>
      <c r="I2522" t="s">
        <v>166</v>
      </c>
      <c r="J2522" t="s">
        <v>3274</v>
      </c>
      <c r="K2522" t="s">
        <v>3908</v>
      </c>
      <c r="L2522" t="s">
        <v>4339</v>
      </c>
      <c r="M2522" t="s">
        <v>3276</v>
      </c>
      <c r="N2522" t="s">
        <v>3277</v>
      </c>
      <c r="O2522" t="s">
        <v>5041</v>
      </c>
      <c r="P2522" t="s">
        <v>165</v>
      </c>
      <c r="Q2522" t="s">
        <v>165</v>
      </c>
      <c r="R2522">
        <v>0</v>
      </c>
      <c r="S2522">
        <v>0</v>
      </c>
      <c r="T2522">
        <v>65563</v>
      </c>
      <c r="U2522">
        <v>0.99</v>
      </c>
      <c r="V2522">
        <v>66409</v>
      </c>
      <c r="W2522">
        <v>0</v>
      </c>
      <c r="X2522">
        <v>0</v>
      </c>
      <c r="Y2522">
        <v>0</v>
      </c>
      <c r="Z2522">
        <v>0</v>
      </c>
      <c r="AA2522">
        <v>331</v>
      </c>
      <c r="AB2522">
        <v>172780</v>
      </c>
      <c r="AC2522">
        <v>5</v>
      </c>
      <c r="AD2522">
        <v>2.6</v>
      </c>
      <c r="AE2522">
        <v>0</v>
      </c>
      <c r="AF2522">
        <v>0</v>
      </c>
      <c r="AG2522">
        <v>0</v>
      </c>
      <c r="AH2522" s="1">
        <f t="shared" si="39"/>
        <v>0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0</v>
      </c>
      <c r="AO2522">
        <v>67540.352899999998</v>
      </c>
      <c r="AP2522">
        <v>1.0219</v>
      </c>
      <c r="AQ2522">
        <v>0</v>
      </c>
      <c r="AR2522">
        <v>0</v>
      </c>
      <c r="AS2522">
        <v>100.62139999999999</v>
      </c>
      <c r="AT2522">
        <v>2634967.6150000002</v>
      </c>
      <c r="AU2522" s="1">
        <v>0</v>
      </c>
      <c r="AV2522" s="1">
        <v>0</v>
      </c>
      <c r="AW2522" s="3">
        <v>0</v>
      </c>
      <c r="AX2522" s="1">
        <v>0</v>
      </c>
      <c r="AY2522" s="1">
        <v>72.465195503767106</v>
      </c>
      <c r="AZ2522" s="1">
        <v>70.165195503767109</v>
      </c>
      <c r="BA2522" s="1">
        <v>85.4</v>
      </c>
      <c r="BB2522" s="1">
        <f>BA2522-(((100-AH2522)/100)*16.7)</f>
        <v>68.7</v>
      </c>
    </row>
    <row r="2523" spans="1:54" x14ac:dyDescent="0.3">
      <c r="A2523">
        <v>2</v>
      </c>
      <c r="B2523" t="s">
        <v>364</v>
      </c>
      <c r="C2523">
        <v>3</v>
      </c>
      <c r="D2523" t="s">
        <v>2807</v>
      </c>
      <c r="E2523" t="s">
        <v>3215</v>
      </c>
      <c r="F2523" t="s">
        <v>3105</v>
      </c>
      <c r="G2523" t="s">
        <v>3104</v>
      </c>
      <c r="H2523" t="s">
        <v>3088</v>
      </c>
      <c r="I2523" t="s">
        <v>1532</v>
      </c>
      <c r="J2523" t="s">
        <v>3274</v>
      </c>
      <c r="K2523" t="s">
        <v>3909</v>
      </c>
      <c r="L2523" t="s">
        <v>4340</v>
      </c>
      <c r="M2523" t="s">
        <v>3276</v>
      </c>
      <c r="N2523" t="s">
        <v>3277</v>
      </c>
      <c r="O2523" t="s">
        <v>5042</v>
      </c>
      <c r="P2523" t="s">
        <v>1531</v>
      </c>
      <c r="Q2523" t="s">
        <v>1531</v>
      </c>
      <c r="R2523">
        <v>8442</v>
      </c>
      <c r="S2523">
        <v>0.13</v>
      </c>
      <c r="T2523">
        <v>75235</v>
      </c>
      <c r="U2523">
        <v>1.1399999999999999</v>
      </c>
      <c r="V2523">
        <v>65824</v>
      </c>
      <c r="W2523">
        <v>17</v>
      </c>
      <c r="X2523">
        <v>39525</v>
      </c>
      <c r="Y2523">
        <v>0.3</v>
      </c>
      <c r="Z2523">
        <v>0.6</v>
      </c>
      <c r="AA2523">
        <v>443</v>
      </c>
      <c r="AB2523">
        <v>608627</v>
      </c>
      <c r="AC2523">
        <v>6.7</v>
      </c>
      <c r="AD2523">
        <v>9.1999999999999993</v>
      </c>
      <c r="AE2523">
        <v>10</v>
      </c>
      <c r="AF2523">
        <v>6</v>
      </c>
      <c r="AG2523">
        <v>4</v>
      </c>
      <c r="AH2523" s="1">
        <f t="shared" si="39"/>
        <v>6.666666666666667</v>
      </c>
      <c r="AI2523">
        <v>0</v>
      </c>
      <c r="AJ2523">
        <v>0</v>
      </c>
      <c r="AK2523">
        <v>0</v>
      </c>
      <c r="AL2523">
        <v>0</v>
      </c>
      <c r="AM2523">
        <v>0</v>
      </c>
      <c r="AN2523">
        <v>0</v>
      </c>
      <c r="AO2523">
        <v>63928.393600000003</v>
      </c>
      <c r="AP2523">
        <v>0.99480000000000002</v>
      </c>
      <c r="AQ2523">
        <v>0</v>
      </c>
      <c r="AR2523">
        <v>0</v>
      </c>
      <c r="AS2523">
        <v>98.351600000000005</v>
      </c>
      <c r="AT2523">
        <v>3323794.4974000002</v>
      </c>
      <c r="AU2523" s="1">
        <v>0</v>
      </c>
      <c r="AV2523" s="1">
        <v>0</v>
      </c>
      <c r="AW2523" s="3">
        <v>0</v>
      </c>
      <c r="AX2523" s="1">
        <v>0</v>
      </c>
      <c r="AY2523" s="1">
        <v>49.133640723380097</v>
      </c>
      <c r="AZ2523" s="1">
        <v>44.133640723380097</v>
      </c>
      <c r="BA2523" s="1">
        <v>74.2</v>
      </c>
      <c r="BB2523" s="1">
        <f>BA2523-(((100-AH2523)/100)*19.7)</f>
        <v>55.81333333333334</v>
      </c>
    </row>
    <row r="2524" spans="1:54" x14ac:dyDescent="0.3">
      <c r="A2524">
        <v>2</v>
      </c>
      <c r="B2524" t="s">
        <v>1884</v>
      </c>
      <c r="C2524">
        <v>1</v>
      </c>
      <c r="D2524" t="s">
        <v>2309</v>
      </c>
      <c r="E2524" t="s">
        <v>3215</v>
      </c>
      <c r="F2524" t="s">
        <v>3106</v>
      </c>
      <c r="G2524" t="s">
        <v>3104</v>
      </c>
      <c r="H2524" t="s">
        <v>3088</v>
      </c>
      <c r="I2524" t="s">
        <v>2973</v>
      </c>
      <c r="J2524" t="s">
        <v>3274</v>
      </c>
      <c r="K2524" t="s">
        <v>3910</v>
      </c>
      <c r="L2524" t="s">
        <v>4341</v>
      </c>
      <c r="M2524" t="s">
        <v>3276</v>
      </c>
      <c r="N2524" t="s">
        <v>3277</v>
      </c>
      <c r="O2524" t="s">
        <v>5043</v>
      </c>
      <c r="P2524" t="s">
        <v>2972</v>
      </c>
      <c r="Q2524" t="s">
        <v>2972</v>
      </c>
      <c r="R2524">
        <v>6403</v>
      </c>
      <c r="S2524">
        <v>0.1</v>
      </c>
      <c r="T2524">
        <v>70696</v>
      </c>
      <c r="U2524">
        <v>1.08</v>
      </c>
      <c r="V2524">
        <v>65561</v>
      </c>
      <c r="W2524">
        <v>23</v>
      </c>
      <c r="X2524">
        <v>10752</v>
      </c>
      <c r="Y2524">
        <v>0.3</v>
      </c>
      <c r="Z2524">
        <v>0.2</v>
      </c>
      <c r="AA2524">
        <v>492</v>
      </c>
      <c r="AB2524">
        <v>239742</v>
      </c>
      <c r="AC2524">
        <v>7.5</v>
      </c>
      <c r="AD2524">
        <v>3.7</v>
      </c>
      <c r="AE2524">
        <v>8</v>
      </c>
      <c r="AF2524">
        <v>4</v>
      </c>
      <c r="AG2524">
        <v>4</v>
      </c>
      <c r="AH2524" s="1">
        <f t="shared" si="39"/>
        <v>5.333333333333333</v>
      </c>
      <c r="AI2524">
        <v>0</v>
      </c>
      <c r="AJ2524">
        <v>0</v>
      </c>
      <c r="AK2524">
        <v>0</v>
      </c>
      <c r="AL2524">
        <v>0</v>
      </c>
      <c r="AM2524">
        <v>0</v>
      </c>
      <c r="AN2524">
        <v>0</v>
      </c>
      <c r="AO2524">
        <v>64571.104299999999</v>
      </c>
      <c r="AP2524">
        <v>0.98599999999999999</v>
      </c>
      <c r="AQ2524">
        <v>0</v>
      </c>
      <c r="AR2524">
        <v>0</v>
      </c>
      <c r="AS2524">
        <v>112.1078</v>
      </c>
      <c r="AT2524">
        <v>3208187.3289999999</v>
      </c>
      <c r="AU2524" s="1">
        <v>0</v>
      </c>
      <c r="AV2524" s="1">
        <v>0</v>
      </c>
      <c r="AW2524" s="3">
        <v>0</v>
      </c>
      <c r="AX2524" s="1">
        <v>0</v>
      </c>
      <c r="AY2524" s="1">
        <v>63.270268013267099</v>
      </c>
      <c r="AZ2524" s="1">
        <v>49.570268013267096</v>
      </c>
      <c r="BA2524" s="1">
        <v>-4.2</v>
      </c>
      <c r="BB2524" s="1">
        <f>BA2524-(((100-AH2524)/100)*17.6)</f>
        <v>-20.861333333333334</v>
      </c>
    </row>
    <row r="2525" spans="1:54" x14ac:dyDescent="0.3">
      <c r="A2525">
        <v>2</v>
      </c>
      <c r="B2525" t="s">
        <v>1192</v>
      </c>
      <c r="C2525">
        <v>3</v>
      </c>
      <c r="D2525" t="s">
        <v>2309</v>
      </c>
      <c r="E2525" t="s">
        <v>3215</v>
      </c>
      <c r="F2525" t="s">
        <v>3103</v>
      </c>
      <c r="G2525" t="s">
        <v>3104</v>
      </c>
      <c r="H2525" t="s">
        <v>3090</v>
      </c>
      <c r="I2525" t="s">
        <v>166</v>
      </c>
      <c r="J2525" t="s">
        <v>3274</v>
      </c>
      <c r="K2525" t="s">
        <v>3908</v>
      </c>
      <c r="L2525" t="s">
        <v>4339</v>
      </c>
      <c r="M2525" t="s">
        <v>3276</v>
      </c>
      <c r="N2525" t="s">
        <v>3277</v>
      </c>
      <c r="O2525" t="s">
        <v>5041</v>
      </c>
      <c r="P2525" t="s">
        <v>165</v>
      </c>
      <c r="Q2525" t="s">
        <v>165</v>
      </c>
      <c r="R2525">
        <v>0</v>
      </c>
      <c r="S2525">
        <v>0</v>
      </c>
      <c r="T2525">
        <v>5548</v>
      </c>
      <c r="U2525">
        <v>0.08</v>
      </c>
      <c r="V2525">
        <v>68277</v>
      </c>
      <c r="W2525">
        <v>0</v>
      </c>
      <c r="X2525">
        <v>0</v>
      </c>
      <c r="Y2525">
        <v>0</v>
      </c>
      <c r="Z2525">
        <v>0</v>
      </c>
      <c r="AA2525">
        <v>23</v>
      </c>
      <c r="AB2525">
        <v>0</v>
      </c>
      <c r="AC2525">
        <v>0.3</v>
      </c>
      <c r="AD2525">
        <v>0</v>
      </c>
      <c r="AE2525">
        <v>0</v>
      </c>
      <c r="AF2525">
        <v>0</v>
      </c>
      <c r="AG2525">
        <v>0</v>
      </c>
      <c r="AH2525" s="1">
        <f t="shared" si="39"/>
        <v>0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57297.489399999999</v>
      </c>
      <c r="AP2525">
        <v>0.88009999999999999</v>
      </c>
      <c r="AQ2525">
        <v>0</v>
      </c>
      <c r="AR2525">
        <v>0</v>
      </c>
      <c r="AS2525">
        <v>101.9786</v>
      </c>
      <c r="AT2525">
        <v>2685599.9698999999</v>
      </c>
      <c r="AU2525" s="1">
        <v>0</v>
      </c>
      <c r="AV2525" s="1">
        <v>0</v>
      </c>
      <c r="AW2525" s="3">
        <v>0</v>
      </c>
      <c r="AX2525" s="1">
        <v>0</v>
      </c>
      <c r="AY2525" s="1">
        <v>48.598162416945001</v>
      </c>
      <c r="AZ2525" s="1">
        <v>46.298162416945004</v>
      </c>
      <c r="BA2525" s="1">
        <v>15.3</v>
      </c>
      <c r="BB2525" s="1">
        <f>BA2525-(((100-AH2525)/100)*16.7)</f>
        <v>-1.3999999999999986</v>
      </c>
    </row>
    <row r="2526" spans="1:54" x14ac:dyDescent="0.3">
      <c r="A2526">
        <v>2</v>
      </c>
      <c r="B2526" t="s">
        <v>3065</v>
      </c>
      <c r="C2526">
        <v>1</v>
      </c>
      <c r="D2526" t="s">
        <v>2172</v>
      </c>
      <c r="E2526" t="s">
        <v>3215</v>
      </c>
      <c r="F2526" t="s">
        <v>3105</v>
      </c>
      <c r="G2526" t="s">
        <v>3104</v>
      </c>
      <c r="H2526" t="s">
        <v>3090</v>
      </c>
      <c r="I2526" t="s">
        <v>1532</v>
      </c>
      <c r="J2526" t="s">
        <v>3274</v>
      </c>
      <c r="K2526" t="s">
        <v>3909</v>
      </c>
      <c r="L2526" t="s">
        <v>4340</v>
      </c>
      <c r="M2526" t="s">
        <v>3276</v>
      </c>
      <c r="N2526" t="s">
        <v>3277</v>
      </c>
      <c r="O2526" t="s">
        <v>5042</v>
      </c>
      <c r="P2526" t="s">
        <v>1531</v>
      </c>
      <c r="Q2526" t="s">
        <v>1531</v>
      </c>
      <c r="R2526">
        <v>0</v>
      </c>
      <c r="S2526">
        <v>0</v>
      </c>
      <c r="T2526">
        <v>72538</v>
      </c>
      <c r="U2526">
        <v>1.1000000000000001</v>
      </c>
      <c r="V2526">
        <v>65842</v>
      </c>
      <c r="W2526">
        <v>0</v>
      </c>
      <c r="X2526">
        <v>0</v>
      </c>
      <c r="Y2526">
        <v>0</v>
      </c>
      <c r="Z2526">
        <v>0</v>
      </c>
      <c r="AA2526">
        <v>464</v>
      </c>
      <c r="AB2526">
        <v>277519</v>
      </c>
      <c r="AC2526">
        <v>7</v>
      </c>
      <c r="AD2526">
        <v>4.2</v>
      </c>
      <c r="AE2526">
        <v>0</v>
      </c>
      <c r="AF2526">
        <v>0</v>
      </c>
      <c r="AG2526">
        <v>0</v>
      </c>
      <c r="AH2526" s="1">
        <f t="shared" si="39"/>
        <v>0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0.87260000000000004</v>
      </c>
      <c r="AR2526">
        <v>0</v>
      </c>
      <c r="AS2526">
        <v>17.828299999999999</v>
      </c>
      <c r="AT2526">
        <v>3344253.9819999998</v>
      </c>
      <c r="AU2526" s="1">
        <v>0</v>
      </c>
      <c r="AV2526" s="1">
        <v>0</v>
      </c>
      <c r="AW2526" s="3">
        <v>0</v>
      </c>
      <c r="AX2526" s="1">
        <v>0</v>
      </c>
      <c r="AY2526" s="1">
        <v>22.902853398151699</v>
      </c>
      <c r="AZ2526" s="1">
        <v>0</v>
      </c>
      <c r="BA2526" s="1">
        <v>-7.5</v>
      </c>
      <c r="BB2526" s="1">
        <f>BA2526-(((100-AH2526)/100)*19.7)</f>
        <v>-27.2</v>
      </c>
    </row>
    <row r="2527" spans="1:54" x14ac:dyDescent="0.3">
      <c r="A2527">
        <v>2</v>
      </c>
      <c r="B2527" t="s">
        <v>3044</v>
      </c>
      <c r="C2527">
        <v>3</v>
      </c>
      <c r="D2527" t="s">
        <v>2172</v>
      </c>
      <c r="E2527" t="s">
        <v>3215</v>
      </c>
      <c r="F2527" t="s">
        <v>3106</v>
      </c>
      <c r="G2527" t="s">
        <v>3104</v>
      </c>
      <c r="H2527" t="s">
        <v>3090</v>
      </c>
      <c r="I2527" t="s">
        <v>2973</v>
      </c>
      <c r="J2527" t="s">
        <v>3274</v>
      </c>
      <c r="K2527" t="s">
        <v>3910</v>
      </c>
      <c r="L2527" t="s">
        <v>4341</v>
      </c>
      <c r="M2527" t="s">
        <v>3276</v>
      </c>
      <c r="N2527" t="s">
        <v>3277</v>
      </c>
      <c r="O2527" t="s">
        <v>5043</v>
      </c>
      <c r="P2527" t="s">
        <v>2972</v>
      </c>
      <c r="Q2527" t="s">
        <v>2972</v>
      </c>
      <c r="R2527">
        <v>0</v>
      </c>
      <c r="S2527">
        <v>0</v>
      </c>
      <c r="T2527">
        <v>74202</v>
      </c>
      <c r="U2527">
        <v>1.1200000000000001</v>
      </c>
      <c r="V2527">
        <v>66237</v>
      </c>
      <c r="W2527">
        <v>0</v>
      </c>
      <c r="X2527">
        <v>4791</v>
      </c>
      <c r="Y2527">
        <v>0</v>
      </c>
      <c r="Z2527">
        <v>0.1</v>
      </c>
      <c r="AA2527">
        <v>478</v>
      </c>
      <c r="AB2527">
        <v>565052</v>
      </c>
      <c r="AC2527">
        <v>7.2</v>
      </c>
      <c r="AD2527">
        <v>8.5</v>
      </c>
      <c r="AE2527">
        <v>0</v>
      </c>
      <c r="AF2527">
        <v>1</v>
      </c>
      <c r="AG2527">
        <v>0</v>
      </c>
      <c r="AH2527" s="1">
        <f t="shared" si="39"/>
        <v>0.33333333333333331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83535.609500000006</v>
      </c>
      <c r="AP2527">
        <v>1.3247</v>
      </c>
      <c r="AQ2527">
        <v>0</v>
      </c>
      <c r="AR2527">
        <v>0</v>
      </c>
      <c r="AS2527">
        <v>155.7627</v>
      </c>
      <c r="AT2527">
        <v>3822082.0512999999</v>
      </c>
      <c r="AU2527" s="1">
        <v>0</v>
      </c>
      <c r="AV2527" s="1">
        <v>0</v>
      </c>
      <c r="AW2527" s="3">
        <v>0</v>
      </c>
      <c r="AX2527" s="1">
        <v>0</v>
      </c>
      <c r="AY2527" s="1">
        <v>38.408775214494099</v>
      </c>
      <c r="AZ2527" s="1">
        <v>24.7087752144941</v>
      </c>
      <c r="BA2527" s="1">
        <v>-2.8</v>
      </c>
      <c r="BB2527" s="1">
        <f>BA2527-(((100-AH2527)/100)*17.6)</f>
        <v>-20.341333333333335</v>
      </c>
    </row>
    <row r="2528" spans="1:54" x14ac:dyDescent="0.3">
      <c r="A2528">
        <v>2</v>
      </c>
      <c r="B2528" t="s">
        <v>2619</v>
      </c>
      <c r="C2528">
        <v>1</v>
      </c>
      <c r="D2528" t="s">
        <v>2601</v>
      </c>
      <c r="E2528" t="s">
        <v>3216</v>
      </c>
      <c r="F2528" t="s">
        <v>3103</v>
      </c>
      <c r="G2528" t="s">
        <v>3089</v>
      </c>
      <c r="H2528" t="s">
        <v>3088</v>
      </c>
      <c r="I2528" t="s">
        <v>730</v>
      </c>
      <c r="J2528" t="s">
        <v>3274</v>
      </c>
      <c r="K2528" t="s">
        <v>3911</v>
      </c>
      <c r="L2528" t="s">
        <v>4346</v>
      </c>
      <c r="M2528" t="s">
        <v>3276</v>
      </c>
      <c r="N2528" t="s">
        <v>3277</v>
      </c>
      <c r="O2528" t="s">
        <v>5044</v>
      </c>
      <c r="P2528" t="s">
        <v>729</v>
      </c>
      <c r="Q2528" t="s">
        <v>729</v>
      </c>
      <c r="R2528">
        <v>0</v>
      </c>
      <c r="S2528">
        <v>0</v>
      </c>
      <c r="T2528">
        <v>42166</v>
      </c>
      <c r="U2528">
        <v>0.64</v>
      </c>
      <c r="V2528">
        <v>66178</v>
      </c>
      <c r="W2528">
        <v>0</v>
      </c>
      <c r="X2528">
        <v>0</v>
      </c>
      <c r="Y2528">
        <v>0</v>
      </c>
      <c r="Z2528">
        <v>0</v>
      </c>
      <c r="AA2528">
        <v>136</v>
      </c>
      <c r="AB2528">
        <v>138789</v>
      </c>
      <c r="AC2528">
        <v>2.1</v>
      </c>
      <c r="AD2528">
        <v>2.1</v>
      </c>
      <c r="AE2528">
        <v>0</v>
      </c>
      <c r="AF2528">
        <v>0</v>
      </c>
      <c r="AG2528">
        <v>0</v>
      </c>
      <c r="AH2528" s="1">
        <f t="shared" si="39"/>
        <v>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37644.375699999997</v>
      </c>
      <c r="AP2528">
        <v>0.57869999999999999</v>
      </c>
      <c r="AQ2528">
        <v>0</v>
      </c>
      <c r="AR2528">
        <v>0</v>
      </c>
      <c r="AS2528">
        <v>31.660900000000002</v>
      </c>
      <c r="AT2528">
        <v>1853707.3840000001</v>
      </c>
      <c r="AU2528" s="1">
        <v>0</v>
      </c>
      <c r="AV2528" s="1">
        <v>0</v>
      </c>
      <c r="AW2528" s="3">
        <v>0</v>
      </c>
      <c r="AX2528" s="1">
        <v>0</v>
      </c>
      <c r="AY2528" s="1">
        <v>45.316445367507001</v>
      </c>
      <c r="AZ2528" s="1">
        <v>43.016445367507004</v>
      </c>
      <c r="BA2528" s="1">
        <v>-10</v>
      </c>
      <c r="BB2528" s="1">
        <f>BA2528-(((100-AH2528)/100)*16.7)</f>
        <v>-26.7</v>
      </c>
    </row>
    <row r="2529" spans="1:54" x14ac:dyDescent="0.3">
      <c r="A2529">
        <v>2</v>
      </c>
      <c r="B2529" t="s">
        <v>1578</v>
      </c>
      <c r="C2529">
        <v>3</v>
      </c>
      <c r="D2529" t="s">
        <v>2601</v>
      </c>
      <c r="E2529" t="s">
        <v>3216</v>
      </c>
      <c r="F2529" t="s">
        <v>3105</v>
      </c>
      <c r="G2529" t="s">
        <v>3089</v>
      </c>
      <c r="H2529" t="s">
        <v>3088</v>
      </c>
      <c r="I2529" t="s">
        <v>706</v>
      </c>
      <c r="J2529" t="s">
        <v>3274</v>
      </c>
      <c r="K2529" t="s">
        <v>3912</v>
      </c>
      <c r="L2529" t="s">
        <v>4347</v>
      </c>
      <c r="M2529" t="s">
        <v>3276</v>
      </c>
      <c r="N2529" t="s">
        <v>3277</v>
      </c>
      <c r="O2529" t="s">
        <v>5045</v>
      </c>
      <c r="P2529" t="s">
        <v>705</v>
      </c>
      <c r="Q2529" t="s">
        <v>705</v>
      </c>
      <c r="R2529">
        <v>0</v>
      </c>
      <c r="S2529">
        <v>0</v>
      </c>
      <c r="T2529">
        <v>48790</v>
      </c>
      <c r="U2529">
        <v>0.74</v>
      </c>
      <c r="V2529">
        <v>65858</v>
      </c>
      <c r="W2529">
        <v>0</v>
      </c>
      <c r="X2529">
        <v>0</v>
      </c>
      <c r="Y2529">
        <v>0</v>
      </c>
      <c r="Z2529">
        <v>0</v>
      </c>
      <c r="AA2529">
        <v>234</v>
      </c>
      <c r="AB2529">
        <v>417519</v>
      </c>
      <c r="AC2529">
        <v>3.6</v>
      </c>
      <c r="AD2529">
        <v>6.3</v>
      </c>
      <c r="AE2529">
        <v>0</v>
      </c>
      <c r="AF2529">
        <v>0</v>
      </c>
      <c r="AG2529">
        <v>0</v>
      </c>
      <c r="AH2529" s="1">
        <f t="shared" si="39"/>
        <v>0</v>
      </c>
      <c r="AI2529">
        <v>0</v>
      </c>
      <c r="AJ2529">
        <v>0</v>
      </c>
      <c r="AK2529">
        <v>0</v>
      </c>
      <c r="AL2529">
        <v>0</v>
      </c>
      <c r="AM2529">
        <v>0</v>
      </c>
      <c r="AN2529">
        <v>0</v>
      </c>
      <c r="AO2529">
        <v>49519.354500000001</v>
      </c>
      <c r="AP2529">
        <v>0.77639999999999998</v>
      </c>
      <c r="AQ2529">
        <v>2.0175000000000001</v>
      </c>
      <c r="AR2529">
        <v>0</v>
      </c>
      <c r="AS2529">
        <v>60.813600000000001</v>
      </c>
      <c r="AT2529">
        <v>2684929.5458</v>
      </c>
      <c r="AU2529" s="1">
        <v>0</v>
      </c>
      <c r="AV2529" s="1">
        <v>0</v>
      </c>
      <c r="AW2529" s="3">
        <v>0</v>
      </c>
      <c r="AX2529" s="1">
        <v>0</v>
      </c>
      <c r="AY2529" s="1">
        <v>30.391899998151299</v>
      </c>
      <c r="AZ2529" s="1">
        <v>25.391899998151299</v>
      </c>
      <c r="BA2529" s="1">
        <v>-0.6</v>
      </c>
      <c r="BB2529" s="1">
        <f>BA2529-(((100-AH2529)/100)*19.7)</f>
        <v>-20.3</v>
      </c>
    </row>
    <row r="2530" spans="1:54" x14ac:dyDescent="0.3">
      <c r="A2530">
        <v>2</v>
      </c>
      <c r="B2530" t="s">
        <v>2919</v>
      </c>
      <c r="C2530">
        <v>1</v>
      </c>
      <c r="D2530" t="s">
        <v>2732</v>
      </c>
      <c r="E2530" t="s">
        <v>3216</v>
      </c>
      <c r="F2530" t="s">
        <v>3106</v>
      </c>
      <c r="G2530" t="s">
        <v>3089</v>
      </c>
      <c r="H2530" t="s">
        <v>3088</v>
      </c>
      <c r="I2530" t="s">
        <v>1530</v>
      </c>
      <c r="J2530" t="s">
        <v>3274</v>
      </c>
      <c r="K2530" t="s">
        <v>3913</v>
      </c>
      <c r="L2530" t="s">
        <v>4348</v>
      </c>
      <c r="M2530" t="s">
        <v>3276</v>
      </c>
      <c r="N2530" t="s">
        <v>3277</v>
      </c>
      <c r="O2530" t="s">
        <v>5046</v>
      </c>
      <c r="P2530" t="s">
        <v>1529</v>
      </c>
      <c r="Q2530" t="s">
        <v>1529</v>
      </c>
      <c r="R2530">
        <v>0</v>
      </c>
      <c r="S2530">
        <v>0</v>
      </c>
      <c r="T2530">
        <v>35469</v>
      </c>
      <c r="U2530">
        <v>0.54</v>
      </c>
      <c r="V2530">
        <v>65606</v>
      </c>
      <c r="W2530">
        <v>0</v>
      </c>
      <c r="X2530">
        <v>0</v>
      </c>
      <c r="Y2530">
        <v>0</v>
      </c>
      <c r="Z2530">
        <v>0</v>
      </c>
      <c r="AA2530">
        <v>144</v>
      </c>
      <c r="AB2530">
        <v>172295</v>
      </c>
      <c r="AC2530">
        <v>2.2000000000000002</v>
      </c>
      <c r="AD2530">
        <v>2.6</v>
      </c>
      <c r="AE2530">
        <v>0</v>
      </c>
      <c r="AF2530">
        <v>0</v>
      </c>
      <c r="AG2530">
        <v>0</v>
      </c>
      <c r="AH2530" s="1">
        <f t="shared" si="39"/>
        <v>0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33131.308400000002</v>
      </c>
      <c r="AP2530">
        <v>0.50470000000000004</v>
      </c>
      <c r="AQ2530">
        <v>0</v>
      </c>
      <c r="AR2530">
        <v>0</v>
      </c>
      <c r="AS2530">
        <v>52.873899999999999</v>
      </c>
      <c r="AT2530">
        <v>2190420.611</v>
      </c>
      <c r="AU2530" s="1">
        <v>0</v>
      </c>
      <c r="AV2530" s="1">
        <v>0</v>
      </c>
      <c r="AW2530" s="3">
        <v>0</v>
      </c>
      <c r="AX2530" s="1">
        <v>0</v>
      </c>
      <c r="AY2530" s="1">
        <v>64.257078035126099</v>
      </c>
      <c r="AZ2530" s="1">
        <v>50.557078035126096</v>
      </c>
      <c r="BA2530" s="1">
        <v>-11.6</v>
      </c>
      <c r="BB2530" s="1">
        <f>BA2530-(((100-AH2530)/100)*17.6)</f>
        <v>-29.200000000000003</v>
      </c>
    </row>
    <row r="2531" spans="1:54" x14ac:dyDescent="0.3">
      <c r="A2531">
        <v>2</v>
      </c>
      <c r="B2531" t="s">
        <v>2618</v>
      </c>
      <c r="C2531">
        <v>3</v>
      </c>
      <c r="D2531" t="s">
        <v>146</v>
      </c>
      <c r="E2531" t="s">
        <v>3213</v>
      </c>
      <c r="F2531" t="s">
        <v>3103</v>
      </c>
      <c r="G2531" t="s">
        <v>3089</v>
      </c>
      <c r="H2531" t="s">
        <v>3090</v>
      </c>
      <c r="I2531" t="s">
        <v>2106</v>
      </c>
      <c r="J2531" t="s">
        <v>3274</v>
      </c>
      <c r="K2531" t="s">
        <v>3902</v>
      </c>
      <c r="L2531" t="s">
        <v>4185</v>
      </c>
      <c r="M2531" t="s">
        <v>3276</v>
      </c>
      <c r="N2531" t="s">
        <v>3277</v>
      </c>
      <c r="O2531" t="s">
        <v>5035</v>
      </c>
      <c r="P2531" t="s">
        <v>2105</v>
      </c>
      <c r="Q2531" t="s">
        <v>2105</v>
      </c>
      <c r="R2531">
        <v>27901</v>
      </c>
      <c r="S2531">
        <v>0.42</v>
      </c>
      <c r="T2531">
        <v>70113</v>
      </c>
      <c r="U2531">
        <v>1.06</v>
      </c>
      <c r="V2531">
        <v>66302</v>
      </c>
      <c r="W2531">
        <v>124</v>
      </c>
      <c r="X2531">
        <v>98479</v>
      </c>
      <c r="Y2531">
        <v>1.9</v>
      </c>
      <c r="Z2531">
        <v>1.5</v>
      </c>
      <c r="AA2531">
        <v>352</v>
      </c>
      <c r="AB2531">
        <v>306949</v>
      </c>
      <c r="AC2531">
        <v>5.3</v>
      </c>
      <c r="AD2531">
        <v>4.5999999999999996</v>
      </c>
      <c r="AE2531">
        <v>28</v>
      </c>
      <c r="AF2531">
        <v>24</v>
      </c>
      <c r="AG2531">
        <v>26</v>
      </c>
      <c r="AH2531" s="1">
        <f t="shared" si="39"/>
        <v>26</v>
      </c>
      <c r="AI2531">
        <v>26154.582999999999</v>
      </c>
      <c r="AJ2531">
        <v>0.40200000000000002</v>
      </c>
      <c r="AK2531">
        <v>0</v>
      </c>
      <c r="AL2531">
        <v>0</v>
      </c>
      <c r="AM2531">
        <v>13.256600000000001</v>
      </c>
      <c r="AN2531">
        <v>1390647.5347</v>
      </c>
      <c r="AO2531">
        <v>64892.290399999998</v>
      </c>
      <c r="AP2531">
        <v>0.99739999999999995</v>
      </c>
      <c r="AQ2531">
        <v>0</v>
      </c>
      <c r="AR2531">
        <v>0</v>
      </c>
      <c r="AS2531">
        <v>85.518600000000006</v>
      </c>
      <c r="AT2531">
        <v>2530607.9879000001</v>
      </c>
      <c r="AU2531" s="1">
        <v>28.726503199175209</v>
      </c>
      <c r="AV2531" s="1">
        <v>35.464343669650148</v>
      </c>
      <c r="AW2531" s="3">
        <v>13.420980165061675</v>
      </c>
      <c r="AX2531" s="1">
        <v>25.870609011295681</v>
      </c>
      <c r="AY2531" s="1">
        <v>62.222260470672602</v>
      </c>
      <c r="AZ2531" s="1">
        <v>60.5172844779324</v>
      </c>
      <c r="BA2531" s="1">
        <v>10.8</v>
      </c>
      <c r="BB2531" s="1">
        <f>BA2531-(((100-AH2531)/100)*16.7)</f>
        <v>-1.5579999999999981</v>
      </c>
    </row>
    <row r="2532" spans="1:54" x14ac:dyDescent="0.3">
      <c r="A2532">
        <v>2</v>
      </c>
      <c r="B2532" t="s">
        <v>1618</v>
      </c>
      <c r="C2532">
        <v>3</v>
      </c>
      <c r="D2532" t="s">
        <v>2732</v>
      </c>
      <c r="E2532" t="s">
        <v>3216</v>
      </c>
      <c r="F2532" t="s">
        <v>3103</v>
      </c>
      <c r="G2532" t="s">
        <v>3089</v>
      </c>
      <c r="H2532" t="s">
        <v>3090</v>
      </c>
      <c r="I2532" t="s">
        <v>730</v>
      </c>
      <c r="J2532" t="s">
        <v>3274</v>
      </c>
      <c r="K2532" t="s">
        <v>3911</v>
      </c>
      <c r="L2532" t="s">
        <v>4346</v>
      </c>
      <c r="M2532" t="s">
        <v>3276</v>
      </c>
      <c r="N2532" t="s">
        <v>3277</v>
      </c>
      <c r="O2532" t="s">
        <v>5044</v>
      </c>
      <c r="P2532" t="s">
        <v>729</v>
      </c>
      <c r="Q2532" t="s">
        <v>729</v>
      </c>
      <c r="R2532">
        <v>0</v>
      </c>
      <c r="S2532">
        <v>0</v>
      </c>
      <c r="T2532">
        <v>63292</v>
      </c>
      <c r="U2532">
        <v>0.96</v>
      </c>
      <c r="V2532">
        <v>66044</v>
      </c>
      <c r="W2532">
        <v>0</v>
      </c>
      <c r="X2532">
        <v>0</v>
      </c>
      <c r="Y2532">
        <v>0</v>
      </c>
      <c r="Z2532">
        <v>0</v>
      </c>
      <c r="AA2532">
        <v>295</v>
      </c>
      <c r="AB2532">
        <v>414226</v>
      </c>
      <c r="AC2532">
        <v>4.5</v>
      </c>
      <c r="AD2532">
        <v>6.3</v>
      </c>
      <c r="AE2532">
        <v>0</v>
      </c>
      <c r="AF2532">
        <v>0</v>
      </c>
      <c r="AG2532">
        <v>0</v>
      </c>
      <c r="AH2532" s="1">
        <f t="shared" si="39"/>
        <v>0</v>
      </c>
      <c r="AI2532">
        <v>0</v>
      </c>
      <c r="AJ2532">
        <v>0</v>
      </c>
      <c r="AK2532">
        <v>0</v>
      </c>
      <c r="AL2532">
        <v>0</v>
      </c>
      <c r="AM2532">
        <v>0</v>
      </c>
      <c r="AN2532">
        <v>0</v>
      </c>
      <c r="AO2532">
        <v>50908.863799999999</v>
      </c>
      <c r="AP2532">
        <v>0.78590000000000004</v>
      </c>
      <c r="AQ2532">
        <v>0</v>
      </c>
      <c r="AR2532">
        <v>0</v>
      </c>
      <c r="AS2532">
        <v>60.548400000000001</v>
      </c>
      <c r="AT2532">
        <v>2309143.6529999999</v>
      </c>
      <c r="AU2532" s="1">
        <v>0</v>
      </c>
      <c r="AV2532" s="1">
        <v>0</v>
      </c>
      <c r="AW2532" s="3">
        <v>0</v>
      </c>
      <c r="AX2532" s="1">
        <v>0</v>
      </c>
      <c r="AY2532" s="1">
        <v>48.338072953819399</v>
      </c>
      <c r="AZ2532" s="1">
        <v>46.038072953819402</v>
      </c>
      <c r="BA2532" s="1">
        <v>6</v>
      </c>
      <c r="BB2532" s="1">
        <f>BA2532-(((100-AH2532)/100)*16.7)</f>
        <v>-10.7</v>
      </c>
    </row>
    <row r="2533" spans="1:54" x14ac:dyDescent="0.3">
      <c r="A2533">
        <v>2</v>
      </c>
      <c r="B2533" t="s">
        <v>2730</v>
      </c>
      <c r="C2533">
        <v>1</v>
      </c>
      <c r="D2533" t="s">
        <v>2646</v>
      </c>
      <c r="E2533" t="s">
        <v>3216</v>
      </c>
      <c r="F2533" t="s">
        <v>3105</v>
      </c>
      <c r="G2533" t="s">
        <v>3089</v>
      </c>
      <c r="H2533" t="s">
        <v>3090</v>
      </c>
      <c r="I2533" t="s">
        <v>706</v>
      </c>
      <c r="J2533" t="s">
        <v>3274</v>
      </c>
      <c r="K2533" t="s">
        <v>3912</v>
      </c>
      <c r="L2533" t="s">
        <v>4347</v>
      </c>
      <c r="M2533" t="s">
        <v>3276</v>
      </c>
      <c r="N2533" t="s">
        <v>3277</v>
      </c>
      <c r="O2533" t="s">
        <v>5045</v>
      </c>
      <c r="P2533" t="s">
        <v>705</v>
      </c>
      <c r="Q2533" t="s">
        <v>705</v>
      </c>
      <c r="R2533">
        <v>0</v>
      </c>
      <c r="S2533">
        <v>0</v>
      </c>
      <c r="T2533">
        <v>63697</v>
      </c>
      <c r="U2533">
        <v>0.97</v>
      </c>
      <c r="V2533">
        <v>65540</v>
      </c>
      <c r="W2533">
        <v>0</v>
      </c>
      <c r="X2533">
        <v>0</v>
      </c>
      <c r="Y2533">
        <v>0</v>
      </c>
      <c r="Z2533">
        <v>0</v>
      </c>
      <c r="AA2533">
        <v>318</v>
      </c>
      <c r="AB2533">
        <v>245677</v>
      </c>
      <c r="AC2533">
        <v>4.9000000000000004</v>
      </c>
      <c r="AD2533">
        <v>3.7</v>
      </c>
      <c r="AE2533">
        <v>0</v>
      </c>
      <c r="AF2533">
        <v>0</v>
      </c>
      <c r="AG2533">
        <v>0</v>
      </c>
      <c r="AH2533" s="1">
        <f t="shared" si="39"/>
        <v>0</v>
      </c>
      <c r="AI2533">
        <v>0</v>
      </c>
      <c r="AJ2533">
        <v>0</v>
      </c>
      <c r="AK2533">
        <v>0</v>
      </c>
      <c r="AL2533">
        <v>0</v>
      </c>
      <c r="AM2533">
        <v>0</v>
      </c>
      <c r="AN2533">
        <v>0</v>
      </c>
      <c r="AO2533">
        <v>56398.674899999998</v>
      </c>
      <c r="AP2533">
        <v>0.86360000000000003</v>
      </c>
      <c r="AQ2533">
        <v>0</v>
      </c>
      <c r="AR2533">
        <v>0</v>
      </c>
      <c r="AS2533">
        <v>0</v>
      </c>
      <c r="AT2533">
        <v>2835984.523</v>
      </c>
      <c r="AU2533" s="1">
        <v>0</v>
      </c>
      <c r="AV2533" s="1">
        <v>0</v>
      </c>
      <c r="AW2533" s="3">
        <v>0</v>
      </c>
      <c r="AX2533" s="1">
        <v>0</v>
      </c>
      <c r="AY2533" s="1">
        <v>19.552289137886302</v>
      </c>
      <c r="AZ2533" s="1">
        <v>0</v>
      </c>
      <c r="BA2533" s="1">
        <v>-0.2</v>
      </c>
      <c r="BB2533" s="1">
        <f>BA2533-(((100-AH2533)/100)*19.7)</f>
        <v>-19.899999999999999</v>
      </c>
    </row>
    <row r="2534" spans="1:54" x14ac:dyDescent="0.3">
      <c r="A2534">
        <v>2</v>
      </c>
      <c r="B2534" t="s">
        <v>1528</v>
      </c>
      <c r="C2534">
        <v>3</v>
      </c>
      <c r="D2534" t="s">
        <v>2646</v>
      </c>
      <c r="E2534" t="s">
        <v>3216</v>
      </c>
      <c r="F2534" t="s">
        <v>3106</v>
      </c>
      <c r="G2534" t="s">
        <v>3089</v>
      </c>
      <c r="H2534" t="s">
        <v>3090</v>
      </c>
      <c r="I2534" t="s">
        <v>1530</v>
      </c>
      <c r="J2534" t="s">
        <v>3274</v>
      </c>
      <c r="K2534" t="s">
        <v>3913</v>
      </c>
      <c r="L2534" t="s">
        <v>4348</v>
      </c>
      <c r="M2534" t="s">
        <v>3276</v>
      </c>
      <c r="N2534" t="s">
        <v>3277</v>
      </c>
      <c r="O2534" t="s">
        <v>5046</v>
      </c>
      <c r="P2534" t="s">
        <v>1529</v>
      </c>
      <c r="Q2534" t="s">
        <v>1529</v>
      </c>
      <c r="R2534">
        <v>0</v>
      </c>
      <c r="S2534">
        <v>0</v>
      </c>
      <c r="T2534">
        <v>54659</v>
      </c>
      <c r="U2534">
        <v>0.84</v>
      </c>
      <c r="V2534">
        <v>65062</v>
      </c>
      <c r="W2534">
        <v>0</v>
      </c>
      <c r="X2534">
        <v>0</v>
      </c>
      <c r="Y2534">
        <v>0</v>
      </c>
      <c r="Z2534">
        <v>0</v>
      </c>
      <c r="AA2534">
        <v>298</v>
      </c>
      <c r="AB2534">
        <v>413990</v>
      </c>
      <c r="AC2534">
        <v>4.5999999999999996</v>
      </c>
      <c r="AD2534">
        <v>6.4</v>
      </c>
      <c r="AE2534">
        <v>0</v>
      </c>
      <c r="AF2534">
        <v>0</v>
      </c>
      <c r="AG2534">
        <v>0</v>
      </c>
      <c r="AH2534" s="1">
        <f t="shared" si="39"/>
        <v>0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48238.044500000004</v>
      </c>
      <c r="AP2534">
        <v>0.75570000000000004</v>
      </c>
      <c r="AQ2534">
        <v>2.7403</v>
      </c>
      <c r="AR2534">
        <v>0</v>
      </c>
      <c r="AS2534">
        <v>54.683199999999999</v>
      </c>
      <c r="AT2534">
        <v>2800937.9128</v>
      </c>
      <c r="AU2534" s="1">
        <v>0</v>
      </c>
      <c r="AV2534" s="1">
        <v>0</v>
      </c>
      <c r="AW2534" s="3">
        <v>0</v>
      </c>
      <c r="AX2534" s="1">
        <v>0</v>
      </c>
      <c r="AY2534" s="1">
        <v>45.4541397891618</v>
      </c>
      <c r="AZ2534" s="1">
        <v>31.754139789161801</v>
      </c>
      <c r="BA2534" s="1">
        <v>7.5</v>
      </c>
      <c r="BB2534" s="1">
        <f>BA2534-(((100-AH2534)/100)*17.6)</f>
        <v>-10.100000000000001</v>
      </c>
    </row>
    <row r="2535" spans="1:54" x14ac:dyDescent="0.3">
      <c r="A2535">
        <v>2</v>
      </c>
      <c r="B2535" t="s">
        <v>728</v>
      </c>
      <c r="C2535">
        <v>1</v>
      </c>
      <c r="D2535" t="s">
        <v>1257</v>
      </c>
      <c r="E2535" t="s">
        <v>3216</v>
      </c>
      <c r="F2535" t="s">
        <v>3103</v>
      </c>
      <c r="G2535" t="s">
        <v>3104</v>
      </c>
      <c r="H2535" t="s">
        <v>3088</v>
      </c>
      <c r="I2535" t="s">
        <v>730</v>
      </c>
      <c r="J2535" t="s">
        <v>3274</v>
      </c>
      <c r="K2535" t="s">
        <v>3911</v>
      </c>
      <c r="L2535" t="s">
        <v>4346</v>
      </c>
      <c r="M2535" t="s">
        <v>3276</v>
      </c>
      <c r="N2535" t="s">
        <v>3277</v>
      </c>
      <c r="O2535" t="s">
        <v>5044</v>
      </c>
      <c r="P2535" t="s">
        <v>729</v>
      </c>
      <c r="Q2535" t="s">
        <v>729</v>
      </c>
      <c r="R2535">
        <v>0</v>
      </c>
      <c r="S2535">
        <v>0</v>
      </c>
      <c r="T2535">
        <v>41532</v>
      </c>
      <c r="U2535">
        <v>0.62</v>
      </c>
      <c r="V2535">
        <v>66620</v>
      </c>
      <c r="W2535">
        <v>0</v>
      </c>
      <c r="X2535">
        <v>0</v>
      </c>
      <c r="Y2535">
        <v>0</v>
      </c>
      <c r="Z2535">
        <v>0</v>
      </c>
      <c r="AA2535">
        <v>152</v>
      </c>
      <c r="AB2535">
        <v>156699</v>
      </c>
      <c r="AC2535">
        <v>2.2999999999999998</v>
      </c>
      <c r="AD2535">
        <v>2.4</v>
      </c>
      <c r="AE2535">
        <v>0</v>
      </c>
      <c r="AF2535">
        <v>0</v>
      </c>
      <c r="AG2535">
        <v>0</v>
      </c>
      <c r="AH2535" s="1">
        <f t="shared" si="39"/>
        <v>0</v>
      </c>
      <c r="AI2535">
        <v>0</v>
      </c>
      <c r="AJ2535">
        <v>0</v>
      </c>
      <c r="AK2535">
        <v>0</v>
      </c>
      <c r="AL2535">
        <v>0</v>
      </c>
      <c r="AM2535">
        <v>0</v>
      </c>
      <c r="AN2535">
        <v>226565.25320000001</v>
      </c>
      <c r="AO2535">
        <v>32417.012699999999</v>
      </c>
      <c r="AP2535">
        <v>0.49270000000000003</v>
      </c>
      <c r="AQ2535">
        <v>0</v>
      </c>
      <c r="AR2535">
        <v>0</v>
      </c>
      <c r="AS2535">
        <v>32.080800000000004</v>
      </c>
      <c r="AT2535">
        <v>1941302.926</v>
      </c>
      <c r="AU2535" s="1">
        <v>0</v>
      </c>
      <c r="AV2535" s="1">
        <v>10.451062263555549</v>
      </c>
      <c r="AW2535" s="3">
        <v>0</v>
      </c>
      <c r="AX2535" s="1">
        <v>3.4836874211851829</v>
      </c>
      <c r="AY2535" s="1">
        <v>44.306686275372201</v>
      </c>
      <c r="AZ2535" s="1">
        <v>42.086811086059463</v>
      </c>
      <c r="BA2535" s="1">
        <v>44.5</v>
      </c>
      <c r="BB2535" s="1">
        <f>BA2535-(((100-AH2535)/100)*16.7)</f>
        <v>27.8</v>
      </c>
    </row>
    <row r="2536" spans="1:54" x14ac:dyDescent="0.3">
      <c r="A2536">
        <v>2</v>
      </c>
      <c r="B2536" t="s">
        <v>704</v>
      </c>
      <c r="C2536">
        <v>3</v>
      </c>
      <c r="D2536" t="s">
        <v>1257</v>
      </c>
      <c r="E2536" t="s">
        <v>3216</v>
      </c>
      <c r="F2536" t="s">
        <v>3105</v>
      </c>
      <c r="G2536" t="s">
        <v>3104</v>
      </c>
      <c r="H2536" t="s">
        <v>3088</v>
      </c>
      <c r="I2536" t="s">
        <v>706</v>
      </c>
      <c r="J2536" t="s">
        <v>3274</v>
      </c>
      <c r="K2536" t="s">
        <v>3912</v>
      </c>
      <c r="L2536" t="s">
        <v>4347</v>
      </c>
      <c r="M2536" t="s">
        <v>3276</v>
      </c>
      <c r="N2536" t="s">
        <v>3277</v>
      </c>
      <c r="O2536" t="s">
        <v>5045</v>
      </c>
      <c r="P2536" t="s">
        <v>705</v>
      </c>
      <c r="Q2536" t="s">
        <v>705</v>
      </c>
      <c r="R2536">
        <v>0</v>
      </c>
      <c r="S2536">
        <v>0</v>
      </c>
      <c r="T2536">
        <v>41630</v>
      </c>
      <c r="U2536">
        <v>0.64</v>
      </c>
      <c r="V2536">
        <v>64889</v>
      </c>
      <c r="W2536">
        <v>0</v>
      </c>
      <c r="X2536">
        <v>0</v>
      </c>
      <c r="Y2536">
        <v>0</v>
      </c>
      <c r="Z2536">
        <v>0</v>
      </c>
      <c r="AA2536">
        <v>176</v>
      </c>
      <c r="AB2536">
        <v>440175</v>
      </c>
      <c r="AC2536">
        <v>2.7</v>
      </c>
      <c r="AD2536">
        <v>6.8</v>
      </c>
      <c r="AE2536">
        <v>0</v>
      </c>
      <c r="AF2536">
        <v>0</v>
      </c>
      <c r="AG2536">
        <v>0</v>
      </c>
      <c r="AH2536" s="1">
        <f t="shared" si="39"/>
        <v>0</v>
      </c>
      <c r="AI2536">
        <v>0</v>
      </c>
      <c r="AJ2536">
        <v>0</v>
      </c>
      <c r="AK2536">
        <v>0</v>
      </c>
      <c r="AL2536">
        <v>0</v>
      </c>
      <c r="AM2536">
        <v>0</v>
      </c>
      <c r="AN2536">
        <v>549857.44559999998</v>
      </c>
      <c r="AO2536">
        <v>37657.693599999999</v>
      </c>
      <c r="AP2536">
        <v>0.58909999999999996</v>
      </c>
      <c r="AQ2536">
        <v>0</v>
      </c>
      <c r="AR2536">
        <v>0</v>
      </c>
      <c r="AS2536">
        <v>46.5961</v>
      </c>
      <c r="AT2536">
        <v>2774481.7420999999</v>
      </c>
      <c r="AU2536" s="1">
        <v>0</v>
      </c>
      <c r="AV2536" s="1">
        <v>16.540353271846129</v>
      </c>
      <c r="AW2536" s="3">
        <v>0</v>
      </c>
      <c r="AX2536" s="1">
        <v>5.5134510906153764</v>
      </c>
      <c r="AY2536" s="1">
        <v>27.821604127262798</v>
      </c>
      <c r="AZ2536" s="1">
        <v>23.097276681793566</v>
      </c>
      <c r="BA2536" s="1">
        <v>45.8</v>
      </c>
      <c r="BB2536" s="1">
        <f>BA2536-(((100-AH2536)/100)*19.7)</f>
        <v>26.099999999999998</v>
      </c>
    </row>
    <row r="2537" spans="1:54" x14ac:dyDescent="0.3">
      <c r="A2537">
        <v>2</v>
      </c>
      <c r="B2537" t="s">
        <v>1424</v>
      </c>
      <c r="C2537">
        <v>1</v>
      </c>
      <c r="D2537" t="s">
        <v>2213</v>
      </c>
      <c r="E2537" t="s">
        <v>3216</v>
      </c>
      <c r="F2537" t="s">
        <v>3106</v>
      </c>
      <c r="G2537" t="s">
        <v>3104</v>
      </c>
      <c r="H2537" t="s">
        <v>3088</v>
      </c>
      <c r="I2537" t="s">
        <v>1530</v>
      </c>
      <c r="J2537" t="s">
        <v>3274</v>
      </c>
      <c r="K2537" t="s">
        <v>3913</v>
      </c>
      <c r="L2537" t="s">
        <v>4348</v>
      </c>
      <c r="M2537" t="s">
        <v>3276</v>
      </c>
      <c r="N2537" t="s">
        <v>3277</v>
      </c>
      <c r="O2537" t="s">
        <v>5046</v>
      </c>
      <c r="P2537" t="s">
        <v>1529</v>
      </c>
      <c r="Q2537" t="s">
        <v>1529</v>
      </c>
      <c r="R2537">
        <v>0</v>
      </c>
      <c r="S2537">
        <v>0</v>
      </c>
      <c r="T2537">
        <v>30075</v>
      </c>
      <c r="U2537">
        <v>0.46</v>
      </c>
      <c r="V2537">
        <v>65850</v>
      </c>
      <c r="W2537">
        <v>0</v>
      </c>
      <c r="X2537">
        <v>0</v>
      </c>
      <c r="Y2537">
        <v>0</v>
      </c>
      <c r="Z2537">
        <v>0</v>
      </c>
      <c r="AA2537">
        <v>113</v>
      </c>
      <c r="AB2537">
        <v>168448</v>
      </c>
      <c r="AC2537">
        <v>1.7</v>
      </c>
      <c r="AD2537">
        <v>2.6</v>
      </c>
      <c r="AE2537">
        <v>0</v>
      </c>
      <c r="AF2537">
        <v>0</v>
      </c>
      <c r="AG2537">
        <v>0</v>
      </c>
      <c r="AH2537" s="1">
        <f t="shared" si="39"/>
        <v>0</v>
      </c>
      <c r="AI2537">
        <v>0</v>
      </c>
      <c r="AJ2537">
        <v>0</v>
      </c>
      <c r="AK2537">
        <v>0</v>
      </c>
      <c r="AL2537">
        <v>0</v>
      </c>
      <c r="AM2537">
        <v>0</v>
      </c>
      <c r="AN2537">
        <v>0</v>
      </c>
      <c r="AO2537">
        <v>23095.749899999999</v>
      </c>
      <c r="AP2537">
        <v>0.35</v>
      </c>
      <c r="AQ2537">
        <v>0</v>
      </c>
      <c r="AR2537">
        <v>0</v>
      </c>
      <c r="AS2537">
        <v>22.727799999999998</v>
      </c>
      <c r="AT2537">
        <v>1907692.574</v>
      </c>
      <c r="AU2537" s="1">
        <v>0</v>
      </c>
      <c r="AV2537" s="1">
        <v>0</v>
      </c>
      <c r="AW2537" s="3">
        <v>0</v>
      </c>
      <c r="AX2537" s="1">
        <v>0</v>
      </c>
      <c r="AY2537" s="1">
        <v>41.9658811072416</v>
      </c>
      <c r="AZ2537" s="1">
        <v>28.265881107241601</v>
      </c>
      <c r="BA2537" s="1">
        <v>-3.5</v>
      </c>
      <c r="BB2537" s="1">
        <f>BA2537-(((100-AH2537)/100)*17.6)</f>
        <v>-21.1</v>
      </c>
    </row>
    <row r="2538" spans="1:54" x14ac:dyDescent="0.3">
      <c r="A2538">
        <v>2</v>
      </c>
      <c r="B2538" t="s">
        <v>1063</v>
      </c>
      <c r="C2538">
        <v>3</v>
      </c>
      <c r="D2538" t="s">
        <v>2213</v>
      </c>
      <c r="E2538" t="s">
        <v>3216</v>
      </c>
      <c r="F2538" t="s">
        <v>3103</v>
      </c>
      <c r="G2538" t="s">
        <v>3104</v>
      </c>
      <c r="H2538" t="s">
        <v>3090</v>
      </c>
      <c r="I2538" t="s">
        <v>730</v>
      </c>
      <c r="J2538" t="s">
        <v>3274</v>
      </c>
      <c r="K2538" t="s">
        <v>3911</v>
      </c>
      <c r="L2538" t="s">
        <v>4346</v>
      </c>
      <c r="M2538" t="s">
        <v>3276</v>
      </c>
      <c r="N2538" t="s">
        <v>3277</v>
      </c>
      <c r="O2538" t="s">
        <v>5044</v>
      </c>
      <c r="P2538" t="s">
        <v>729</v>
      </c>
      <c r="Q2538" t="s">
        <v>729</v>
      </c>
      <c r="R2538">
        <v>0</v>
      </c>
      <c r="S2538">
        <v>0</v>
      </c>
      <c r="T2538">
        <v>47726</v>
      </c>
      <c r="U2538">
        <v>0.72</v>
      </c>
      <c r="V2538">
        <v>66705</v>
      </c>
      <c r="W2538">
        <v>0</v>
      </c>
      <c r="X2538">
        <v>0</v>
      </c>
      <c r="Y2538">
        <v>0</v>
      </c>
      <c r="Z2538">
        <v>0</v>
      </c>
      <c r="AA2538">
        <v>190</v>
      </c>
      <c r="AB2538">
        <v>333146</v>
      </c>
      <c r="AC2538">
        <v>2.9</v>
      </c>
      <c r="AD2538">
        <v>5</v>
      </c>
      <c r="AE2538">
        <v>0</v>
      </c>
      <c r="AF2538">
        <v>0</v>
      </c>
      <c r="AG2538">
        <v>0</v>
      </c>
      <c r="AH2538" s="1">
        <f t="shared" si="39"/>
        <v>0</v>
      </c>
      <c r="AI2538">
        <v>0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38458.3001</v>
      </c>
      <c r="AP2538">
        <v>0.60770000000000002</v>
      </c>
      <c r="AQ2538">
        <v>0</v>
      </c>
      <c r="AR2538">
        <v>0</v>
      </c>
      <c r="AS2538">
        <v>51.286700000000003</v>
      </c>
      <c r="AT2538">
        <v>2159029.7053999999</v>
      </c>
      <c r="AU2538" s="1">
        <v>0</v>
      </c>
      <c r="AV2538" s="1">
        <v>0</v>
      </c>
      <c r="AW2538" s="3">
        <v>0</v>
      </c>
      <c r="AX2538" s="1">
        <v>0</v>
      </c>
      <c r="AY2538" s="1">
        <v>38.324628623482802</v>
      </c>
      <c r="AZ2538" s="1">
        <v>36.024628623482805</v>
      </c>
      <c r="BA2538" s="1">
        <v>22.3</v>
      </c>
      <c r="BB2538" s="1">
        <f>BA2538-(((100-AH2538)/100)*16.7)</f>
        <v>5.6000000000000014</v>
      </c>
    </row>
    <row r="2539" spans="1:54" x14ac:dyDescent="0.3">
      <c r="A2539">
        <v>2</v>
      </c>
      <c r="B2539" t="s">
        <v>1870</v>
      </c>
      <c r="C2539">
        <v>1</v>
      </c>
      <c r="D2539" t="s">
        <v>684</v>
      </c>
      <c r="E2539" t="s">
        <v>3216</v>
      </c>
      <c r="F2539" t="s">
        <v>3105</v>
      </c>
      <c r="G2539" t="s">
        <v>3104</v>
      </c>
      <c r="H2539" t="s">
        <v>3090</v>
      </c>
      <c r="I2539" t="s">
        <v>706</v>
      </c>
      <c r="J2539" t="s">
        <v>3274</v>
      </c>
      <c r="K2539" t="s">
        <v>3912</v>
      </c>
      <c r="L2539" t="s">
        <v>4347</v>
      </c>
      <c r="M2539" t="s">
        <v>3276</v>
      </c>
      <c r="N2539" t="s">
        <v>3277</v>
      </c>
      <c r="O2539" t="s">
        <v>5045</v>
      </c>
      <c r="P2539" t="s">
        <v>705</v>
      </c>
      <c r="Q2539" t="s">
        <v>705</v>
      </c>
      <c r="R2539">
        <v>0</v>
      </c>
      <c r="S2539">
        <v>0</v>
      </c>
      <c r="T2539">
        <v>47306</v>
      </c>
      <c r="U2539">
        <v>0.72</v>
      </c>
      <c r="V2539">
        <v>65688</v>
      </c>
      <c r="W2539">
        <v>0</v>
      </c>
      <c r="X2539">
        <v>0</v>
      </c>
      <c r="Y2539">
        <v>0</v>
      </c>
      <c r="Z2539">
        <v>0</v>
      </c>
      <c r="AA2539">
        <v>230</v>
      </c>
      <c r="AB2539">
        <v>255260</v>
      </c>
      <c r="AC2539">
        <v>3.5</v>
      </c>
      <c r="AD2539">
        <v>3.9</v>
      </c>
      <c r="AE2539">
        <v>0</v>
      </c>
      <c r="AF2539">
        <v>0</v>
      </c>
      <c r="AG2539">
        <v>0</v>
      </c>
      <c r="AH2539" s="1">
        <f t="shared" si="39"/>
        <v>0</v>
      </c>
      <c r="AI2539">
        <v>0</v>
      </c>
      <c r="AJ2539">
        <v>0</v>
      </c>
      <c r="AK2539">
        <v>0</v>
      </c>
      <c r="AL2539">
        <v>0</v>
      </c>
      <c r="AM2539">
        <v>0</v>
      </c>
      <c r="AN2539">
        <v>0</v>
      </c>
      <c r="AO2539">
        <v>46741.165500000003</v>
      </c>
      <c r="AP2539">
        <v>0.72870000000000001</v>
      </c>
      <c r="AQ2539">
        <v>0</v>
      </c>
      <c r="AR2539">
        <v>0</v>
      </c>
      <c r="AS2539">
        <v>45.439500000000002</v>
      </c>
      <c r="AT2539">
        <v>2794013.4670000002</v>
      </c>
      <c r="AU2539" s="1">
        <v>0</v>
      </c>
      <c r="AV2539" s="1">
        <v>0</v>
      </c>
      <c r="AW2539" s="3">
        <v>0</v>
      </c>
      <c r="AX2539" s="1">
        <v>0</v>
      </c>
      <c r="AY2539" s="1">
        <v>25.098314454535601</v>
      </c>
      <c r="AZ2539" s="1">
        <v>20.098314454535601</v>
      </c>
      <c r="BA2539" s="1">
        <v>2.8</v>
      </c>
      <c r="BB2539" s="1">
        <f>BA2539-(((100-AH2539)/100)*19.7)</f>
        <v>-16.899999999999999</v>
      </c>
    </row>
    <row r="2540" spans="1:54" x14ac:dyDescent="0.3">
      <c r="A2540">
        <v>2</v>
      </c>
      <c r="B2540" t="s">
        <v>2792</v>
      </c>
      <c r="C2540">
        <v>3</v>
      </c>
      <c r="D2540" t="s">
        <v>684</v>
      </c>
      <c r="E2540" t="s">
        <v>3216</v>
      </c>
      <c r="F2540" t="s">
        <v>3106</v>
      </c>
      <c r="G2540" t="s">
        <v>3104</v>
      </c>
      <c r="H2540" t="s">
        <v>3090</v>
      </c>
      <c r="I2540" t="s">
        <v>1530</v>
      </c>
      <c r="J2540" t="s">
        <v>3274</v>
      </c>
      <c r="K2540" t="s">
        <v>3913</v>
      </c>
      <c r="L2540" t="s">
        <v>4348</v>
      </c>
      <c r="M2540" t="s">
        <v>3276</v>
      </c>
      <c r="N2540" t="s">
        <v>3277</v>
      </c>
      <c r="O2540" t="s">
        <v>5046</v>
      </c>
      <c r="P2540" t="s">
        <v>1529</v>
      </c>
      <c r="Q2540" t="s">
        <v>1529</v>
      </c>
      <c r="R2540">
        <v>0</v>
      </c>
      <c r="S2540">
        <v>0</v>
      </c>
      <c r="T2540">
        <v>43713</v>
      </c>
      <c r="U2540">
        <v>0.65</v>
      </c>
      <c r="V2540">
        <v>67589</v>
      </c>
      <c r="W2540">
        <v>0</v>
      </c>
      <c r="X2540">
        <v>0</v>
      </c>
      <c r="Y2540">
        <v>0</v>
      </c>
      <c r="Z2540">
        <v>0</v>
      </c>
      <c r="AA2540">
        <v>172</v>
      </c>
      <c r="AB2540">
        <v>435979</v>
      </c>
      <c r="AC2540">
        <v>2.5</v>
      </c>
      <c r="AD2540">
        <v>6.5</v>
      </c>
      <c r="AE2540">
        <v>0</v>
      </c>
      <c r="AF2540">
        <v>0</v>
      </c>
      <c r="AG2540">
        <v>0</v>
      </c>
      <c r="AH2540" s="1">
        <f t="shared" si="39"/>
        <v>0</v>
      </c>
      <c r="AI2540">
        <v>0</v>
      </c>
      <c r="AJ2540">
        <v>0</v>
      </c>
      <c r="AK2540">
        <v>0</v>
      </c>
      <c r="AL2540">
        <v>0</v>
      </c>
      <c r="AM2540">
        <v>0</v>
      </c>
      <c r="AN2540">
        <v>0</v>
      </c>
      <c r="AO2540">
        <v>31992.8809</v>
      </c>
      <c r="AP2540">
        <v>0.49640000000000001</v>
      </c>
      <c r="AQ2540">
        <v>0</v>
      </c>
      <c r="AR2540">
        <v>0</v>
      </c>
      <c r="AS2540">
        <v>51.3262</v>
      </c>
      <c r="AT2540">
        <v>2369588.4537999998</v>
      </c>
      <c r="AU2540" s="1">
        <v>0</v>
      </c>
      <c r="AV2540" s="1">
        <v>0</v>
      </c>
      <c r="AW2540" s="3">
        <v>0</v>
      </c>
      <c r="AX2540" s="1">
        <v>0</v>
      </c>
      <c r="AY2540" s="1">
        <v>57.242312220826101</v>
      </c>
      <c r="AZ2540" s="1">
        <v>43.542312220826105</v>
      </c>
      <c r="BA2540" s="1">
        <v>0.1</v>
      </c>
      <c r="BB2540" s="1">
        <f>BA2540-(((100-AH2540)/100)*17.6)</f>
        <v>-17.5</v>
      </c>
    </row>
    <row r="2541" spans="1:54" x14ac:dyDescent="0.3">
      <c r="A2541">
        <v>2</v>
      </c>
      <c r="B2541" t="s">
        <v>2144</v>
      </c>
      <c r="C2541">
        <v>1</v>
      </c>
      <c r="D2541" t="s">
        <v>307</v>
      </c>
      <c r="E2541" t="s">
        <v>3213</v>
      </c>
      <c r="F2541" t="s">
        <v>3105</v>
      </c>
      <c r="G2541" t="s">
        <v>3089</v>
      </c>
      <c r="H2541" t="s">
        <v>3090</v>
      </c>
      <c r="I2541" t="s">
        <v>2123</v>
      </c>
      <c r="J2541" t="s">
        <v>3274</v>
      </c>
      <c r="K2541" t="s">
        <v>3903</v>
      </c>
      <c r="L2541" t="s">
        <v>4186</v>
      </c>
      <c r="M2541" t="s">
        <v>3276</v>
      </c>
      <c r="N2541" t="s">
        <v>3277</v>
      </c>
      <c r="O2541" t="s">
        <v>5036</v>
      </c>
      <c r="P2541" t="s">
        <v>2122</v>
      </c>
      <c r="Q2541" t="s">
        <v>2122</v>
      </c>
      <c r="R2541">
        <v>26877</v>
      </c>
      <c r="S2541">
        <v>0.4</v>
      </c>
      <c r="T2541">
        <v>64495</v>
      </c>
      <c r="U2541">
        <v>0.97</v>
      </c>
      <c r="V2541">
        <v>66577</v>
      </c>
      <c r="W2541">
        <v>125</v>
      </c>
      <c r="X2541">
        <v>90141</v>
      </c>
      <c r="Y2541">
        <v>1.9</v>
      </c>
      <c r="Z2541">
        <v>1.4</v>
      </c>
      <c r="AA2541">
        <v>461</v>
      </c>
      <c r="AB2541">
        <v>356700</v>
      </c>
      <c r="AC2541">
        <v>6.9</v>
      </c>
      <c r="AD2541">
        <v>5.4</v>
      </c>
      <c r="AE2541">
        <v>29</v>
      </c>
      <c r="AF2541">
        <v>20</v>
      </c>
      <c r="AG2541">
        <v>21</v>
      </c>
      <c r="AH2541" s="1">
        <f t="shared" si="39"/>
        <v>23.333333333333332</v>
      </c>
      <c r="AI2541">
        <v>25740.185099999999</v>
      </c>
      <c r="AJ2541">
        <v>0.39050000000000001</v>
      </c>
      <c r="AK2541">
        <v>3.0794999999999999</v>
      </c>
      <c r="AL2541">
        <v>0</v>
      </c>
      <c r="AM2541">
        <v>41.379800000000003</v>
      </c>
      <c r="AN2541">
        <v>1701910.267</v>
      </c>
      <c r="AO2541">
        <v>62325.739300000001</v>
      </c>
      <c r="AP2541">
        <v>0.94540000000000002</v>
      </c>
      <c r="AQ2541">
        <v>5.8170999999999999</v>
      </c>
      <c r="AR2541">
        <v>0</v>
      </c>
      <c r="AS2541">
        <v>78.164900000000003</v>
      </c>
      <c r="AT2541">
        <v>2943420.7889999999</v>
      </c>
      <c r="AU2541" s="1">
        <v>29.228314215026845</v>
      </c>
      <c r="AV2541" s="1">
        <v>36.637007061138938</v>
      </c>
      <c r="AW2541" s="3">
        <v>34.614499848173949</v>
      </c>
      <c r="AX2541" s="1">
        <v>33.493273708113243</v>
      </c>
      <c r="AY2541" s="1">
        <v>36.412206100500299</v>
      </c>
      <c r="AZ2541" s="1">
        <v>33.086869785905961</v>
      </c>
      <c r="BA2541" s="1">
        <v>34</v>
      </c>
      <c r="BB2541" s="1">
        <f>BA2541-(((100-AH2541)/100)*19.7)</f>
        <v>18.896666666666668</v>
      </c>
    </row>
    <row r="2542" spans="1:54" x14ac:dyDescent="0.3">
      <c r="A2542">
        <v>2</v>
      </c>
      <c r="B2542" t="s">
        <v>2567</v>
      </c>
      <c r="C2542">
        <v>3</v>
      </c>
      <c r="D2542" t="s">
        <v>307</v>
      </c>
      <c r="E2542" t="s">
        <v>3213</v>
      </c>
      <c r="F2542" t="s">
        <v>3106</v>
      </c>
      <c r="G2542" t="s">
        <v>3089</v>
      </c>
      <c r="H2542" t="s">
        <v>3090</v>
      </c>
      <c r="I2542" t="s">
        <v>2569</v>
      </c>
      <c r="J2542" t="s">
        <v>3274</v>
      </c>
      <c r="K2542" t="s">
        <v>3904</v>
      </c>
      <c r="L2542" t="s">
        <v>4187</v>
      </c>
      <c r="M2542" t="s">
        <v>3276</v>
      </c>
      <c r="N2542" t="s">
        <v>3277</v>
      </c>
      <c r="O2542" t="s">
        <v>5037</v>
      </c>
      <c r="P2542" t="s">
        <v>2568</v>
      </c>
      <c r="Q2542" t="s">
        <v>2568</v>
      </c>
      <c r="R2542">
        <v>25596</v>
      </c>
      <c r="S2542">
        <v>0.39</v>
      </c>
      <c r="T2542">
        <v>59964</v>
      </c>
      <c r="U2542">
        <v>0.91</v>
      </c>
      <c r="V2542">
        <v>65726</v>
      </c>
      <c r="W2542">
        <v>107</v>
      </c>
      <c r="X2542">
        <v>107710</v>
      </c>
      <c r="Y2542">
        <v>1.6</v>
      </c>
      <c r="Z2542">
        <v>1.6</v>
      </c>
      <c r="AA2542">
        <v>382</v>
      </c>
      <c r="AB2542">
        <v>452072</v>
      </c>
      <c r="AC2542">
        <v>5.8</v>
      </c>
      <c r="AD2542">
        <v>6.9</v>
      </c>
      <c r="AE2542">
        <v>30</v>
      </c>
      <c r="AF2542">
        <v>19</v>
      </c>
      <c r="AG2542">
        <v>22</v>
      </c>
      <c r="AH2542" s="1">
        <f t="shared" si="39"/>
        <v>23.666666666666668</v>
      </c>
      <c r="AI2542">
        <v>21900.659299999999</v>
      </c>
      <c r="AJ2542">
        <v>0.33929999999999999</v>
      </c>
      <c r="AK2542">
        <v>1.92</v>
      </c>
      <c r="AL2542">
        <v>0</v>
      </c>
      <c r="AM2542">
        <v>27.182200000000002</v>
      </c>
      <c r="AN2542">
        <v>1600920.5663000001</v>
      </c>
      <c r="AO2542">
        <v>52777.280200000001</v>
      </c>
      <c r="AP2542">
        <v>0.81769999999999998</v>
      </c>
      <c r="AQ2542">
        <v>5.2545999999999999</v>
      </c>
      <c r="AR2542">
        <v>0</v>
      </c>
      <c r="AS2542">
        <v>74.390699999999995</v>
      </c>
      <c r="AT2542">
        <v>2884924.0828999998</v>
      </c>
      <c r="AU2542" s="1">
        <v>29.326812505318252</v>
      </c>
      <c r="AV2542" s="1">
        <v>35.688274817664634</v>
      </c>
      <c r="AW2542" s="3">
        <v>26.761271953444275</v>
      </c>
      <c r="AX2542" s="1">
        <v>30.592119758809051</v>
      </c>
      <c r="AY2542" s="1">
        <v>60.822367183849401</v>
      </c>
      <c r="AZ2542" s="1">
        <v>51.31348759080624</v>
      </c>
      <c r="BA2542" s="1">
        <v>13.9</v>
      </c>
      <c r="BB2542" s="1">
        <f>BA2542-(((100-AH2542)/100)*17.6)</f>
        <v>0.4653333333333336</v>
      </c>
    </row>
    <row r="2543" spans="1:54" x14ac:dyDescent="0.3">
      <c r="A2543">
        <v>2</v>
      </c>
      <c r="B2543" t="s">
        <v>2104</v>
      </c>
      <c r="C2543">
        <v>1</v>
      </c>
      <c r="D2543" t="s">
        <v>655</v>
      </c>
      <c r="E2543" t="s">
        <v>3213</v>
      </c>
      <c r="F2543" t="s">
        <v>3103</v>
      </c>
      <c r="G2543" t="s">
        <v>3104</v>
      </c>
      <c r="H2543" t="s">
        <v>3088</v>
      </c>
      <c r="I2543" t="s">
        <v>2106</v>
      </c>
      <c r="J2543" t="s">
        <v>3274</v>
      </c>
      <c r="K2543" t="s">
        <v>3902</v>
      </c>
      <c r="L2543" t="s">
        <v>4185</v>
      </c>
      <c r="M2543" t="s">
        <v>3276</v>
      </c>
      <c r="N2543" t="s">
        <v>3277</v>
      </c>
      <c r="O2543" t="s">
        <v>5035</v>
      </c>
      <c r="P2543" t="s">
        <v>2105</v>
      </c>
      <c r="Q2543" t="s">
        <v>2105</v>
      </c>
      <c r="R2543">
        <v>65045</v>
      </c>
      <c r="S2543">
        <v>0.98</v>
      </c>
      <c r="T2543">
        <v>48668</v>
      </c>
      <c r="U2543">
        <v>0.73</v>
      </c>
      <c r="V2543">
        <v>66460</v>
      </c>
      <c r="W2543">
        <v>405</v>
      </c>
      <c r="X2543">
        <v>143627</v>
      </c>
      <c r="Y2543">
        <v>6.1</v>
      </c>
      <c r="Z2543">
        <v>2.2000000000000002</v>
      </c>
      <c r="AA2543">
        <v>224</v>
      </c>
      <c r="AB2543">
        <v>199900</v>
      </c>
      <c r="AC2543">
        <v>3.4</v>
      </c>
      <c r="AD2543">
        <v>3</v>
      </c>
      <c r="AE2543">
        <v>57</v>
      </c>
      <c r="AF2543">
        <v>42</v>
      </c>
      <c r="AG2543">
        <v>64</v>
      </c>
      <c r="AH2543" s="1">
        <f t="shared" si="39"/>
        <v>54.333333333333336</v>
      </c>
      <c r="AI2543">
        <v>59598.564400000003</v>
      </c>
      <c r="AJ2543">
        <v>0.90210000000000001</v>
      </c>
      <c r="AK2543">
        <v>2.9921000000000002</v>
      </c>
      <c r="AL2543">
        <v>0</v>
      </c>
      <c r="AM2543">
        <v>102.0395</v>
      </c>
      <c r="AN2543">
        <v>2159082.074</v>
      </c>
      <c r="AO2543">
        <v>43893.385199999997</v>
      </c>
      <c r="AP2543">
        <v>0.66439999999999999</v>
      </c>
      <c r="AQ2543">
        <v>1.4004000000000001</v>
      </c>
      <c r="AR2543">
        <v>0</v>
      </c>
      <c r="AS2543">
        <v>47.7575</v>
      </c>
      <c r="AT2543">
        <v>2036014.1429999999</v>
      </c>
      <c r="AU2543" s="1">
        <v>57.587633270365991</v>
      </c>
      <c r="AV2543" s="1">
        <v>51.466807012688832</v>
      </c>
      <c r="AW2543" s="3">
        <v>68.118520397604769</v>
      </c>
      <c r="AX2543" s="1">
        <v>59.057653560219855</v>
      </c>
      <c r="AY2543" s="1">
        <v>80.459121649834103</v>
      </c>
      <c r="AZ2543" s="1">
        <v>79.517447681719162</v>
      </c>
      <c r="BA2543" s="1">
        <v>75.7</v>
      </c>
      <c r="BB2543" s="1">
        <f>BA2543-(((100-AH2543)/100)*16.7)</f>
        <v>68.073666666666668</v>
      </c>
    </row>
    <row r="2544" spans="1:54" x14ac:dyDescent="0.3">
      <c r="A2544">
        <v>2</v>
      </c>
      <c r="B2544" t="s">
        <v>2121</v>
      </c>
      <c r="C2544">
        <v>3</v>
      </c>
      <c r="D2544" t="s">
        <v>655</v>
      </c>
      <c r="E2544" t="s">
        <v>3213</v>
      </c>
      <c r="F2544" t="s">
        <v>3105</v>
      </c>
      <c r="G2544" t="s">
        <v>3104</v>
      </c>
      <c r="H2544" t="s">
        <v>3088</v>
      </c>
      <c r="I2544" t="s">
        <v>2123</v>
      </c>
      <c r="J2544" t="s">
        <v>3274</v>
      </c>
      <c r="K2544" t="s">
        <v>3903</v>
      </c>
      <c r="L2544" t="s">
        <v>4186</v>
      </c>
      <c r="M2544" t="s">
        <v>3276</v>
      </c>
      <c r="N2544" t="s">
        <v>3277</v>
      </c>
      <c r="O2544" t="s">
        <v>5036</v>
      </c>
      <c r="P2544" t="s">
        <v>2122</v>
      </c>
      <c r="Q2544" t="s">
        <v>2122</v>
      </c>
      <c r="R2544">
        <v>61589</v>
      </c>
      <c r="S2544">
        <v>0.94</v>
      </c>
      <c r="T2544">
        <v>52561</v>
      </c>
      <c r="U2544">
        <v>0.81</v>
      </c>
      <c r="V2544">
        <v>65189</v>
      </c>
      <c r="W2544">
        <v>443</v>
      </c>
      <c r="X2544">
        <v>192696</v>
      </c>
      <c r="Y2544">
        <v>6.8</v>
      </c>
      <c r="Z2544">
        <v>3</v>
      </c>
      <c r="AA2544">
        <v>219</v>
      </c>
      <c r="AB2544">
        <v>391134</v>
      </c>
      <c r="AC2544">
        <v>3.4</v>
      </c>
      <c r="AD2544">
        <v>6</v>
      </c>
      <c r="AE2544">
        <v>54</v>
      </c>
      <c r="AF2544">
        <v>33</v>
      </c>
      <c r="AG2544">
        <v>67</v>
      </c>
      <c r="AH2544" s="1">
        <f t="shared" si="39"/>
        <v>51.333333333333336</v>
      </c>
      <c r="AI2544">
        <v>55274.438499999997</v>
      </c>
      <c r="AJ2544">
        <v>0.84940000000000004</v>
      </c>
      <c r="AK2544">
        <v>0</v>
      </c>
      <c r="AL2544">
        <v>0</v>
      </c>
      <c r="AM2544">
        <v>124.07129999999999</v>
      </c>
      <c r="AN2544">
        <v>2472879.8354000002</v>
      </c>
      <c r="AO2544">
        <v>48412.914299999997</v>
      </c>
      <c r="AP2544">
        <v>0.74390000000000001</v>
      </c>
      <c r="AQ2544">
        <v>0</v>
      </c>
      <c r="AR2544">
        <v>0</v>
      </c>
      <c r="AS2544">
        <v>61.792200000000001</v>
      </c>
      <c r="AT2544">
        <v>2794411.3531999998</v>
      </c>
      <c r="AU2544" s="1">
        <v>53.30875657190083</v>
      </c>
      <c r="AV2544" s="1">
        <v>46.94784751509571</v>
      </c>
      <c r="AW2544" s="3">
        <v>66.753988814371837</v>
      </c>
      <c r="AX2544" s="1">
        <v>55.670197633789456</v>
      </c>
      <c r="AY2544" s="1">
        <v>62.398203342786999</v>
      </c>
      <c r="AZ2544" s="1">
        <v>60.181713224476475</v>
      </c>
      <c r="BA2544" s="1">
        <v>68.8</v>
      </c>
      <c r="BB2544" s="1">
        <f>BA2544-(((100-AH2544)/100)*19.7)</f>
        <v>59.212666666666664</v>
      </c>
    </row>
    <row r="2545" spans="1:54" x14ac:dyDescent="0.3">
      <c r="A2545">
        <v>2</v>
      </c>
      <c r="B2545" t="s">
        <v>1399</v>
      </c>
      <c r="C2545">
        <v>1</v>
      </c>
      <c r="D2545" t="s">
        <v>2594</v>
      </c>
      <c r="E2545" t="s">
        <v>3213</v>
      </c>
      <c r="F2545" t="s">
        <v>3106</v>
      </c>
      <c r="G2545" t="s">
        <v>3104</v>
      </c>
      <c r="H2545" t="s">
        <v>3088</v>
      </c>
      <c r="I2545" t="s">
        <v>2569</v>
      </c>
      <c r="J2545" t="s">
        <v>3274</v>
      </c>
      <c r="K2545" t="s">
        <v>3904</v>
      </c>
      <c r="L2545" t="s">
        <v>4187</v>
      </c>
      <c r="M2545" t="s">
        <v>3276</v>
      </c>
      <c r="N2545" t="s">
        <v>3277</v>
      </c>
      <c r="O2545" t="s">
        <v>5037</v>
      </c>
      <c r="P2545" t="s">
        <v>2568</v>
      </c>
      <c r="Q2545" t="s">
        <v>2568</v>
      </c>
      <c r="R2545">
        <v>56159</v>
      </c>
      <c r="S2545">
        <v>0.84</v>
      </c>
      <c r="T2545">
        <v>47129</v>
      </c>
      <c r="U2545">
        <v>0.71</v>
      </c>
      <c r="V2545">
        <v>66654</v>
      </c>
      <c r="W2545">
        <v>341</v>
      </c>
      <c r="X2545">
        <v>178818</v>
      </c>
      <c r="Y2545">
        <v>5.0999999999999996</v>
      </c>
      <c r="Z2545">
        <v>2.7</v>
      </c>
      <c r="AA2545">
        <v>233</v>
      </c>
      <c r="AB2545">
        <v>296343</v>
      </c>
      <c r="AC2545">
        <v>3.5</v>
      </c>
      <c r="AD2545">
        <v>4.4000000000000004</v>
      </c>
      <c r="AE2545">
        <v>54</v>
      </c>
      <c r="AF2545">
        <v>38</v>
      </c>
      <c r="AG2545">
        <v>59</v>
      </c>
      <c r="AH2545" s="1">
        <f t="shared" si="39"/>
        <v>50.333333333333336</v>
      </c>
      <c r="AI2545">
        <v>56261.406000000003</v>
      </c>
      <c r="AJ2545">
        <v>0.85489999999999999</v>
      </c>
      <c r="AK2545">
        <v>0</v>
      </c>
      <c r="AL2545">
        <v>0</v>
      </c>
      <c r="AM2545">
        <v>111.4712</v>
      </c>
      <c r="AN2545">
        <v>2663982.1</v>
      </c>
      <c r="AO2545">
        <v>49101.944900000002</v>
      </c>
      <c r="AP2545">
        <v>0.74609999999999999</v>
      </c>
      <c r="AQ2545">
        <v>0</v>
      </c>
      <c r="AR2545">
        <v>0</v>
      </c>
      <c r="AS2545">
        <v>74.276700000000005</v>
      </c>
      <c r="AT2545">
        <v>2740677.9709999999</v>
      </c>
      <c r="AU2545" s="1">
        <v>53.397510158344815</v>
      </c>
      <c r="AV2545" s="1">
        <v>49.290465357742569</v>
      </c>
      <c r="AW2545" s="3">
        <v>60.012091657563815</v>
      </c>
      <c r="AX2545" s="1">
        <v>54.2333557245504</v>
      </c>
      <c r="AY2545" s="1">
        <v>77.689933836555397</v>
      </c>
      <c r="AZ2545" s="1">
        <v>71.419903570818803</v>
      </c>
      <c r="BA2545" s="1">
        <v>-2.2000000000000002</v>
      </c>
      <c r="BB2545" s="1">
        <f>BA2545-(((100-AH2545)/100)*17.6)</f>
        <v>-10.941333333333333</v>
      </c>
    </row>
    <row r="2546" spans="1:54" x14ac:dyDescent="0.3">
      <c r="A2546">
        <v>2</v>
      </c>
      <c r="B2546" t="s">
        <v>2495</v>
      </c>
      <c r="C2546">
        <v>2</v>
      </c>
      <c r="D2546" t="s">
        <v>339</v>
      </c>
      <c r="E2546" t="s">
        <v>3213</v>
      </c>
      <c r="F2546" t="s">
        <v>3114</v>
      </c>
      <c r="G2546" t="s">
        <v>3089</v>
      </c>
      <c r="H2546" t="s">
        <v>3088</v>
      </c>
      <c r="I2546" t="s">
        <v>1435</v>
      </c>
      <c r="J2546" t="s">
        <v>3274</v>
      </c>
      <c r="K2546" t="s">
        <v>3914</v>
      </c>
      <c r="L2546" t="s">
        <v>4194</v>
      </c>
      <c r="M2546" t="s">
        <v>3276</v>
      </c>
      <c r="N2546" t="s">
        <v>3277</v>
      </c>
      <c r="O2546" t="s">
        <v>5047</v>
      </c>
      <c r="P2546" t="s">
        <v>1434</v>
      </c>
      <c r="Q2546" t="s">
        <v>1434</v>
      </c>
      <c r="R2546">
        <v>95372</v>
      </c>
      <c r="S2546">
        <v>1.44</v>
      </c>
      <c r="T2546">
        <v>8446</v>
      </c>
      <c r="U2546">
        <v>0.13</v>
      </c>
      <c r="V2546">
        <v>66055</v>
      </c>
      <c r="W2546">
        <v>681</v>
      </c>
      <c r="X2546">
        <v>144962</v>
      </c>
      <c r="Y2546">
        <v>10.3</v>
      </c>
      <c r="Z2546">
        <v>2.2000000000000002</v>
      </c>
      <c r="AA2546">
        <v>0</v>
      </c>
      <c r="AB2546">
        <v>32853</v>
      </c>
      <c r="AC2546">
        <v>0</v>
      </c>
      <c r="AD2546">
        <v>0.5</v>
      </c>
      <c r="AE2546">
        <v>92</v>
      </c>
      <c r="AF2546">
        <v>82</v>
      </c>
      <c r="AG2546">
        <v>100</v>
      </c>
      <c r="AH2546" s="1">
        <f t="shared" si="39"/>
        <v>91.333333333333329</v>
      </c>
      <c r="AI2546">
        <v>86202.027499999997</v>
      </c>
      <c r="AJ2546">
        <v>1.3362000000000001</v>
      </c>
      <c r="AK2546">
        <v>6.1414</v>
      </c>
      <c r="AL2546">
        <v>0</v>
      </c>
      <c r="AM2546">
        <v>178.30109999999999</v>
      </c>
      <c r="AN2546">
        <v>2669004.6255999999</v>
      </c>
      <c r="AO2546">
        <v>0</v>
      </c>
      <c r="AP2546">
        <v>0</v>
      </c>
      <c r="AQ2546">
        <v>0</v>
      </c>
      <c r="AR2546">
        <v>0</v>
      </c>
      <c r="AS2546">
        <v>0</v>
      </c>
      <c r="AT2546">
        <v>463291.82250000001</v>
      </c>
      <c r="AU2546" s="1">
        <v>100</v>
      </c>
      <c r="AV2546" s="1">
        <v>85.209196186362718</v>
      </c>
      <c r="AW2546" s="3">
        <v>100</v>
      </c>
      <c r="AX2546" s="1">
        <v>95.069732062120906</v>
      </c>
      <c r="AY2546" s="1">
        <v>56.0719096367608</v>
      </c>
      <c r="AZ2546" s="1">
        <v>55.997955617692611</v>
      </c>
      <c r="BA2546" s="1">
        <v>20.100000000000001</v>
      </c>
      <c r="BB2546" s="1">
        <f>BA2546-(((100-AH2546)/100)*8.5)</f>
        <v>19.363333333333333</v>
      </c>
    </row>
    <row r="2547" spans="1:54" x14ac:dyDescent="0.3">
      <c r="A2547">
        <v>2</v>
      </c>
      <c r="B2547" t="s">
        <v>1260</v>
      </c>
      <c r="C2547">
        <v>4</v>
      </c>
      <c r="D2547" t="s">
        <v>2594</v>
      </c>
      <c r="E2547" t="s">
        <v>3213</v>
      </c>
      <c r="F2547" t="s">
        <v>3114</v>
      </c>
      <c r="G2547" t="s">
        <v>3104</v>
      </c>
      <c r="H2547" t="s">
        <v>3090</v>
      </c>
      <c r="I2547" t="s">
        <v>1435</v>
      </c>
      <c r="J2547" t="s">
        <v>3274</v>
      </c>
      <c r="K2547" t="s">
        <v>3914</v>
      </c>
      <c r="L2547" t="s">
        <v>4194</v>
      </c>
      <c r="M2547" t="s">
        <v>3276</v>
      </c>
      <c r="N2547" t="s">
        <v>3277</v>
      </c>
      <c r="O2547" t="s">
        <v>5047</v>
      </c>
      <c r="P2547" t="s">
        <v>1434</v>
      </c>
      <c r="Q2547" t="s">
        <v>1434</v>
      </c>
      <c r="R2547">
        <v>0</v>
      </c>
      <c r="S2547">
        <v>0</v>
      </c>
      <c r="T2547">
        <v>49151</v>
      </c>
      <c r="U2547">
        <v>0.75</v>
      </c>
      <c r="V2547">
        <v>65889</v>
      </c>
      <c r="W2547">
        <v>401</v>
      </c>
      <c r="X2547">
        <v>103531</v>
      </c>
      <c r="Y2547">
        <v>6.1</v>
      </c>
      <c r="Z2547">
        <v>1.6</v>
      </c>
      <c r="AA2547">
        <v>211</v>
      </c>
      <c r="AB2547">
        <v>146051</v>
      </c>
      <c r="AC2547">
        <v>3.2</v>
      </c>
      <c r="AD2547">
        <v>2.2000000000000002</v>
      </c>
      <c r="AE2547">
        <v>0</v>
      </c>
      <c r="AF2547">
        <v>41</v>
      </c>
      <c r="AG2547">
        <v>65</v>
      </c>
      <c r="AH2547" s="1">
        <f t="shared" si="39"/>
        <v>35.333333333333336</v>
      </c>
      <c r="AI2547">
        <v>61660.938399999999</v>
      </c>
      <c r="AJ2547">
        <v>0.98329999999999995</v>
      </c>
      <c r="AK2547">
        <v>0</v>
      </c>
      <c r="AL2547">
        <v>0</v>
      </c>
      <c r="AM2547">
        <v>116.89400000000001</v>
      </c>
      <c r="AN2547">
        <v>2197768.0625</v>
      </c>
      <c r="AO2547">
        <v>43078.415399999998</v>
      </c>
      <c r="AP2547">
        <v>0.68700000000000006</v>
      </c>
      <c r="AQ2547">
        <v>0</v>
      </c>
      <c r="AR2547">
        <v>0</v>
      </c>
      <c r="AS2547">
        <v>46.3812</v>
      </c>
      <c r="AT2547">
        <v>2162871.2059999998</v>
      </c>
      <c r="AU2547" s="1">
        <v>58.870840961785653</v>
      </c>
      <c r="AV2547" s="1">
        <v>50.400134640258877</v>
      </c>
      <c r="AW2547" s="3">
        <v>71.593236449871128</v>
      </c>
      <c r="AX2547" s="1">
        <v>60.288070683971888</v>
      </c>
      <c r="AY2547" s="1">
        <v>51.4132483707753</v>
      </c>
      <c r="AZ2547" s="1">
        <v>50.817569431034876</v>
      </c>
      <c r="BA2547" s="1">
        <v>9</v>
      </c>
      <c r="BB2547" s="1">
        <f>BA2547-(((100-AH2547)/100)*8.5)</f>
        <v>3.5033333333333339</v>
      </c>
    </row>
    <row r="2548" spans="1:54" x14ac:dyDescent="0.3">
      <c r="A2548">
        <v>2</v>
      </c>
      <c r="B2548" t="s">
        <v>3045</v>
      </c>
      <c r="C2548">
        <v>2</v>
      </c>
      <c r="D2548" t="s">
        <v>1716</v>
      </c>
      <c r="E2548" t="s">
        <v>3213</v>
      </c>
      <c r="F2548" t="s">
        <v>3115</v>
      </c>
      <c r="G2548" t="s">
        <v>3104</v>
      </c>
      <c r="H2548" t="s">
        <v>3090</v>
      </c>
      <c r="I2548" t="s">
        <v>2231</v>
      </c>
      <c r="J2548" t="s">
        <v>3274</v>
      </c>
      <c r="K2548" t="s">
        <v>3915</v>
      </c>
      <c r="L2548" t="s">
        <v>4187</v>
      </c>
      <c r="M2548" t="s">
        <v>3276</v>
      </c>
      <c r="N2548" t="s">
        <v>3277</v>
      </c>
      <c r="O2548" t="s">
        <v>5048</v>
      </c>
      <c r="P2548" t="s">
        <v>2230</v>
      </c>
      <c r="Q2548" t="s">
        <v>2230</v>
      </c>
      <c r="R2548">
        <v>0</v>
      </c>
      <c r="S2548">
        <v>0</v>
      </c>
      <c r="T2548">
        <v>50901</v>
      </c>
      <c r="U2548">
        <v>0.77</v>
      </c>
      <c r="V2548">
        <v>66117</v>
      </c>
      <c r="W2548">
        <v>243</v>
      </c>
      <c r="X2548">
        <v>112256</v>
      </c>
      <c r="Y2548">
        <v>3.7</v>
      </c>
      <c r="Z2548">
        <v>1.7</v>
      </c>
      <c r="AA2548">
        <v>259</v>
      </c>
      <c r="AB2548">
        <v>264417</v>
      </c>
      <c r="AC2548">
        <v>3.9</v>
      </c>
      <c r="AD2548">
        <v>4</v>
      </c>
      <c r="AE2548">
        <v>0</v>
      </c>
      <c r="AF2548">
        <v>30</v>
      </c>
      <c r="AG2548">
        <v>48</v>
      </c>
      <c r="AH2548" s="1">
        <f t="shared" si="39"/>
        <v>26</v>
      </c>
      <c r="AI2548">
        <v>60042.780200000001</v>
      </c>
      <c r="AJ2548">
        <v>0.97370000000000001</v>
      </c>
      <c r="AK2548">
        <v>0</v>
      </c>
      <c r="AL2548">
        <v>0</v>
      </c>
      <c r="AM2548">
        <v>130.08070000000001</v>
      </c>
      <c r="AN2548">
        <v>2567881.0734000001</v>
      </c>
      <c r="AO2548">
        <v>0</v>
      </c>
      <c r="AP2548">
        <v>0</v>
      </c>
      <c r="AQ2548">
        <v>0</v>
      </c>
      <c r="AR2548">
        <v>0</v>
      </c>
      <c r="AS2548">
        <v>16.947600000000001</v>
      </c>
      <c r="AT2548">
        <v>88703.416100000002</v>
      </c>
      <c r="AU2548" s="1">
        <v>100</v>
      </c>
      <c r="AV2548" s="1">
        <v>96.660997741626687</v>
      </c>
      <c r="AW2548" s="3">
        <v>88.473239505591778</v>
      </c>
      <c r="AX2548" s="1">
        <v>95.044745749072831</v>
      </c>
      <c r="AY2548" s="1">
        <v>58.244421622868998</v>
      </c>
      <c r="AZ2548" s="1">
        <v>58.244421622868998</v>
      </c>
      <c r="BA2548" s="1">
        <v>-3.1</v>
      </c>
      <c r="BB2548" s="1">
        <f>BA2548-(((100-AH2548)/100)*14.1)</f>
        <v>-13.533999999999999</v>
      </c>
    </row>
    <row r="2549" spans="1:54" x14ac:dyDescent="0.3">
      <c r="A2549">
        <v>2</v>
      </c>
      <c r="B2549" t="s">
        <v>1352</v>
      </c>
      <c r="C2549">
        <v>4</v>
      </c>
      <c r="D2549" t="s">
        <v>1716</v>
      </c>
      <c r="E2549" t="s">
        <v>3213</v>
      </c>
      <c r="F2549" t="s">
        <v>3116</v>
      </c>
      <c r="G2549" t="s">
        <v>3104</v>
      </c>
      <c r="H2549" t="s">
        <v>3090</v>
      </c>
      <c r="I2549" t="s">
        <v>2586</v>
      </c>
      <c r="J2549" t="s">
        <v>3274</v>
      </c>
      <c r="K2549" t="s">
        <v>3916</v>
      </c>
      <c r="L2549" t="s">
        <v>4195</v>
      </c>
      <c r="M2549" t="s">
        <v>3276</v>
      </c>
      <c r="N2549" t="s">
        <v>3277</v>
      </c>
      <c r="O2549" t="s">
        <v>5049</v>
      </c>
      <c r="P2549" t="s">
        <v>2585</v>
      </c>
      <c r="Q2549" t="s">
        <v>2585</v>
      </c>
      <c r="R2549">
        <v>63909</v>
      </c>
      <c r="S2549">
        <v>0.97</v>
      </c>
      <c r="T2549">
        <v>50363</v>
      </c>
      <c r="U2549">
        <v>0.76</v>
      </c>
      <c r="V2549">
        <v>65842</v>
      </c>
      <c r="W2549">
        <v>449</v>
      </c>
      <c r="X2549">
        <v>114745</v>
      </c>
      <c r="Y2549">
        <v>6.8</v>
      </c>
      <c r="Z2549">
        <v>1.7</v>
      </c>
      <c r="AA2549">
        <v>310</v>
      </c>
      <c r="AB2549">
        <v>236295</v>
      </c>
      <c r="AC2549">
        <v>4.7</v>
      </c>
      <c r="AD2549">
        <v>3.6</v>
      </c>
      <c r="AE2549">
        <v>56</v>
      </c>
      <c r="AF2549">
        <v>33</v>
      </c>
      <c r="AG2549">
        <v>59</v>
      </c>
      <c r="AH2549" s="1">
        <f t="shared" si="39"/>
        <v>49.333333333333336</v>
      </c>
      <c r="AI2549">
        <v>65359.506300000001</v>
      </c>
      <c r="AJ2549">
        <v>1.0375000000000001</v>
      </c>
      <c r="AK2549">
        <v>0</v>
      </c>
      <c r="AL2549">
        <v>0</v>
      </c>
      <c r="AM2549">
        <v>124.4122</v>
      </c>
      <c r="AN2549">
        <v>3155643.7631000001</v>
      </c>
      <c r="AO2549">
        <v>50530.980300000003</v>
      </c>
      <c r="AP2549">
        <v>0.80210000000000004</v>
      </c>
      <c r="AQ2549">
        <v>0</v>
      </c>
      <c r="AR2549">
        <v>0</v>
      </c>
      <c r="AS2549">
        <v>72.980800000000002</v>
      </c>
      <c r="AT2549">
        <v>3407024.8547999999</v>
      </c>
      <c r="AU2549" s="1">
        <v>56.397645930671239</v>
      </c>
      <c r="AV2549" s="1">
        <v>48.084764702164414</v>
      </c>
      <c r="AW2549" s="3">
        <v>63.027665621374616</v>
      </c>
      <c r="AX2549" s="1">
        <v>55.836692084736761</v>
      </c>
      <c r="AY2549" s="1">
        <v>82.470990144011694</v>
      </c>
      <c r="AZ2549" s="1">
        <v>76.111473804213787</v>
      </c>
      <c r="BA2549" s="1">
        <v>5</v>
      </c>
      <c r="BB2549" s="1">
        <f>BA2549-(((100-AH2549)/100)*4.9)</f>
        <v>2.5173333333333336</v>
      </c>
    </row>
    <row r="2550" spans="1:54" x14ac:dyDescent="0.3">
      <c r="A2550">
        <v>2</v>
      </c>
      <c r="B2550" t="s">
        <v>2599</v>
      </c>
      <c r="C2550">
        <v>2</v>
      </c>
      <c r="D2550" t="s">
        <v>1336</v>
      </c>
      <c r="E2550" t="s">
        <v>3214</v>
      </c>
      <c r="F2550" t="s">
        <v>3114</v>
      </c>
      <c r="G2550" t="s">
        <v>3089</v>
      </c>
      <c r="H2550" t="s">
        <v>3088</v>
      </c>
      <c r="I2550" t="s">
        <v>1611</v>
      </c>
      <c r="J2550" t="s">
        <v>3274</v>
      </c>
      <c r="K2550" t="s">
        <v>3917</v>
      </c>
      <c r="L2550" t="s">
        <v>4237</v>
      </c>
      <c r="M2550" t="s">
        <v>3276</v>
      </c>
      <c r="N2550" t="s">
        <v>3277</v>
      </c>
      <c r="O2550" t="s">
        <v>5050</v>
      </c>
      <c r="P2550" t="s">
        <v>1610</v>
      </c>
      <c r="Q2550" t="s">
        <v>1610</v>
      </c>
      <c r="R2550">
        <v>194945</v>
      </c>
      <c r="S2550">
        <v>2.95</v>
      </c>
      <c r="T2550">
        <v>9759</v>
      </c>
      <c r="U2550">
        <v>0.15</v>
      </c>
      <c r="V2550">
        <v>66121</v>
      </c>
      <c r="W2550">
        <v>493</v>
      </c>
      <c r="X2550">
        <v>356279</v>
      </c>
      <c r="Y2550">
        <v>7.5</v>
      </c>
      <c r="Z2550">
        <v>5.4</v>
      </c>
      <c r="AA2550">
        <v>0</v>
      </c>
      <c r="AB2550">
        <v>70687</v>
      </c>
      <c r="AC2550">
        <v>0</v>
      </c>
      <c r="AD2550">
        <v>1.1000000000000001</v>
      </c>
      <c r="AE2550">
        <v>95</v>
      </c>
      <c r="AF2550">
        <v>83</v>
      </c>
      <c r="AG2550">
        <v>100</v>
      </c>
      <c r="AH2550" s="1">
        <f t="shared" si="39"/>
        <v>92.666666666666671</v>
      </c>
      <c r="AI2550">
        <v>184248.9038</v>
      </c>
      <c r="AJ2550">
        <v>2.8887999999999998</v>
      </c>
      <c r="AK2550">
        <v>7.0571999999999999</v>
      </c>
      <c r="AL2550">
        <v>0</v>
      </c>
      <c r="AM2550">
        <v>159.58690000000001</v>
      </c>
      <c r="AN2550">
        <v>3390817.2510000002</v>
      </c>
      <c r="AO2550">
        <v>0</v>
      </c>
      <c r="AP2550">
        <v>0</v>
      </c>
      <c r="AQ2550">
        <v>0</v>
      </c>
      <c r="AR2550">
        <v>0</v>
      </c>
      <c r="AS2550">
        <v>0</v>
      </c>
      <c r="AT2550">
        <v>763256.79</v>
      </c>
      <c r="AU2550" s="1">
        <v>100</v>
      </c>
      <c r="AV2550" s="1">
        <v>81.626307512413447</v>
      </c>
      <c r="AW2550" s="3">
        <v>100</v>
      </c>
      <c r="AX2550" s="1">
        <v>93.875435837471159</v>
      </c>
      <c r="AY2550" s="1">
        <v>65.144442085790004</v>
      </c>
      <c r="AZ2550" s="1">
        <v>65.052573623352075</v>
      </c>
      <c r="BA2550" s="1">
        <v>40.1</v>
      </c>
      <c r="BB2550" s="1">
        <f>BA2550-(((100-AH2550)/100)*8.5)</f>
        <v>39.476666666666667</v>
      </c>
    </row>
    <row r="2551" spans="1:54" x14ac:dyDescent="0.3">
      <c r="A2551">
        <v>2</v>
      </c>
      <c r="B2551" t="s">
        <v>2684</v>
      </c>
      <c r="C2551">
        <v>4</v>
      </c>
      <c r="D2551" t="s">
        <v>1336</v>
      </c>
      <c r="E2551" t="s">
        <v>3214</v>
      </c>
      <c r="F2551" t="s">
        <v>3115</v>
      </c>
      <c r="G2551" t="s">
        <v>3089</v>
      </c>
      <c r="H2551" t="s">
        <v>3088</v>
      </c>
      <c r="I2551" t="s">
        <v>1143</v>
      </c>
      <c r="J2551" t="s">
        <v>3274</v>
      </c>
      <c r="K2551" t="s">
        <v>3918</v>
      </c>
      <c r="L2551" t="s">
        <v>4228</v>
      </c>
      <c r="M2551" t="s">
        <v>3276</v>
      </c>
      <c r="N2551" t="s">
        <v>3277</v>
      </c>
      <c r="O2551" t="s">
        <v>5051</v>
      </c>
      <c r="P2551" t="s">
        <v>1142</v>
      </c>
      <c r="Q2551" t="s">
        <v>1142</v>
      </c>
      <c r="R2551">
        <v>230564</v>
      </c>
      <c r="S2551">
        <v>3.46</v>
      </c>
      <c r="T2551">
        <v>0</v>
      </c>
      <c r="U2551">
        <v>0</v>
      </c>
      <c r="V2551">
        <v>66699</v>
      </c>
      <c r="W2551">
        <v>939</v>
      </c>
      <c r="X2551">
        <v>266457</v>
      </c>
      <c r="Y2551">
        <v>14.1</v>
      </c>
      <c r="Z2551">
        <v>4</v>
      </c>
      <c r="AA2551">
        <v>94</v>
      </c>
      <c r="AB2551">
        <v>126878</v>
      </c>
      <c r="AC2551">
        <v>1.4</v>
      </c>
      <c r="AD2551">
        <v>1.9</v>
      </c>
      <c r="AE2551">
        <v>100</v>
      </c>
      <c r="AF2551">
        <v>68</v>
      </c>
      <c r="AG2551">
        <v>91</v>
      </c>
      <c r="AH2551" s="1">
        <f t="shared" si="39"/>
        <v>86.333333333333329</v>
      </c>
      <c r="AI2551">
        <v>240016.28700000001</v>
      </c>
      <c r="AJ2551">
        <v>3.7759</v>
      </c>
      <c r="AK2551">
        <v>0</v>
      </c>
      <c r="AL2551">
        <v>0</v>
      </c>
      <c r="AM2551">
        <v>284.17779999999999</v>
      </c>
      <c r="AN2551">
        <v>4059707.4150999999</v>
      </c>
      <c r="AO2551">
        <v>25527.7477</v>
      </c>
      <c r="AP2551">
        <v>0.40160000000000001</v>
      </c>
      <c r="AQ2551">
        <v>0</v>
      </c>
      <c r="AR2551">
        <v>0</v>
      </c>
      <c r="AS2551">
        <v>22.101700000000001</v>
      </c>
      <c r="AT2551">
        <v>1789898.2015</v>
      </c>
      <c r="AU2551" s="1">
        <v>90.386623548580133</v>
      </c>
      <c r="AV2551" s="1">
        <v>69.401386711941228</v>
      </c>
      <c r="AW2551" s="3">
        <v>92.783813477558894</v>
      </c>
      <c r="AX2551" s="1">
        <v>84.190607912693409</v>
      </c>
      <c r="AY2551" s="1">
        <v>79.747700471284602</v>
      </c>
      <c r="AZ2551" s="1">
        <v>79.747700471284602</v>
      </c>
      <c r="BA2551" s="1">
        <v>24.4</v>
      </c>
      <c r="BB2551" s="1">
        <f>BA2551-(((100-AH2551)/100)*14.1)</f>
        <v>22.472999999999999</v>
      </c>
    </row>
    <row r="2552" spans="1:54" x14ac:dyDescent="0.3">
      <c r="A2552">
        <v>2</v>
      </c>
      <c r="B2552" t="s">
        <v>2799</v>
      </c>
      <c r="C2552">
        <v>2</v>
      </c>
      <c r="D2552" t="s">
        <v>976</v>
      </c>
      <c r="E2552" t="s">
        <v>3214</v>
      </c>
      <c r="F2552" t="s">
        <v>3116</v>
      </c>
      <c r="G2552" t="s">
        <v>3089</v>
      </c>
      <c r="H2552" t="s">
        <v>3088</v>
      </c>
      <c r="I2552" t="s">
        <v>1648</v>
      </c>
      <c r="J2552" t="s">
        <v>3274</v>
      </c>
      <c r="K2552" t="s">
        <v>3919</v>
      </c>
      <c r="L2552" t="s">
        <v>4238</v>
      </c>
      <c r="M2552" t="s">
        <v>3276</v>
      </c>
      <c r="N2552" t="s">
        <v>3277</v>
      </c>
      <c r="O2552" t="s">
        <v>5052</v>
      </c>
      <c r="P2552" t="s">
        <v>1647</v>
      </c>
      <c r="Q2552" t="s">
        <v>1647</v>
      </c>
      <c r="R2552">
        <v>181362</v>
      </c>
      <c r="S2552">
        <v>2.76</v>
      </c>
      <c r="T2552">
        <v>16128</v>
      </c>
      <c r="U2552">
        <v>0.25</v>
      </c>
      <c r="V2552">
        <v>65662</v>
      </c>
      <c r="W2552">
        <v>709</v>
      </c>
      <c r="X2552">
        <v>266757</v>
      </c>
      <c r="Y2552">
        <v>10.8</v>
      </c>
      <c r="Z2552">
        <v>4.0999999999999996</v>
      </c>
      <c r="AA2552">
        <v>66</v>
      </c>
      <c r="AB2552">
        <v>158267</v>
      </c>
      <c r="AC2552">
        <v>1</v>
      </c>
      <c r="AD2552">
        <v>2.4</v>
      </c>
      <c r="AE2552">
        <v>92</v>
      </c>
      <c r="AF2552">
        <v>63</v>
      </c>
      <c r="AG2552">
        <v>91</v>
      </c>
      <c r="AH2552" s="1">
        <f t="shared" si="39"/>
        <v>82</v>
      </c>
      <c r="AI2552">
        <v>196804.7016</v>
      </c>
      <c r="AJ2552">
        <v>3.0752000000000002</v>
      </c>
      <c r="AK2552">
        <v>0</v>
      </c>
      <c r="AL2552">
        <v>0</v>
      </c>
      <c r="AM2552">
        <v>229.99090000000001</v>
      </c>
      <c r="AN2552">
        <v>3473062.3906999999</v>
      </c>
      <c r="AO2552">
        <v>0</v>
      </c>
      <c r="AP2552">
        <v>0</v>
      </c>
      <c r="AQ2552">
        <v>0</v>
      </c>
      <c r="AR2552">
        <v>0</v>
      </c>
      <c r="AS2552">
        <v>0</v>
      </c>
      <c r="AT2552">
        <v>1753233.4072</v>
      </c>
      <c r="AU2552" s="1">
        <v>100</v>
      </c>
      <c r="AV2552" s="1">
        <v>66.453613132565621</v>
      </c>
      <c r="AW2552" s="3">
        <v>100</v>
      </c>
      <c r="AX2552" s="1">
        <v>88.81787104418855</v>
      </c>
      <c r="AY2552" s="1">
        <v>91.765363605706895</v>
      </c>
      <c r="AZ2552" s="1">
        <v>90.155137036070045</v>
      </c>
      <c r="BA2552" s="1">
        <v>8.6</v>
      </c>
      <c r="BB2552" s="1">
        <f>BA2552-(((100-AH2552)/100)*4.9)</f>
        <v>7.718</v>
      </c>
    </row>
    <row r="2553" spans="1:54" x14ac:dyDescent="0.3">
      <c r="A2553">
        <v>2</v>
      </c>
      <c r="B2553" t="s">
        <v>2773</v>
      </c>
      <c r="C2553">
        <v>4</v>
      </c>
      <c r="D2553" t="s">
        <v>976</v>
      </c>
      <c r="E2553" t="s">
        <v>3214</v>
      </c>
      <c r="F2553" t="s">
        <v>3114</v>
      </c>
      <c r="G2553" t="s">
        <v>3089</v>
      </c>
      <c r="H2553" t="s">
        <v>3090</v>
      </c>
      <c r="I2553" t="s">
        <v>1611</v>
      </c>
      <c r="J2553" t="s">
        <v>3274</v>
      </c>
      <c r="K2553" t="s">
        <v>3917</v>
      </c>
      <c r="L2553" t="s">
        <v>4237</v>
      </c>
      <c r="M2553" t="s">
        <v>3276</v>
      </c>
      <c r="N2553" t="s">
        <v>3277</v>
      </c>
      <c r="O2553" t="s">
        <v>5050</v>
      </c>
      <c r="P2553" t="s">
        <v>1610</v>
      </c>
      <c r="Q2553" t="s">
        <v>1610</v>
      </c>
      <c r="R2553">
        <v>209313</v>
      </c>
      <c r="S2553">
        <v>3.2</v>
      </c>
      <c r="T2553">
        <v>29923</v>
      </c>
      <c r="U2553">
        <v>0.46</v>
      </c>
      <c r="V2553">
        <v>65376</v>
      </c>
      <c r="W2553">
        <v>618</v>
      </c>
      <c r="X2553">
        <v>244140</v>
      </c>
      <c r="Y2553">
        <v>9.5</v>
      </c>
      <c r="Z2553">
        <v>3.7</v>
      </c>
      <c r="AA2553">
        <v>79</v>
      </c>
      <c r="AB2553">
        <v>99693</v>
      </c>
      <c r="AC2553">
        <v>1.2</v>
      </c>
      <c r="AD2553">
        <v>1.5</v>
      </c>
      <c r="AE2553">
        <v>87</v>
      </c>
      <c r="AF2553">
        <v>71</v>
      </c>
      <c r="AG2553">
        <v>89</v>
      </c>
      <c r="AH2553" s="1">
        <f t="shared" si="39"/>
        <v>82.333333333333329</v>
      </c>
      <c r="AI2553">
        <v>235475.5379</v>
      </c>
      <c r="AJ2553">
        <v>3.7092999999999998</v>
      </c>
      <c r="AK2553">
        <v>0</v>
      </c>
      <c r="AL2553">
        <v>0</v>
      </c>
      <c r="AM2553">
        <v>229.43119999999999</v>
      </c>
      <c r="AN2553">
        <v>3688686.9591000001</v>
      </c>
      <c r="AO2553">
        <v>30411.1433</v>
      </c>
      <c r="AP2553">
        <v>0.47910000000000003</v>
      </c>
      <c r="AQ2553">
        <v>0</v>
      </c>
      <c r="AR2553">
        <v>0</v>
      </c>
      <c r="AS2553">
        <v>54.1218</v>
      </c>
      <c r="AT2553">
        <v>1545838.9105</v>
      </c>
      <c r="AU2553" s="1">
        <v>88.562366808766654</v>
      </c>
      <c r="AV2553" s="1">
        <v>70.468406327350408</v>
      </c>
      <c r="AW2553" s="3">
        <v>80.912986284751</v>
      </c>
      <c r="AX2553" s="1">
        <v>79.981253140289354</v>
      </c>
      <c r="AY2553" s="1">
        <v>68.533254796514996</v>
      </c>
      <c r="AZ2553" s="1">
        <v>68.232973593619334</v>
      </c>
      <c r="BA2553" s="1">
        <v>9.8000000000000007</v>
      </c>
      <c r="BB2553" s="1">
        <f>BA2553-(((100-AH2553)/100)*8.5)</f>
        <v>8.2983333333333338</v>
      </c>
    </row>
    <row r="2554" spans="1:54" x14ac:dyDescent="0.3">
      <c r="A2554">
        <v>2</v>
      </c>
      <c r="B2554" t="s">
        <v>2772</v>
      </c>
      <c r="C2554">
        <v>2</v>
      </c>
      <c r="D2554" t="s">
        <v>1693</v>
      </c>
      <c r="E2554" t="s">
        <v>3214</v>
      </c>
      <c r="F2554" t="s">
        <v>3115</v>
      </c>
      <c r="G2554" t="s">
        <v>3089</v>
      </c>
      <c r="H2554" t="s">
        <v>3090</v>
      </c>
      <c r="I2554" t="s">
        <v>1143</v>
      </c>
      <c r="J2554" t="s">
        <v>3274</v>
      </c>
      <c r="K2554" t="s">
        <v>3918</v>
      </c>
      <c r="L2554" t="s">
        <v>4228</v>
      </c>
      <c r="M2554" t="s">
        <v>3276</v>
      </c>
      <c r="N2554" t="s">
        <v>3277</v>
      </c>
      <c r="O2554" t="s">
        <v>5051</v>
      </c>
      <c r="P2554" t="s">
        <v>1142</v>
      </c>
      <c r="Q2554" t="s">
        <v>1142</v>
      </c>
      <c r="R2554">
        <v>160844</v>
      </c>
      <c r="S2554">
        <v>2.44</v>
      </c>
      <c r="T2554">
        <v>0</v>
      </c>
      <c r="U2554">
        <v>0</v>
      </c>
      <c r="V2554">
        <v>65971</v>
      </c>
      <c r="W2554">
        <v>513</v>
      </c>
      <c r="X2554">
        <v>266269</v>
      </c>
      <c r="Y2554">
        <v>7.8</v>
      </c>
      <c r="Z2554">
        <v>4</v>
      </c>
      <c r="AA2554">
        <v>80</v>
      </c>
      <c r="AB2554">
        <v>168183</v>
      </c>
      <c r="AC2554">
        <v>1.2</v>
      </c>
      <c r="AD2554">
        <v>2.5</v>
      </c>
      <c r="AE2554">
        <v>100</v>
      </c>
      <c r="AF2554">
        <v>61</v>
      </c>
      <c r="AG2554">
        <v>87</v>
      </c>
      <c r="AH2554" s="1">
        <f t="shared" si="39"/>
        <v>82.666666666666671</v>
      </c>
      <c r="AI2554">
        <v>192635.10140000001</v>
      </c>
      <c r="AJ2554">
        <v>3.0308999999999999</v>
      </c>
      <c r="AK2554">
        <v>0</v>
      </c>
      <c r="AL2554">
        <v>0</v>
      </c>
      <c r="AM2554">
        <v>201.47630000000001</v>
      </c>
      <c r="AN2554">
        <v>3564101.6039</v>
      </c>
      <c r="AO2554">
        <v>28698.511299999998</v>
      </c>
      <c r="AP2554">
        <v>0.45150000000000001</v>
      </c>
      <c r="AQ2554">
        <v>0</v>
      </c>
      <c r="AR2554">
        <v>0</v>
      </c>
      <c r="AS2554">
        <v>22.401800000000001</v>
      </c>
      <c r="AT2554">
        <v>1928182.2892</v>
      </c>
      <c r="AU2554" s="1">
        <v>87.03382150143706</v>
      </c>
      <c r="AV2554" s="1">
        <v>64.89288742662427</v>
      </c>
      <c r="AW2554" s="3">
        <v>89.993751063636864</v>
      </c>
      <c r="AX2554" s="1">
        <v>80.640153330566065</v>
      </c>
      <c r="AY2554" s="1">
        <v>76.343588380375706</v>
      </c>
      <c r="AZ2554" s="1">
        <v>76.343588380375706</v>
      </c>
      <c r="BA2554" s="1">
        <v>11.7</v>
      </c>
      <c r="BB2554" s="1">
        <f>BA2554-(((100-AH2554)/100)*14.1)</f>
        <v>9.2560000000000002</v>
      </c>
    </row>
    <row r="2555" spans="1:54" x14ac:dyDescent="0.3">
      <c r="A2555">
        <v>2</v>
      </c>
      <c r="B2555" t="s">
        <v>2715</v>
      </c>
      <c r="C2555">
        <v>4</v>
      </c>
      <c r="D2555" t="s">
        <v>1693</v>
      </c>
      <c r="E2555" t="s">
        <v>3214</v>
      </c>
      <c r="F2555" t="s">
        <v>3116</v>
      </c>
      <c r="G2555" t="s">
        <v>3089</v>
      </c>
      <c r="H2555" t="s">
        <v>3090</v>
      </c>
      <c r="I2555" t="s">
        <v>1648</v>
      </c>
      <c r="J2555" t="s">
        <v>3274</v>
      </c>
      <c r="K2555" t="s">
        <v>3919</v>
      </c>
      <c r="L2555" t="s">
        <v>4238</v>
      </c>
      <c r="M2555" t="s">
        <v>3276</v>
      </c>
      <c r="N2555" t="s">
        <v>3277</v>
      </c>
      <c r="O2555" t="s">
        <v>5052</v>
      </c>
      <c r="P2555" t="s">
        <v>1647</v>
      </c>
      <c r="Q2555" t="s">
        <v>1647</v>
      </c>
      <c r="R2555">
        <v>184071</v>
      </c>
      <c r="S2555">
        <v>2.76</v>
      </c>
      <c r="T2555">
        <v>27056</v>
      </c>
      <c r="U2555">
        <v>0.41</v>
      </c>
      <c r="V2555">
        <v>66706</v>
      </c>
      <c r="W2555">
        <v>735</v>
      </c>
      <c r="X2555">
        <v>211339</v>
      </c>
      <c r="Y2555">
        <v>11</v>
      </c>
      <c r="Z2555">
        <v>3.2</v>
      </c>
      <c r="AA2555">
        <v>107</v>
      </c>
      <c r="AB2555">
        <v>153245</v>
      </c>
      <c r="AC2555">
        <v>1.6</v>
      </c>
      <c r="AD2555">
        <v>2.2999999999999998</v>
      </c>
      <c r="AE2555">
        <v>87</v>
      </c>
      <c r="AF2555">
        <v>58</v>
      </c>
      <c r="AG2555">
        <v>87</v>
      </c>
      <c r="AH2555" s="1">
        <f t="shared" si="39"/>
        <v>77.333333333333329</v>
      </c>
      <c r="AI2555">
        <v>181659.26319999999</v>
      </c>
      <c r="AJ2555">
        <v>2.9087000000000001</v>
      </c>
      <c r="AK2555">
        <v>0</v>
      </c>
      <c r="AL2555">
        <v>0</v>
      </c>
      <c r="AM2555">
        <v>190.5179</v>
      </c>
      <c r="AN2555">
        <v>3548611.2787000001</v>
      </c>
      <c r="AO2555">
        <v>25008.716199999999</v>
      </c>
      <c r="AP2555">
        <v>0.40039999999999998</v>
      </c>
      <c r="AQ2555">
        <v>0</v>
      </c>
      <c r="AR2555">
        <v>0</v>
      </c>
      <c r="AS2555">
        <v>23.920500000000001</v>
      </c>
      <c r="AT2555">
        <v>2158604.6376999998</v>
      </c>
      <c r="AU2555" s="1">
        <v>87.899085154552978</v>
      </c>
      <c r="AV2555" s="1">
        <v>62.177624443870606</v>
      </c>
      <c r="AW2555" s="3">
        <v>88.845048274935834</v>
      </c>
      <c r="AX2555" s="1">
        <v>79.64058595778647</v>
      </c>
      <c r="AY2555" s="1">
        <v>87.458588083950204</v>
      </c>
      <c r="AZ2555" s="1">
        <v>84.52683246187145</v>
      </c>
      <c r="BA2555" s="1">
        <v>16.5</v>
      </c>
      <c r="BB2555" s="1">
        <f>BA2555-(((100-AH2555)/100)*4.9)</f>
        <v>15.389333333333333</v>
      </c>
    </row>
    <row r="2556" spans="1:54" x14ac:dyDescent="0.3">
      <c r="A2556">
        <v>2</v>
      </c>
      <c r="B2556" t="s">
        <v>1609</v>
      </c>
      <c r="C2556">
        <v>2</v>
      </c>
      <c r="D2556" t="s">
        <v>1877</v>
      </c>
      <c r="E2556" t="s">
        <v>3214</v>
      </c>
      <c r="F2556" t="s">
        <v>3114</v>
      </c>
      <c r="G2556" t="s">
        <v>3104</v>
      </c>
      <c r="H2556" t="s">
        <v>3088</v>
      </c>
      <c r="I2556" t="s">
        <v>1611</v>
      </c>
      <c r="J2556" t="s">
        <v>3274</v>
      </c>
      <c r="K2556" t="s">
        <v>3917</v>
      </c>
      <c r="L2556" t="s">
        <v>4237</v>
      </c>
      <c r="M2556" t="s">
        <v>3276</v>
      </c>
      <c r="N2556" t="s">
        <v>3277</v>
      </c>
      <c r="O2556" t="s">
        <v>5050</v>
      </c>
      <c r="P2556" t="s">
        <v>1610</v>
      </c>
      <c r="Q2556" t="s">
        <v>1610</v>
      </c>
      <c r="R2556">
        <v>9548</v>
      </c>
      <c r="S2556">
        <v>0.14000000000000001</v>
      </c>
      <c r="T2556">
        <v>73535</v>
      </c>
      <c r="U2556">
        <v>1.1100000000000001</v>
      </c>
      <c r="V2556">
        <v>66047</v>
      </c>
      <c r="W2556">
        <v>19</v>
      </c>
      <c r="X2556">
        <v>33517</v>
      </c>
      <c r="Y2556">
        <v>0.3</v>
      </c>
      <c r="Z2556">
        <v>0.5</v>
      </c>
      <c r="AA2556">
        <v>359</v>
      </c>
      <c r="AB2556">
        <v>232942</v>
      </c>
      <c r="AC2556">
        <v>5.4</v>
      </c>
      <c r="AD2556">
        <v>3.5</v>
      </c>
      <c r="AE2556">
        <v>11</v>
      </c>
      <c r="AF2556">
        <v>13</v>
      </c>
      <c r="AG2556">
        <v>5</v>
      </c>
      <c r="AH2556" s="1">
        <f t="shared" si="39"/>
        <v>9.6666666666666661</v>
      </c>
      <c r="AI2556">
        <v>0</v>
      </c>
      <c r="AJ2556">
        <v>0</v>
      </c>
      <c r="AK2556">
        <v>0</v>
      </c>
      <c r="AL2556">
        <v>0</v>
      </c>
      <c r="AM2556">
        <v>0</v>
      </c>
      <c r="AN2556">
        <v>538621.42520000006</v>
      </c>
      <c r="AO2556">
        <v>0</v>
      </c>
      <c r="AP2556">
        <v>0</v>
      </c>
      <c r="AQ2556">
        <v>0</v>
      </c>
      <c r="AR2556">
        <v>0</v>
      </c>
      <c r="AS2556">
        <v>0</v>
      </c>
      <c r="AT2556">
        <v>2443768.1129999999</v>
      </c>
      <c r="AU2556" s="1">
        <v>0</v>
      </c>
      <c r="AV2556" s="1">
        <v>18.060062855675156</v>
      </c>
      <c r="AW2556" s="3">
        <v>0</v>
      </c>
      <c r="AX2556" s="1">
        <v>0</v>
      </c>
      <c r="AY2556" s="1">
        <v>29.458637806935801</v>
      </c>
      <c r="AZ2556" s="1">
        <v>0</v>
      </c>
      <c r="BA2556" s="1">
        <v>66.099999999999994</v>
      </c>
      <c r="BB2556" s="1">
        <f>BA2556-(((100-AH2556)/100)*8.5)</f>
        <v>58.42166666666666</v>
      </c>
    </row>
    <row r="2557" spans="1:54" x14ac:dyDescent="0.3">
      <c r="A2557">
        <v>2</v>
      </c>
      <c r="B2557" t="s">
        <v>2746</v>
      </c>
      <c r="C2557">
        <v>4</v>
      </c>
      <c r="D2557" t="s">
        <v>339</v>
      </c>
      <c r="E2557" t="s">
        <v>3213</v>
      </c>
      <c r="F2557" t="s">
        <v>3115</v>
      </c>
      <c r="G2557" t="s">
        <v>3089</v>
      </c>
      <c r="H2557" t="s">
        <v>3088</v>
      </c>
      <c r="I2557" t="s">
        <v>2231</v>
      </c>
      <c r="J2557" t="s">
        <v>3274</v>
      </c>
      <c r="K2557" t="s">
        <v>3915</v>
      </c>
      <c r="L2557" t="s">
        <v>4187</v>
      </c>
      <c r="M2557" t="s">
        <v>3276</v>
      </c>
      <c r="N2557" t="s">
        <v>3277</v>
      </c>
      <c r="O2557" t="s">
        <v>5048</v>
      </c>
      <c r="P2557" t="s">
        <v>2230</v>
      </c>
      <c r="Q2557" t="s">
        <v>2230</v>
      </c>
      <c r="R2557">
        <v>141542</v>
      </c>
      <c r="S2557">
        <v>2.14</v>
      </c>
      <c r="T2557">
        <v>9812</v>
      </c>
      <c r="U2557">
        <v>0.15</v>
      </c>
      <c r="V2557">
        <v>66250</v>
      </c>
      <c r="W2557">
        <v>1355</v>
      </c>
      <c r="X2557">
        <v>473414</v>
      </c>
      <c r="Y2557">
        <v>20.5</v>
      </c>
      <c r="Z2557">
        <v>7.1</v>
      </c>
      <c r="AA2557">
        <v>0</v>
      </c>
      <c r="AB2557">
        <v>118165</v>
      </c>
      <c r="AC2557">
        <v>0</v>
      </c>
      <c r="AD2557">
        <v>1.8</v>
      </c>
      <c r="AE2557">
        <v>94</v>
      </c>
      <c r="AF2557">
        <v>80</v>
      </c>
      <c r="AG2557">
        <v>100</v>
      </c>
      <c r="AH2557" s="1">
        <f t="shared" si="39"/>
        <v>91.333333333333329</v>
      </c>
      <c r="AI2557">
        <v>127974.2501</v>
      </c>
      <c r="AJ2557">
        <v>1.9834000000000001</v>
      </c>
      <c r="AK2557">
        <v>0</v>
      </c>
      <c r="AL2557">
        <v>0</v>
      </c>
      <c r="AM2557">
        <v>421.00310000000002</v>
      </c>
      <c r="AN2557">
        <v>3339059.5156</v>
      </c>
      <c r="AO2557">
        <v>0</v>
      </c>
      <c r="AP2557">
        <v>0</v>
      </c>
      <c r="AQ2557">
        <v>0</v>
      </c>
      <c r="AR2557">
        <v>0</v>
      </c>
      <c r="AS2557">
        <v>0</v>
      </c>
      <c r="AT2557">
        <v>706688.03700000001</v>
      </c>
      <c r="AU2557" s="1">
        <v>100</v>
      </c>
      <c r="AV2557" s="1">
        <v>82.532572094226524</v>
      </c>
      <c r="AW2557" s="3">
        <v>100</v>
      </c>
      <c r="AX2557" s="1">
        <v>94.177524031408836</v>
      </c>
      <c r="AY2557" s="1">
        <v>71.616079903562905</v>
      </c>
      <c r="AZ2557" s="1">
        <v>71.616079903562905</v>
      </c>
      <c r="BA2557" s="1">
        <v>5.5</v>
      </c>
      <c r="BB2557" s="1">
        <f>BA2557-(((100-AH2557)/100)*14.1)</f>
        <v>4.2779999999999996</v>
      </c>
    </row>
    <row r="2558" spans="1:54" x14ac:dyDescent="0.3">
      <c r="A2558">
        <v>2</v>
      </c>
      <c r="B2558" t="s">
        <v>1141</v>
      </c>
      <c r="C2558">
        <v>4</v>
      </c>
      <c r="D2558" t="s">
        <v>1877</v>
      </c>
      <c r="E2558" t="s">
        <v>3214</v>
      </c>
      <c r="F2558" t="s">
        <v>3115</v>
      </c>
      <c r="G2558" t="s">
        <v>3104</v>
      </c>
      <c r="H2558" t="s">
        <v>3088</v>
      </c>
      <c r="I2558" t="s">
        <v>1143</v>
      </c>
      <c r="J2558" t="s">
        <v>3274</v>
      </c>
      <c r="K2558" t="s">
        <v>3918</v>
      </c>
      <c r="L2558" t="s">
        <v>4228</v>
      </c>
      <c r="M2558" t="s">
        <v>3276</v>
      </c>
      <c r="N2558" t="s">
        <v>3277</v>
      </c>
      <c r="O2558" t="s">
        <v>5051</v>
      </c>
      <c r="P2558" t="s">
        <v>1142</v>
      </c>
      <c r="Q2558" t="s">
        <v>1142</v>
      </c>
      <c r="R2558">
        <v>8294</v>
      </c>
      <c r="S2558">
        <v>0.12</v>
      </c>
      <c r="T2558">
        <v>250460</v>
      </c>
      <c r="U2558">
        <v>3.75</v>
      </c>
      <c r="V2558">
        <v>66839</v>
      </c>
      <c r="W2558">
        <v>0</v>
      </c>
      <c r="X2558">
        <v>19137</v>
      </c>
      <c r="Y2558">
        <v>0</v>
      </c>
      <c r="Z2558">
        <v>0.3</v>
      </c>
      <c r="AA2558">
        <v>432</v>
      </c>
      <c r="AB2558">
        <v>285318</v>
      </c>
      <c r="AC2558">
        <v>6.5</v>
      </c>
      <c r="AD2558">
        <v>4.3</v>
      </c>
      <c r="AE2558">
        <v>3</v>
      </c>
      <c r="AF2558">
        <v>6</v>
      </c>
      <c r="AG2558">
        <v>0</v>
      </c>
      <c r="AH2558" s="1">
        <f t="shared" si="39"/>
        <v>3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564898.90610000002</v>
      </c>
      <c r="AO2558">
        <v>62668.611700000001</v>
      </c>
      <c r="AP2558">
        <v>0.97940000000000005</v>
      </c>
      <c r="AQ2558">
        <v>0</v>
      </c>
      <c r="AR2558">
        <v>0</v>
      </c>
      <c r="AS2558">
        <v>115.5448</v>
      </c>
      <c r="AT2558">
        <v>3725201.1121</v>
      </c>
      <c r="AU2558" s="1">
        <v>0</v>
      </c>
      <c r="AV2558" s="1">
        <v>13.167499678411113</v>
      </c>
      <c r="AW2558" s="3">
        <v>0</v>
      </c>
      <c r="AX2558" s="1">
        <v>4.3891665594703708</v>
      </c>
      <c r="AY2558" s="1">
        <v>31.9294877066292</v>
      </c>
      <c r="AZ2558" s="1">
        <v>31.9294877066292</v>
      </c>
      <c r="BA2558" s="1">
        <v>53.3</v>
      </c>
      <c r="BB2558" s="1">
        <f>BA2558-(((100-AH2558)/100)*14.1)</f>
        <v>39.622999999999998</v>
      </c>
    </row>
    <row r="2559" spans="1:54" x14ac:dyDescent="0.3">
      <c r="A2559">
        <v>2</v>
      </c>
      <c r="B2559" t="s">
        <v>3028</v>
      </c>
      <c r="C2559">
        <v>2</v>
      </c>
      <c r="D2559" t="s">
        <v>843</v>
      </c>
      <c r="E2559" t="s">
        <v>3214</v>
      </c>
      <c r="F2559" t="s">
        <v>3116</v>
      </c>
      <c r="G2559" t="s">
        <v>3104</v>
      </c>
      <c r="H2559" t="s">
        <v>3088</v>
      </c>
      <c r="I2559" t="s">
        <v>1648</v>
      </c>
      <c r="J2559" t="s">
        <v>3274</v>
      </c>
      <c r="K2559" t="s">
        <v>3919</v>
      </c>
      <c r="L2559" t="s">
        <v>4238</v>
      </c>
      <c r="M2559" t="s">
        <v>3276</v>
      </c>
      <c r="N2559" t="s">
        <v>3277</v>
      </c>
      <c r="O2559" t="s">
        <v>5052</v>
      </c>
      <c r="P2559" t="s">
        <v>1647</v>
      </c>
      <c r="Q2559" t="s">
        <v>1647</v>
      </c>
      <c r="R2559">
        <v>6717</v>
      </c>
      <c r="S2559">
        <v>0.1</v>
      </c>
      <c r="T2559">
        <v>67598</v>
      </c>
      <c r="U2559">
        <v>1.02</v>
      </c>
      <c r="V2559">
        <v>66128</v>
      </c>
      <c r="W2559">
        <v>23</v>
      </c>
      <c r="X2559">
        <v>17847</v>
      </c>
      <c r="Y2559">
        <v>0.3</v>
      </c>
      <c r="Z2559">
        <v>0.3</v>
      </c>
      <c r="AA2559">
        <v>441</v>
      </c>
      <c r="AB2559">
        <v>396402</v>
      </c>
      <c r="AC2559">
        <v>6.7</v>
      </c>
      <c r="AD2559">
        <v>6</v>
      </c>
      <c r="AE2559">
        <v>9</v>
      </c>
      <c r="AF2559">
        <v>4</v>
      </c>
      <c r="AG2559">
        <v>5</v>
      </c>
      <c r="AH2559" s="1">
        <f t="shared" si="39"/>
        <v>6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507044.18859999999</v>
      </c>
      <c r="AO2559">
        <v>62446.707699999999</v>
      </c>
      <c r="AP2559">
        <v>0.96840000000000004</v>
      </c>
      <c r="AQ2559">
        <v>0</v>
      </c>
      <c r="AR2559">
        <v>0</v>
      </c>
      <c r="AS2559">
        <v>103.1768</v>
      </c>
      <c r="AT2559">
        <v>3873548.7738999999</v>
      </c>
      <c r="AU2559" s="1">
        <v>0</v>
      </c>
      <c r="AV2559" s="1">
        <v>11.574784348615452</v>
      </c>
      <c r="AW2559" s="3">
        <v>0</v>
      </c>
      <c r="AX2559" s="1">
        <v>3.8582614495384839</v>
      </c>
      <c r="AY2559" s="1">
        <v>35.241803516434999</v>
      </c>
      <c r="AZ2559" s="1">
        <v>21.397393165168541</v>
      </c>
      <c r="BA2559" s="1">
        <v>-9.1999999999999993</v>
      </c>
      <c r="BB2559" s="1">
        <f>BA2559-(((100-AH2559)/100)*4.9)</f>
        <v>-13.805999999999999</v>
      </c>
    </row>
    <row r="2560" spans="1:54" x14ac:dyDescent="0.3">
      <c r="A2560">
        <v>2</v>
      </c>
      <c r="B2560" t="s">
        <v>1121</v>
      </c>
      <c r="C2560">
        <v>4</v>
      </c>
      <c r="D2560" t="s">
        <v>843</v>
      </c>
      <c r="E2560" t="s">
        <v>3214</v>
      </c>
      <c r="F2560" t="s">
        <v>3114</v>
      </c>
      <c r="G2560" t="s">
        <v>3104</v>
      </c>
      <c r="H2560" t="s">
        <v>3090</v>
      </c>
      <c r="I2560" t="s">
        <v>1611</v>
      </c>
      <c r="J2560" t="s">
        <v>3274</v>
      </c>
      <c r="K2560" t="s">
        <v>3917</v>
      </c>
      <c r="L2560" t="s">
        <v>4237</v>
      </c>
      <c r="M2560" t="s">
        <v>3276</v>
      </c>
      <c r="N2560" t="s">
        <v>3277</v>
      </c>
      <c r="O2560" t="s">
        <v>5050</v>
      </c>
      <c r="P2560" t="s">
        <v>1610</v>
      </c>
      <c r="Q2560" t="s">
        <v>1610</v>
      </c>
      <c r="R2560">
        <v>13354</v>
      </c>
      <c r="S2560">
        <v>0.2</v>
      </c>
      <c r="T2560">
        <v>56727</v>
      </c>
      <c r="U2560">
        <v>0.85</v>
      </c>
      <c r="V2560">
        <v>66356</v>
      </c>
      <c r="W2560">
        <v>0</v>
      </c>
      <c r="X2560">
        <v>22507</v>
      </c>
      <c r="Y2560">
        <v>0</v>
      </c>
      <c r="Z2560">
        <v>0.3</v>
      </c>
      <c r="AA2560">
        <v>262</v>
      </c>
      <c r="AB2560">
        <v>173493</v>
      </c>
      <c r="AC2560">
        <v>3.9</v>
      </c>
      <c r="AD2560">
        <v>2.6</v>
      </c>
      <c r="AE2560">
        <v>19</v>
      </c>
      <c r="AF2560">
        <v>11</v>
      </c>
      <c r="AG2560">
        <v>0</v>
      </c>
      <c r="AH2560" s="1">
        <f t="shared" si="39"/>
        <v>10</v>
      </c>
      <c r="AI2560">
        <v>0</v>
      </c>
      <c r="AJ2560">
        <v>0</v>
      </c>
      <c r="AK2560">
        <v>0</v>
      </c>
      <c r="AL2560">
        <v>0</v>
      </c>
      <c r="AM2560">
        <v>0</v>
      </c>
      <c r="AN2560">
        <v>569554.01890000002</v>
      </c>
      <c r="AO2560">
        <v>52567.670599999998</v>
      </c>
      <c r="AP2560">
        <v>0.81599999999999995</v>
      </c>
      <c r="AQ2560">
        <v>3.4622000000000002</v>
      </c>
      <c r="AR2560">
        <v>0</v>
      </c>
      <c r="AS2560">
        <v>50.604599999999998</v>
      </c>
      <c r="AT2560">
        <v>2364945.3883000002</v>
      </c>
      <c r="AU2560" s="1">
        <v>0</v>
      </c>
      <c r="AV2560" s="1">
        <v>19.408898754675473</v>
      </c>
      <c r="AW2560" s="3">
        <v>0</v>
      </c>
      <c r="AX2560" s="1">
        <v>6.469632918225158</v>
      </c>
      <c r="AY2560" s="1">
        <v>10.204367845547599</v>
      </c>
      <c r="AZ2560" s="1">
        <v>8.8014123393209758</v>
      </c>
      <c r="BA2560" s="1">
        <v>11</v>
      </c>
      <c r="BB2560" s="1">
        <f>BA2560-(((100-AH2560)/100)*8.5)</f>
        <v>3.3499999999999996</v>
      </c>
    </row>
    <row r="2561" spans="1:54" x14ac:dyDescent="0.3">
      <c r="A2561">
        <v>2</v>
      </c>
      <c r="B2561" t="s">
        <v>2862</v>
      </c>
      <c r="C2561">
        <v>2</v>
      </c>
      <c r="D2561" t="s">
        <v>577</v>
      </c>
      <c r="E2561" t="s">
        <v>3214</v>
      </c>
      <c r="F2561" t="s">
        <v>3115</v>
      </c>
      <c r="G2561" t="s">
        <v>3104</v>
      </c>
      <c r="H2561" t="s">
        <v>3090</v>
      </c>
      <c r="I2561" t="s">
        <v>1143</v>
      </c>
      <c r="J2561" t="s">
        <v>3274</v>
      </c>
      <c r="K2561" t="s">
        <v>3918</v>
      </c>
      <c r="L2561" t="s">
        <v>4228</v>
      </c>
      <c r="M2561" t="s">
        <v>3276</v>
      </c>
      <c r="N2561" t="s">
        <v>3277</v>
      </c>
      <c r="O2561" t="s">
        <v>5051</v>
      </c>
      <c r="P2561" t="s">
        <v>1142</v>
      </c>
      <c r="Q2561" t="s">
        <v>1142</v>
      </c>
      <c r="R2561">
        <v>7626</v>
      </c>
      <c r="S2561">
        <v>0.12</v>
      </c>
      <c r="T2561">
        <v>0</v>
      </c>
      <c r="U2561">
        <v>0</v>
      </c>
      <c r="V2561">
        <v>66068</v>
      </c>
      <c r="W2561">
        <v>0</v>
      </c>
      <c r="X2561">
        <v>24901</v>
      </c>
      <c r="Y2561">
        <v>0</v>
      </c>
      <c r="Z2561">
        <v>0.4</v>
      </c>
      <c r="AA2561">
        <v>379</v>
      </c>
      <c r="AB2561">
        <v>351468</v>
      </c>
      <c r="AC2561">
        <v>5.7</v>
      </c>
      <c r="AD2561">
        <v>5.3</v>
      </c>
      <c r="AE2561">
        <v>100</v>
      </c>
      <c r="AF2561">
        <v>7</v>
      </c>
      <c r="AG2561">
        <v>0</v>
      </c>
      <c r="AH2561" s="1">
        <f t="shared" si="39"/>
        <v>35.666666666666664</v>
      </c>
      <c r="AI2561">
        <v>0</v>
      </c>
      <c r="AJ2561">
        <v>0</v>
      </c>
      <c r="AK2561">
        <v>0</v>
      </c>
      <c r="AL2561">
        <v>0</v>
      </c>
      <c r="AM2561">
        <v>35.0974</v>
      </c>
      <c r="AN2561">
        <v>612173.14560000005</v>
      </c>
      <c r="AO2561">
        <v>56540.796199999997</v>
      </c>
      <c r="AP2561">
        <v>0.879</v>
      </c>
      <c r="AQ2561">
        <v>0</v>
      </c>
      <c r="AR2561">
        <v>0</v>
      </c>
      <c r="AS2561">
        <v>81.393699999999995</v>
      </c>
      <c r="AT2561">
        <v>2891915.5586000001</v>
      </c>
      <c r="AU2561" s="1">
        <v>0</v>
      </c>
      <c r="AV2561" s="1">
        <v>17.470252532883926</v>
      </c>
      <c r="AW2561" s="3">
        <v>30.12882529223263</v>
      </c>
      <c r="AX2561" s="1">
        <v>15.866359275038851</v>
      </c>
      <c r="AY2561" s="1">
        <v>35.532491739928297</v>
      </c>
      <c r="AZ2561" s="1">
        <v>35.532491739928297</v>
      </c>
      <c r="BA2561" s="1">
        <v>3.5</v>
      </c>
      <c r="BB2561" s="1">
        <f>BA2561-(((100-AH2561)/100)*14.1)</f>
        <v>-5.5710000000000015</v>
      </c>
    </row>
    <row r="2562" spans="1:54" x14ac:dyDescent="0.3">
      <c r="A2562">
        <v>2</v>
      </c>
      <c r="B2562" t="s">
        <v>1329</v>
      </c>
      <c r="C2562">
        <v>4</v>
      </c>
      <c r="D2562" t="s">
        <v>577</v>
      </c>
      <c r="E2562" t="s">
        <v>3214</v>
      </c>
      <c r="F2562" t="s">
        <v>3116</v>
      </c>
      <c r="G2562" t="s">
        <v>3104</v>
      </c>
      <c r="H2562" t="s">
        <v>3090</v>
      </c>
      <c r="I2562" t="s">
        <v>1648</v>
      </c>
      <c r="J2562" t="s">
        <v>3274</v>
      </c>
      <c r="K2562" t="s">
        <v>3919</v>
      </c>
      <c r="L2562" t="s">
        <v>4238</v>
      </c>
      <c r="M2562" t="s">
        <v>3276</v>
      </c>
      <c r="N2562" t="s">
        <v>3277</v>
      </c>
      <c r="O2562" t="s">
        <v>5052</v>
      </c>
      <c r="P2562" t="s">
        <v>1647</v>
      </c>
      <c r="Q2562" t="s">
        <v>1647</v>
      </c>
      <c r="R2562">
        <v>0</v>
      </c>
      <c r="S2562">
        <v>0</v>
      </c>
      <c r="T2562">
        <v>66528</v>
      </c>
      <c r="U2562">
        <v>1</v>
      </c>
      <c r="V2562">
        <v>66599</v>
      </c>
      <c r="W2562">
        <v>0</v>
      </c>
      <c r="X2562">
        <v>15843</v>
      </c>
      <c r="Y2562">
        <v>0</v>
      </c>
      <c r="Z2562">
        <v>0.2</v>
      </c>
      <c r="AA2562">
        <v>397</v>
      </c>
      <c r="AB2562">
        <v>290142</v>
      </c>
      <c r="AC2562">
        <v>6</v>
      </c>
      <c r="AD2562">
        <v>4.4000000000000004</v>
      </c>
      <c r="AE2562">
        <v>0</v>
      </c>
      <c r="AF2562">
        <v>5</v>
      </c>
      <c r="AG2562">
        <v>0</v>
      </c>
      <c r="AH2562" s="1">
        <f t="shared" ref="AH2562:AH2625" si="40">AVERAGE(AE2562,AG2562,AF2562)</f>
        <v>1.6666666666666667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595377.10789999994</v>
      </c>
      <c r="AO2562">
        <v>56590.574399999998</v>
      </c>
      <c r="AP2562">
        <v>0.90549999999999997</v>
      </c>
      <c r="AQ2562">
        <v>0</v>
      </c>
      <c r="AR2562">
        <v>0</v>
      </c>
      <c r="AS2562">
        <v>84.333100000000002</v>
      </c>
      <c r="AT2562">
        <v>3837334.0635000002</v>
      </c>
      <c r="AU2562" s="1">
        <v>0</v>
      </c>
      <c r="AV2562" s="1">
        <v>13.431443757071133</v>
      </c>
      <c r="AW2562" s="3">
        <v>0</v>
      </c>
      <c r="AX2562" s="1">
        <v>4.4771479190237109</v>
      </c>
      <c r="AY2562" s="1">
        <v>39.479731827364297</v>
      </c>
      <c r="AZ2562" s="1">
        <v>25.724441127703713</v>
      </c>
      <c r="BA2562" s="1">
        <v>5.5</v>
      </c>
      <c r="BB2562" s="1">
        <f>BA2562-(((100-AH2562)/100)*4.9)</f>
        <v>0.68166666666666664</v>
      </c>
    </row>
    <row r="2563" spans="1:54" x14ac:dyDescent="0.3">
      <c r="A2563">
        <v>2</v>
      </c>
      <c r="B2563" t="s">
        <v>2313</v>
      </c>
      <c r="C2563">
        <v>2</v>
      </c>
      <c r="D2563" t="s">
        <v>2554</v>
      </c>
      <c r="E2563" t="s">
        <v>3215</v>
      </c>
      <c r="F2563" t="s">
        <v>3114</v>
      </c>
      <c r="G2563" t="s">
        <v>3089</v>
      </c>
      <c r="H2563" t="s">
        <v>3088</v>
      </c>
      <c r="I2563" t="s">
        <v>1211</v>
      </c>
      <c r="J2563" t="s">
        <v>3274</v>
      </c>
      <c r="K2563" t="s">
        <v>3920</v>
      </c>
      <c r="L2563" t="s">
        <v>4344</v>
      </c>
      <c r="M2563" t="s">
        <v>3276</v>
      </c>
      <c r="N2563" t="s">
        <v>3277</v>
      </c>
      <c r="O2563" t="s">
        <v>5053</v>
      </c>
      <c r="P2563" t="s">
        <v>1210</v>
      </c>
      <c r="Q2563" t="s">
        <v>1210</v>
      </c>
      <c r="R2563">
        <v>37734</v>
      </c>
      <c r="S2563">
        <v>0.56999999999999995</v>
      </c>
      <c r="T2563">
        <v>47414</v>
      </c>
      <c r="U2563">
        <v>0.72</v>
      </c>
      <c r="V2563">
        <v>66207</v>
      </c>
      <c r="W2563">
        <v>170</v>
      </c>
      <c r="X2563">
        <v>120250</v>
      </c>
      <c r="Y2563">
        <v>2.6</v>
      </c>
      <c r="Z2563">
        <v>1.8</v>
      </c>
      <c r="AA2563">
        <v>160</v>
      </c>
      <c r="AB2563">
        <v>209432</v>
      </c>
      <c r="AC2563">
        <v>2.4</v>
      </c>
      <c r="AD2563">
        <v>3.2</v>
      </c>
      <c r="AE2563">
        <v>44</v>
      </c>
      <c r="AF2563">
        <v>36</v>
      </c>
      <c r="AG2563">
        <v>51</v>
      </c>
      <c r="AH2563" s="1">
        <f t="shared" si="40"/>
        <v>43.666666666666664</v>
      </c>
      <c r="AI2563">
        <v>0</v>
      </c>
      <c r="AJ2563">
        <v>0</v>
      </c>
      <c r="AK2563">
        <v>0</v>
      </c>
      <c r="AL2563">
        <v>0</v>
      </c>
      <c r="AM2563">
        <v>0</v>
      </c>
      <c r="AN2563">
        <v>0</v>
      </c>
      <c r="AO2563">
        <v>48473.218699999998</v>
      </c>
      <c r="AP2563">
        <v>0.75680000000000003</v>
      </c>
      <c r="AQ2563">
        <v>0</v>
      </c>
      <c r="AR2563">
        <v>0</v>
      </c>
      <c r="AS2563">
        <v>30.7911</v>
      </c>
      <c r="AT2563">
        <v>2028457.7156</v>
      </c>
      <c r="AU2563" s="1">
        <v>0</v>
      </c>
      <c r="AV2563" s="1">
        <v>0</v>
      </c>
      <c r="AW2563" s="3">
        <v>0</v>
      </c>
      <c r="AX2563" s="1">
        <v>0</v>
      </c>
      <c r="AY2563" s="1">
        <v>70.881709654737605</v>
      </c>
      <c r="AZ2563" s="1">
        <v>69.381709654737605</v>
      </c>
      <c r="BA2563" s="1">
        <v>27</v>
      </c>
      <c r="BB2563" s="1">
        <f>BA2563-(((100-AH2563)/100)*8.5)</f>
        <v>22.211666666666666</v>
      </c>
    </row>
    <row r="2564" spans="1:54" x14ac:dyDescent="0.3">
      <c r="A2564">
        <v>2</v>
      </c>
      <c r="B2564" t="s">
        <v>2643</v>
      </c>
      <c r="C2564">
        <v>4</v>
      </c>
      <c r="D2564" t="s">
        <v>2554</v>
      </c>
      <c r="E2564" t="s">
        <v>3215</v>
      </c>
      <c r="F2564" t="s">
        <v>3115</v>
      </c>
      <c r="G2564" t="s">
        <v>3089</v>
      </c>
      <c r="H2564" t="s">
        <v>3088</v>
      </c>
      <c r="I2564" t="s">
        <v>1662</v>
      </c>
      <c r="J2564" t="s">
        <v>3274</v>
      </c>
      <c r="K2564" t="s">
        <v>3921</v>
      </c>
      <c r="L2564" t="s">
        <v>4341</v>
      </c>
      <c r="M2564" t="s">
        <v>3276</v>
      </c>
      <c r="N2564" t="s">
        <v>3277</v>
      </c>
      <c r="O2564" t="s">
        <v>5054</v>
      </c>
      <c r="P2564" t="s">
        <v>1661</v>
      </c>
      <c r="Q2564" t="s">
        <v>1661</v>
      </c>
      <c r="R2564">
        <v>44443</v>
      </c>
      <c r="S2564">
        <v>0.67</v>
      </c>
      <c r="T2564">
        <v>41751</v>
      </c>
      <c r="U2564">
        <v>0.63</v>
      </c>
      <c r="V2564">
        <v>66706</v>
      </c>
      <c r="W2564">
        <v>181</v>
      </c>
      <c r="X2564">
        <v>73671</v>
      </c>
      <c r="Y2564">
        <v>2.7</v>
      </c>
      <c r="Z2564">
        <v>1.1000000000000001</v>
      </c>
      <c r="AA2564">
        <v>192</v>
      </c>
      <c r="AB2564">
        <v>197504</v>
      </c>
      <c r="AC2564">
        <v>2.9</v>
      </c>
      <c r="AD2564">
        <v>3</v>
      </c>
      <c r="AE2564">
        <v>52</v>
      </c>
      <c r="AF2564">
        <v>27</v>
      </c>
      <c r="AG2564">
        <v>49</v>
      </c>
      <c r="AH2564" s="1">
        <f t="shared" si="40"/>
        <v>42.666666666666664</v>
      </c>
      <c r="AI2564">
        <v>0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37874.460700000003</v>
      </c>
      <c r="AP2564">
        <v>0.59509999999999996</v>
      </c>
      <c r="AQ2564">
        <v>3.2187999999999999</v>
      </c>
      <c r="AR2564">
        <v>0</v>
      </c>
      <c r="AS2564">
        <v>51.7729</v>
      </c>
      <c r="AT2564">
        <v>2273854.8502000002</v>
      </c>
      <c r="AU2564" s="1">
        <v>0</v>
      </c>
      <c r="AV2564" s="1">
        <v>0</v>
      </c>
      <c r="AW2564" s="3">
        <v>0</v>
      </c>
      <c r="AX2564" s="1">
        <v>0</v>
      </c>
      <c r="AY2564" s="1">
        <v>83.534297066790003</v>
      </c>
      <c r="AZ2564" s="1">
        <v>83.534297066790003</v>
      </c>
      <c r="BA2564" s="1">
        <v>16.399999999999999</v>
      </c>
      <c r="BB2564" s="1">
        <f>BA2564-(((100-AH2564)/100)*14.1)</f>
        <v>8.3159999999999989</v>
      </c>
    </row>
    <row r="2565" spans="1:54" x14ac:dyDescent="0.3">
      <c r="A2565">
        <v>2</v>
      </c>
      <c r="B2565" t="s">
        <v>2836</v>
      </c>
      <c r="C2565">
        <v>2</v>
      </c>
      <c r="D2565" t="s">
        <v>2782</v>
      </c>
      <c r="E2565" t="s">
        <v>3215</v>
      </c>
      <c r="F2565" t="s">
        <v>3116</v>
      </c>
      <c r="G2565" t="s">
        <v>3089</v>
      </c>
      <c r="H2565" t="s">
        <v>3088</v>
      </c>
      <c r="I2565" t="s">
        <v>1905</v>
      </c>
      <c r="J2565" t="s">
        <v>3274</v>
      </c>
      <c r="K2565" t="s">
        <v>3922</v>
      </c>
      <c r="L2565" t="s">
        <v>4345</v>
      </c>
      <c r="M2565" t="s">
        <v>3276</v>
      </c>
      <c r="N2565" t="s">
        <v>3277</v>
      </c>
      <c r="O2565" t="s">
        <v>5055</v>
      </c>
      <c r="P2565" t="s">
        <v>1904</v>
      </c>
      <c r="Q2565" t="s">
        <v>1904</v>
      </c>
      <c r="R2565">
        <v>48664</v>
      </c>
      <c r="S2565">
        <v>0.74</v>
      </c>
      <c r="T2565">
        <v>36842</v>
      </c>
      <c r="U2565">
        <v>0.56000000000000005</v>
      </c>
      <c r="V2565">
        <v>65914</v>
      </c>
      <c r="W2565">
        <v>284</v>
      </c>
      <c r="X2565">
        <v>159385</v>
      </c>
      <c r="Y2565">
        <v>4.3</v>
      </c>
      <c r="Z2565">
        <v>2.4</v>
      </c>
      <c r="AA2565">
        <v>162</v>
      </c>
      <c r="AB2565">
        <v>298069</v>
      </c>
      <c r="AC2565">
        <v>2.5</v>
      </c>
      <c r="AD2565">
        <v>4.5</v>
      </c>
      <c r="AE2565">
        <v>57</v>
      </c>
      <c r="AF2565">
        <v>35</v>
      </c>
      <c r="AG2565">
        <v>64</v>
      </c>
      <c r="AH2565" s="1">
        <f t="shared" si="40"/>
        <v>52</v>
      </c>
      <c r="AI2565">
        <v>0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36286.202799999999</v>
      </c>
      <c r="AP2565">
        <v>0.56189999999999996</v>
      </c>
      <c r="AQ2565">
        <v>0</v>
      </c>
      <c r="AR2565">
        <v>0</v>
      </c>
      <c r="AS2565">
        <v>47.860999999999997</v>
      </c>
      <c r="AT2565">
        <v>2677253.5156999999</v>
      </c>
      <c r="AU2565" s="1">
        <v>0</v>
      </c>
      <c r="AV2565" s="1">
        <v>0</v>
      </c>
      <c r="AW2565" s="3">
        <v>0</v>
      </c>
      <c r="AX2565" s="1">
        <v>0</v>
      </c>
      <c r="AY2565" s="1">
        <v>100.570156901518</v>
      </c>
      <c r="AZ2565" s="1">
        <v>86.170156901517998</v>
      </c>
      <c r="BA2565" s="1">
        <v>3.1</v>
      </c>
      <c r="BB2565" s="1">
        <f>BA2565-(((100-AH2565)/100)*4.9)</f>
        <v>0.74800000000000022</v>
      </c>
    </row>
    <row r="2566" spans="1:54" x14ac:dyDescent="0.3">
      <c r="A2566">
        <v>2</v>
      </c>
      <c r="B2566" t="s">
        <v>1108</v>
      </c>
      <c r="C2566">
        <v>4</v>
      </c>
      <c r="D2566" t="s">
        <v>2782</v>
      </c>
      <c r="E2566" t="s">
        <v>3215</v>
      </c>
      <c r="F2566" t="s">
        <v>3114</v>
      </c>
      <c r="G2566" t="s">
        <v>3089</v>
      </c>
      <c r="H2566" t="s">
        <v>3090</v>
      </c>
      <c r="I2566" t="s">
        <v>1211</v>
      </c>
      <c r="J2566" t="s">
        <v>3274</v>
      </c>
      <c r="K2566" t="s">
        <v>3920</v>
      </c>
      <c r="L2566" t="s">
        <v>4344</v>
      </c>
      <c r="M2566" t="s">
        <v>3276</v>
      </c>
      <c r="N2566" t="s">
        <v>3277</v>
      </c>
      <c r="O2566" t="s">
        <v>5053</v>
      </c>
      <c r="P2566" t="s">
        <v>1210</v>
      </c>
      <c r="Q2566" t="s">
        <v>1210</v>
      </c>
      <c r="R2566">
        <v>0</v>
      </c>
      <c r="S2566">
        <v>0</v>
      </c>
      <c r="T2566">
        <v>82186</v>
      </c>
      <c r="U2566">
        <v>1.23</v>
      </c>
      <c r="V2566">
        <v>66731</v>
      </c>
      <c r="W2566">
        <v>0</v>
      </c>
      <c r="X2566">
        <v>7764</v>
      </c>
      <c r="Y2566">
        <v>0</v>
      </c>
      <c r="Z2566">
        <v>0.1</v>
      </c>
      <c r="AA2566">
        <v>458</v>
      </c>
      <c r="AB2566">
        <v>215240</v>
      </c>
      <c r="AC2566">
        <v>6.9</v>
      </c>
      <c r="AD2566">
        <v>3.2</v>
      </c>
      <c r="AE2566">
        <v>0</v>
      </c>
      <c r="AF2566">
        <v>3</v>
      </c>
      <c r="AG2566">
        <v>0</v>
      </c>
      <c r="AH2566" s="1">
        <f t="shared" si="40"/>
        <v>1</v>
      </c>
      <c r="AI2566">
        <v>0</v>
      </c>
      <c r="AJ2566">
        <v>0</v>
      </c>
      <c r="AK2566">
        <v>0</v>
      </c>
      <c r="AL2566">
        <v>0</v>
      </c>
      <c r="AM2566">
        <v>0</v>
      </c>
      <c r="AN2566">
        <v>0</v>
      </c>
      <c r="AO2566">
        <v>83977.434200000003</v>
      </c>
      <c r="AP2566">
        <v>1.3265</v>
      </c>
      <c r="AQ2566">
        <v>0</v>
      </c>
      <c r="AR2566">
        <v>0</v>
      </c>
      <c r="AS2566">
        <v>118.1207</v>
      </c>
      <c r="AT2566">
        <v>2696038.352</v>
      </c>
      <c r="AU2566" s="1">
        <v>0</v>
      </c>
      <c r="AV2566" s="1">
        <v>0</v>
      </c>
      <c r="AW2566" s="3">
        <v>0</v>
      </c>
      <c r="AX2566" s="1">
        <v>0</v>
      </c>
      <c r="AY2566" s="1">
        <v>27.6074128046887</v>
      </c>
      <c r="AZ2566" s="1">
        <v>26.1074128046887</v>
      </c>
      <c r="BA2566" s="1">
        <v>7</v>
      </c>
      <c r="BB2566" s="1">
        <f>BA2566-(((100-AH2566)/100)*8.5)</f>
        <v>-1.4149999999999991</v>
      </c>
    </row>
    <row r="2567" spans="1:54" x14ac:dyDescent="0.3">
      <c r="A2567">
        <v>2</v>
      </c>
      <c r="B2567" t="s">
        <v>3026</v>
      </c>
      <c r="C2567">
        <v>2</v>
      </c>
      <c r="D2567" t="s">
        <v>2396</v>
      </c>
      <c r="E2567" t="s">
        <v>3215</v>
      </c>
      <c r="F2567" t="s">
        <v>3115</v>
      </c>
      <c r="G2567" t="s">
        <v>3089</v>
      </c>
      <c r="H2567" t="s">
        <v>3090</v>
      </c>
      <c r="I2567" t="s">
        <v>1662</v>
      </c>
      <c r="J2567" t="s">
        <v>3274</v>
      </c>
      <c r="K2567" t="s">
        <v>3921</v>
      </c>
      <c r="L2567" t="s">
        <v>4341</v>
      </c>
      <c r="M2567" t="s">
        <v>3276</v>
      </c>
      <c r="N2567" t="s">
        <v>3277</v>
      </c>
      <c r="O2567" t="s">
        <v>5054</v>
      </c>
      <c r="P2567" t="s">
        <v>1661</v>
      </c>
      <c r="Q2567" t="s">
        <v>1661</v>
      </c>
      <c r="R2567">
        <v>7783</v>
      </c>
      <c r="S2567">
        <v>0.12</v>
      </c>
      <c r="T2567">
        <v>77876</v>
      </c>
      <c r="U2567">
        <v>1.19</v>
      </c>
      <c r="V2567">
        <v>65556</v>
      </c>
      <c r="W2567">
        <v>0</v>
      </c>
      <c r="X2567">
        <v>21569</v>
      </c>
      <c r="Y2567">
        <v>0</v>
      </c>
      <c r="Z2567">
        <v>0.3</v>
      </c>
      <c r="AA2567">
        <v>502</v>
      </c>
      <c r="AB2567">
        <v>415922</v>
      </c>
      <c r="AC2567">
        <v>7.7</v>
      </c>
      <c r="AD2567">
        <v>6.3</v>
      </c>
      <c r="AE2567">
        <v>9</v>
      </c>
      <c r="AF2567">
        <v>5</v>
      </c>
      <c r="AG2567">
        <v>0</v>
      </c>
      <c r="AH2567" s="1">
        <f t="shared" si="40"/>
        <v>4.666666666666667</v>
      </c>
      <c r="AI2567">
        <v>0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77007.421000000002</v>
      </c>
      <c r="AP2567">
        <v>1.1861999999999999</v>
      </c>
      <c r="AQ2567">
        <v>0</v>
      </c>
      <c r="AR2567">
        <v>0</v>
      </c>
      <c r="AS2567">
        <v>161.2115</v>
      </c>
      <c r="AT2567">
        <v>3241926.3552999999</v>
      </c>
      <c r="AU2567" s="1">
        <v>0</v>
      </c>
      <c r="AV2567" s="1">
        <v>0</v>
      </c>
      <c r="AW2567" s="3">
        <v>0</v>
      </c>
      <c r="AX2567" s="1">
        <v>0</v>
      </c>
      <c r="AY2567" s="1">
        <v>50.4264383489163</v>
      </c>
      <c r="AZ2567" s="1">
        <v>50.4264383489163</v>
      </c>
      <c r="BA2567" s="1">
        <v>-8.4</v>
      </c>
      <c r="BB2567" s="1">
        <f>BA2567-(((100-AH2567)/100)*14.1)</f>
        <v>-21.841999999999999</v>
      </c>
    </row>
    <row r="2568" spans="1:54" x14ac:dyDescent="0.3">
      <c r="A2568">
        <v>2</v>
      </c>
      <c r="B2568" t="s">
        <v>2370</v>
      </c>
      <c r="C2568">
        <v>2</v>
      </c>
      <c r="D2568" t="s">
        <v>146</v>
      </c>
      <c r="E2568" t="s">
        <v>3213</v>
      </c>
      <c r="F2568" t="s">
        <v>3116</v>
      </c>
      <c r="G2568" t="s">
        <v>3089</v>
      </c>
      <c r="H2568" t="s">
        <v>3088</v>
      </c>
      <c r="I2568" t="s">
        <v>2586</v>
      </c>
      <c r="J2568" t="s">
        <v>3274</v>
      </c>
      <c r="K2568" t="s">
        <v>3916</v>
      </c>
      <c r="L2568" t="s">
        <v>4195</v>
      </c>
      <c r="M2568" t="s">
        <v>3276</v>
      </c>
      <c r="N2568" t="s">
        <v>3277</v>
      </c>
      <c r="O2568" t="s">
        <v>5049</v>
      </c>
      <c r="P2568" t="s">
        <v>2585</v>
      </c>
      <c r="Q2568" t="s">
        <v>2585</v>
      </c>
      <c r="R2568">
        <v>135098</v>
      </c>
      <c r="S2568">
        <v>2.06</v>
      </c>
      <c r="T2568">
        <v>0</v>
      </c>
      <c r="U2568">
        <v>0</v>
      </c>
      <c r="V2568">
        <v>65589</v>
      </c>
      <c r="W2568">
        <v>1373</v>
      </c>
      <c r="X2568">
        <v>169632</v>
      </c>
      <c r="Y2568">
        <v>20.9</v>
      </c>
      <c r="Z2568">
        <v>2.6</v>
      </c>
      <c r="AA2568">
        <v>14</v>
      </c>
      <c r="AB2568">
        <v>63946</v>
      </c>
      <c r="AC2568">
        <v>0.2</v>
      </c>
      <c r="AD2568">
        <v>1</v>
      </c>
      <c r="AE2568">
        <v>100</v>
      </c>
      <c r="AF2568">
        <v>73</v>
      </c>
      <c r="AG2568">
        <v>99</v>
      </c>
      <c r="AH2568" s="1">
        <f t="shared" si="40"/>
        <v>90.666666666666671</v>
      </c>
      <c r="AI2568">
        <v>139555.20370000001</v>
      </c>
      <c r="AJ2568">
        <v>2.1804999999999999</v>
      </c>
      <c r="AK2568">
        <v>0</v>
      </c>
      <c r="AL2568">
        <v>0</v>
      </c>
      <c r="AM2568">
        <v>526.93650000000002</v>
      </c>
      <c r="AN2568">
        <v>3608737.8632</v>
      </c>
      <c r="AO2568">
        <v>0</v>
      </c>
      <c r="AP2568">
        <v>0</v>
      </c>
      <c r="AQ2568">
        <v>0</v>
      </c>
      <c r="AR2568">
        <v>0</v>
      </c>
      <c r="AS2568">
        <v>0</v>
      </c>
      <c r="AT2568">
        <v>945032.22109999997</v>
      </c>
      <c r="AU2568" s="1">
        <v>100</v>
      </c>
      <c r="AV2568" s="1">
        <v>79.247256589475583</v>
      </c>
      <c r="AW2568" s="3">
        <v>100</v>
      </c>
      <c r="AX2568" s="1">
        <v>93.082418863158523</v>
      </c>
      <c r="AY2568" s="1">
        <v>94.3509588567793</v>
      </c>
      <c r="AZ2568" s="1">
        <v>93.354827173074128</v>
      </c>
      <c r="BA2568" s="1">
        <v>7.9</v>
      </c>
      <c r="BB2568" s="1">
        <f>BA2568-(((100-AH2568)/100)*4.9)</f>
        <v>7.4426666666666677</v>
      </c>
    </row>
    <row r="2569" spans="1:54" x14ac:dyDescent="0.3">
      <c r="A2569">
        <v>2</v>
      </c>
      <c r="B2569" t="s">
        <v>1903</v>
      </c>
      <c r="C2569">
        <v>4</v>
      </c>
      <c r="D2569" t="s">
        <v>2396</v>
      </c>
      <c r="E2569" t="s">
        <v>3215</v>
      </c>
      <c r="F2569" t="s">
        <v>3116</v>
      </c>
      <c r="G2569" t="s">
        <v>3089</v>
      </c>
      <c r="H2569" t="s">
        <v>3090</v>
      </c>
      <c r="I2569" t="s">
        <v>1905</v>
      </c>
      <c r="J2569" t="s">
        <v>3274</v>
      </c>
      <c r="K2569" t="s">
        <v>3922</v>
      </c>
      <c r="L2569" t="s">
        <v>4345</v>
      </c>
      <c r="M2569" t="s">
        <v>3276</v>
      </c>
      <c r="N2569" t="s">
        <v>3277</v>
      </c>
      <c r="O2569" t="s">
        <v>5055</v>
      </c>
      <c r="P2569" t="s">
        <v>1904</v>
      </c>
      <c r="Q2569" t="s">
        <v>1904</v>
      </c>
      <c r="R2569">
        <v>0</v>
      </c>
      <c r="S2569">
        <v>0</v>
      </c>
      <c r="T2569">
        <v>76093</v>
      </c>
      <c r="U2569">
        <v>1.1399999999999999</v>
      </c>
      <c r="V2569">
        <v>66560</v>
      </c>
      <c r="W2569">
        <v>0</v>
      </c>
      <c r="X2569">
        <v>12531</v>
      </c>
      <c r="Y2569">
        <v>0</v>
      </c>
      <c r="Z2569">
        <v>0.2</v>
      </c>
      <c r="AA2569">
        <v>619</v>
      </c>
      <c r="AB2569">
        <v>364774</v>
      </c>
      <c r="AC2569">
        <v>9.3000000000000007</v>
      </c>
      <c r="AD2569">
        <v>5.5</v>
      </c>
      <c r="AE2569">
        <v>0</v>
      </c>
      <c r="AF2569">
        <v>3</v>
      </c>
      <c r="AG2569">
        <v>0</v>
      </c>
      <c r="AH2569" s="1">
        <f t="shared" si="40"/>
        <v>1</v>
      </c>
      <c r="AI2569">
        <v>0</v>
      </c>
      <c r="AJ2569">
        <v>0</v>
      </c>
      <c r="AK2569">
        <v>0</v>
      </c>
      <c r="AL2569">
        <v>0</v>
      </c>
      <c r="AM2569">
        <v>0</v>
      </c>
      <c r="AN2569">
        <v>0</v>
      </c>
      <c r="AO2569">
        <v>88237.244900000005</v>
      </c>
      <c r="AP2569">
        <v>1.4253</v>
      </c>
      <c r="AQ2569">
        <v>7.8403999999999998</v>
      </c>
      <c r="AR2569">
        <v>72.825699999999998</v>
      </c>
      <c r="AS2569">
        <v>163.1045</v>
      </c>
      <c r="AT2569">
        <v>4056810.6077999999</v>
      </c>
      <c r="AU2569" s="1">
        <v>0</v>
      </c>
      <c r="AV2569" s="1">
        <v>0</v>
      </c>
      <c r="AW2569" s="3">
        <v>0</v>
      </c>
      <c r="AX2569" s="1">
        <v>0</v>
      </c>
      <c r="AY2569" s="1">
        <v>61.487890221847302</v>
      </c>
      <c r="AZ2569" s="1">
        <v>47.087890221847303</v>
      </c>
      <c r="BA2569" s="1">
        <v>2.5</v>
      </c>
      <c r="BB2569" s="1">
        <f>BA2569-(((100-AH2569)/100)*4.9)</f>
        <v>-2.351</v>
      </c>
    </row>
    <row r="2570" spans="1:54" x14ac:dyDescent="0.3">
      <c r="A2570">
        <v>2</v>
      </c>
      <c r="B2570" t="s">
        <v>1607</v>
      </c>
      <c r="C2570">
        <v>2</v>
      </c>
      <c r="D2570" t="s">
        <v>2807</v>
      </c>
      <c r="E2570" t="s">
        <v>3215</v>
      </c>
      <c r="F2570" t="s">
        <v>3114</v>
      </c>
      <c r="G2570" t="s">
        <v>3104</v>
      </c>
      <c r="H2570" t="s">
        <v>3088</v>
      </c>
      <c r="I2570" t="s">
        <v>1211</v>
      </c>
      <c r="J2570" t="s">
        <v>3274</v>
      </c>
      <c r="K2570" t="s">
        <v>3920</v>
      </c>
      <c r="L2570" t="s">
        <v>4344</v>
      </c>
      <c r="M2570" t="s">
        <v>3276</v>
      </c>
      <c r="N2570" t="s">
        <v>3277</v>
      </c>
      <c r="O2570" t="s">
        <v>5053</v>
      </c>
      <c r="P2570" t="s">
        <v>1210</v>
      </c>
      <c r="Q2570" t="s">
        <v>1210</v>
      </c>
      <c r="R2570">
        <v>10225</v>
      </c>
      <c r="S2570">
        <v>0.16</v>
      </c>
      <c r="T2570">
        <v>71577</v>
      </c>
      <c r="U2570">
        <v>1.0900000000000001</v>
      </c>
      <c r="V2570">
        <v>65842</v>
      </c>
      <c r="W2570">
        <v>0</v>
      </c>
      <c r="X2570">
        <v>39288</v>
      </c>
      <c r="Y2570">
        <v>0</v>
      </c>
      <c r="Z2570">
        <v>0.6</v>
      </c>
      <c r="AA2570">
        <v>288</v>
      </c>
      <c r="AB2570">
        <v>300254</v>
      </c>
      <c r="AC2570">
        <v>4.4000000000000004</v>
      </c>
      <c r="AD2570">
        <v>4.5999999999999996</v>
      </c>
      <c r="AE2570">
        <v>13</v>
      </c>
      <c r="AF2570">
        <v>12</v>
      </c>
      <c r="AG2570">
        <v>0</v>
      </c>
      <c r="AH2570" s="1">
        <f t="shared" si="40"/>
        <v>8.3333333333333339</v>
      </c>
      <c r="AI2570">
        <v>0</v>
      </c>
      <c r="AJ2570">
        <v>0</v>
      </c>
      <c r="AK2570">
        <v>0</v>
      </c>
      <c r="AL2570">
        <v>0</v>
      </c>
      <c r="AM2570">
        <v>0</v>
      </c>
      <c r="AN2570">
        <v>0</v>
      </c>
      <c r="AO2570">
        <v>60102.619899999998</v>
      </c>
      <c r="AP2570">
        <v>0.92400000000000004</v>
      </c>
      <c r="AQ2570">
        <v>0</v>
      </c>
      <c r="AR2570">
        <v>0</v>
      </c>
      <c r="AS2570">
        <v>85.075299999999999</v>
      </c>
      <c r="AT2570">
        <v>2408914.6603999999</v>
      </c>
      <c r="AU2570" s="1">
        <v>0</v>
      </c>
      <c r="AV2570" s="1">
        <v>0</v>
      </c>
      <c r="AW2570" s="3">
        <v>0</v>
      </c>
      <c r="AX2570" s="1">
        <v>0</v>
      </c>
      <c r="AY2570" s="1">
        <v>53.509263455964202</v>
      </c>
      <c r="AZ2570" s="1">
        <v>52.009263455964202</v>
      </c>
      <c r="BA2570" s="1">
        <v>78.900000000000006</v>
      </c>
      <c r="BB2570" s="1">
        <f>BA2570-(((100-AH2570)/100)*8.5)</f>
        <v>71.108333333333334</v>
      </c>
    </row>
    <row r="2571" spans="1:54" x14ac:dyDescent="0.3">
      <c r="A2571">
        <v>2</v>
      </c>
      <c r="B2571" t="s">
        <v>582</v>
      </c>
      <c r="C2571">
        <v>4</v>
      </c>
      <c r="D2571" t="s">
        <v>2807</v>
      </c>
      <c r="E2571" t="s">
        <v>3215</v>
      </c>
      <c r="F2571" t="s">
        <v>3115</v>
      </c>
      <c r="G2571" t="s">
        <v>3104</v>
      </c>
      <c r="H2571" t="s">
        <v>3088</v>
      </c>
      <c r="I2571" t="s">
        <v>1662</v>
      </c>
      <c r="J2571" t="s">
        <v>3274</v>
      </c>
      <c r="K2571" t="s">
        <v>3921</v>
      </c>
      <c r="L2571" t="s">
        <v>4341</v>
      </c>
      <c r="M2571" t="s">
        <v>3276</v>
      </c>
      <c r="N2571" t="s">
        <v>3277</v>
      </c>
      <c r="O2571" t="s">
        <v>5054</v>
      </c>
      <c r="P2571" t="s">
        <v>1661</v>
      </c>
      <c r="Q2571" t="s">
        <v>1661</v>
      </c>
      <c r="R2571">
        <v>8011</v>
      </c>
      <c r="S2571">
        <v>0.12</v>
      </c>
      <c r="T2571">
        <v>68428</v>
      </c>
      <c r="U2571">
        <v>1.02</v>
      </c>
      <c r="V2571">
        <v>66929</v>
      </c>
      <c r="W2571">
        <v>0</v>
      </c>
      <c r="X2571">
        <v>21276</v>
      </c>
      <c r="Y2571">
        <v>0</v>
      </c>
      <c r="Z2571">
        <v>0.3</v>
      </c>
      <c r="AA2571">
        <v>400</v>
      </c>
      <c r="AB2571">
        <v>292753</v>
      </c>
      <c r="AC2571">
        <v>6</v>
      </c>
      <c r="AD2571">
        <v>4.4000000000000004</v>
      </c>
      <c r="AE2571">
        <v>10</v>
      </c>
      <c r="AF2571">
        <v>7</v>
      </c>
      <c r="AG2571">
        <v>0</v>
      </c>
      <c r="AH2571" s="1">
        <f t="shared" si="40"/>
        <v>5.666666666666667</v>
      </c>
      <c r="AI2571">
        <v>0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59306.3079</v>
      </c>
      <c r="AP2571">
        <v>0.93700000000000006</v>
      </c>
      <c r="AQ2571">
        <v>0</v>
      </c>
      <c r="AR2571">
        <v>0</v>
      </c>
      <c r="AS2571">
        <v>81.650199999999998</v>
      </c>
      <c r="AT2571">
        <v>3178079.5162</v>
      </c>
      <c r="AU2571" s="1">
        <v>0</v>
      </c>
      <c r="AV2571" s="1">
        <v>0</v>
      </c>
      <c r="AW2571" s="3">
        <v>0</v>
      </c>
      <c r="AX2571" s="1">
        <v>0</v>
      </c>
      <c r="AY2571" s="1">
        <v>54.151837423686302</v>
      </c>
      <c r="AZ2571" s="1">
        <v>54.151837423686302</v>
      </c>
      <c r="BA2571" s="1">
        <v>52.7</v>
      </c>
      <c r="BB2571" s="1">
        <f>BA2571-(((100-AH2571)/100)*14.1)</f>
        <v>39.399000000000001</v>
      </c>
    </row>
    <row r="2572" spans="1:54" x14ac:dyDescent="0.3">
      <c r="A2572">
        <v>2</v>
      </c>
      <c r="B2572" t="s">
        <v>2161</v>
      </c>
      <c r="C2572">
        <v>2</v>
      </c>
      <c r="D2572" t="s">
        <v>2309</v>
      </c>
      <c r="E2572" t="s">
        <v>3215</v>
      </c>
      <c r="F2572" t="s">
        <v>3116</v>
      </c>
      <c r="G2572" t="s">
        <v>3104</v>
      </c>
      <c r="H2572" t="s">
        <v>3088</v>
      </c>
      <c r="I2572" t="s">
        <v>1905</v>
      </c>
      <c r="J2572" t="s">
        <v>3274</v>
      </c>
      <c r="K2572" t="s">
        <v>3922</v>
      </c>
      <c r="L2572" t="s">
        <v>4345</v>
      </c>
      <c r="M2572" t="s">
        <v>3276</v>
      </c>
      <c r="N2572" t="s">
        <v>3277</v>
      </c>
      <c r="O2572" t="s">
        <v>5055</v>
      </c>
      <c r="P2572" t="s">
        <v>1904</v>
      </c>
      <c r="Q2572" t="s">
        <v>1904</v>
      </c>
      <c r="R2572">
        <v>5635</v>
      </c>
      <c r="S2572">
        <v>0.09</v>
      </c>
      <c r="T2572">
        <v>60950</v>
      </c>
      <c r="U2572">
        <v>0.92</v>
      </c>
      <c r="V2572">
        <v>66141</v>
      </c>
      <c r="W2572">
        <v>34</v>
      </c>
      <c r="X2572">
        <v>21957</v>
      </c>
      <c r="Y2572">
        <v>0.5</v>
      </c>
      <c r="Z2572">
        <v>0.3</v>
      </c>
      <c r="AA2572">
        <v>411</v>
      </c>
      <c r="AB2572">
        <v>457341</v>
      </c>
      <c r="AC2572">
        <v>6.2</v>
      </c>
      <c r="AD2572">
        <v>6.9</v>
      </c>
      <c r="AE2572">
        <v>8</v>
      </c>
      <c r="AF2572">
        <v>5</v>
      </c>
      <c r="AG2572">
        <v>8</v>
      </c>
      <c r="AH2572" s="1">
        <f t="shared" si="40"/>
        <v>7</v>
      </c>
      <c r="AI2572">
        <v>0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56595.481800000001</v>
      </c>
      <c r="AP2572">
        <v>0.86819999999999997</v>
      </c>
      <c r="AQ2572">
        <v>0</v>
      </c>
      <c r="AR2572">
        <v>0</v>
      </c>
      <c r="AS2572">
        <v>112.6374</v>
      </c>
      <c r="AT2572">
        <v>3505644.7990999999</v>
      </c>
      <c r="AU2572" s="1">
        <v>0</v>
      </c>
      <c r="AV2572" s="1">
        <v>0</v>
      </c>
      <c r="AW2572" s="3">
        <v>0</v>
      </c>
      <c r="AX2572" s="1">
        <v>0</v>
      </c>
      <c r="AY2572" s="1">
        <v>63.170822042071997</v>
      </c>
      <c r="AZ2572" s="1">
        <v>48.770822042071998</v>
      </c>
      <c r="BA2572" s="1">
        <v>8.9</v>
      </c>
      <c r="BB2572" s="1">
        <f>BA2572-(((100-AH2572)/100)*4.9)</f>
        <v>4.343</v>
      </c>
    </row>
    <row r="2573" spans="1:54" x14ac:dyDescent="0.3">
      <c r="A2573">
        <v>2</v>
      </c>
      <c r="B2573" t="s">
        <v>1209</v>
      </c>
      <c r="C2573">
        <v>4</v>
      </c>
      <c r="D2573" t="s">
        <v>2309</v>
      </c>
      <c r="E2573" t="s">
        <v>3215</v>
      </c>
      <c r="F2573" t="s">
        <v>3114</v>
      </c>
      <c r="G2573" t="s">
        <v>3104</v>
      </c>
      <c r="H2573" t="s">
        <v>3090</v>
      </c>
      <c r="I2573" t="s">
        <v>1211</v>
      </c>
      <c r="J2573" t="s">
        <v>3274</v>
      </c>
      <c r="K2573" t="s">
        <v>3920</v>
      </c>
      <c r="L2573" t="s">
        <v>4344</v>
      </c>
      <c r="M2573" t="s">
        <v>3276</v>
      </c>
      <c r="N2573" t="s">
        <v>3277</v>
      </c>
      <c r="O2573" t="s">
        <v>5053</v>
      </c>
      <c r="P2573" t="s">
        <v>1210</v>
      </c>
      <c r="Q2573" t="s">
        <v>1210</v>
      </c>
      <c r="R2573">
        <v>0</v>
      </c>
      <c r="S2573">
        <v>0</v>
      </c>
      <c r="T2573">
        <v>69569</v>
      </c>
      <c r="U2573">
        <v>1.04</v>
      </c>
      <c r="V2573">
        <v>66919</v>
      </c>
      <c r="W2573">
        <v>0</v>
      </c>
      <c r="X2573">
        <v>16905</v>
      </c>
      <c r="Y2573">
        <v>0</v>
      </c>
      <c r="Z2573">
        <v>0.3</v>
      </c>
      <c r="AA2573">
        <v>362</v>
      </c>
      <c r="AB2573">
        <v>227014</v>
      </c>
      <c r="AC2573">
        <v>5.4</v>
      </c>
      <c r="AD2573">
        <v>3.4</v>
      </c>
      <c r="AE2573">
        <v>0</v>
      </c>
      <c r="AF2573">
        <v>7</v>
      </c>
      <c r="AG2573">
        <v>0</v>
      </c>
      <c r="AH2573" s="1">
        <f t="shared" si="40"/>
        <v>2.3333333333333335</v>
      </c>
      <c r="AI2573">
        <v>0</v>
      </c>
      <c r="AJ2573">
        <v>0</v>
      </c>
      <c r="AK2573">
        <v>0</v>
      </c>
      <c r="AL2573">
        <v>0</v>
      </c>
      <c r="AM2573">
        <v>0</v>
      </c>
      <c r="AN2573">
        <v>0</v>
      </c>
      <c r="AO2573">
        <v>73667.692999999999</v>
      </c>
      <c r="AP2573">
        <v>1.1708000000000001</v>
      </c>
      <c r="AQ2573">
        <v>5.0427</v>
      </c>
      <c r="AR2573">
        <v>0</v>
      </c>
      <c r="AS2573">
        <v>86.001599999999996</v>
      </c>
      <c r="AT2573">
        <v>2969048.3185999999</v>
      </c>
      <c r="AU2573" s="1">
        <v>0</v>
      </c>
      <c r="AV2573" s="1">
        <v>0</v>
      </c>
      <c r="AW2573" s="3">
        <v>0</v>
      </c>
      <c r="AX2573" s="1">
        <v>0</v>
      </c>
      <c r="AY2573" s="1">
        <v>19.659384799173299</v>
      </c>
      <c r="AZ2573" s="1">
        <v>18.159384799173299</v>
      </c>
      <c r="BA2573" s="1">
        <v>14.5</v>
      </c>
      <c r="BB2573" s="1">
        <f>BA2573-(((100-AH2573)/100)*8.5)</f>
        <v>6.1983333333333324</v>
      </c>
    </row>
    <row r="2574" spans="1:54" x14ac:dyDescent="0.3">
      <c r="A2574">
        <v>2</v>
      </c>
      <c r="B2574" t="s">
        <v>3040</v>
      </c>
      <c r="C2574">
        <v>2</v>
      </c>
      <c r="D2574" t="s">
        <v>2172</v>
      </c>
      <c r="E2574" t="s">
        <v>3215</v>
      </c>
      <c r="F2574" t="s">
        <v>3115</v>
      </c>
      <c r="G2574" t="s">
        <v>3104</v>
      </c>
      <c r="H2574" t="s">
        <v>3090</v>
      </c>
      <c r="I2574" t="s">
        <v>1662</v>
      </c>
      <c r="J2574" t="s">
        <v>3274</v>
      </c>
      <c r="K2574" t="s">
        <v>3921</v>
      </c>
      <c r="L2574" t="s">
        <v>4341</v>
      </c>
      <c r="M2574" t="s">
        <v>3276</v>
      </c>
      <c r="N2574" t="s">
        <v>3277</v>
      </c>
      <c r="O2574" t="s">
        <v>5054</v>
      </c>
      <c r="P2574" t="s">
        <v>1661</v>
      </c>
      <c r="Q2574" t="s">
        <v>1661</v>
      </c>
      <c r="R2574">
        <v>0</v>
      </c>
      <c r="S2574">
        <v>0</v>
      </c>
      <c r="T2574">
        <v>73668</v>
      </c>
      <c r="U2574">
        <v>1.1200000000000001</v>
      </c>
      <c r="V2574">
        <v>65725</v>
      </c>
      <c r="W2574">
        <v>0</v>
      </c>
      <c r="X2574">
        <v>5849</v>
      </c>
      <c r="Y2574">
        <v>0</v>
      </c>
      <c r="Z2574">
        <v>0.1</v>
      </c>
      <c r="AA2574">
        <v>497</v>
      </c>
      <c r="AB2574">
        <v>426299</v>
      </c>
      <c r="AC2574">
        <v>7.6</v>
      </c>
      <c r="AD2574">
        <v>6.5</v>
      </c>
      <c r="AE2574">
        <v>0</v>
      </c>
      <c r="AF2574">
        <v>1</v>
      </c>
      <c r="AG2574">
        <v>0</v>
      </c>
      <c r="AH2574" s="1">
        <f t="shared" si="40"/>
        <v>0.33333333333333331</v>
      </c>
      <c r="AI2574">
        <v>0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58578.167200000004</v>
      </c>
      <c r="AP2574">
        <v>0.90700000000000003</v>
      </c>
      <c r="AQ2574">
        <v>0</v>
      </c>
      <c r="AR2574">
        <v>0</v>
      </c>
      <c r="AS2574">
        <v>66.3536</v>
      </c>
      <c r="AT2574">
        <v>3057095.9734999998</v>
      </c>
      <c r="AU2574" s="1">
        <v>0</v>
      </c>
      <c r="AV2574" s="1">
        <v>0</v>
      </c>
      <c r="AW2574" s="3">
        <v>0</v>
      </c>
      <c r="AX2574" s="1">
        <v>0</v>
      </c>
      <c r="AY2574" s="1">
        <v>26.383462389979901</v>
      </c>
      <c r="AZ2574" s="1">
        <v>26.383462389979901</v>
      </c>
      <c r="BA2574" s="1">
        <v>-2.5</v>
      </c>
      <c r="BB2574" s="1">
        <f>BA2574-(((100-AH2574)/100)*14.1)</f>
        <v>-16.553000000000001</v>
      </c>
    </row>
    <row r="2575" spans="1:54" x14ac:dyDescent="0.3">
      <c r="A2575">
        <v>2</v>
      </c>
      <c r="B2575" t="s">
        <v>1930</v>
      </c>
      <c r="C2575">
        <v>4</v>
      </c>
      <c r="D2575" t="s">
        <v>2172</v>
      </c>
      <c r="E2575" t="s">
        <v>3215</v>
      </c>
      <c r="F2575" t="s">
        <v>3116</v>
      </c>
      <c r="G2575" t="s">
        <v>3104</v>
      </c>
      <c r="H2575" t="s">
        <v>3090</v>
      </c>
      <c r="I2575" t="s">
        <v>1905</v>
      </c>
      <c r="J2575" t="s">
        <v>3274</v>
      </c>
      <c r="K2575" t="s">
        <v>3922</v>
      </c>
      <c r="L2575" t="s">
        <v>4345</v>
      </c>
      <c r="M2575" t="s">
        <v>3276</v>
      </c>
      <c r="N2575" t="s">
        <v>3277</v>
      </c>
      <c r="O2575" t="s">
        <v>5055</v>
      </c>
      <c r="P2575" t="s">
        <v>1904</v>
      </c>
      <c r="Q2575" t="s">
        <v>1904</v>
      </c>
      <c r="R2575">
        <v>0</v>
      </c>
      <c r="S2575">
        <v>0</v>
      </c>
      <c r="T2575">
        <v>76140</v>
      </c>
      <c r="U2575">
        <v>1.1399999999999999</v>
      </c>
      <c r="V2575">
        <v>66528</v>
      </c>
      <c r="W2575">
        <v>0</v>
      </c>
      <c r="X2575">
        <v>0</v>
      </c>
      <c r="Y2575">
        <v>0</v>
      </c>
      <c r="Z2575">
        <v>0</v>
      </c>
      <c r="AA2575">
        <v>566</v>
      </c>
      <c r="AB2575">
        <v>398227</v>
      </c>
      <c r="AC2575">
        <v>8.5</v>
      </c>
      <c r="AD2575">
        <v>6</v>
      </c>
      <c r="AE2575">
        <v>0</v>
      </c>
      <c r="AF2575">
        <v>0</v>
      </c>
      <c r="AG2575">
        <v>0</v>
      </c>
      <c r="AH2575" s="1">
        <f t="shared" si="40"/>
        <v>0</v>
      </c>
      <c r="AI2575">
        <v>0</v>
      </c>
      <c r="AJ2575">
        <v>0</v>
      </c>
      <c r="AK2575">
        <v>0</v>
      </c>
      <c r="AL2575">
        <v>0</v>
      </c>
      <c r="AM2575">
        <v>0</v>
      </c>
      <c r="AN2575">
        <v>0</v>
      </c>
      <c r="AO2575">
        <v>64337.463199999998</v>
      </c>
      <c r="AP2575">
        <v>1.0017</v>
      </c>
      <c r="AQ2575">
        <v>0</v>
      </c>
      <c r="AR2575">
        <v>0</v>
      </c>
      <c r="AS2575">
        <v>113.02549999999999</v>
      </c>
      <c r="AT2575">
        <v>3770183.7917999998</v>
      </c>
      <c r="AU2575" s="1">
        <v>0</v>
      </c>
      <c r="AV2575" s="1">
        <v>0</v>
      </c>
      <c r="AW2575" s="3">
        <v>0</v>
      </c>
      <c r="AX2575" s="1">
        <v>0</v>
      </c>
      <c r="AY2575" s="1">
        <v>34.897567462298198</v>
      </c>
      <c r="AZ2575" s="1">
        <v>20.4975674622982</v>
      </c>
      <c r="BA2575" s="1">
        <v>2.2999999999999998</v>
      </c>
      <c r="BB2575" s="1">
        <f>BA2575-(((100-AH2575)/100)*4.9)</f>
        <v>-2.6000000000000005</v>
      </c>
    </row>
    <row r="2576" spans="1:54" x14ac:dyDescent="0.3">
      <c r="A2576">
        <v>2</v>
      </c>
      <c r="B2576" t="s">
        <v>980</v>
      </c>
      <c r="C2576">
        <v>2</v>
      </c>
      <c r="D2576" t="s">
        <v>2601</v>
      </c>
      <c r="E2576" t="s">
        <v>3216</v>
      </c>
      <c r="F2576" t="s">
        <v>3114</v>
      </c>
      <c r="G2576" t="s">
        <v>3089</v>
      </c>
      <c r="H2576" t="s">
        <v>3088</v>
      </c>
      <c r="I2576" t="s">
        <v>718</v>
      </c>
      <c r="J2576" t="s">
        <v>3274</v>
      </c>
      <c r="K2576" t="s">
        <v>3923</v>
      </c>
      <c r="L2576" t="s">
        <v>4349</v>
      </c>
      <c r="M2576" t="s">
        <v>3276</v>
      </c>
      <c r="N2576" t="s">
        <v>3277</v>
      </c>
      <c r="O2576" t="s">
        <v>5056</v>
      </c>
      <c r="P2576" t="s">
        <v>717</v>
      </c>
      <c r="Q2576" t="s">
        <v>717</v>
      </c>
      <c r="R2576">
        <v>0</v>
      </c>
      <c r="S2576">
        <v>0</v>
      </c>
      <c r="T2576">
        <v>45501</v>
      </c>
      <c r="U2576">
        <v>0.69</v>
      </c>
      <c r="V2576">
        <v>65849</v>
      </c>
      <c r="W2576">
        <v>0</v>
      </c>
      <c r="X2576">
        <v>0</v>
      </c>
      <c r="Y2576">
        <v>0</v>
      </c>
      <c r="Z2576">
        <v>0</v>
      </c>
      <c r="AA2576">
        <v>155</v>
      </c>
      <c r="AB2576">
        <v>187821</v>
      </c>
      <c r="AC2576">
        <v>2.2999999999999998</v>
      </c>
      <c r="AD2576">
        <v>2.9</v>
      </c>
      <c r="AE2576">
        <v>0</v>
      </c>
      <c r="AF2576">
        <v>0</v>
      </c>
      <c r="AG2576">
        <v>0</v>
      </c>
      <c r="AH2576" s="1">
        <f t="shared" si="40"/>
        <v>0</v>
      </c>
      <c r="AI2576">
        <v>0</v>
      </c>
      <c r="AJ2576">
        <v>0</v>
      </c>
      <c r="AK2576">
        <v>0</v>
      </c>
      <c r="AL2576">
        <v>0</v>
      </c>
      <c r="AM2576">
        <v>0</v>
      </c>
      <c r="AN2576">
        <v>0</v>
      </c>
      <c r="AO2576">
        <v>43831.108500000002</v>
      </c>
      <c r="AP2576">
        <v>0.68610000000000004</v>
      </c>
      <c r="AQ2576">
        <v>0</v>
      </c>
      <c r="AR2576">
        <v>0</v>
      </c>
      <c r="AS2576">
        <v>47.391199999999998</v>
      </c>
      <c r="AT2576">
        <v>1943664.912</v>
      </c>
      <c r="AU2576" s="1">
        <v>0</v>
      </c>
      <c r="AV2576" s="1">
        <v>0</v>
      </c>
      <c r="AW2576" s="3">
        <v>0</v>
      </c>
      <c r="AX2576" s="1">
        <v>0</v>
      </c>
      <c r="AY2576" s="1">
        <v>22.5739167241987</v>
      </c>
      <c r="AZ2576" s="1">
        <v>21.0739167241987</v>
      </c>
      <c r="BA2576" s="1">
        <v>-0.3</v>
      </c>
      <c r="BB2576" s="1">
        <f>BA2576-(((100-AH2576)/100)*8.5)</f>
        <v>-8.8000000000000007</v>
      </c>
    </row>
    <row r="2577" spans="1:54" x14ac:dyDescent="0.3">
      <c r="A2577">
        <v>2</v>
      </c>
      <c r="B2577" t="s">
        <v>1117</v>
      </c>
      <c r="C2577">
        <v>4</v>
      </c>
      <c r="D2577" t="s">
        <v>2601</v>
      </c>
      <c r="E2577" t="s">
        <v>3216</v>
      </c>
      <c r="F2577" t="s">
        <v>3115</v>
      </c>
      <c r="G2577" t="s">
        <v>3089</v>
      </c>
      <c r="H2577" t="s">
        <v>3088</v>
      </c>
      <c r="I2577" t="s">
        <v>808</v>
      </c>
      <c r="J2577" t="s">
        <v>3274</v>
      </c>
      <c r="K2577" t="s">
        <v>3924</v>
      </c>
      <c r="L2577" t="s">
        <v>4348</v>
      </c>
      <c r="M2577" t="s">
        <v>3276</v>
      </c>
      <c r="N2577" t="s">
        <v>3277</v>
      </c>
      <c r="O2577" t="s">
        <v>5057</v>
      </c>
      <c r="P2577" t="s">
        <v>807</v>
      </c>
      <c r="Q2577" t="s">
        <v>807</v>
      </c>
      <c r="R2577">
        <v>0</v>
      </c>
      <c r="S2577">
        <v>0</v>
      </c>
      <c r="T2577">
        <v>48409</v>
      </c>
      <c r="U2577">
        <v>0.73</v>
      </c>
      <c r="V2577">
        <v>66459</v>
      </c>
      <c r="W2577">
        <v>0</v>
      </c>
      <c r="X2577">
        <v>0</v>
      </c>
      <c r="Y2577">
        <v>0</v>
      </c>
      <c r="Z2577">
        <v>0</v>
      </c>
      <c r="AA2577">
        <v>217</v>
      </c>
      <c r="AB2577">
        <v>258224</v>
      </c>
      <c r="AC2577">
        <v>3.3</v>
      </c>
      <c r="AD2577">
        <v>3.9</v>
      </c>
      <c r="AE2577">
        <v>0</v>
      </c>
      <c r="AF2577">
        <v>0</v>
      </c>
      <c r="AG2577">
        <v>0</v>
      </c>
      <c r="AH2577" s="1">
        <f t="shared" si="40"/>
        <v>0</v>
      </c>
      <c r="AI2577">
        <v>0</v>
      </c>
      <c r="AJ2577">
        <v>0</v>
      </c>
      <c r="AK2577">
        <v>0</v>
      </c>
      <c r="AL2577">
        <v>0</v>
      </c>
      <c r="AM2577">
        <v>0</v>
      </c>
      <c r="AN2577">
        <v>0</v>
      </c>
      <c r="AO2577">
        <v>43013.989699999998</v>
      </c>
      <c r="AP2577">
        <v>0.67379999999999995</v>
      </c>
      <c r="AQ2577">
        <v>1.7043999999999999</v>
      </c>
      <c r="AR2577">
        <v>0</v>
      </c>
      <c r="AS2577">
        <v>57.099699999999999</v>
      </c>
      <c r="AT2577">
        <v>2488012.6625000001</v>
      </c>
      <c r="AU2577" s="1">
        <v>0</v>
      </c>
      <c r="AV2577" s="1">
        <v>0</v>
      </c>
      <c r="AW2577" s="3">
        <v>0</v>
      </c>
      <c r="AX2577" s="1">
        <v>0</v>
      </c>
      <c r="AY2577" s="1">
        <v>30.5219447297141</v>
      </c>
      <c r="AZ2577" s="1">
        <v>30.5219447297141</v>
      </c>
      <c r="BA2577" s="1">
        <v>19.3</v>
      </c>
      <c r="BB2577" s="1">
        <f>BA2577-(((100-AH2577)/100)*14.1)</f>
        <v>5.2000000000000011</v>
      </c>
    </row>
    <row r="2578" spans="1:54" x14ac:dyDescent="0.3">
      <c r="A2578">
        <v>2</v>
      </c>
      <c r="B2578" t="s">
        <v>1871</v>
      </c>
      <c r="C2578">
        <v>2</v>
      </c>
      <c r="D2578" t="s">
        <v>2732</v>
      </c>
      <c r="E2578" t="s">
        <v>3216</v>
      </c>
      <c r="F2578" t="s">
        <v>3116</v>
      </c>
      <c r="G2578" t="s">
        <v>3089</v>
      </c>
      <c r="H2578" t="s">
        <v>3088</v>
      </c>
      <c r="I2578" t="s">
        <v>1062</v>
      </c>
      <c r="J2578" t="s">
        <v>3274</v>
      </c>
      <c r="K2578" t="s">
        <v>3925</v>
      </c>
      <c r="L2578" t="s">
        <v>4350</v>
      </c>
      <c r="M2578" t="s">
        <v>3276</v>
      </c>
      <c r="N2578" t="s">
        <v>3277</v>
      </c>
      <c r="O2578" t="s">
        <v>5058</v>
      </c>
      <c r="P2578" t="s">
        <v>1061</v>
      </c>
      <c r="Q2578" t="s">
        <v>1061</v>
      </c>
      <c r="R2578">
        <v>0</v>
      </c>
      <c r="S2578">
        <v>0</v>
      </c>
      <c r="T2578">
        <v>43561</v>
      </c>
      <c r="U2578">
        <v>0.66</v>
      </c>
      <c r="V2578">
        <v>65634</v>
      </c>
      <c r="W2578">
        <v>0</v>
      </c>
      <c r="X2578">
        <v>0</v>
      </c>
      <c r="Y2578">
        <v>0</v>
      </c>
      <c r="Z2578">
        <v>0</v>
      </c>
      <c r="AA2578">
        <v>230</v>
      </c>
      <c r="AB2578">
        <v>381972</v>
      </c>
      <c r="AC2578">
        <v>3.5</v>
      </c>
      <c r="AD2578">
        <v>5.8</v>
      </c>
      <c r="AE2578">
        <v>0</v>
      </c>
      <c r="AF2578">
        <v>0</v>
      </c>
      <c r="AG2578">
        <v>0</v>
      </c>
      <c r="AH2578" s="1">
        <f t="shared" si="40"/>
        <v>0</v>
      </c>
      <c r="AI2578">
        <v>0</v>
      </c>
      <c r="AJ2578">
        <v>0</v>
      </c>
      <c r="AK2578">
        <v>0</v>
      </c>
      <c r="AL2578">
        <v>0</v>
      </c>
      <c r="AM2578">
        <v>0</v>
      </c>
      <c r="AN2578">
        <v>0</v>
      </c>
      <c r="AO2578">
        <v>45517.911999999997</v>
      </c>
      <c r="AP2578">
        <v>0.7177</v>
      </c>
      <c r="AQ2578">
        <v>2.7835999999999999</v>
      </c>
      <c r="AR2578">
        <v>0</v>
      </c>
      <c r="AS2578">
        <v>75.363200000000006</v>
      </c>
      <c r="AT2578">
        <v>3000335.0732</v>
      </c>
      <c r="AU2578" s="1">
        <v>0</v>
      </c>
      <c r="AV2578" s="1">
        <v>0</v>
      </c>
      <c r="AW2578" s="3">
        <v>0</v>
      </c>
      <c r="AX2578" s="1">
        <v>0</v>
      </c>
      <c r="AY2578" s="1">
        <v>53.333320583849797</v>
      </c>
      <c r="AZ2578" s="1">
        <v>38.933320583849799</v>
      </c>
      <c r="BA2578" s="1">
        <v>2.8</v>
      </c>
      <c r="BB2578" s="1">
        <f>BA2578-(((100-AH2578)/100)*4.9)</f>
        <v>-2.1000000000000005</v>
      </c>
    </row>
    <row r="2579" spans="1:54" x14ac:dyDescent="0.3">
      <c r="A2579">
        <v>2</v>
      </c>
      <c r="B2579" t="s">
        <v>2644</v>
      </c>
      <c r="C2579">
        <v>4</v>
      </c>
      <c r="D2579" t="s">
        <v>146</v>
      </c>
      <c r="E2579" t="s">
        <v>3213</v>
      </c>
      <c r="F2579" t="s">
        <v>3114</v>
      </c>
      <c r="G2579" t="s">
        <v>3089</v>
      </c>
      <c r="H2579" t="s">
        <v>3090</v>
      </c>
      <c r="I2579" t="s">
        <v>1435</v>
      </c>
      <c r="J2579" t="s">
        <v>3274</v>
      </c>
      <c r="K2579" t="s">
        <v>3914</v>
      </c>
      <c r="L2579" t="s">
        <v>4194</v>
      </c>
      <c r="M2579" t="s">
        <v>3276</v>
      </c>
      <c r="N2579" t="s">
        <v>3277</v>
      </c>
      <c r="O2579" t="s">
        <v>5047</v>
      </c>
      <c r="P2579" t="s">
        <v>1434</v>
      </c>
      <c r="Q2579" t="s">
        <v>1434</v>
      </c>
      <c r="R2579">
        <v>24170</v>
      </c>
      <c r="S2579">
        <v>0.37</v>
      </c>
      <c r="T2579">
        <v>70213</v>
      </c>
      <c r="U2579">
        <v>1.06</v>
      </c>
      <c r="V2579">
        <v>66004</v>
      </c>
      <c r="W2579">
        <v>121</v>
      </c>
      <c r="X2579">
        <v>23528</v>
      </c>
      <c r="Y2579">
        <v>1.8</v>
      </c>
      <c r="Z2579">
        <v>0.4</v>
      </c>
      <c r="AA2579">
        <v>349</v>
      </c>
      <c r="AB2579">
        <v>124704</v>
      </c>
      <c r="AC2579">
        <v>5.3</v>
      </c>
      <c r="AD2579">
        <v>1.9</v>
      </c>
      <c r="AE2579">
        <v>26</v>
      </c>
      <c r="AF2579">
        <v>16</v>
      </c>
      <c r="AG2579">
        <v>26</v>
      </c>
      <c r="AH2579" s="1">
        <f t="shared" si="40"/>
        <v>22.666666666666668</v>
      </c>
      <c r="AI2579">
        <v>25508.9094</v>
      </c>
      <c r="AJ2579">
        <v>0.40089999999999998</v>
      </c>
      <c r="AK2579">
        <v>0</v>
      </c>
      <c r="AL2579">
        <v>0</v>
      </c>
      <c r="AM2579">
        <v>23.9666</v>
      </c>
      <c r="AN2579">
        <v>1358277.6173</v>
      </c>
      <c r="AO2579">
        <v>73586.161900000006</v>
      </c>
      <c r="AP2579">
        <v>1.1565000000000001</v>
      </c>
      <c r="AQ2579">
        <v>0</v>
      </c>
      <c r="AR2579">
        <v>0</v>
      </c>
      <c r="AS2579">
        <v>78.89</v>
      </c>
      <c r="AT2579">
        <v>2474895.9703000002</v>
      </c>
      <c r="AU2579" s="1">
        <v>25.741854832289725</v>
      </c>
      <c r="AV2579" s="1">
        <v>35.434805814532268</v>
      </c>
      <c r="AW2579" s="3">
        <v>23.300984088527134</v>
      </c>
      <c r="AX2579" s="1">
        <v>28.159214911783042</v>
      </c>
      <c r="AY2579" s="1">
        <v>34.851669321746598</v>
      </c>
      <c r="AZ2579" s="1">
        <v>33.774057545423346</v>
      </c>
      <c r="BA2579" s="1">
        <v>8</v>
      </c>
      <c r="BB2579" s="1">
        <f>BA2579-(((100-AH2579)/100)*8.5)</f>
        <v>1.4266666666666667</v>
      </c>
    </row>
    <row r="2580" spans="1:54" x14ac:dyDescent="0.3">
      <c r="A2580">
        <v>2</v>
      </c>
      <c r="B2580" t="s">
        <v>1043</v>
      </c>
      <c r="C2580">
        <v>4</v>
      </c>
      <c r="D2580" t="s">
        <v>2732</v>
      </c>
      <c r="E2580" t="s">
        <v>3216</v>
      </c>
      <c r="F2580" t="s">
        <v>3114</v>
      </c>
      <c r="G2580" t="s">
        <v>3089</v>
      </c>
      <c r="H2580" t="s">
        <v>3090</v>
      </c>
      <c r="I2580" t="s">
        <v>718</v>
      </c>
      <c r="J2580" t="s">
        <v>3274</v>
      </c>
      <c r="K2580" t="s">
        <v>3923</v>
      </c>
      <c r="L2580" t="s">
        <v>4349</v>
      </c>
      <c r="M2580" t="s">
        <v>3276</v>
      </c>
      <c r="N2580" t="s">
        <v>3277</v>
      </c>
      <c r="O2580" t="s">
        <v>5056</v>
      </c>
      <c r="P2580" t="s">
        <v>717</v>
      </c>
      <c r="Q2580" t="s">
        <v>717</v>
      </c>
      <c r="R2580">
        <v>0</v>
      </c>
      <c r="S2580">
        <v>0</v>
      </c>
      <c r="T2580">
        <v>71496</v>
      </c>
      <c r="U2580">
        <v>1.07</v>
      </c>
      <c r="V2580">
        <v>66931</v>
      </c>
      <c r="W2580">
        <v>0</v>
      </c>
      <c r="X2580">
        <v>0</v>
      </c>
      <c r="Y2580">
        <v>0</v>
      </c>
      <c r="Z2580">
        <v>0</v>
      </c>
      <c r="AA2580">
        <v>310</v>
      </c>
      <c r="AB2580">
        <v>227669</v>
      </c>
      <c r="AC2580">
        <v>4.5999999999999996</v>
      </c>
      <c r="AD2580">
        <v>3.4</v>
      </c>
      <c r="AE2580">
        <v>0</v>
      </c>
      <c r="AF2580">
        <v>0</v>
      </c>
      <c r="AG2580">
        <v>0</v>
      </c>
      <c r="AH2580" s="1">
        <f t="shared" si="40"/>
        <v>0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49412.403700000003</v>
      </c>
      <c r="AP2580">
        <v>0.7641</v>
      </c>
      <c r="AQ2580">
        <v>0</v>
      </c>
      <c r="AR2580">
        <v>0</v>
      </c>
      <c r="AS2580">
        <v>60.8705</v>
      </c>
      <c r="AT2580">
        <v>2065534.9850999999</v>
      </c>
      <c r="AU2580" s="1">
        <v>0</v>
      </c>
      <c r="AV2580" s="1">
        <v>0</v>
      </c>
      <c r="AW2580" s="3">
        <v>0</v>
      </c>
      <c r="AX2580" s="1">
        <v>0</v>
      </c>
      <c r="AY2580" s="1">
        <v>23.4230323244029</v>
      </c>
      <c r="AZ2580" s="1">
        <v>21.9230323244029</v>
      </c>
      <c r="BA2580" s="1">
        <v>23.3</v>
      </c>
      <c r="BB2580" s="1">
        <f>BA2580-(((100-AH2580)/100)*8.5)</f>
        <v>14.8</v>
      </c>
    </row>
    <row r="2581" spans="1:54" x14ac:dyDescent="0.3">
      <c r="A2581">
        <v>2</v>
      </c>
      <c r="B2581" t="s">
        <v>1696</v>
      </c>
      <c r="C2581">
        <v>2</v>
      </c>
      <c r="D2581" t="s">
        <v>2646</v>
      </c>
      <c r="E2581" t="s">
        <v>3216</v>
      </c>
      <c r="F2581" t="s">
        <v>3115</v>
      </c>
      <c r="G2581" t="s">
        <v>3089</v>
      </c>
      <c r="H2581" t="s">
        <v>3090</v>
      </c>
      <c r="I2581" t="s">
        <v>808</v>
      </c>
      <c r="J2581" t="s">
        <v>3274</v>
      </c>
      <c r="K2581" t="s">
        <v>3924</v>
      </c>
      <c r="L2581" t="s">
        <v>4348</v>
      </c>
      <c r="M2581" t="s">
        <v>3276</v>
      </c>
      <c r="N2581" t="s">
        <v>3277</v>
      </c>
      <c r="O2581" t="s">
        <v>5057</v>
      </c>
      <c r="P2581" t="s">
        <v>807</v>
      </c>
      <c r="Q2581" t="s">
        <v>807</v>
      </c>
      <c r="R2581">
        <v>0</v>
      </c>
      <c r="S2581">
        <v>0</v>
      </c>
      <c r="T2581">
        <v>66994</v>
      </c>
      <c r="U2581">
        <v>1.03</v>
      </c>
      <c r="V2581">
        <v>65216</v>
      </c>
      <c r="W2581">
        <v>0</v>
      </c>
      <c r="X2581">
        <v>0</v>
      </c>
      <c r="Y2581">
        <v>0</v>
      </c>
      <c r="Z2581">
        <v>0</v>
      </c>
      <c r="AA2581">
        <v>399</v>
      </c>
      <c r="AB2581">
        <v>376956</v>
      </c>
      <c r="AC2581">
        <v>6.1</v>
      </c>
      <c r="AD2581">
        <v>5.8</v>
      </c>
      <c r="AE2581">
        <v>0</v>
      </c>
      <c r="AF2581">
        <v>0</v>
      </c>
      <c r="AG2581">
        <v>0</v>
      </c>
      <c r="AH2581" s="1">
        <f t="shared" si="40"/>
        <v>0</v>
      </c>
      <c r="AI2581">
        <v>0</v>
      </c>
      <c r="AJ2581">
        <v>0</v>
      </c>
      <c r="AK2581">
        <v>0</v>
      </c>
      <c r="AL2581">
        <v>0</v>
      </c>
      <c r="AM2581">
        <v>0</v>
      </c>
      <c r="AN2581">
        <v>0</v>
      </c>
      <c r="AO2581">
        <v>57480.249900000003</v>
      </c>
      <c r="AP2581">
        <v>0.90090000000000003</v>
      </c>
      <c r="AQ2581">
        <v>0</v>
      </c>
      <c r="AR2581">
        <v>13.0871</v>
      </c>
      <c r="AS2581">
        <v>81.774799999999999</v>
      </c>
      <c r="AT2581">
        <v>2921480.5844000001</v>
      </c>
      <c r="AU2581" s="1">
        <v>0</v>
      </c>
      <c r="AV2581" s="1">
        <v>0</v>
      </c>
      <c r="AW2581" s="3">
        <v>0</v>
      </c>
      <c r="AX2581" s="1">
        <v>0</v>
      </c>
      <c r="AY2581" s="1">
        <v>24.2033007137798</v>
      </c>
      <c r="AZ2581" s="1">
        <v>24.2033007137798</v>
      </c>
      <c r="BA2581" s="1">
        <v>4.8</v>
      </c>
      <c r="BB2581" s="1">
        <f>BA2581-(((100-AH2581)/100)*14.1)</f>
        <v>-9.3000000000000007</v>
      </c>
    </row>
    <row r="2582" spans="1:54" x14ac:dyDescent="0.3">
      <c r="A2582">
        <v>2</v>
      </c>
      <c r="B2582" t="s">
        <v>1060</v>
      </c>
      <c r="C2582">
        <v>4</v>
      </c>
      <c r="D2582" t="s">
        <v>2646</v>
      </c>
      <c r="E2582" t="s">
        <v>3216</v>
      </c>
      <c r="F2582" t="s">
        <v>3116</v>
      </c>
      <c r="G2582" t="s">
        <v>3089</v>
      </c>
      <c r="H2582" t="s">
        <v>3090</v>
      </c>
      <c r="I2582" t="s">
        <v>1062</v>
      </c>
      <c r="J2582" t="s">
        <v>3274</v>
      </c>
      <c r="K2582" t="s">
        <v>3925</v>
      </c>
      <c r="L2582" t="s">
        <v>4350</v>
      </c>
      <c r="M2582" t="s">
        <v>3276</v>
      </c>
      <c r="N2582" t="s">
        <v>3277</v>
      </c>
      <c r="O2582" t="s">
        <v>5058</v>
      </c>
      <c r="P2582" t="s">
        <v>1061</v>
      </c>
      <c r="Q2582" t="s">
        <v>1061</v>
      </c>
      <c r="R2582">
        <v>0</v>
      </c>
      <c r="S2582">
        <v>0</v>
      </c>
      <c r="T2582">
        <v>53745</v>
      </c>
      <c r="U2582">
        <v>0.8</v>
      </c>
      <c r="V2582">
        <v>66948</v>
      </c>
      <c r="W2582">
        <v>0</v>
      </c>
      <c r="X2582">
        <v>0</v>
      </c>
      <c r="Y2582">
        <v>0</v>
      </c>
      <c r="Z2582">
        <v>0</v>
      </c>
      <c r="AA2582">
        <v>368</v>
      </c>
      <c r="AB2582">
        <v>323280</v>
      </c>
      <c r="AC2582">
        <v>5.5</v>
      </c>
      <c r="AD2582">
        <v>4.8</v>
      </c>
      <c r="AE2582">
        <v>0</v>
      </c>
      <c r="AF2582">
        <v>0</v>
      </c>
      <c r="AG2582">
        <v>0</v>
      </c>
      <c r="AH2582" s="1">
        <f t="shared" si="40"/>
        <v>0</v>
      </c>
      <c r="AI2582">
        <v>0</v>
      </c>
      <c r="AJ2582">
        <v>0</v>
      </c>
      <c r="AK2582">
        <v>0</v>
      </c>
      <c r="AL2582">
        <v>0</v>
      </c>
      <c r="AM2582">
        <v>0</v>
      </c>
      <c r="AN2582">
        <v>0</v>
      </c>
      <c r="AO2582">
        <v>53735.912900000003</v>
      </c>
      <c r="AP2582">
        <v>0.84970000000000001</v>
      </c>
      <c r="AQ2582">
        <v>0</v>
      </c>
      <c r="AR2582">
        <v>0</v>
      </c>
      <c r="AS2582">
        <v>70.038700000000006</v>
      </c>
      <c r="AT2582">
        <v>3237750.2319999998</v>
      </c>
      <c r="AU2582" s="1">
        <v>0</v>
      </c>
      <c r="AV2582" s="1">
        <v>0</v>
      </c>
      <c r="AW2582" s="3">
        <v>0</v>
      </c>
      <c r="AX2582" s="1">
        <v>0</v>
      </c>
      <c r="AY2582" s="1">
        <v>37.781500626955797</v>
      </c>
      <c r="AZ2582" s="1">
        <v>23.381500626955798</v>
      </c>
      <c r="BA2582" s="1">
        <v>22.5</v>
      </c>
      <c r="BB2582" s="1">
        <f>BA2582-(((100-AH2582)/100)*4.9)</f>
        <v>17.600000000000001</v>
      </c>
    </row>
    <row r="2583" spans="1:54" x14ac:dyDescent="0.3">
      <c r="A2583">
        <v>2</v>
      </c>
      <c r="B2583" t="s">
        <v>716</v>
      </c>
      <c r="C2583">
        <v>2</v>
      </c>
      <c r="D2583" t="s">
        <v>1257</v>
      </c>
      <c r="E2583" t="s">
        <v>3216</v>
      </c>
      <c r="F2583" t="s">
        <v>3114</v>
      </c>
      <c r="G2583" t="s">
        <v>3104</v>
      </c>
      <c r="H2583" t="s">
        <v>3088</v>
      </c>
      <c r="I2583" t="s">
        <v>718</v>
      </c>
      <c r="J2583" t="s">
        <v>3274</v>
      </c>
      <c r="K2583" t="s">
        <v>3923</v>
      </c>
      <c r="L2583" t="s">
        <v>4349</v>
      </c>
      <c r="M2583" t="s">
        <v>3276</v>
      </c>
      <c r="N2583" t="s">
        <v>3277</v>
      </c>
      <c r="O2583" t="s">
        <v>5056</v>
      </c>
      <c r="P2583" t="s">
        <v>717</v>
      </c>
      <c r="Q2583" t="s">
        <v>717</v>
      </c>
      <c r="R2583">
        <v>0</v>
      </c>
      <c r="S2583">
        <v>0</v>
      </c>
      <c r="T2583">
        <v>39313</v>
      </c>
      <c r="U2583">
        <v>0.6</v>
      </c>
      <c r="V2583">
        <v>65703</v>
      </c>
      <c r="W2583">
        <v>0</v>
      </c>
      <c r="X2583">
        <v>0</v>
      </c>
      <c r="Y2583">
        <v>0</v>
      </c>
      <c r="Z2583">
        <v>0</v>
      </c>
      <c r="AA2583">
        <v>139</v>
      </c>
      <c r="AB2583">
        <v>220418</v>
      </c>
      <c r="AC2583">
        <v>2.1</v>
      </c>
      <c r="AD2583">
        <v>3.4</v>
      </c>
      <c r="AE2583">
        <v>0</v>
      </c>
      <c r="AF2583">
        <v>0</v>
      </c>
      <c r="AG2583">
        <v>0</v>
      </c>
      <c r="AH2583" s="1">
        <f t="shared" si="40"/>
        <v>0</v>
      </c>
      <c r="AI2583">
        <v>0</v>
      </c>
      <c r="AJ2583">
        <v>0</v>
      </c>
      <c r="AK2583">
        <v>0</v>
      </c>
      <c r="AL2583">
        <v>0</v>
      </c>
      <c r="AM2583">
        <v>0</v>
      </c>
      <c r="AN2583">
        <v>0</v>
      </c>
      <c r="AO2583">
        <v>28230.974300000002</v>
      </c>
      <c r="AP2583">
        <v>0.43580000000000002</v>
      </c>
      <c r="AQ2583">
        <v>0</v>
      </c>
      <c r="AR2583">
        <v>11.1844</v>
      </c>
      <c r="AS2583">
        <v>16.743099999999998</v>
      </c>
      <c r="AT2583">
        <v>1660723.5345999999</v>
      </c>
      <c r="AU2583" s="1">
        <v>0</v>
      </c>
      <c r="AV2583" s="1">
        <v>0</v>
      </c>
      <c r="AW2583" s="3">
        <v>0</v>
      </c>
      <c r="AX2583" s="1">
        <v>0</v>
      </c>
      <c r="AY2583" s="1">
        <v>22.122585008774799</v>
      </c>
      <c r="AZ2583" s="1">
        <v>20.622585008774799</v>
      </c>
      <c r="BA2583" s="1">
        <v>45.2</v>
      </c>
      <c r="BB2583" s="1">
        <f>BA2583-(((100-AH2583)/100)*8.5)</f>
        <v>36.700000000000003</v>
      </c>
    </row>
    <row r="2584" spans="1:54" x14ac:dyDescent="0.3">
      <c r="A2584">
        <v>2</v>
      </c>
      <c r="B2584" t="s">
        <v>806</v>
      </c>
      <c r="C2584">
        <v>4</v>
      </c>
      <c r="D2584" t="s">
        <v>1257</v>
      </c>
      <c r="E2584" t="s">
        <v>3216</v>
      </c>
      <c r="F2584" t="s">
        <v>3115</v>
      </c>
      <c r="G2584" t="s">
        <v>3104</v>
      </c>
      <c r="H2584" t="s">
        <v>3088</v>
      </c>
      <c r="I2584" t="s">
        <v>808</v>
      </c>
      <c r="J2584" t="s">
        <v>3274</v>
      </c>
      <c r="K2584" t="s">
        <v>3924</v>
      </c>
      <c r="L2584" t="s">
        <v>4348</v>
      </c>
      <c r="M2584" t="s">
        <v>3276</v>
      </c>
      <c r="N2584" t="s">
        <v>3277</v>
      </c>
      <c r="O2584" t="s">
        <v>5057</v>
      </c>
      <c r="P2584" t="s">
        <v>807</v>
      </c>
      <c r="Q2584" t="s">
        <v>807</v>
      </c>
      <c r="R2584">
        <v>0</v>
      </c>
      <c r="S2584">
        <v>0</v>
      </c>
      <c r="T2584">
        <v>41278</v>
      </c>
      <c r="U2584">
        <v>0.61</v>
      </c>
      <c r="V2584">
        <v>67232</v>
      </c>
      <c r="W2584">
        <v>0</v>
      </c>
      <c r="X2584">
        <v>0</v>
      </c>
      <c r="Y2584">
        <v>0</v>
      </c>
      <c r="Z2584">
        <v>0</v>
      </c>
      <c r="AA2584">
        <v>198</v>
      </c>
      <c r="AB2584">
        <v>219923</v>
      </c>
      <c r="AC2584">
        <v>2.9</v>
      </c>
      <c r="AD2584">
        <v>3.3</v>
      </c>
      <c r="AE2584">
        <v>0</v>
      </c>
      <c r="AF2584">
        <v>0</v>
      </c>
      <c r="AG2584">
        <v>0</v>
      </c>
      <c r="AH2584" s="1">
        <f t="shared" si="40"/>
        <v>0</v>
      </c>
      <c r="AI2584">
        <v>0</v>
      </c>
      <c r="AJ2584">
        <v>0</v>
      </c>
      <c r="AK2584">
        <v>0</v>
      </c>
      <c r="AL2584">
        <v>0</v>
      </c>
      <c r="AM2584">
        <v>0</v>
      </c>
      <c r="AN2584">
        <v>0</v>
      </c>
      <c r="AO2584">
        <v>35986.5988</v>
      </c>
      <c r="AP2584">
        <v>0.57679999999999998</v>
      </c>
      <c r="AQ2584">
        <v>0</v>
      </c>
      <c r="AR2584">
        <v>0</v>
      </c>
      <c r="AS2584">
        <v>57.4129</v>
      </c>
      <c r="AT2584">
        <v>2551584.8558</v>
      </c>
      <c r="AU2584" s="1">
        <v>0</v>
      </c>
      <c r="AV2584" s="1">
        <v>0</v>
      </c>
      <c r="AW2584" s="3">
        <v>0</v>
      </c>
      <c r="AX2584" s="1">
        <v>0</v>
      </c>
      <c r="AY2584" s="1">
        <v>28.777815388754</v>
      </c>
      <c r="AZ2584" s="1">
        <v>28.777815388754</v>
      </c>
      <c r="BA2584" s="1">
        <v>38.700000000000003</v>
      </c>
      <c r="BB2584" s="1">
        <f>BA2584-(((100-AH2584)/100)*14.1)</f>
        <v>24.6</v>
      </c>
    </row>
    <row r="2585" spans="1:54" x14ac:dyDescent="0.3">
      <c r="A2585">
        <v>2</v>
      </c>
      <c r="B2585" t="s">
        <v>1469</v>
      </c>
      <c r="C2585">
        <v>2</v>
      </c>
      <c r="D2585" t="s">
        <v>2213</v>
      </c>
      <c r="E2585" t="s">
        <v>3216</v>
      </c>
      <c r="F2585" t="s">
        <v>3116</v>
      </c>
      <c r="G2585" t="s">
        <v>3104</v>
      </c>
      <c r="H2585" t="s">
        <v>3088</v>
      </c>
      <c r="I2585" t="s">
        <v>1062</v>
      </c>
      <c r="J2585" t="s">
        <v>3274</v>
      </c>
      <c r="K2585" t="s">
        <v>3925</v>
      </c>
      <c r="L2585" t="s">
        <v>4350</v>
      </c>
      <c r="M2585" t="s">
        <v>3276</v>
      </c>
      <c r="N2585" t="s">
        <v>3277</v>
      </c>
      <c r="O2585" t="s">
        <v>5058</v>
      </c>
      <c r="P2585" t="s">
        <v>1061</v>
      </c>
      <c r="Q2585" t="s">
        <v>1061</v>
      </c>
      <c r="R2585">
        <v>0</v>
      </c>
      <c r="S2585">
        <v>0</v>
      </c>
      <c r="T2585">
        <v>35239</v>
      </c>
      <c r="U2585">
        <v>0.54</v>
      </c>
      <c r="V2585">
        <v>65693</v>
      </c>
      <c r="W2585">
        <v>0</v>
      </c>
      <c r="X2585">
        <v>0</v>
      </c>
      <c r="Y2585">
        <v>0</v>
      </c>
      <c r="Z2585">
        <v>0</v>
      </c>
      <c r="AA2585">
        <v>158</v>
      </c>
      <c r="AB2585">
        <v>341733</v>
      </c>
      <c r="AC2585">
        <v>2.4</v>
      </c>
      <c r="AD2585">
        <v>5.2</v>
      </c>
      <c r="AE2585">
        <v>0</v>
      </c>
      <c r="AF2585">
        <v>0</v>
      </c>
      <c r="AG2585">
        <v>0</v>
      </c>
      <c r="AH2585" s="1">
        <f t="shared" si="40"/>
        <v>0</v>
      </c>
      <c r="AI2585">
        <v>0</v>
      </c>
      <c r="AJ2585">
        <v>0</v>
      </c>
      <c r="AK2585">
        <v>0</v>
      </c>
      <c r="AL2585">
        <v>0</v>
      </c>
      <c r="AM2585">
        <v>0</v>
      </c>
      <c r="AN2585">
        <v>0</v>
      </c>
      <c r="AO2585">
        <v>29135.542300000001</v>
      </c>
      <c r="AP2585">
        <v>0.45250000000000001</v>
      </c>
      <c r="AQ2585">
        <v>0</v>
      </c>
      <c r="AR2585">
        <v>0</v>
      </c>
      <c r="AS2585">
        <v>20.523800000000001</v>
      </c>
      <c r="AT2585">
        <v>2487321.943</v>
      </c>
      <c r="AU2585" s="1">
        <v>0</v>
      </c>
      <c r="AV2585" s="1">
        <v>0</v>
      </c>
      <c r="AW2585" s="3">
        <v>0</v>
      </c>
      <c r="AX2585" s="1">
        <v>0</v>
      </c>
      <c r="AY2585" s="1">
        <v>30.789683882931602</v>
      </c>
      <c r="AZ2585" s="1">
        <v>16.3896838829316</v>
      </c>
      <c r="BA2585" s="1">
        <v>8.4</v>
      </c>
      <c r="BB2585" s="1">
        <f>BA2585-(((100-AH2585)/100)*4.9)</f>
        <v>3.5</v>
      </c>
    </row>
    <row r="2586" spans="1:54" x14ac:dyDescent="0.3">
      <c r="A2586">
        <v>2</v>
      </c>
      <c r="B2586" t="s">
        <v>923</v>
      </c>
      <c r="C2586">
        <v>4</v>
      </c>
      <c r="D2586" t="s">
        <v>2213</v>
      </c>
      <c r="E2586" t="s">
        <v>3216</v>
      </c>
      <c r="F2586" t="s">
        <v>3114</v>
      </c>
      <c r="G2586" t="s">
        <v>3104</v>
      </c>
      <c r="H2586" t="s">
        <v>3090</v>
      </c>
      <c r="I2586" t="s">
        <v>718</v>
      </c>
      <c r="J2586" t="s">
        <v>3274</v>
      </c>
      <c r="K2586" t="s">
        <v>3923</v>
      </c>
      <c r="L2586" t="s">
        <v>4349</v>
      </c>
      <c r="M2586" t="s">
        <v>3276</v>
      </c>
      <c r="N2586" t="s">
        <v>3277</v>
      </c>
      <c r="O2586" t="s">
        <v>5056</v>
      </c>
      <c r="P2586" t="s">
        <v>717</v>
      </c>
      <c r="Q2586" t="s">
        <v>717</v>
      </c>
      <c r="R2586">
        <v>0</v>
      </c>
      <c r="S2586">
        <v>0</v>
      </c>
      <c r="T2586">
        <v>47530</v>
      </c>
      <c r="U2586">
        <v>0.71</v>
      </c>
      <c r="V2586">
        <v>67243</v>
      </c>
      <c r="W2586">
        <v>0</v>
      </c>
      <c r="X2586">
        <v>0</v>
      </c>
      <c r="Y2586">
        <v>0</v>
      </c>
      <c r="Z2586">
        <v>0</v>
      </c>
      <c r="AA2586">
        <v>221</v>
      </c>
      <c r="AB2586">
        <v>204448</v>
      </c>
      <c r="AC2586">
        <v>3.3</v>
      </c>
      <c r="AD2586">
        <v>3</v>
      </c>
      <c r="AE2586">
        <v>0</v>
      </c>
      <c r="AF2586">
        <v>0</v>
      </c>
      <c r="AG2586">
        <v>0</v>
      </c>
      <c r="AH2586" s="1">
        <f t="shared" si="40"/>
        <v>0</v>
      </c>
      <c r="AI2586">
        <v>0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43756.490100000003</v>
      </c>
      <c r="AP2586">
        <v>0.68569999999999998</v>
      </c>
      <c r="AQ2586">
        <v>0</v>
      </c>
      <c r="AR2586">
        <v>0</v>
      </c>
      <c r="AS2586">
        <v>62.085900000000002</v>
      </c>
      <c r="AT2586">
        <v>2188917.1527</v>
      </c>
      <c r="AU2586" s="1">
        <v>0</v>
      </c>
      <c r="AV2586" s="1">
        <v>0</v>
      </c>
      <c r="AW2586" s="3">
        <v>0</v>
      </c>
      <c r="AX2586" s="1">
        <v>0</v>
      </c>
      <c r="AY2586" s="1">
        <v>11.6042611323708</v>
      </c>
      <c r="AZ2586" s="1">
        <v>10.1042611323708</v>
      </c>
      <c r="BA2586" s="1">
        <v>31.9</v>
      </c>
      <c r="BB2586" s="1">
        <f>BA2586-(((100-AH2586)/100)*8.5)</f>
        <v>23.4</v>
      </c>
    </row>
    <row r="2587" spans="1:54" x14ac:dyDescent="0.3">
      <c r="A2587">
        <v>2</v>
      </c>
      <c r="B2587" t="s">
        <v>1717</v>
      </c>
      <c r="C2587">
        <v>2</v>
      </c>
      <c r="D2587" t="s">
        <v>684</v>
      </c>
      <c r="E2587" t="s">
        <v>3216</v>
      </c>
      <c r="F2587" t="s">
        <v>3115</v>
      </c>
      <c r="G2587" t="s">
        <v>3104</v>
      </c>
      <c r="H2587" t="s">
        <v>3090</v>
      </c>
      <c r="I2587" t="s">
        <v>808</v>
      </c>
      <c r="J2587" t="s">
        <v>3274</v>
      </c>
      <c r="K2587" t="s">
        <v>3924</v>
      </c>
      <c r="L2587" t="s">
        <v>4348</v>
      </c>
      <c r="M2587" t="s">
        <v>3276</v>
      </c>
      <c r="N2587" t="s">
        <v>3277</v>
      </c>
      <c r="O2587" t="s">
        <v>5057</v>
      </c>
      <c r="P2587" t="s">
        <v>807</v>
      </c>
      <c r="Q2587" t="s">
        <v>807</v>
      </c>
      <c r="R2587">
        <v>0</v>
      </c>
      <c r="S2587">
        <v>0</v>
      </c>
      <c r="T2587">
        <v>53589</v>
      </c>
      <c r="U2587">
        <v>0.81</v>
      </c>
      <c r="V2587">
        <v>65770</v>
      </c>
      <c r="W2587">
        <v>0</v>
      </c>
      <c r="X2587">
        <v>0</v>
      </c>
      <c r="Y2587">
        <v>0</v>
      </c>
      <c r="Z2587">
        <v>0</v>
      </c>
      <c r="AA2587">
        <v>281</v>
      </c>
      <c r="AB2587">
        <v>342231</v>
      </c>
      <c r="AC2587">
        <v>4.3</v>
      </c>
      <c r="AD2587">
        <v>5.2</v>
      </c>
      <c r="AE2587">
        <v>0</v>
      </c>
      <c r="AF2587">
        <v>0</v>
      </c>
      <c r="AG2587">
        <v>0</v>
      </c>
      <c r="AH2587" s="1">
        <f t="shared" si="40"/>
        <v>0</v>
      </c>
      <c r="AI2587">
        <v>0</v>
      </c>
      <c r="AJ2587">
        <v>0</v>
      </c>
      <c r="AK2587">
        <v>0</v>
      </c>
      <c r="AL2587">
        <v>0</v>
      </c>
      <c r="AM2587">
        <v>0</v>
      </c>
      <c r="AN2587">
        <v>0</v>
      </c>
      <c r="AO2587">
        <v>41739.4107</v>
      </c>
      <c r="AP2587">
        <v>0.63919999999999999</v>
      </c>
      <c r="AQ2587">
        <v>0</v>
      </c>
      <c r="AR2587">
        <v>0</v>
      </c>
      <c r="AS2587">
        <v>45.9129</v>
      </c>
      <c r="AT2587">
        <v>2607819.4405</v>
      </c>
      <c r="AU2587" s="1">
        <v>0</v>
      </c>
      <c r="AV2587" s="1">
        <v>0</v>
      </c>
      <c r="AW2587" s="3">
        <v>0</v>
      </c>
      <c r="AX2587" s="1">
        <v>0</v>
      </c>
      <c r="AY2587" s="1">
        <v>30.713186982012399</v>
      </c>
      <c r="AZ2587" s="1">
        <v>30.713186982012399</v>
      </c>
      <c r="BA2587" s="1">
        <v>4.5</v>
      </c>
      <c r="BB2587" s="1">
        <f>BA2587-(((100-AH2587)/100)*14.1)</f>
        <v>-9.6</v>
      </c>
    </row>
    <row r="2588" spans="1:54" x14ac:dyDescent="0.3">
      <c r="A2588">
        <v>2</v>
      </c>
      <c r="B2588" t="s">
        <v>1069</v>
      </c>
      <c r="C2588">
        <v>4</v>
      </c>
      <c r="D2588" t="s">
        <v>684</v>
      </c>
      <c r="E2588" t="s">
        <v>3216</v>
      </c>
      <c r="F2588" t="s">
        <v>3116</v>
      </c>
      <c r="G2588" t="s">
        <v>3104</v>
      </c>
      <c r="H2588" t="s">
        <v>3090</v>
      </c>
      <c r="I2588" t="s">
        <v>1062</v>
      </c>
      <c r="J2588" t="s">
        <v>3274</v>
      </c>
      <c r="K2588" t="s">
        <v>3925</v>
      </c>
      <c r="L2588" t="s">
        <v>4350</v>
      </c>
      <c r="M2588" t="s">
        <v>3276</v>
      </c>
      <c r="N2588" t="s">
        <v>3277</v>
      </c>
      <c r="O2588" t="s">
        <v>5058</v>
      </c>
      <c r="P2588" t="s">
        <v>1061</v>
      </c>
      <c r="Q2588" t="s">
        <v>1061</v>
      </c>
      <c r="R2588">
        <v>0</v>
      </c>
      <c r="S2588">
        <v>0</v>
      </c>
      <c r="T2588">
        <v>49784</v>
      </c>
      <c r="U2588">
        <v>0.75</v>
      </c>
      <c r="V2588">
        <v>66697</v>
      </c>
      <c r="W2588">
        <v>0</v>
      </c>
      <c r="X2588">
        <v>0</v>
      </c>
      <c r="Y2588">
        <v>0</v>
      </c>
      <c r="Z2588">
        <v>0</v>
      </c>
      <c r="AA2588">
        <v>285</v>
      </c>
      <c r="AB2588">
        <v>313838</v>
      </c>
      <c r="AC2588">
        <v>4.3</v>
      </c>
      <c r="AD2588">
        <v>4.7</v>
      </c>
      <c r="AE2588">
        <v>0</v>
      </c>
      <c r="AF2588">
        <v>0</v>
      </c>
      <c r="AG2588">
        <v>0</v>
      </c>
      <c r="AH2588" s="1">
        <f t="shared" si="40"/>
        <v>0</v>
      </c>
      <c r="AI2588">
        <v>0</v>
      </c>
      <c r="AJ2588">
        <v>0</v>
      </c>
      <c r="AK2588">
        <v>0</v>
      </c>
      <c r="AL2588">
        <v>0</v>
      </c>
      <c r="AM2588">
        <v>0</v>
      </c>
      <c r="AN2588">
        <v>0</v>
      </c>
      <c r="AO2588">
        <v>41248.6342</v>
      </c>
      <c r="AP2588">
        <v>0.64139999999999997</v>
      </c>
      <c r="AQ2588">
        <v>0</v>
      </c>
      <c r="AR2588">
        <v>0</v>
      </c>
      <c r="AS2588">
        <v>63.019199999999998</v>
      </c>
      <c r="AT2588">
        <v>3140371.6000999999</v>
      </c>
      <c r="AU2588" s="1">
        <v>0</v>
      </c>
      <c r="AV2588" s="1">
        <v>0</v>
      </c>
      <c r="AW2588" s="3">
        <v>0</v>
      </c>
      <c r="AX2588" s="1">
        <v>0</v>
      </c>
      <c r="AY2588" s="1">
        <v>44.964559623278198</v>
      </c>
      <c r="AZ2588" s="1">
        <v>30.5645596232782</v>
      </c>
      <c r="BA2588" s="1">
        <v>21.5</v>
      </c>
      <c r="BB2588" s="1">
        <f>BA2588-(((100-AH2588)/100)*4.9)</f>
        <v>16.600000000000001</v>
      </c>
    </row>
    <row r="2589" spans="1:54" x14ac:dyDescent="0.3">
      <c r="A2589">
        <v>2</v>
      </c>
      <c r="B2589" t="s">
        <v>2430</v>
      </c>
      <c r="C2589">
        <v>2</v>
      </c>
      <c r="D2589" t="s">
        <v>307</v>
      </c>
      <c r="E2589" t="s">
        <v>3213</v>
      </c>
      <c r="F2589" t="s">
        <v>3115</v>
      </c>
      <c r="G2589" t="s">
        <v>3089</v>
      </c>
      <c r="H2589" t="s">
        <v>3090</v>
      </c>
      <c r="I2589" t="s">
        <v>2231</v>
      </c>
      <c r="J2589" t="s">
        <v>3274</v>
      </c>
      <c r="K2589" t="s">
        <v>3915</v>
      </c>
      <c r="L2589" t="s">
        <v>4187</v>
      </c>
      <c r="M2589" t="s">
        <v>3276</v>
      </c>
      <c r="N2589" t="s">
        <v>3277</v>
      </c>
      <c r="O2589" t="s">
        <v>5048</v>
      </c>
      <c r="P2589" t="s">
        <v>2230</v>
      </c>
      <c r="Q2589" t="s">
        <v>2230</v>
      </c>
      <c r="R2589">
        <v>42096</v>
      </c>
      <c r="S2589">
        <v>0.63</v>
      </c>
      <c r="T2589">
        <v>64867</v>
      </c>
      <c r="U2589">
        <v>0.98</v>
      </c>
      <c r="V2589">
        <v>66443</v>
      </c>
      <c r="W2589">
        <v>213</v>
      </c>
      <c r="X2589">
        <v>86835</v>
      </c>
      <c r="Y2589">
        <v>3.2</v>
      </c>
      <c r="Z2589">
        <v>1.3</v>
      </c>
      <c r="AA2589">
        <v>361</v>
      </c>
      <c r="AB2589">
        <v>273852</v>
      </c>
      <c r="AC2589">
        <v>5.4</v>
      </c>
      <c r="AD2589">
        <v>4.0999999999999996</v>
      </c>
      <c r="AE2589">
        <v>39</v>
      </c>
      <c r="AF2589">
        <v>24</v>
      </c>
      <c r="AG2589">
        <v>37</v>
      </c>
      <c r="AH2589" s="1">
        <f t="shared" si="40"/>
        <v>33.333333333333336</v>
      </c>
      <c r="AI2589">
        <v>40102.246299999999</v>
      </c>
      <c r="AJ2589">
        <v>0.61439999999999995</v>
      </c>
      <c r="AK2589">
        <v>0</v>
      </c>
      <c r="AL2589">
        <v>12.5693</v>
      </c>
      <c r="AM2589">
        <v>68.862700000000004</v>
      </c>
      <c r="AN2589">
        <v>2097084.3456999999</v>
      </c>
      <c r="AO2589">
        <v>61435.5484</v>
      </c>
      <c r="AP2589">
        <v>0.94120000000000004</v>
      </c>
      <c r="AQ2589">
        <v>0</v>
      </c>
      <c r="AR2589">
        <v>17.378299999999999</v>
      </c>
      <c r="AS2589">
        <v>100.8069</v>
      </c>
      <c r="AT2589">
        <v>2899416.1409999998</v>
      </c>
      <c r="AU2589" s="1">
        <v>39.4948958843204</v>
      </c>
      <c r="AV2589" s="1">
        <v>41.971062572337402</v>
      </c>
      <c r="AW2589" s="3">
        <v>40.586351355811537</v>
      </c>
      <c r="AX2589" s="1">
        <v>40.684103270823108</v>
      </c>
      <c r="AY2589" s="1">
        <v>45.1558018755765</v>
      </c>
      <c r="AZ2589" s="1">
        <v>45.1558018755765</v>
      </c>
      <c r="BA2589" s="1">
        <v>13</v>
      </c>
      <c r="BB2589" s="1">
        <f>BA2589-(((100-AH2589)/100)*14.1)</f>
        <v>3.6000000000000032</v>
      </c>
    </row>
    <row r="2590" spans="1:54" x14ac:dyDescent="0.3">
      <c r="A2590">
        <v>2</v>
      </c>
      <c r="B2590" t="s">
        <v>2584</v>
      </c>
      <c r="C2590">
        <v>4</v>
      </c>
      <c r="D2590" t="s">
        <v>307</v>
      </c>
      <c r="E2590" t="s">
        <v>3213</v>
      </c>
      <c r="F2590" t="s">
        <v>3116</v>
      </c>
      <c r="G2590" t="s">
        <v>3089</v>
      </c>
      <c r="H2590" t="s">
        <v>3090</v>
      </c>
      <c r="I2590" t="s">
        <v>2586</v>
      </c>
      <c r="J2590" t="s">
        <v>3274</v>
      </c>
      <c r="K2590" t="s">
        <v>3916</v>
      </c>
      <c r="L2590" t="s">
        <v>4195</v>
      </c>
      <c r="M2590" t="s">
        <v>3276</v>
      </c>
      <c r="N2590" t="s">
        <v>3277</v>
      </c>
      <c r="O2590" t="s">
        <v>5049</v>
      </c>
      <c r="P2590" t="s">
        <v>2585</v>
      </c>
      <c r="Q2590" t="s">
        <v>2585</v>
      </c>
      <c r="R2590">
        <v>46202</v>
      </c>
      <c r="S2590">
        <v>0.72</v>
      </c>
      <c r="T2590">
        <v>69376</v>
      </c>
      <c r="U2590">
        <v>1.07</v>
      </c>
      <c r="V2590">
        <v>64595</v>
      </c>
      <c r="W2590">
        <v>266</v>
      </c>
      <c r="X2590">
        <v>62727</v>
      </c>
      <c r="Y2590">
        <v>4.0999999999999996</v>
      </c>
      <c r="Z2590">
        <v>1</v>
      </c>
      <c r="AA2590">
        <v>609</v>
      </c>
      <c r="AB2590">
        <v>219768</v>
      </c>
      <c r="AC2590">
        <v>9.4</v>
      </c>
      <c r="AD2590">
        <v>3.4</v>
      </c>
      <c r="AE2590">
        <v>40</v>
      </c>
      <c r="AF2590">
        <v>22</v>
      </c>
      <c r="AG2590">
        <v>30</v>
      </c>
      <c r="AH2590" s="1">
        <f t="shared" si="40"/>
        <v>30.666666666666668</v>
      </c>
      <c r="AI2590">
        <v>48910.717499999999</v>
      </c>
      <c r="AJ2590">
        <v>0.77949999999999997</v>
      </c>
      <c r="AK2590">
        <v>0</v>
      </c>
      <c r="AL2590">
        <v>0</v>
      </c>
      <c r="AM2590">
        <v>119.2684</v>
      </c>
      <c r="AN2590">
        <v>2433876.3106</v>
      </c>
      <c r="AO2590">
        <v>72841.664300000004</v>
      </c>
      <c r="AP2590">
        <v>1.1608000000000001</v>
      </c>
      <c r="AQ2590">
        <v>0</v>
      </c>
      <c r="AR2590">
        <v>0</v>
      </c>
      <c r="AS2590">
        <v>131.97749999999999</v>
      </c>
      <c r="AT2590">
        <v>3669318.8376000002</v>
      </c>
      <c r="AU2590" s="1">
        <v>40.17228802993322</v>
      </c>
      <c r="AV2590" s="1">
        <v>39.878723381765326</v>
      </c>
      <c r="AW2590" s="3">
        <v>47.470784597878016</v>
      </c>
      <c r="AX2590" s="1">
        <v>42.507265336525514</v>
      </c>
      <c r="AY2590" s="1">
        <v>70.024944364441396</v>
      </c>
      <c r="AZ2590" s="1">
        <v>61.745990572901071</v>
      </c>
      <c r="BA2590" s="1">
        <v>18</v>
      </c>
      <c r="BB2590" s="1">
        <f>BA2590-(((100-AH2590)/100)*4.9)</f>
        <v>14.602666666666668</v>
      </c>
    </row>
    <row r="2591" spans="1:54" x14ac:dyDescent="0.3">
      <c r="A2591">
        <v>2</v>
      </c>
      <c r="B2591" t="s">
        <v>2135</v>
      </c>
      <c r="C2591">
        <v>2</v>
      </c>
      <c r="D2591" t="s">
        <v>655</v>
      </c>
      <c r="E2591" t="s">
        <v>3213</v>
      </c>
      <c r="F2591" t="s">
        <v>3114</v>
      </c>
      <c r="G2591" t="s">
        <v>3104</v>
      </c>
      <c r="H2591" t="s">
        <v>3088</v>
      </c>
      <c r="I2591" t="s">
        <v>1435</v>
      </c>
      <c r="J2591" t="s">
        <v>3274</v>
      </c>
      <c r="K2591" t="s">
        <v>3914</v>
      </c>
      <c r="L2591" t="s">
        <v>4194</v>
      </c>
      <c r="M2591" t="s">
        <v>3276</v>
      </c>
      <c r="N2591" t="s">
        <v>3277</v>
      </c>
      <c r="O2591" t="s">
        <v>5047</v>
      </c>
      <c r="P2591" t="s">
        <v>1434</v>
      </c>
      <c r="Q2591" t="s">
        <v>1434</v>
      </c>
      <c r="R2591">
        <v>72603</v>
      </c>
      <c r="S2591">
        <v>1.1000000000000001</v>
      </c>
      <c r="T2591">
        <v>51932</v>
      </c>
      <c r="U2591">
        <v>0.79</v>
      </c>
      <c r="V2591">
        <v>65763</v>
      </c>
      <c r="W2591">
        <v>458</v>
      </c>
      <c r="X2591">
        <v>154503</v>
      </c>
      <c r="Y2591">
        <v>7</v>
      </c>
      <c r="Z2591">
        <v>2.2999999999999998</v>
      </c>
      <c r="AA2591">
        <v>190</v>
      </c>
      <c r="AB2591">
        <v>186466</v>
      </c>
      <c r="AC2591">
        <v>2.9</v>
      </c>
      <c r="AD2591">
        <v>2.8</v>
      </c>
      <c r="AE2591">
        <v>58</v>
      </c>
      <c r="AF2591">
        <v>45</v>
      </c>
      <c r="AG2591">
        <v>71</v>
      </c>
      <c r="AH2591" s="1">
        <f t="shared" si="40"/>
        <v>58</v>
      </c>
      <c r="AI2591">
        <v>79430.613500000007</v>
      </c>
      <c r="AJ2591">
        <v>1.2601</v>
      </c>
      <c r="AK2591">
        <v>0</v>
      </c>
      <c r="AL2591">
        <v>0</v>
      </c>
      <c r="AM2591">
        <v>155.18459999999999</v>
      </c>
      <c r="AN2591">
        <v>2591823.7064999999</v>
      </c>
      <c r="AO2591">
        <v>54712.872900000002</v>
      </c>
      <c r="AP2591">
        <v>0.86799999999999999</v>
      </c>
      <c r="AQ2591">
        <v>0</v>
      </c>
      <c r="AR2591">
        <v>0</v>
      </c>
      <c r="AS2591">
        <v>57.157899999999998</v>
      </c>
      <c r="AT2591">
        <v>2219065.8401000001</v>
      </c>
      <c r="AU2591" s="1">
        <v>59.213172127603222</v>
      </c>
      <c r="AV2591" s="1">
        <v>53.874105430911825</v>
      </c>
      <c r="AW2591" s="3">
        <v>73.082213876167046</v>
      </c>
      <c r="AX2591" s="1">
        <v>62.056497144894024</v>
      </c>
      <c r="AY2591" s="1">
        <v>61.288998279457203</v>
      </c>
      <c r="AZ2591" s="1">
        <v>60.719845736630617</v>
      </c>
      <c r="BA2591" s="1">
        <v>71.599999999999994</v>
      </c>
      <c r="BB2591" s="1">
        <f>BA2591-(((100-AH2591)/100)*8.5)</f>
        <v>68.03</v>
      </c>
    </row>
    <row r="2592" spans="1:54" x14ac:dyDescent="0.3">
      <c r="A2592">
        <v>2</v>
      </c>
      <c r="B2592" t="s">
        <v>1774</v>
      </c>
      <c r="C2592">
        <v>4</v>
      </c>
      <c r="D2592" t="s">
        <v>655</v>
      </c>
      <c r="E2592" t="s">
        <v>3213</v>
      </c>
      <c r="F2592" t="s">
        <v>3115</v>
      </c>
      <c r="G2592" t="s">
        <v>3104</v>
      </c>
      <c r="H2592" t="s">
        <v>3088</v>
      </c>
      <c r="I2592" t="s">
        <v>2231</v>
      </c>
      <c r="J2592" t="s">
        <v>3274</v>
      </c>
      <c r="K2592" t="s">
        <v>3915</v>
      </c>
      <c r="L2592" t="s">
        <v>4187</v>
      </c>
      <c r="M2592" t="s">
        <v>3276</v>
      </c>
      <c r="N2592" t="s">
        <v>3277</v>
      </c>
      <c r="O2592" t="s">
        <v>5048</v>
      </c>
      <c r="P2592" t="s">
        <v>2230</v>
      </c>
      <c r="Q2592" t="s">
        <v>2230</v>
      </c>
      <c r="R2592">
        <v>64555</v>
      </c>
      <c r="S2592">
        <v>0.98</v>
      </c>
      <c r="T2592">
        <v>55714</v>
      </c>
      <c r="U2592">
        <v>0.84</v>
      </c>
      <c r="V2592">
        <v>65976</v>
      </c>
      <c r="W2592">
        <v>516</v>
      </c>
      <c r="X2592">
        <v>92530</v>
      </c>
      <c r="Y2592">
        <v>7.8</v>
      </c>
      <c r="Z2592">
        <v>1.4</v>
      </c>
      <c r="AA2592">
        <v>276</v>
      </c>
      <c r="AB2592">
        <v>199348</v>
      </c>
      <c r="AC2592">
        <v>4.2</v>
      </c>
      <c r="AD2592">
        <v>3</v>
      </c>
      <c r="AE2592">
        <v>54</v>
      </c>
      <c r="AF2592">
        <v>32</v>
      </c>
      <c r="AG2592">
        <v>65</v>
      </c>
      <c r="AH2592" s="1">
        <f t="shared" si="40"/>
        <v>50.333333333333336</v>
      </c>
      <c r="AI2592">
        <v>71601.029500000004</v>
      </c>
      <c r="AJ2592">
        <v>1.1263000000000001</v>
      </c>
      <c r="AK2592">
        <v>12.6058</v>
      </c>
      <c r="AL2592">
        <v>0</v>
      </c>
      <c r="AM2592">
        <v>151.51439999999999</v>
      </c>
      <c r="AN2592">
        <v>2784402.8626000001</v>
      </c>
      <c r="AO2592">
        <v>59628.4804</v>
      </c>
      <c r="AP2592">
        <v>0.93799999999999994</v>
      </c>
      <c r="AQ2592">
        <v>7.6649000000000003</v>
      </c>
      <c r="AR2592">
        <v>0</v>
      </c>
      <c r="AS2592">
        <v>92.126999999999995</v>
      </c>
      <c r="AT2592">
        <v>3178570.1674000002</v>
      </c>
      <c r="AU2592" s="1">
        <v>54.561683233109449</v>
      </c>
      <c r="AV2592" s="1">
        <v>46.69487600550157</v>
      </c>
      <c r="AW2592" s="3">
        <v>62.187460751744162</v>
      </c>
      <c r="AX2592" s="1">
        <v>54.48133999678506</v>
      </c>
      <c r="AY2592" s="1">
        <v>62.153413259845301</v>
      </c>
      <c r="AZ2592" s="1">
        <v>62.153413259845301</v>
      </c>
      <c r="BA2592" s="1">
        <v>52.5</v>
      </c>
      <c r="BB2592" s="1">
        <f>BA2592-(((100-AH2592)/100)*14.1)</f>
        <v>45.497</v>
      </c>
    </row>
    <row r="2593" spans="1:54" x14ac:dyDescent="0.3">
      <c r="A2593">
        <v>2</v>
      </c>
      <c r="B2593" t="s">
        <v>1856</v>
      </c>
      <c r="C2593">
        <v>2</v>
      </c>
      <c r="D2593" t="s">
        <v>2594</v>
      </c>
      <c r="E2593" t="s">
        <v>3213</v>
      </c>
      <c r="F2593" t="s">
        <v>3116</v>
      </c>
      <c r="G2593" t="s">
        <v>3104</v>
      </c>
      <c r="H2593" t="s">
        <v>3088</v>
      </c>
      <c r="I2593" t="s">
        <v>2586</v>
      </c>
      <c r="J2593" t="s">
        <v>3274</v>
      </c>
      <c r="K2593" t="s">
        <v>3916</v>
      </c>
      <c r="L2593" t="s">
        <v>4195</v>
      </c>
      <c r="M2593" t="s">
        <v>3276</v>
      </c>
      <c r="N2593" t="s">
        <v>3277</v>
      </c>
      <c r="O2593" t="s">
        <v>5049</v>
      </c>
      <c r="P2593" t="s">
        <v>2585</v>
      </c>
      <c r="Q2593" t="s">
        <v>2585</v>
      </c>
      <c r="R2593">
        <v>49145</v>
      </c>
      <c r="S2593">
        <v>0.75</v>
      </c>
      <c r="T2593">
        <v>47025</v>
      </c>
      <c r="U2593">
        <v>0.71</v>
      </c>
      <c r="V2593">
        <v>65817</v>
      </c>
      <c r="W2593">
        <v>294</v>
      </c>
      <c r="X2593">
        <v>122863</v>
      </c>
      <c r="Y2593">
        <v>4.5</v>
      </c>
      <c r="Z2593">
        <v>1.9</v>
      </c>
      <c r="AA2593">
        <v>257</v>
      </c>
      <c r="AB2593">
        <v>279468</v>
      </c>
      <c r="AC2593">
        <v>3.9</v>
      </c>
      <c r="AD2593">
        <v>4.2</v>
      </c>
      <c r="AE2593">
        <v>51</v>
      </c>
      <c r="AF2593">
        <v>31</v>
      </c>
      <c r="AG2593">
        <v>53</v>
      </c>
      <c r="AH2593" s="1">
        <f t="shared" si="40"/>
        <v>45</v>
      </c>
      <c r="AI2593">
        <v>53820.013200000001</v>
      </c>
      <c r="AJ2593">
        <v>0.8458</v>
      </c>
      <c r="AK2593">
        <v>0</v>
      </c>
      <c r="AL2593">
        <v>0</v>
      </c>
      <c r="AM2593">
        <v>107.8244</v>
      </c>
      <c r="AN2593">
        <v>2569457.9720999999</v>
      </c>
      <c r="AO2593">
        <v>50391.068700000003</v>
      </c>
      <c r="AP2593">
        <v>0.79190000000000005</v>
      </c>
      <c r="AQ2593">
        <v>0</v>
      </c>
      <c r="AR2593">
        <v>0</v>
      </c>
      <c r="AS2593">
        <v>66.6691</v>
      </c>
      <c r="AT2593">
        <v>3108766.7266000002</v>
      </c>
      <c r="AU2593" s="1">
        <v>51.645191872823268</v>
      </c>
      <c r="AV2593" s="1">
        <v>45.251079491240709</v>
      </c>
      <c r="AW2593" s="3">
        <v>61.792788843137423</v>
      </c>
      <c r="AX2593" s="1">
        <v>52.896353402400472</v>
      </c>
      <c r="AY2593" s="1">
        <v>72.939476289466796</v>
      </c>
      <c r="AZ2593" s="1">
        <v>66.15655117941246</v>
      </c>
      <c r="BA2593" s="1">
        <v>0</v>
      </c>
      <c r="BB2593" s="1">
        <f>BA2593-(((100-AH2593)/100)*4.9)</f>
        <v>-2.6950000000000003</v>
      </c>
    </row>
    <row r="2594" spans="1:54" x14ac:dyDescent="0.3">
      <c r="A2594">
        <v>2</v>
      </c>
      <c r="B2594" t="s">
        <v>2247</v>
      </c>
      <c r="C2594">
        <v>1</v>
      </c>
      <c r="D2594" t="s">
        <v>2249</v>
      </c>
      <c r="E2594" t="s">
        <v>3217</v>
      </c>
      <c r="F2594" t="s">
        <v>3103</v>
      </c>
      <c r="G2594" t="s">
        <v>3089</v>
      </c>
      <c r="H2594" t="s">
        <v>3088</v>
      </c>
      <c r="I2594" t="s">
        <v>696</v>
      </c>
      <c r="J2594" t="s">
        <v>3274</v>
      </c>
      <c r="K2594" t="s">
        <v>3926</v>
      </c>
      <c r="L2594" t="s">
        <v>4185</v>
      </c>
      <c r="M2594" t="s">
        <v>3276</v>
      </c>
      <c r="N2594" t="s">
        <v>3277</v>
      </c>
      <c r="O2594" t="s">
        <v>5059</v>
      </c>
      <c r="P2594" t="s">
        <v>695</v>
      </c>
      <c r="Q2594" t="s">
        <v>695</v>
      </c>
      <c r="R2594">
        <v>149770</v>
      </c>
      <c r="S2594">
        <v>2.2200000000000002</v>
      </c>
      <c r="T2594">
        <v>0</v>
      </c>
      <c r="U2594">
        <v>0</v>
      </c>
      <c r="V2594">
        <v>67568</v>
      </c>
      <c r="W2594">
        <v>1448</v>
      </c>
      <c r="X2594">
        <v>214092</v>
      </c>
      <c r="Y2594">
        <v>21.4</v>
      </c>
      <c r="Z2594">
        <v>3.2</v>
      </c>
      <c r="AA2594">
        <v>0</v>
      </c>
      <c r="AB2594">
        <v>22646</v>
      </c>
      <c r="AC2594">
        <v>0</v>
      </c>
      <c r="AD2594">
        <v>0.3</v>
      </c>
      <c r="AE2594">
        <v>100</v>
      </c>
      <c r="AF2594">
        <v>90</v>
      </c>
      <c r="AG2594">
        <v>100</v>
      </c>
      <c r="AH2594" s="1">
        <f t="shared" si="40"/>
        <v>96.666666666666671</v>
      </c>
      <c r="AI2594">
        <v>136321.64610000001</v>
      </c>
      <c r="AJ2594">
        <v>2.0474000000000001</v>
      </c>
      <c r="AK2594">
        <v>0</v>
      </c>
      <c r="AL2594">
        <v>0</v>
      </c>
      <c r="AM2594">
        <v>377.13990000000001</v>
      </c>
      <c r="AN2594">
        <v>3042702.6209999998</v>
      </c>
      <c r="AO2594">
        <v>0</v>
      </c>
      <c r="AP2594">
        <v>0</v>
      </c>
      <c r="AQ2594">
        <v>0</v>
      </c>
      <c r="AR2594">
        <v>0</v>
      </c>
      <c r="AS2594">
        <v>0</v>
      </c>
      <c r="AT2594">
        <v>266535.8272</v>
      </c>
      <c r="AU2594" s="1">
        <v>100</v>
      </c>
      <c r="AV2594" s="1">
        <v>91.945704990071732</v>
      </c>
      <c r="AW2594" s="3">
        <v>100</v>
      </c>
      <c r="AX2594" s="1">
        <v>97.315234996690563</v>
      </c>
      <c r="AY2594" s="1">
        <v>88.521895006728499</v>
      </c>
      <c r="AZ2594" s="1">
        <v>88.460145411652377</v>
      </c>
      <c r="BA2594" s="1">
        <v>-4.5</v>
      </c>
      <c r="BB2594" s="1">
        <f>BA2594-(((100-AH2594)/100)*16.7)</f>
        <v>-5.0566666666666658</v>
      </c>
    </row>
    <row r="2595" spans="1:54" x14ac:dyDescent="0.3">
      <c r="A2595">
        <v>2</v>
      </c>
      <c r="B2595" t="s">
        <v>1193</v>
      </c>
      <c r="C2595">
        <v>3</v>
      </c>
      <c r="D2595" t="s">
        <v>243</v>
      </c>
      <c r="E2595" t="s">
        <v>3217</v>
      </c>
      <c r="F2595" t="s">
        <v>3103</v>
      </c>
      <c r="G2595" t="s">
        <v>3104</v>
      </c>
      <c r="H2595" t="s">
        <v>3090</v>
      </c>
      <c r="I2595" t="s">
        <v>696</v>
      </c>
      <c r="J2595" t="s">
        <v>3274</v>
      </c>
      <c r="K2595" t="s">
        <v>3926</v>
      </c>
      <c r="L2595" t="s">
        <v>4185</v>
      </c>
      <c r="M2595" t="s">
        <v>3276</v>
      </c>
      <c r="N2595" t="s">
        <v>3277</v>
      </c>
      <c r="O2595" t="s">
        <v>5059</v>
      </c>
      <c r="P2595" t="s">
        <v>695</v>
      </c>
      <c r="Q2595" t="s">
        <v>695</v>
      </c>
      <c r="R2595">
        <v>68366</v>
      </c>
      <c r="S2595">
        <v>1.04</v>
      </c>
      <c r="T2595">
        <v>61489</v>
      </c>
      <c r="U2595">
        <v>0.93</v>
      </c>
      <c r="V2595">
        <v>65887</v>
      </c>
      <c r="W2595">
        <v>404</v>
      </c>
      <c r="X2595">
        <v>220263</v>
      </c>
      <c r="Y2595">
        <v>6.1</v>
      </c>
      <c r="Z2595">
        <v>3.3</v>
      </c>
      <c r="AA2595">
        <v>282</v>
      </c>
      <c r="AB2595">
        <v>313261</v>
      </c>
      <c r="AC2595">
        <v>4.3</v>
      </c>
      <c r="AD2595">
        <v>4.8</v>
      </c>
      <c r="AE2595">
        <v>53</v>
      </c>
      <c r="AF2595">
        <v>41</v>
      </c>
      <c r="AG2595">
        <v>59</v>
      </c>
      <c r="AH2595" s="1">
        <f t="shared" si="40"/>
        <v>51</v>
      </c>
      <c r="AI2595">
        <v>60259.203800000003</v>
      </c>
      <c r="AJ2595">
        <v>0.9214</v>
      </c>
      <c r="AK2595">
        <v>0</v>
      </c>
      <c r="AL2595">
        <v>0</v>
      </c>
      <c r="AM2595">
        <v>104.89239999999999</v>
      </c>
      <c r="AN2595">
        <v>2342698.2699000002</v>
      </c>
      <c r="AO2595">
        <v>49517.823499999999</v>
      </c>
      <c r="AP2595">
        <v>0.75719999999999998</v>
      </c>
      <c r="AQ2595">
        <v>0</v>
      </c>
      <c r="AR2595">
        <v>0</v>
      </c>
      <c r="AS2595">
        <v>74.389099999999999</v>
      </c>
      <c r="AT2595">
        <v>2423349.2598000001</v>
      </c>
      <c r="AU2595" s="1">
        <v>54.892362529842345</v>
      </c>
      <c r="AV2595" s="1">
        <v>49.153900696568634</v>
      </c>
      <c r="AW2595" s="3">
        <v>58.507096381946823</v>
      </c>
      <c r="AX2595" s="1">
        <v>54.184453202785939</v>
      </c>
      <c r="AY2595" s="1">
        <v>85.370222688853303</v>
      </c>
      <c r="AZ2595" s="1">
        <v>84.316465112517378</v>
      </c>
      <c r="BA2595" s="1">
        <v>23.4</v>
      </c>
      <c r="BB2595" s="1">
        <f>BA2595-(((100-AH2595)/100)*16.7)</f>
        <v>15.216999999999999</v>
      </c>
    </row>
    <row r="2596" spans="1:54" x14ac:dyDescent="0.3">
      <c r="A2596">
        <v>2</v>
      </c>
      <c r="B2596" t="s">
        <v>2280</v>
      </c>
      <c r="C2596">
        <v>1</v>
      </c>
      <c r="D2596" t="s">
        <v>2468</v>
      </c>
      <c r="E2596" t="s">
        <v>3217</v>
      </c>
      <c r="F2596" t="s">
        <v>3105</v>
      </c>
      <c r="G2596" t="s">
        <v>3104</v>
      </c>
      <c r="H2596" t="s">
        <v>3090</v>
      </c>
      <c r="I2596" t="s">
        <v>2083</v>
      </c>
      <c r="J2596" t="s">
        <v>3274</v>
      </c>
      <c r="K2596" t="s">
        <v>3927</v>
      </c>
      <c r="L2596" t="s">
        <v>4186</v>
      </c>
      <c r="M2596" t="s">
        <v>3276</v>
      </c>
      <c r="N2596" t="s">
        <v>3277</v>
      </c>
      <c r="O2596" t="s">
        <v>5060</v>
      </c>
      <c r="P2596" t="s">
        <v>2082</v>
      </c>
      <c r="Q2596" t="s">
        <v>2082</v>
      </c>
      <c r="R2596">
        <v>71312</v>
      </c>
      <c r="S2596">
        <v>1.08</v>
      </c>
      <c r="T2596">
        <v>59770</v>
      </c>
      <c r="U2596">
        <v>0.91</v>
      </c>
      <c r="V2596">
        <v>65993</v>
      </c>
      <c r="W2596">
        <v>442</v>
      </c>
      <c r="X2596">
        <v>99400</v>
      </c>
      <c r="Y2596">
        <v>6.7</v>
      </c>
      <c r="Z2596">
        <v>1.5</v>
      </c>
      <c r="AA2596">
        <v>382</v>
      </c>
      <c r="AB2596">
        <v>195937</v>
      </c>
      <c r="AC2596">
        <v>5.8</v>
      </c>
      <c r="AD2596">
        <v>3</v>
      </c>
      <c r="AE2596">
        <v>54</v>
      </c>
      <c r="AF2596">
        <v>34</v>
      </c>
      <c r="AG2596">
        <v>54</v>
      </c>
      <c r="AH2596" s="1">
        <f t="shared" si="40"/>
        <v>47.333333333333336</v>
      </c>
      <c r="AI2596">
        <v>68474.615600000005</v>
      </c>
      <c r="AJ2596">
        <v>1.0347</v>
      </c>
      <c r="AK2596">
        <v>7.7930000000000001</v>
      </c>
      <c r="AL2596">
        <v>0</v>
      </c>
      <c r="AM2596">
        <v>122.80289999999999</v>
      </c>
      <c r="AN2596">
        <v>2582304.3530000001</v>
      </c>
      <c r="AO2596">
        <v>59407.736400000002</v>
      </c>
      <c r="AP2596">
        <v>0.89770000000000005</v>
      </c>
      <c r="AQ2596">
        <v>5.0683999999999996</v>
      </c>
      <c r="AR2596">
        <v>0</v>
      </c>
      <c r="AS2596">
        <v>79.8673</v>
      </c>
      <c r="AT2596">
        <v>2844658.6749999998</v>
      </c>
      <c r="AU2596" s="1">
        <v>53.545007992971541</v>
      </c>
      <c r="AV2596" s="1">
        <v>47.582862453213679</v>
      </c>
      <c r="AW2596" s="3">
        <v>60.59247980216135</v>
      </c>
      <c r="AX2596" s="1">
        <v>53.906783416115523</v>
      </c>
      <c r="AY2596" s="1">
        <v>64.402422146872695</v>
      </c>
      <c r="AZ2596" s="1">
        <v>62.097761317678469</v>
      </c>
      <c r="BA2596" s="1">
        <v>-3.5</v>
      </c>
      <c r="BB2596" s="1">
        <f>BA2596-(((100-AH2596)/100)*19.7)</f>
        <v>-13.875333333333332</v>
      </c>
    </row>
    <row r="2597" spans="1:54" x14ac:dyDescent="0.3">
      <c r="A2597">
        <v>2</v>
      </c>
      <c r="B2597" t="s">
        <v>1302</v>
      </c>
      <c r="C2597">
        <v>3</v>
      </c>
      <c r="D2597" t="s">
        <v>2468</v>
      </c>
      <c r="E2597" t="s">
        <v>3217</v>
      </c>
      <c r="F2597" t="s">
        <v>3106</v>
      </c>
      <c r="G2597" t="s">
        <v>3104</v>
      </c>
      <c r="H2597" t="s">
        <v>3090</v>
      </c>
      <c r="I2597" t="s">
        <v>673</v>
      </c>
      <c r="J2597" t="s">
        <v>3274</v>
      </c>
      <c r="K2597" t="s">
        <v>3928</v>
      </c>
      <c r="L2597" t="s">
        <v>4187</v>
      </c>
      <c r="M2597" t="s">
        <v>3276</v>
      </c>
      <c r="N2597" t="s">
        <v>3277</v>
      </c>
      <c r="O2597" t="s">
        <v>5061</v>
      </c>
      <c r="P2597" t="s">
        <v>672</v>
      </c>
      <c r="Q2597" t="s">
        <v>672</v>
      </c>
      <c r="R2597">
        <v>71978</v>
      </c>
      <c r="S2597">
        <v>1.0900000000000001</v>
      </c>
      <c r="T2597">
        <v>58736</v>
      </c>
      <c r="U2597">
        <v>0.89</v>
      </c>
      <c r="V2597">
        <v>65828</v>
      </c>
      <c r="W2597">
        <v>502</v>
      </c>
      <c r="X2597">
        <v>263752</v>
      </c>
      <c r="Y2597">
        <v>7.6</v>
      </c>
      <c r="Z2597">
        <v>4</v>
      </c>
      <c r="AA2597">
        <v>309</v>
      </c>
      <c r="AB2597">
        <v>415164</v>
      </c>
      <c r="AC2597">
        <v>4.7</v>
      </c>
      <c r="AD2597">
        <v>6.3</v>
      </c>
      <c r="AE2597">
        <v>55</v>
      </c>
      <c r="AF2597">
        <v>39</v>
      </c>
      <c r="AG2597">
        <v>62</v>
      </c>
      <c r="AH2597" s="1">
        <f t="shared" si="40"/>
        <v>52</v>
      </c>
      <c r="AI2597">
        <v>63169.881200000003</v>
      </c>
      <c r="AJ2597">
        <v>0.97419999999999995</v>
      </c>
      <c r="AK2597">
        <v>0</v>
      </c>
      <c r="AL2597">
        <v>0</v>
      </c>
      <c r="AM2597">
        <v>126.1785</v>
      </c>
      <c r="AN2597">
        <v>2829745.2817000002</v>
      </c>
      <c r="AO2597">
        <v>52127.327799999999</v>
      </c>
      <c r="AP2597">
        <v>0.80389999999999995</v>
      </c>
      <c r="AQ2597">
        <v>0</v>
      </c>
      <c r="AR2597">
        <v>0</v>
      </c>
      <c r="AS2597">
        <v>58.722200000000001</v>
      </c>
      <c r="AT2597">
        <v>2974223.7908000001</v>
      </c>
      <c r="AU2597" s="1">
        <v>54.788734044724364</v>
      </c>
      <c r="AV2597" s="1">
        <v>48.755347355445444</v>
      </c>
      <c r="AW2597" s="3">
        <v>68.241223532414963</v>
      </c>
      <c r="AX2597" s="1">
        <v>57.261768310861591</v>
      </c>
      <c r="AY2597" s="1">
        <v>86.502376822458899</v>
      </c>
      <c r="AZ2597" s="1">
        <v>80.647239081046934</v>
      </c>
      <c r="BA2597" s="1">
        <v>2.7</v>
      </c>
      <c r="BB2597" s="1">
        <f>BA2597-(((100-AH2597)/100)*17.6)</f>
        <v>-5.7480000000000002</v>
      </c>
    </row>
    <row r="2598" spans="1:54" x14ac:dyDescent="0.3">
      <c r="A2598">
        <v>2</v>
      </c>
      <c r="B2598" t="s">
        <v>2216</v>
      </c>
      <c r="C2598">
        <v>1</v>
      </c>
      <c r="D2598" t="s">
        <v>911</v>
      </c>
      <c r="E2598" t="s">
        <v>3218</v>
      </c>
      <c r="F2598" t="s">
        <v>3103</v>
      </c>
      <c r="G2598" t="s">
        <v>3089</v>
      </c>
      <c r="H2598" t="s">
        <v>3088</v>
      </c>
      <c r="I2598" t="s">
        <v>489</v>
      </c>
      <c r="J2598" t="s">
        <v>3274</v>
      </c>
      <c r="K2598" t="s">
        <v>3929</v>
      </c>
      <c r="L2598" t="s">
        <v>4351</v>
      </c>
      <c r="M2598" t="s">
        <v>3276</v>
      </c>
      <c r="N2598" t="s">
        <v>3277</v>
      </c>
      <c r="O2598" t="s">
        <v>5062</v>
      </c>
      <c r="P2598" t="s">
        <v>488</v>
      </c>
      <c r="Q2598" t="s">
        <v>488</v>
      </c>
      <c r="R2598">
        <v>46265</v>
      </c>
      <c r="S2598">
        <v>0.71</v>
      </c>
      <c r="T2598">
        <v>0</v>
      </c>
      <c r="U2598">
        <v>0</v>
      </c>
      <c r="V2598">
        <v>65532</v>
      </c>
      <c r="W2598">
        <v>242</v>
      </c>
      <c r="X2598">
        <v>83930</v>
      </c>
      <c r="Y2598">
        <v>3.7</v>
      </c>
      <c r="Z2598">
        <v>1.3</v>
      </c>
      <c r="AA2598">
        <v>0</v>
      </c>
      <c r="AB2598">
        <v>0</v>
      </c>
      <c r="AC2598">
        <v>0</v>
      </c>
      <c r="AD2598">
        <v>0</v>
      </c>
      <c r="AE2598">
        <v>100</v>
      </c>
      <c r="AF2598">
        <v>100</v>
      </c>
      <c r="AG2598">
        <v>100</v>
      </c>
      <c r="AH2598" s="1">
        <f t="shared" si="40"/>
        <v>100</v>
      </c>
      <c r="AI2598">
        <v>46562.53</v>
      </c>
      <c r="AJ2598">
        <v>0.70063495499999995</v>
      </c>
      <c r="AK2598">
        <v>9.7430499999999996E-4</v>
      </c>
      <c r="AL2598">
        <v>31.873991950000001</v>
      </c>
      <c r="AM2598">
        <v>64.75</v>
      </c>
      <c r="AN2598">
        <v>2118269.5729999999</v>
      </c>
      <c r="AO2598">
        <v>21296.690299999998</v>
      </c>
      <c r="AP2598">
        <v>0.32050000000000001</v>
      </c>
      <c r="AQ2598">
        <v>0</v>
      </c>
      <c r="AR2598">
        <v>0</v>
      </c>
      <c r="AS2598">
        <v>0</v>
      </c>
      <c r="AT2598">
        <v>1280262.03</v>
      </c>
      <c r="AU2598" s="1">
        <v>68.616364576767765</v>
      </c>
      <c r="AV2598" s="1">
        <v>62.3289649897659</v>
      </c>
      <c r="AW2598" s="3">
        <v>100</v>
      </c>
      <c r="AX2598" s="1">
        <v>76.981776522177896</v>
      </c>
      <c r="AY2598" s="1">
        <v>85.079534465359899</v>
      </c>
      <c r="AZ2598" s="1">
        <v>84.550115325369987</v>
      </c>
      <c r="BA2598" s="1">
        <v>8.9</v>
      </c>
      <c r="BB2598" s="1">
        <f>BA2598-(((100-AH2598)/100)*16.7)</f>
        <v>8.9</v>
      </c>
    </row>
    <row r="2599" spans="1:54" x14ac:dyDescent="0.3">
      <c r="A2599">
        <v>2</v>
      </c>
      <c r="B2599" t="s">
        <v>2470</v>
      </c>
      <c r="C2599">
        <v>3</v>
      </c>
      <c r="D2599" t="s">
        <v>911</v>
      </c>
      <c r="E2599" t="s">
        <v>3218</v>
      </c>
      <c r="F2599" t="s">
        <v>3105</v>
      </c>
      <c r="G2599" t="s">
        <v>3089</v>
      </c>
      <c r="H2599" t="s">
        <v>3088</v>
      </c>
      <c r="I2599" t="s">
        <v>1866</v>
      </c>
      <c r="J2599" t="s">
        <v>3274</v>
      </c>
      <c r="K2599" t="s">
        <v>3930</v>
      </c>
      <c r="L2599" t="s">
        <v>4352</v>
      </c>
      <c r="M2599" t="s">
        <v>3276</v>
      </c>
      <c r="N2599" t="s">
        <v>3277</v>
      </c>
      <c r="O2599" t="s">
        <v>5063</v>
      </c>
      <c r="P2599" t="s">
        <v>1865</v>
      </c>
      <c r="Q2599" t="s">
        <v>1865</v>
      </c>
      <c r="R2599">
        <v>47945</v>
      </c>
      <c r="S2599">
        <v>0.73</v>
      </c>
      <c r="T2599">
        <v>27395</v>
      </c>
      <c r="U2599">
        <v>0.41</v>
      </c>
      <c r="V2599">
        <v>66015</v>
      </c>
      <c r="W2599">
        <v>223</v>
      </c>
      <c r="X2599">
        <v>276981</v>
      </c>
      <c r="Y2599">
        <v>3.4</v>
      </c>
      <c r="Z2599">
        <v>4.2</v>
      </c>
      <c r="AA2599">
        <v>71</v>
      </c>
      <c r="AB2599">
        <v>243041</v>
      </c>
      <c r="AC2599">
        <v>1.1000000000000001</v>
      </c>
      <c r="AD2599">
        <v>3.7</v>
      </c>
      <c r="AE2599">
        <v>64</v>
      </c>
      <c r="AF2599">
        <v>53</v>
      </c>
      <c r="AG2599">
        <v>76</v>
      </c>
      <c r="AH2599" s="1">
        <f t="shared" si="40"/>
        <v>64.333333333333329</v>
      </c>
      <c r="AI2599">
        <v>48600.627800000002</v>
      </c>
      <c r="AJ2599">
        <v>0.75429999999999997</v>
      </c>
      <c r="AK2599">
        <v>0</v>
      </c>
      <c r="AL2599">
        <v>0</v>
      </c>
      <c r="AM2599">
        <v>67.164599999999993</v>
      </c>
      <c r="AN2599">
        <v>2603877.3015000001</v>
      </c>
      <c r="AO2599">
        <v>26744.187000000002</v>
      </c>
      <c r="AP2599">
        <v>0.41510000000000002</v>
      </c>
      <c r="AQ2599">
        <v>0</v>
      </c>
      <c r="AR2599">
        <v>0</v>
      </c>
      <c r="AS2599">
        <v>26.576499999999999</v>
      </c>
      <c r="AT2599">
        <v>1925406.4959</v>
      </c>
      <c r="AU2599" s="1">
        <v>64.504276676515232</v>
      </c>
      <c r="AV2599" s="1">
        <v>57.489824395520003</v>
      </c>
      <c r="AW2599" s="3">
        <v>71.649041882376025</v>
      </c>
      <c r="AX2599" s="1">
        <v>64.547714318137082</v>
      </c>
      <c r="AY2599" s="1">
        <v>83.396602645135303</v>
      </c>
      <c r="AZ2599" s="1">
        <v>81.623988361042151</v>
      </c>
      <c r="BA2599" s="1">
        <v>40.700000000000003</v>
      </c>
      <c r="BB2599" s="1">
        <f>BA2599-(((100-AH2599)/100)*19.7)</f>
        <v>33.673666666666669</v>
      </c>
    </row>
    <row r="2600" spans="1:54" x14ac:dyDescent="0.3">
      <c r="A2600">
        <v>2</v>
      </c>
      <c r="B2600" t="s">
        <v>2163</v>
      </c>
      <c r="C2600">
        <v>1</v>
      </c>
      <c r="D2600" t="s">
        <v>677</v>
      </c>
      <c r="E2600" t="s">
        <v>3218</v>
      </c>
      <c r="F2600" t="s">
        <v>3106</v>
      </c>
      <c r="G2600" t="s">
        <v>3089</v>
      </c>
      <c r="H2600" t="s">
        <v>3088</v>
      </c>
      <c r="I2600" t="s">
        <v>1252</v>
      </c>
      <c r="J2600" t="s">
        <v>3274</v>
      </c>
      <c r="K2600" t="s">
        <v>3931</v>
      </c>
      <c r="L2600" t="s">
        <v>4353</v>
      </c>
      <c r="M2600" t="s">
        <v>3276</v>
      </c>
      <c r="N2600" t="s">
        <v>3277</v>
      </c>
      <c r="O2600" t="s">
        <v>5064</v>
      </c>
      <c r="P2600" t="s">
        <v>1251</v>
      </c>
      <c r="Q2600" t="s">
        <v>1251</v>
      </c>
      <c r="R2600">
        <v>40048</v>
      </c>
      <c r="S2600">
        <v>0.6</v>
      </c>
      <c r="T2600">
        <v>15604</v>
      </c>
      <c r="U2600">
        <v>0.24</v>
      </c>
      <c r="V2600">
        <v>66337</v>
      </c>
      <c r="W2600">
        <v>216</v>
      </c>
      <c r="X2600">
        <v>87585</v>
      </c>
      <c r="Y2600">
        <v>3.3</v>
      </c>
      <c r="Z2600">
        <v>1.3</v>
      </c>
      <c r="AA2600">
        <v>31</v>
      </c>
      <c r="AB2600">
        <v>80568</v>
      </c>
      <c r="AC2600">
        <v>0.5</v>
      </c>
      <c r="AD2600">
        <v>1.2</v>
      </c>
      <c r="AE2600">
        <v>72</v>
      </c>
      <c r="AF2600">
        <v>52</v>
      </c>
      <c r="AG2600">
        <v>87</v>
      </c>
      <c r="AH2600" s="1">
        <f t="shared" si="40"/>
        <v>70.333333333333329</v>
      </c>
      <c r="AI2600">
        <v>41610.921399999999</v>
      </c>
      <c r="AJ2600">
        <v>0.62490000000000001</v>
      </c>
      <c r="AK2600">
        <v>0</v>
      </c>
      <c r="AL2600">
        <v>0</v>
      </c>
      <c r="AM2600">
        <v>71.948300000000003</v>
      </c>
      <c r="AN2600">
        <v>2377043.9909999999</v>
      </c>
      <c r="AO2600">
        <v>0</v>
      </c>
      <c r="AP2600">
        <v>0</v>
      </c>
      <c r="AQ2600">
        <v>0</v>
      </c>
      <c r="AR2600">
        <v>0</v>
      </c>
      <c r="AS2600">
        <v>28.190799999999999</v>
      </c>
      <c r="AT2600">
        <v>1287173.3060000001</v>
      </c>
      <c r="AU2600" s="1">
        <v>100</v>
      </c>
      <c r="AV2600" s="1">
        <v>64.871807492043501</v>
      </c>
      <c r="AW2600" s="3">
        <v>71.848358932724594</v>
      </c>
      <c r="AX2600" s="1">
        <v>78.906722141589356</v>
      </c>
      <c r="AY2600" s="1">
        <v>95.307170118270506</v>
      </c>
      <c r="AZ2600" s="1">
        <v>92.417391051668247</v>
      </c>
      <c r="BA2600" s="1">
        <v>79.7</v>
      </c>
      <c r="BB2600" s="1">
        <f>BA2600-(((100-AH2600)/100)*17.6)</f>
        <v>74.478666666666669</v>
      </c>
    </row>
    <row r="2601" spans="1:54" x14ac:dyDescent="0.3">
      <c r="A2601">
        <v>2</v>
      </c>
      <c r="B2601" t="s">
        <v>487</v>
      </c>
      <c r="C2601">
        <v>3</v>
      </c>
      <c r="D2601" t="s">
        <v>677</v>
      </c>
      <c r="E2601" t="s">
        <v>3218</v>
      </c>
      <c r="F2601" t="s">
        <v>3103</v>
      </c>
      <c r="G2601" t="s">
        <v>3089</v>
      </c>
      <c r="H2601" t="s">
        <v>3090</v>
      </c>
      <c r="I2601" t="s">
        <v>489</v>
      </c>
      <c r="J2601" t="s">
        <v>3274</v>
      </c>
      <c r="K2601" t="s">
        <v>3929</v>
      </c>
      <c r="L2601" t="s">
        <v>4351</v>
      </c>
      <c r="M2601" t="s">
        <v>3276</v>
      </c>
      <c r="N2601" t="s">
        <v>3277</v>
      </c>
      <c r="O2601" t="s">
        <v>5062</v>
      </c>
      <c r="P2601" t="s">
        <v>488</v>
      </c>
      <c r="Q2601" t="s">
        <v>488</v>
      </c>
      <c r="R2601">
        <v>0</v>
      </c>
      <c r="S2601">
        <v>0</v>
      </c>
      <c r="T2601">
        <v>64793</v>
      </c>
      <c r="U2601">
        <v>0.98</v>
      </c>
      <c r="V2601">
        <v>66018</v>
      </c>
      <c r="W2601">
        <v>0</v>
      </c>
      <c r="X2601">
        <v>0</v>
      </c>
      <c r="Y2601">
        <v>0</v>
      </c>
      <c r="Z2601">
        <v>0</v>
      </c>
      <c r="AA2601">
        <v>382</v>
      </c>
      <c r="AB2601">
        <v>313927</v>
      </c>
      <c r="AC2601">
        <v>5.8</v>
      </c>
      <c r="AD2601">
        <v>4.8</v>
      </c>
      <c r="AE2601">
        <v>0</v>
      </c>
      <c r="AF2601">
        <v>0</v>
      </c>
      <c r="AG2601">
        <v>0</v>
      </c>
      <c r="AH2601" s="1">
        <f t="shared" si="40"/>
        <v>0</v>
      </c>
      <c r="AI2601">
        <v>0</v>
      </c>
      <c r="AJ2601">
        <v>0</v>
      </c>
      <c r="AK2601">
        <v>0</v>
      </c>
      <c r="AL2601">
        <v>0</v>
      </c>
      <c r="AM2601">
        <v>0</v>
      </c>
      <c r="AN2601">
        <v>605484.66669999994</v>
      </c>
      <c r="AO2601">
        <v>57454.895100000002</v>
      </c>
      <c r="AP2601">
        <v>0.90690000000000004</v>
      </c>
      <c r="AQ2601">
        <v>0</v>
      </c>
      <c r="AR2601">
        <v>0</v>
      </c>
      <c r="AS2601">
        <v>69.5565</v>
      </c>
      <c r="AT2601">
        <v>2362056.9043000001</v>
      </c>
      <c r="AU2601" s="1">
        <v>0</v>
      </c>
      <c r="AV2601" s="1">
        <v>20.403578255382758</v>
      </c>
      <c r="AW2601" s="3">
        <v>0</v>
      </c>
      <c r="AX2601" s="1">
        <v>6.801192751794253</v>
      </c>
      <c r="AY2601" s="1">
        <v>65.4504296894672</v>
      </c>
      <c r="AZ2601" s="1">
        <v>63.306857122758466</v>
      </c>
      <c r="BA2601" s="1">
        <v>62.9</v>
      </c>
      <c r="BB2601" s="1">
        <f>BA2601-(((100-AH2601)/100)*16.7)</f>
        <v>46.2</v>
      </c>
    </row>
    <row r="2602" spans="1:54" x14ac:dyDescent="0.3">
      <c r="A2602">
        <v>2</v>
      </c>
      <c r="B2602" t="s">
        <v>2050</v>
      </c>
      <c r="C2602">
        <v>1</v>
      </c>
      <c r="D2602" t="s">
        <v>1105</v>
      </c>
      <c r="E2602" t="s">
        <v>3218</v>
      </c>
      <c r="F2602" t="s">
        <v>3105</v>
      </c>
      <c r="G2602" t="s">
        <v>3089</v>
      </c>
      <c r="H2602" t="s">
        <v>3090</v>
      </c>
      <c r="I2602" t="s">
        <v>1866</v>
      </c>
      <c r="J2602" t="s">
        <v>3274</v>
      </c>
      <c r="K2602" t="s">
        <v>3930</v>
      </c>
      <c r="L2602" t="s">
        <v>4352</v>
      </c>
      <c r="M2602" t="s">
        <v>3276</v>
      </c>
      <c r="N2602" t="s">
        <v>3277</v>
      </c>
      <c r="O2602" t="s">
        <v>5063</v>
      </c>
      <c r="P2602" t="s">
        <v>1865</v>
      </c>
      <c r="Q2602" t="s">
        <v>1865</v>
      </c>
      <c r="R2602">
        <v>13277</v>
      </c>
      <c r="S2602">
        <v>0.2</v>
      </c>
      <c r="T2602">
        <v>54835</v>
      </c>
      <c r="U2602">
        <v>0.82</v>
      </c>
      <c r="V2602">
        <v>66553</v>
      </c>
      <c r="W2602">
        <v>47</v>
      </c>
      <c r="X2602">
        <v>32739</v>
      </c>
      <c r="Y2602">
        <v>0.7</v>
      </c>
      <c r="Z2602">
        <v>0.5</v>
      </c>
      <c r="AA2602">
        <v>297</v>
      </c>
      <c r="AB2602">
        <v>145641</v>
      </c>
      <c r="AC2602">
        <v>4.5</v>
      </c>
      <c r="AD2602">
        <v>2.2000000000000002</v>
      </c>
      <c r="AE2602">
        <v>19</v>
      </c>
      <c r="AF2602">
        <v>18</v>
      </c>
      <c r="AG2602">
        <v>14</v>
      </c>
      <c r="AH2602" s="1">
        <f t="shared" si="40"/>
        <v>17</v>
      </c>
      <c r="AI2602">
        <v>0</v>
      </c>
      <c r="AJ2602">
        <v>0</v>
      </c>
      <c r="AK2602">
        <v>0</v>
      </c>
      <c r="AL2602">
        <v>0</v>
      </c>
      <c r="AM2602">
        <v>0</v>
      </c>
      <c r="AN2602">
        <v>857112.22230000002</v>
      </c>
      <c r="AO2602">
        <v>60262.2255</v>
      </c>
      <c r="AP2602">
        <v>0.92</v>
      </c>
      <c r="AQ2602">
        <v>0</v>
      </c>
      <c r="AR2602">
        <v>0</v>
      </c>
      <c r="AS2602">
        <v>73.724999999999994</v>
      </c>
      <c r="AT2602">
        <v>2890364.5660000001</v>
      </c>
      <c r="AU2602" s="1">
        <v>0</v>
      </c>
      <c r="AV2602" s="1">
        <v>22.871715309244628</v>
      </c>
      <c r="AW2602" s="3">
        <v>0</v>
      </c>
      <c r="AX2602" s="1">
        <v>7.623905103081543</v>
      </c>
      <c r="AY2602" s="1">
        <v>57.257611601009998</v>
      </c>
      <c r="AZ2602" s="1">
        <v>52.638806856164074</v>
      </c>
      <c r="BA2602" s="1">
        <v>6.5</v>
      </c>
      <c r="BB2602" s="1">
        <f>BA2602-(((100-AH2602)/100)*19.7)</f>
        <v>-9.8509999999999991</v>
      </c>
    </row>
    <row r="2603" spans="1:54" x14ac:dyDescent="0.3">
      <c r="A2603">
        <v>2</v>
      </c>
      <c r="B2603" t="s">
        <v>1250</v>
      </c>
      <c r="C2603">
        <v>3</v>
      </c>
      <c r="D2603" t="s">
        <v>1105</v>
      </c>
      <c r="E2603" t="s">
        <v>3218</v>
      </c>
      <c r="F2603" t="s">
        <v>3106</v>
      </c>
      <c r="G2603" t="s">
        <v>3089</v>
      </c>
      <c r="H2603" t="s">
        <v>3090</v>
      </c>
      <c r="I2603" t="s">
        <v>1252</v>
      </c>
      <c r="J2603" t="s">
        <v>3274</v>
      </c>
      <c r="K2603" t="s">
        <v>3931</v>
      </c>
      <c r="L2603" t="s">
        <v>4353</v>
      </c>
      <c r="M2603" t="s">
        <v>3276</v>
      </c>
      <c r="N2603" t="s">
        <v>3277</v>
      </c>
      <c r="O2603" t="s">
        <v>5064</v>
      </c>
      <c r="P2603" t="s">
        <v>1251</v>
      </c>
      <c r="Q2603" t="s">
        <v>1251</v>
      </c>
      <c r="R2603">
        <v>0</v>
      </c>
      <c r="S2603">
        <v>0</v>
      </c>
      <c r="T2603">
        <v>54110</v>
      </c>
      <c r="U2603">
        <v>0.81</v>
      </c>
      <c r="V2603">
        <v>66651</v>
      </c>
      <c r="W2603">
        <v>0</v>
      </c>
      <c r="X2603">
        <v>40940</v>
      </c>
      <c r="Y2603">
        <v>0</v>
      </c>
      <c r="Z2603">
        <v>0.6</v>
      </c>
      <c r="AA2603">
        <v>307</v>
      </c>
      <c r="AB2603">
        <v>436969</v>
      </c>
      <c r="AC2603">
        <v>4.5999999999999996</v>
      </c>
      <c r="AD2603">
        <v>6.6</v>
      </c>
      <c r="AE2603">
        <v>0</v>
      </c>
      <c r="AF2603">
        <v>9</v>
      </c>
      <c r="AG2603">
        <v>0</v>
      </c>
      <c r="AH2603" s="1">
        <f t="shared" si="40"/>
        <v>3</v>
      </c>
      <c r="AI2603">
        <v>0</v>
      </c>
      <c r="AJ2603">
        <v>0</v>
      </c>
      <c r="AK2603">
        <v>0</v>
      </c>
      <c r="AL2603">
        <v>5.3647</v>
      </c>
      <c r="AM2603">
        <v>0</v>
      </c>
      <c r="AN2603">
        <v>675652.61970000004</v>
      </c>
      <c r="AO2603">
        <v>47671.493199999997</v>
      </c>
      <c r="AP2603">
        <v>0.72919999999999996</v>
      </c>
      <c r="AQ2603">
        <v>0</v>
      </c>
      <c r="AR2603">
        <v>21.319199999999999</v>
      </c>
      <c r="AS2603">
        <v>45.56</v>
      </c>
      <c r="AT2603">
        <v>2685037.0279000001</v>
      </c>
      <c r="AU2603" s="1">
        <v>0</v>
      </c>
      <c r="AV2603" s="1">
        <v>20.104582408628836</v>
      </c>
      <c r="AW2603" s="3">
        <v>0</v>
      </c>
      <c r="AX2603" s="1">
        <v>6.7015274695429454</v>
      </c>
      <c r="AY2603" s="1">
        <v>76.297690239824107</v>
      </c>
      <c r="AZ2603" s="1">
        <v>63.515799503151491</v>
      </c>
      <c r="BA2603" s="1">
        <v>13.3</v>
      </c>
      <c r="BB2603" s="1">
        <f>BA2603-(((100-AH2603)/100)*17.6)</f>
        <v>-3.7719999999999985</v>
      </c>
    </row>
    <row r="2604" spans="1:54" x14ac:dyDescent="0.3">
      <c r="A2604">
        <v>2</v>
      </c>
      <c r="B2604" t="s">
        <v>1979</v>
      </c>
      <c r="C2604">
        <v>1</v>
      </c>
      <c r="D2604" t="s">
        <v>1034</v>
      </c>
      <c r="E2604" t="s">
        <v>3218</v>
      </c>
      <c r="F2604" t="s">
        <v>3103</v>
      </c>
      <c r="G2604" t="s">
        <v>3104</v>
      </c>
      <c r="H2604" t="s">
        <v>3088</v>
      </c>
      <c r="I2604" t="s">
        <v>489</v>
      </c>
      <c r="J2604" t="s">
        <v>3274</v>
      </c>
      <c r="K2604" t="s">
        <v>3929</v>
      </c>
      <c r="L2604" t="s">
        <v>4351</v>
      </c>
      <c r="M2604" t="s">
        <v>3276</v>
      </c>
      <c r="N2604" t="s">
        <v>3277</v>
      </c>
      <c r="O2604" t="s">
        <v>5062</v>
      </c>
      <c r="P2604" t="s">
        <v>488</v>
      </c>
      <c r="Q2604" t="s">
        <v>488</v>
      </c>
      <c r="R2604">
        <v>21167</v>
      </c>
      <c r="S2604">
        <v>0.32</v>
      </c>
      <c r="T2604">
        <v>52039</v>
      </c>
      <c r="U2604">
        <v>0.79</v>
      </c>
      <c r="V2604">
        <v>66250</v>
      </c>
      <c r="W2604">
        <v>73</v>
      </c>
      <c r="X2604">
        <v>35642</v>
      </c>
      <c r="Y2604">
        <v>1.1000000000000001</v>
      </c>
      <c r="Z2604">
        <v>0.5</v>
      </c>
      <c r="AA2604">
        <v>226</v>
      </c>
      <c r="AB2604">
        <v>105250</v>
      </c>
      <c r="AC2604">
        <v>3.4</v>
      </c>
      <c r="AD2604">
        <v>1.6</v>
      </c>
      <c r="AE2604">
        <v>29</v>
      </c>
      <c r="AF2604">
        <v>25</v>
      </c>
      <c r="AG2604">
        <v>24</v>
      </c>
      <c r="AH2604" s="1">
        <f t="shared" si="40"/>
        <v>26</v>
      </c>
      <c r="AI2604">
        <v>23452.7287</v>
      </c>
      <c r="AJ2604">
        <v>0.35399999999999998</v>
      </c>
      <c r="AK2604">
        <v>0</v>
      </c>
      <c r="AL2604">
        <v>8.1470000000000002</v>
      </c>
      <c r="AM2604">
        <v>24.3855</v>
      </c>
      <c r="AN2604">
        <v>1323697.3659999999</v>
      </c>
      <c r="AO2604">
        <v>52469.682200000003</v>
      </c>
      <c r="AP2604">
        <v>0.79200000000000004</v>
      </c>
      <c r="AQ2604">
        <v>0</v>
      </c>
      <c r="AR2604">
        <v>14.790900000000001</v>
      </c>
      <c r="AS2604">
        <v>93.426500000000004</v>
      </c>
      <c r="AT2604">
        <v>2403162.7549999999</v>
      </c>
      <c r="AU2604" s="1">
        <v>30.89038983613203</v>
      </c>
      <c r="AV2604" s="1">
        <v>35.517763560302939</v>
      </c>
      <c r="AW2604" s="3">
        <v>20.698655485010015</v>
      </c>
      <c r="AX2604" s="1">
        <v>29.035602960481658</v>
      </c>
      <c r="AY2604" s="1">
        <v>77.789379807750507</v>
      </c>
      <c r="AZ2604" s="1">
        <v>76.157198675841585</v>
      </c>
      <c r="BA2604" s="1">
        <v>57.6</v>
      </c>
      <c r="BB2604" s="1">
        <f>BA2604-(((100-AH2604)/100)*16.7)</f>
        <v>45.242000000000004</v>
      </c>
    </row>
    <row r="2605" spans="1:54" x14ac:dyDescent="0.3">
      <c r="A2605">
        <v>2</v>
      </c>
      <c r="B2605" t="s">
        <v>2689</v>
      </c>
      <c r="C2605">
        <v>3</v>
      </c>
      <c r="D2605" t="s">
        <v>2249</v>
      </c>
      <c r="E2605" t="s">
        <v>3217</v>
      </c>
      <c r="F2605" t="s">
        <v>3105</v>
      </c>
      <c r="G2605" t="s">
        <v>3089</v>
      </c>
      <c r="H2605" t="s">
        <v>3088</v>
      </c>
      <c r="I2605" t="s">
        <v>2083</v>
      </c>
      <c r="J2605" t="s">
        <v>3274</v>
      </c>
      <c r="K2605" t="s">
        <v>3927</v>
      </c>
      <c r="L2605" t="s">
        <v>4186</v>
      </c>
      <c r="M2605" t="s">
        <v>3276</v>
      </c>
      <c r="N2605" t="s">
        <v>3277</v>
      </c>
      <c r="O2605" t="s">
        <v>5060</v>
      </c>
      <c r="P2605" t="s">
        <v>2082</v>
      </c>
      <c r="Q2605" t="s">
        <v>2082</v>
      </c>
      <c r="R2605">
        <v>150984</v>
      </c>
      <c r="S2605">
        <v>2.31</v>
      </c>
      <c r="T2605">
        <v>0</v>
      </c>
      <c r="U2605">
        <v>0</v>
      </c>
      <c r="V2605">
        <v>65300</v>
      </c>
      <c r="W2605">
        <v>1569</v>
      </c>
      <c r="X2605">
        <v>376450</v>
      </c>
      <c r="Y2605">
        <v>24</v>
      </c>
      <c r="Z2605">
        <v>5.8</v>
      </c>
      <c r="AA2605">
        <v>26</v>
      </c>
      <c r="AB2605">
        <v>58835</v>
      </c>
      <c r="AC2605">
        <v>0.4</v>
      </c>
      <c r="AD2605">
        <v>0.9</v>
      </c>
      <c r="AE2605">
        <v>100</v>
      </c>
      <c r="AF2605">
        <v>86</v>
      </c>
      <c r="AG2605">
        <v>98</v>
      </c>
      <c r="AH2605" s="1">
        <f t="shared" si="40"/>
        <v>94.666666666666671</v>
      </c>
      <c r="AI2605">
        <v>136534.179</v>
      </c>
      <c r="AJ2605">
        <v>2.1488999999999998</v>
      </c>
      <c r="AK2605">
        <v>0</v>
      </c>
      <c r="AL2605">
        <v>0</v>
      </c>
      <c r="AM2605">
        <v>459.9366</v>
      </c>
      <c r="AN2605">
        <v>3444902.0616000001</v>
      </c>
      <c r="AO2605">
        <v>0</v>
      </c>
      <c r="AP2605">
        <v>0</v>
      </c>
      <c r="AQ2605">
        <v>0</v>
      </c>
      <c r="AR2605">
        <v>0</v>
      </c>
      <c r="AS2605">
        <v>0</v>
      </c>
      <c r="AT2605">
        <v>556541.98809999996</v>
      </c>
      <c r="AU2605" s="1">
        <v>100</v>
      </c>
      <c r="AV2605" s="1">
        <v>86.09147144912032</v>
      </c>
      <c r="AW2605" s="3">
        <v>100</v>
      </c>
      <c r="AX2605" s="1">
        <v>95.36382381637344</v>
      </c>
      <c r="AY2605" s="1">
        <v>83.779087149731794</v>
      </c>
      <c r="AZ2605" s="1">
        <v>83.547278340550463</v>
      </c>
      <c r="BA2605" s="1">
        <v>0.7</v>
      </c>
      <c r="BB2605" s="1">
        <f>BA2605-(((100-AH2605)/100)*19.7)</f>
        <v>-0.35066666666666579</v>
      </c>
    </row>
    <row r="2606" spans="1:54" x14ac:dyDescent="0.3">
      <c r="A2606">
        <v>2</v>
      </c>
      <c r="B2606" t="s">
        <v>1864</v>
      </c>
      <c r="C2606">
        <v>3</v>
      </c>
      <c r="D2606" t="s">
        <v>1034</v>
      </c>
      <c r="E2606" t="s">
        <v>3218</v>
      </c>
      <c r="F2606" t="s">
        <v>3105</v>
      </c>
      <c r="G2606" t="s">
        <v>3104</v>
      </c>
      <c r="H2606" t="s">
        <v>3088</v>
      </c>
      <c r="I2606" t="s">
        <v>1866</v>
      </c>
      <c r="J2606" t="s">
        <v>3274</v>
      </c>
      <c r="K2606" t="s">
        <v>3930</v>
      </c>
      <c r="L2606" t="s">
        <v>4352</v>
      </c>
      <c r="M2606" t="s">
        <v>3276</v>
      </c>
      <c r="N2606" t="s">
        <v>3277</v>
      </c>
      <c r="O2606" t="s">
        <v>5063</v>
      </c>
      <c r="P2606" t="s">
        <v>1865</v>
      </c>
      <c r="Q2606" t="s">
        <v>1865</v>
      </c>
      <c r="R2606">
        <v>20961</v>
      </c>
      <c r="S2606">
        <v>0.32</v>
      </c>
      <c r="T2606">
        <v>57728</v>
      </c>
      <c r="U2606">
        <v>0.87</v>
      </c>
      <c r="V2606">
        <v>66262</v>
      </c>
      <c r="W2606">
        <v>59</v>
      </c>
      <c r="X2606">
        <v>141366</v>
      </c>
      <c r="Y2606">
        <v>0.9</v>
      </c>
      <c r="Z2606">
        <v>2.1</v>
      </c>
      <c r="AA2606">
        <v>233</v>
      </c>
      <c r="AB2606">
        <v>455137</v>
      </c>
      <c r="AC2606">
        <v>3.5</v>
      </c>
      <c r="AD2606">
        <v>6.9</v>
      </c>
      <c r="AE2606">
        <v>27</v>
      </c>
      <c r="AF2606">
        <v>24</v>
      </c>
      <c r="AG2606">
        <v>20</v>
      </c>
      <c r="AH2606" s="1">
        <f t="shared" si="40"/>
        <v>23.666666666666668</v>
      </c>
      <c r="AI2606">
        <v>19552.195</v>
      </c>
      <c r="AJ2606">
        <v>0.30980000000000002</v>
      </c>
      <c r="AK2606">
        <v>0</v>
      </c>
      <c r="AL2606">
        <v>0</v>
      </c>
      <c r="AM2606">
        <v>17.076499999999999</v>
      </c>
      <c r="AN2606">
        <v>1495440.9373999999</v>
      </c>
      <c r="AO2606">
        <v>52104.013500000001</v>
      </c>
      <c r="AP2606">
        <v>0.82550000000000001</v>
      </c>
      <c r="AQ2606">
        <v>0</v>
      </c>
      <c r="AR2606">
        <v>0</v>
      </c>
      <c r="AS2606">
        <v>57.365900000000003</v>
      </c>
      <c r="AT2606">
        <v>2941106.6236999999</v>
      </c>
      <c r="AU2606" s="1">
        <v>27.286114363698154</v>
      </c>
      <c r="AV2606" s="1">
        <v>33.707312201770236</v>
      </c>
      <c r="AW2606" s="3">
        <v>22.939212061943191</v>
      </c>
      <c r="AX2606" s="1">
        <v>27.977546209137191</v>
      </c>
      <c r="AY2606" s="1">
        <v>48.942398471081901</v>
      </c>
      <c r="AZ2606" s="1">
        <v>45.341275781538762</v>
      </c>
      <c r="BA2606" s="1">
        <v>76.8</v>
      </c>
      <c r="BB2606" s="1">
        <f>BA2606-(((100-AH2606)/100)*19.7)</f>
        <v>61.762333333333331</v>
      </c>
    </row>
    <row r="2607" spans="1:54" x14ac:dyDescent="0.3">
      <c r="A2607">
        <v>2</v>
      </c>
      <c r="B2607" t="s">
        <v>2031</v>
      </c>
      <c r="C2607">
        <v>1</v>
      </c>
      <c r="D2607" t="s">
        <v>1346</v>
      </c>
      <c r="E2607" t="s">
        <v>3218</v>
      </c>
      <c r="F2607" t="s">
        <v>3106</v>
      </c>
      <c r="G2607" t="s">
        <v>3104</v>
      </c>
      <c r="H2607" t="s">
        <v>3088</v>
      </c>
      <c r="I2607" t="s">
        <v>1252</v>
      </c>
      <c r="J2607" t="s">
        <v>3274</v>
      </c>
      <c r="K2607" t="s">
        <v>3931</v>
      </c>
      <c r="L2607" t="s">
        <v>4353</v>
      </c>
      <c r="M2607" t="s">
        <v>3276</v>
      </c>
      <c r="N2607" t="s">
        <v>3277</v>
      </c>
      <c r="O2607" t="s">
        <v>5064</v>
      </c>
      <c r="P2607" t="s">
        <v>1251</v>
      </c>
      <c r="Q2607" t="s">
        <v>1251</v>
      </c>
      <c r="R2607">
        <v>18470</v>
      </c>
      <c r="S2607">
        <v>0.28000000000000003</v>
      </c>
      <c r="T2607">
        <v>48890</v>
      </c>
      <c r="U2607">
        <v>0.74</v>
      </c>
      <c r="V2607">
        <v>65915</v>
      </c>
      <c r="W2607">
        <v>70</v>
      </c>
      <c r="X2607">
        <v>42652</v>
      </c>
      <c r="Y2607">
        <v>1.1000000000000001</v>
      </c>
      <c r="Z2607">
        <v>0.6</v>
      </c>
      <c r="AA2607">
        <v>252</v>
      </c>
      <c r="AB2607">
        <v>150995</v>
      </c>
      <c r="AC2607">
        <v>3.8</v>
      </c>
      <c r="AD2607">
        <v>2.2999999999999998</v>
      </c>
      <c r="AE2607">
        <v>27</v>
      </c>
      <c r="AF2607">
        <v>22</v>
      </c>
      <c r="AG2607">
        <v>22</v>
      </c>
      <c r="AH2607" s="1">
        <f t="shared" si="40"/>
        <v>23.666666666666668</v>
      </c>
      <c r="AI2607">
        <v>19336.446199999998</v>
      </c>
      <c r="AJ2607">
        <v>0.29199999999999998</v>
      </c>
      <c r="AK2607">
        <v>0</v>
      </c>
      <c r="AL2607">
        <v>0</v>
      </c>
      <c r="AM2607">
        <v>25.941199999999998</v>
      </c>
      <c r="AN2607">
        <v>1451571.503</v>
      </c>
      <c r="AO2607">
        <v>47198.107199999999</v>
      </c>
      <c r="AP2607">
        <v>0.71289999999999998</v>
      </c>
      <c r="AQ2607">
        <v>0</v>
      </c>
      <c r="AR2607">
        <v>0</v>
      </c>
      <c r="AS2607">
        <v>69.814300000000003</v>
      </c>
      <c r="AT2607">
        <v>2774604.9550000001</v>
      </c>
      <c r="AU2607" s="1">
        <v>29.062261955454861</v>
      </c>
      <c r="AV2607" s="1">
        <v>34.347157943493514</v>
      </c>
      <c r="AW2607" s="3">
        <v>27.091080930077123</v>
      </c>
      <c r="AX2607" s="1">
        <v>30.166833609675166</v>
      </c>
      <c r="AY2607" s="1">
        <v>89.501055338495604</v>
      </c>
      <c r="AZ2607" s="1">
        <v>79.933911543021097</v>
      </c>
      <c r="BA2607" s="1">
        <v>44.6</v>
      </c>
      <c r="BB2607" s="1">
        <f>BA2607-(((100-AH2607)/100)*17.6)</f>
        <v>31.165333333333336</v>
      </c>
    </row>
    <row r="2608" spans="1:54" x14ac:dyDescent="0.3">
      <c r="A2608">
        <v>2</v>
      </c>
      <c r="B2608" t="s">
        <v>983</v>
      </c>
      <c r="C2608">
        <v>3</v>
      </c>
      <c r="D2608" t="s">
        <v>1346</v>
      </c>
      <c r="E2608" t="s">
        <v>3218</v>
      </c>
      <c r="F2608" t="s">
        <v>3103</v>
      </c>
      <c r="G2608" t="s">
        <v>3104</v>
      </c>
      <c r="H2608" t="s">
        <v>3090</v>
      </c>
      <c r="I2608" t="s">
        <v>489</v>
      </c>
      <c r="J2608" t="s">
        <v>3274</v>
      </c>
      <c r="K2608" t="s">
        <v>3929</v>
      </c>
      <c r="L2608" t="s">
        <v>4351</v>
      </c>
      <c r="M2608" t="s">
        <v>3276</v>
      </c>
      <c r="N2608" t="s">
        <v>3277</v>
      </c>
      <c r="O2608" t="s">
        <v>5062</v>
      </c>
      <c r="P2608" t="s">
        <v>488</v>
      </c>
      <c r="Q2608" t="s">
        <v>488</v>
      </c>
      <c r="R2608">
        <v>23859</v>
      </c>
      <c r="S2608">
        <v>0.36</v>
      </c>
      <c r="T2608">
        <v>55308</v>
      </c>
      <c r="U2608">
        <v>0.83</v>
      </c>
      <c r="V2608">
        <v>66257</v>
      </c>
      <c r="W2608">
        <v>66</v>
      </c>
      <c r="X2608">
        <v>133217</v>
      </c>
      <c r="Y2608">
        <v>1</v>
      </c>
      <c r="Z2608">
        <v>2</v>
      </c>
      <c r="AA2608">
        <v>232</v>
      </c>
      <c r="AB2608">
        <v>349030</v>
      </c>
      <c r="AC2608">
        <v>3.5</v>
      </c>
      <c r="AD2608">
        <v>5.3</v>
      </c>
      <c r="AE2608">
        <v>30</v>
      </c>
      <c r="AF2608">
        <v>28</v>
      </c>
      <c r="AG2608">
        <v>22</v>
      </c>
      <c r="AH2608" s="1">
        <f t="shared" si="40"/>
        <v>26.666666666666668</v>
      </c>
      <c r="AI2608">
        <v>20774.468000000001</v>
      </c>
      <c r="AJ2608">
        <v>0.32290000000000002</v>
      </c>
      <c r="AK2608">
        <v>1.081</v>
      </c>
      <c r="AL2608">
        <v>0</v>
      </c>
      <c r="AM2608">
        <v>14.8888</v>
      </c>
      <c r="AN2608">
        <v>1173803.1128</v>
      </c>
      <c r="AO2608">
        <v>43141.0599</v>
      </c>
      <c r="AP2608">
        <v>0.67049999999999998</v>
      </c>
      <c r="AQ2608">
        <v>3.4931000000000001</v>
      </c>
      <c r="AR2608">
        <v>0</v>
      </c>
      <c r="AS2608">
        <v>48.111600000000003</v>
      </c>
      <c r="AT2608">
        <v>2166563.1025</v>
      </c>
      <c r="AU2608" s="1">
        <v>32.503006206102228</v>
      </c>
      <c r="AV2608" s="1">
        <v>35.139952841804806</v>
      </c>
      <c r="AW2608" s="3">
        <v>23.632865823074141</v>
      </c>
      <c r="AX2608" s="1">
        <v>30.425274956993722</v>
      </c>
      <c r="AY2608" s="1">
        <v>82.815226198148594</v>
      </c>
      <c r="AZ2608" s="1">
        <v>81.215007522159453</v>
      </c>
      <c r="BA2608" s="1">
        <v>15.3</v>
      </c>
      <c r="BB2608" s="1">
        <f>BA2608-(((100-AH2608)/100)*16.7)</f>
        <v>3.0533333333333346</v>
      </c>
    </row>
    <row r="2609" spans="1:54" x14ac:dyDescent="0.3">
      <c r="A2609">
        <v>2</v>
      </c>
      <c r="B2609" t="s">
        <v>1733</v>
      </c>
      <c r="C2609">
        <v>1</v>
      </c>
      <c r="D2609" t="s">
        <v>51</v>
      </c>
      <c r="E2609" t="s">
        <v>3218</v>
      </c>
      <c r="F2609" t="s">
        <v>3105</v>
      </c>
      <c r="G2609" t="s">
        <v>3104</v>
      </c>
      <c r="H2609" t="s">
        <v>3090</v>
      </c>
      <c r="I2609" t="s">
        <v>1866</v>
      </c>
      <c r="J2609" t="s">
        <v>3274</v>
      </c>
      <c r="K2609" t="s">
        <v>3930</v>
      </c>
      <c r="L2609" t="s">
        <v>4352</v>
      </c>
      <c r="M2609" t="s">
        <v>3276</v>
      </c>
      <c r="N2609" t="s">
        <v>3277</v>
      </c>
      <c r="O2609" t="s">
        <v>5063</v>
      </c>
      <c r="P2609" t="s">
        <v>1865</v>
      </c>
      <c r="Q2609" t="s">
        <v>1865</v>
      </c>
      <c r="R2609">
        <v>23123</v>
      </c>
      <c r="S2609">
        <v>0.35</v>
      </c>
      <c r="T2609">
        <v>56412</v>
      </c>
      <c r="U2609">
        <v>0.86</v>
      </c>
      <c r="V2609">
        <v>65547</v>
      </c>
      <c r="W2609">
        <v>96</v>
      </c>
      <c r="X2609">
        <v>66267</v>
      </c>
      <c r="Y2609">
        <v>1.5</v>
      </c>
      <c r="Z2609">
        <v>1</v>
      </c>
      <c r="AA2609">
        <v>238</v>
      </c>
      <c r="AB2609">
        <v>166868</v>
      </c>
      <c r="AC2609">
        <v>3.6</v>
      </c>
      <c r="AD2609">
        <v>2.5</v>
      </c>
      <c r="AE2609">
        <v>29</v>
      </c>
      <c r="AF2609">
        <v>28</v>
      </c>
      <c r="AG2609">
        <v>29</v>
      </c>
      <c r="AH2609" s="1">
        <f t="shared" si="40"/>
        <v>28.666666666666668</v>
      </c>
      <c r="AI2609">
        <v>22669.7585</v>
      </c>
      <c r="AJ2609">
        <v>0.34160000000000001</v>
      </c>
      <c r="AK2609">
        <v>0</v>
      </c>
      <c r="AL2609">
        <v>0</v>
      </c>
      <c r="AM2609">
        <v>0</v>
      </c>
      <c r="AN2609">
        <v>1654630.537</v>
      </c>
      <c r="AO2609">
        <v>50881.0772</v>
      </c>
      <c r="AP2609">
        <v>0.76680000000000004</v>
      </c>
      <c r="AQ2609">
        <v>2.9224000000000001</v>
      </c>
      <c r="AR2609">
        <v>0</v>
      </c>
      <c r="AS2609">
        <v>60.099499999999999</v>
      </c>
      <c r="AT2609">
        <v>2727421.3420000002</v>
      </c>
      <c r="AU2609" s="1">
        <v>30.821891123665374</v>
      </c>
      <c r="AV2609" s="1">
        <v>37.759263986112195</v>
      </c>
      <c r="AW2609" s="3">
        <v>0</v>
      </c>
      <c r="AX2609" s="1">
        <v>22.860385036592522</v>
      </c>
      <c r="AY2609" s="1">
        <v>67.500546634104495</v>
      </c>
      <c r="AZ2609" s="1">
        <v>63.643565885934123</v>
      </c>
      <c r="BA2609" s="1">
        <v>1.4</v>
      </c>
      <c r="BB2609" s="1">
        <f>BA2609-(((100-AH2609)/100)*19.7)</f>
        <v>-12.652666666666665</v>
      </c>
    </row>
    <row r="2610" spans="1:54" x14ac:dyDescent="0.3">
      <c r="A2610">
        <v>2</v>
      </c>
      <c r="B2610" t="s">
        <v>1263</v>
      </c>
      <c r="C2610">
        <v>3</v>
      </c>
      <c r="D2610" t="s">
        <v>51</v>
      </c>
      <c r="E2610" t="s">
        <v>3218</v>
      </c>
      <c r="F2610" t="s">
        <v>3106</v>
      </c>
      <c r="G2610" t="s">
        <v>3104</v>
      </c>
      <c r="H2610" t="s">
        <v>3090</v>
      </c>
      <c r="I2610" t="s">
        <v>1252</v>
      </c>
      <c r="J2610" t="s">
        <v>3274</v>
      </c>
      <c r="K2610" t="s">
        <v>3931</v>
      </c>
      <c r="L2610" t="s">
        <v>4353</v>
      </c>
      <c r="M2610" t="s">
        <v>3276</v>
      </c>
      <c r="N2610" t="s">
        <v>3277</v>
      </c>
      <c r="O2610" t="s">
        <v>5064</v>
      </c>
      <c r="P2610" t="s">
        <v>1251</v>
      </c>
      <c r="Q2610" t="s">
        <v>1251</v>
      </c>
      <c r="R2610">
        <v>20899</v>
      </c>
      <c r="S2610">
        <v>0.32</v>
      </c>
      <c r="T2610">
        <v>57629</v>
      </c>
      <c r="U2610">
        <v>0.88</v>
      </c>
      <c r="V2610">
        <v>65851</v>
      </c>
      <c r="W2610">
        <v>79</v>
      </c>
      <c r="X2610">
        <v>139584</v>
      </c>
      <c r="Y2610">
        <v>1.2</v>
      </c>
      <c r="Z2610">
        <v>2.1</v>
      </c>
      <c r="AA2610">
        <v>299</v>
      </c>
      <c r="AB2610">
        <v>440952</v>
      </c>
      <c r="AC2610">
        <v>4.5</v>
      </c>
      <c r="AD2610">
        <v>6.7</v>
      </c>
      <c r="AE2610">
        <v>27</v>
      </c>
      <c r="AF2610">
        <v>24</v>
      </c>
      <c r="AG2610">
        <v>21</v>
      </c>
      <c r="AH2610" s="1">
        <f t="shared" si="40"/>
        <v>24</v>
      </c>
      <c r="AI2610">
        <v>20080.657800000001</v>
      </c>
      <c r="AJ2610">
        <v>0.313</v>
      </c>
      <c r="AK2610">
        <v>0</v>
      </c>
      <c r="AL2610">
        <v>0</v>
      </c>
      <c r="AM2610">
        <v>0</v>
      </c>
      <c r="AN2610">
        <v>1503403.2390000001</v>
      </c>
      <c r="AO2610">
        <v>50979.6535</v>
      </c>
      <c r="AP2610">
        <v>0.79469999999999996</v>
      </c>
      <c r="AQ2610">
        <v>0</v>
      </c>
      <c r="AR2610">
        <v>0</v>
      </c>
      <c r="AS2610">
        <v>87.846500000000006</v>
      </c>
      <c r="AT2610">
        <v>2930693.3637999999</v>
      </c>
      <c r="AU2610" s="1">
        <v>28.258612202280066</v>
      </c>
      <c r="AV2610" s="1">
        <v>33.905513877407309</v>
      </c>
      <c r="AW2610" s="3">
        <v>0</v>
      </c>
      <c r="AX2610" s="1">
        <v>20.721375359895791</v>
      </c>
      <c r="AY2610" s="1">
        <v>87.343842732571204</v>
      </c>
      <c r="AZ2610" s="1">
        <v>76.482671156876933</v>
      </c>
      <c r="BA2610" s="1">
        <v>5.4</v>
      </c>
      <c r="BB2610" s="1">
        <f>BA2610-(((100-AH2610)/100)*17.6)</f>
        <v>-7.9760000000000009</v>
      </c>
    </row>
    <row r="2611" spans="1:54" x14ac:dyDescent="0.3">
      <c r="A2611">
        <v>2</v>
      </c>
      <c r="B2611" t="s">
        <v>2386</v>
      </c>
      <c r="C2611">
        <v>1</v>
      </c>
      <c r="D2611" t="s">
        <v>2824</v>
      </c>
      <c r="E2611" t="s">
        <v>3219</v>
      </c>
      <c r="F2611" t="s">
        <v>3103</v>
      </c>
      <c r="G2611" t="s">
        <v>3089</v>
      </c>
      <c r="H2611" t="s">
        <v>3088</v>
      </c>
      <c r="I2611" t="s">
        <v>548</v>
      </c>
      <c r="J2611" t="s">
        <v>3274</v>
      </c>
      <c r="K2611" t="s">
        <v>3932</v>
      </c>
      <c r="L2611" t="s">
        <v>4354</v>
      </c>
      <c r="M2611" t="s">
        <v>3276</v>
      </c>
      <c r="N2611" t="s">
        <v>3277</v>
      </c>
      <c r="O2611" t="s">
        <v>5065</v>
      </c>
      <c r="P2611" t="s">
        <v>547</v>
      </c>
      <c r="Q2611" t="s">
        <v>547</v>
      </c>
      <c r="R2611">
        <v>101689</v>
      </c>
      <c r="S2611">
        <v>1.53</v>
      </c>
      <c r="T2611">
        <v>7751</v>
      </c>
      <c r="U2611">
        <v>0.12</v>
      </c>
      <c r="V2611">
        <v>66398</v>
      </c>
      <c r="W2611">
        <v>748</v>
      </c>
      <c r="X2611">
        <v>75316</v>
      </c>
      <c r="Y2611">
        <v>11.3</v>
      </c>
      <c r="Z2611">
        <v>1.1000000000000001</v>
      </c>
      <c r="AA2611">
        <v>0</v>
      </c>
      <c r="AB2611">
        <v>25387</v>
      </c>
      <c r="AC2611">
        <v>0</v>
      </c>
      <c r="AD2611">
        <v>0.4</v>
      </c>
      <c r="AE2611">
        <v>93</v>
      </c>
      <c r="AF2611">
        <v>75</v>
      </c>
      <c r="AG2611">
        <v>100</v>
      </c>
      <c r="AH2611" s="1">
        <f t="shared" si="40"/>
        <v>89.333333333333329</v>
      </c>
      <c r="AI2611">
        <v>103280.3898</v>
      </c>
      <c r="AJ2611">
        <v>1.5330999999999999</v>
      </c>
      <c r="AK2611">
        <v>0</v>
      </c>
      <c r="AL2611">
        <v>0</v>
      </c>
      <c r="AM2611">
        <v>244.88159999999999</v>
      </c>
      <c r="AN2611">
        <v>2326733.3939999999</v>
      </c>
      <c r="AO2611">
        <v>0</v>
      </c>
      <c r="AP2611">
        <v>0</v>
      </c>
      <c r="AQ2611">
        <v>0</v>
      </c>
      <c r="AR2611">
        <v>0</v>
      </c>
      <c r="AS2611">
        <v>0</v>
      </c>
      <c r="AT2611">
        <v>454251.179</v>
      </c>
      <c r="AU2611" s="1">
        <v>100</v>
      </c>
      <c r="AV2611" s="1">
        <v>83.665814495692274</v>
      </c>
      <c r="AW2611" s="3">
        <v>100</v>
      </c>
      <c r="AX2611" s="1">
        <v>94.555271498564096</v>
      </c>
      <c r="AY2611" s="1">
        <v>95.643756482315496</v>
      </c>
      <c r="AZ2611" s="1">
        <v>95.518527726782466</v>
      </c>
      <c r="BA2611" s="1">
        <v>8.3000000000000007</v>
      </c>
      <c r="BB2611" s="1">
        <f>BA2611-(((100-AH2611)/100)*16.7)</f>
        <v>6.5186666666666664</v>
      </c>
    </row>
    <row r="2612" spans="1:54" x14ac:dyDescent="0.3">
      <c r="A2612">
        <v>2</v>
      </c>
      <c r="B2612" t="s">
        <v>2364</v>
      </c>
      <c r="C2612">
        <v>3</v>
      </c>
      <c r="D2612" t="s">
        <v>2824</v>
      </c>
      <c r="E2612" t="s">
        <v>3219</v>
      </c>
      <c r="F2612" t="s">
        <v>3105</v>
      </c>
      <c r="G2612" t="s">
        <v>3089</v>
      </c>
      <c r="H2612" t="s">
        <v>3088</v>
      </c>
      <c r="I2612" t="s">
        <v>1631</v>
      </c>
      <c r="J2612" t="s">
        <v>3274</v>
      </c>
      <c r="K2612" t="s">
        <v>3933</v>
      </c>
      <c r="L2612" t="s">
        <v>4355</v>
      </c>
      <c r="M2612" t="s">
        <v>3276</v>
      </c>
      <c r="N2612" t="s">
        <v>3277</v>
      </c>
      <c r="O2612" t="s">
        <v>5066</v>
      </c>
      <c r="P2612" t="s">
        <v>1630</v>
      </c>
      <c r="Q2612" t="s">
        <v>1630</v>
      </c>
      <c r="R2612">
        <v>126981</v>
      </c>
      <c r="S2612">
        <v>1.93</v>
      </c>
      <c r="T2612">
        <v>10710</v>
      </c>
      <c r="U2612">
        <v>0.16</v>
      </c>
      <c r="V2612">
        <v>65836</v>
      </c>
      <c r="W2612">
        <v>1086</v>
      </c>
      <c r="X2612">
        <v>367190</v>
      </c>
      <c r="Y2612">
        <v>16.5</v>
      </c>
      <c r="Z2612">
        <v>5.6</v>
      </c>
      <c r="AA2612">
        <v>0</v>
      </c>
      <c r="AB2612">
        <v>134759</v>
      </c>
      <c r="AC2612">
        <v>0</v>
      </c>
      <c r="AD2612">
        <v>2</v>
      </c>
      <c r="AE2612">
        <v>92</v>
      </c>
      <c r="AF2612">
        <v>73</v>
      </c>
      <c r="AG2612">
        <v>100</v>
      </c>
      <c r="AH2612" s="1">
        <f t="shared" si="40"/>
        <v>88.333333333333329</v>
      </c>
      <c r="AI2612">
        <v>113644.64659999999</v>
      </c>
      <c r="AJ2612">
        <v>1.7571000000000001</v>
      </c>
      <c r="AK2612">
        <v>0</v>
      </c>
      <c r="AL2612">
        <v>0</v>
      </c>
      <c r="AM2612">
        <v>268.96249999999998</v>
      </c>
      <c r="AN2612">
        <v>2821976.1401</v>
      </c>
      <c r="AO2612">
        <v>0</v>
      </c>
      <c r="AP2612">
        <v>0</v>
      </c>
      <c r="AQ2612">
        <v>0</v>
      </c>
      <c r="AR2612">
        <v>0</v>
      </c>
      <c r="AS2612">
        <v>14.706</v>
      </c>
      <c r="AT2612">
        <v>994914.13659999997</v>
      </c>
      <c r="AU2612" s="1">
        <v>100</v>
      </c>
      <c r="AV2612" s="1">
        <v>73.933907854951997</v>
      </c>
      <c r="AW2612" s="3">
        <v>94.815779686500264</v>
      </c>
      <c r="AX2612" s="1">
        <v>89.583229180484082</v>
      </c>
      <c r="AY2612" s="1">
        <v>84.834744382418194</v>
      </c>
      <c r="AZ2612" s="1">
        <v>84.313905841442391</v>
      </c>
      <c r="BA2612" s="1">
        <v>36.799999999999997</v>
      </c>
      <c r="BB2612" s="1">
        <f>BA2612-(((100-AH2612)/100)*19.7)</f>
        <v>34.501666666666665</v>
      </c>
    </row>
    <row r="2613" spans="1:54" x14ac:dyDescent="0.3">
      <c r="A2613">
        <v>2</v>
      </c>
      <c r="B2613" t="s">
        <v>2413</v>
      </c>
      <c r="C2613">
        <v>1</v>
      </c>
      <c r="D2613" t="s">
        <v>2819</v>
      </c>
      <c r="E2613" t="s">
        <v>3219</v>
      </c>
      <c r="F2613" t="s">
        <v>3106</v>
      </c>
      <c r="G2613" t="s">
        <v>3089</v>
      </c>
      <c r="H2613" t="s">
        <v>3088</v>
      </c>
      <c r="I2613" t="s">
        <v>1689</v>
      </c>
      <c r="J2613" t="s">
        <v>3274</v>
      </c>
      <c r="K2613" t="s">
        <v>3934</v>
      </c>
      <c r="L2613" t="s">
        <v>4356</v>
      </c>
      <c r="M2613" t="s">
        <v>3276</v>
      </c>
      <c r="N2613" t="s">
        <v>3277</v>
      </c>
      <c r="O2613" t="s">
        <v>5067</v>
      </c>
      <c r="P2613" t="s">
        <v>1688</v>
      </c>
      <c r="Q2613" t="s">
        <v>1688</v>
      </c>
      <c r="R2613">
        <v>95103</v>
      </c>
      <c r="S2613">
        <v>1.45</v>
      </c>
      <c r="T2613">
        <v>0</v>
      </c>
      <c r="U2613">
        <v>0</v>
      </c>
      <c r="V2613">
        <v>65549</v>
      </c>
      <c r="W2613">
        <v>765</v>
      </c>
      <c r="X2613">
        <v>124545</v>
      </c>
      <c r="Y2613">
        <v>11.7</v>
      </c>
      <c r="Z2613">
        <v>1.9</v>
      </c>
      <c r="AA2613">
        <v>0</v>
      </c>
      <c r="AB2613">
        <v>37216</v>
      </c>
      <c r="AC2613">
        <v>0</v>
      </c>
      <c r="AD2613">
        <v>0.6</v>
      </c>
      <c r="AE2613">
        <v>100</v>
      </c>
      <c r="AF2613">
        <v>77</v>
      </c>
      <c r="AG2613">
        <v>100</v>
      </c>
      <c r="AH2613" s="1">
        <f t="shared" si="40"/>
        <v>92.333333333333329</v>
      </c>
      <c r="AI2613">
        <v>112192.3</v>
      </c>
      <c r="AJ2613">
        <v>1.6939420000000001</v>
      </c>
      <c r="AK2613">
        <v>4.5779999999999996E-3</v>
      </c>
      <c r="AL2613">
        <v>50.198079999999997</v>
      </c>
      <c r="AM2613">
        <v>303.20999999999998</v>
      </c>
      <c r="AN2613">
        <v>3324695</v>
      </c>
      <c r="AO2613">
        <v>0</v>
      </c>
      <c r="AP2613">
        <v>0</v>
      </c>
      <c r="AQ2613">
        <v>0</v>
      </c>
      <c r="AR2613">
        <v>0</v>
      </c>
      <c r="AS2613">
        <v>0</v>
      </c>
      <c r="AT2613">
        <v>823743.85549999995</v>
      </c>
      <c r="AU2613" s="1">
        <v>100</v>
      </c>
      <c r="AV2613" s="1">
        <v>80.143280781205675</v>
      </c>
      <c r="AW2613" s="3">
        <v>100</v>
      </c>
      <c r="AX2613" s="1">
        <v>93.38109359373523</v>
      </c>
      <c r="AY2613" s="1">
        <v>89.325112466381199</v>
      </c>
      <c r="AZ2613" s="1">
        <v>88.418322288722919</v>
      </c>
      <c r="BA2613" s="1">
        <v>-7.9</v>
      </c>
      <c r="BB2613" s="1">
        <f>BA2613-(((100-AH2613)/100)*17.6)</f>
        <v>-9.2493333333333343</v>
      </c>
    </row>
    <row r="2614" spans="1:54" x14ac:dyDescent="0.3">
      <c r="A2614">
        <v>2</v>
      </c>
      <c r="B2614" t="s">
        <v>1170</v>
      </c>
      <c r="C2614">
        <v>3</v>
      </c>
      <c r="D2614" t="s">
        <v>2819</v>
      </c>
      <c r="E2614" t="s">
        <v>3219</v>
      </c>
      <c r="F2614" t="s">
        <v>3103</v>
      </c>
      <c r="G2614" t="s">
        <v>3089</v>
      </c>
      <c r="H2614" t="s">
        <v>3090</v>
      </c>
      <c r="I2614" t="s">
        <v>548</v>
      </c>
      <c r="J2614" t="s">
        <v>3274</v>
      </c>
      <c r="K2614" t="s">
        <v>3932</v>
      </c>
      <c r="L2614" t="s">
        <v>4354</v>
      </c>
      <c r="M2614" t="s">
        <v>3276</v>
      </c>
      <c r="N2614" t="s">
        <v>3277</v>
      </c>
      <c r="O2614" t="s">
        <v>5065</v>
      </c>
      <c r="P2614" t="s">
        <v>547</v>
      </c>
      <c r="Q2614" t="s">
        <v>547</v>
      </c>
      <c r="R2614">
        <v>41711</v>
      </c>
      <c r="S2614">
        <v>0.63</v>
      </c>
      <c r="T2614">
        <v>64872</v>
      </c>
      <c r="U2614">
        <v>0.98</v>
      </c>
      <c r="V2614">
        <v>66344</v>
      </c>
      <c r="W2614">
        <v>198</v>
      </c>
      <c r="X2614">
        <v>136017</v>
      </c>
      <c r="Y2614">
        <v>3</v>
      </c>
      <c r="Z2614">
        <v>2.1</v>
      </c>
      <c r="AA2614">
        <v>317</v>
      </c>
      <c r="AB2614">
        <v>357903</v>
      </c>
      <c r="AC2614">
        <v>4.8</v>
      </c>
      <c r="AD2614">
        <v>5.4</v>
      </c>
      <c r="AE2614">
        <v>39</v>
      </c>
      <c r="AF2614">
        <v>28</v>
      </c>
      <c r="AG2614">
        <v>38</v>
      </c>
      <c r="AH2614" s="1">
        <f t="shared" si="40"/>
        <v>35</v>
      </c>
      <c r="AI2614">
        <v>36720.909299999999</v>
      </c>
      <c r="AJ2614">
        <v>0.56689999999999996</v>
      </c>
      <c r="AK2614">
        <v>0</v>
      </c>
      <c r="AL2614">
        <v>0</v>
      </c>
      <c r="AM2614">
        <v>48.073300000000003</v>
      </c>
      <c r="AN2614">
        <v>1452257.4863</v>
      </c>
      <c r="AO2614">
        <v>53968.492899999997</v>
      </c>
      <c r="AP2614">
        <v>0.83320000000000005</v>
      </c>
      <c r="AQ2614">
        <v>0</v>
      </c>
      <c r="AR2614">
        <v>0</v>
      </c>
      <c r="AS2614">
        <v>78.681799999999996</v>
      </c>
      <c r="AT2614">
        <v>2319331.8925999999</v>
      </c>
      <c r="AU2614" s="1">
        <v>40.490849436870583</v>
      </c>
      <c r="AV2614" s="1">
        <v>38.505185490885992</v>
      </c>
      <c r="AW2614" s="3">
        <v>37.926126838288951</v>
      </c>
      <c r="AX2614" s="1">
        <v>38.974053922015173</v>
      </c>
      <c r="AY2614" s="1">
        <v>78.439603465564602</v>
      </c>
      <c r="AZ2614" s="1">
        <v>77.036006705770944</v>
      </c>
      <c r="BA2614" s="1">
        <v>-1</v>
      </c>
      <c r="BB2614" s="1">
        <f>BA2614-(((100-AH2614)/100)*16.7)</f>
        <v>-11.855</v>
      </c>
    </row>
    <row r="2615" spans="1:54" x14ac:dyDescent="0.3">
      <c r="A2615">
        <v>2</v>
      </c>
      <c r="B2615" t="s">
        <v>3009</v>
      </c>
      <c r="C2615">
        <v>1</v>
      </c>
      <c r="D2615" t="s">
        <v>2888</v>
      </c>
      <c r="E2615" t="s">
        <v>3219</v>
      </c>
      <c r="F2615" t="s">
        <v>3105</v>
      </c>
      <c r="G2615" t="s">
        <v>3089</v>
      </c>
      <c r="H2615" t="s">
        <v>3090</v>
      </c>
      <c r="I2615" t="s">
        <v>1631</v>
      </c>
      <c r="J2615" t="s">
        <v>3274</v>
      </c>
      <c r="K2615" t="s">
        <v>3933</v>
      </c>
      <c r="L2615" t="s">
        <v>4355</v>
      </c>
      <c r="M2615" t="s">
        <v>3276</v>
      </c>
      <c r="N2615" t="s">
        <v>3277</v>
      </c>
      <c r="O2615" t="s">
        <v>5066</v>
      </c>
      <c r="P2615" t="s">
        <v>1630</v>
      </c>
      <c r="Q2615" t="s">
        <v>1630</v>
      </c>
      <c r="R2615">
        <v>38765</v>
      </c>
      <c r="S2615">
        <v>0.6</v>
      </c>
      <c r="T2615">
        <v>61293</v>
      </c>
      <c r="U2615">
        <v>0.94</v>
      </c>
      <c r="V2615">
        <v>65067</v>
      </c>
      <c r="W2615">
        <v>190</v>
      </c>
      <c r="X2615">
        <v>52366</v>
      </c>
      <c r="Y2615">
        <v>2.9</v>
      </c>
      <c r="Z2615">
        <v>0.8</v>
      </c>
      <c r="AA2615">
        <v>358</v>
      </c>
      <c r="AB2615">
        <v>196450</v>
      </c>
      <c r="AC2615">
        <v>5.5</v>
      </c>
      <c r="AD2615">
        <v>3</v>
      </c>
      <c r="AE2615">
        <v>39</v>
      </c>
      <c r="AF2615">
        <v>21</v>
      </c>
      <c r="AG2615">
        <v>35</v>
      </c>
      <c r="AH2615" s="1">
        <f t="shared" si="40"/>
        <v>31.666666666666668</v>
      </c>
      <c r="AI2615">
        <v>39422.9905</v>
      </c>
      <c r="AJ2615">
        <v>0.6028</v>
      </c>
      <c r="AK2615">
        <v>0</v>
      </c>
      <c r="AL2615">
        <v>0</v>
      </c>
      <c r="AM2615">
        <v>64.373999999999995</v>
      </c>
      <c r="AN2615">
        <v>1744007.21</v>
      </c>
      <c r="AO2615">
        <v>61147.529900000001</v>
      </c>
      <c r="AP2615">
        <v>0.93500000000000005</v>
      </c>
      <c r="AQ2615">
        <v>0</v>
      </c>
      <c r="AR2615">
        <v>0</v>
      </c>
      <c r="AS2615">
        <v>74.595600000000005</v>
      </c>
      <c r="AT2615">
        <v>2995004.9959999998</v>
      </c>
      <c r="AU2615" s="1">
        <v>39.19935021038232</v>
      </c>
      <c r="AV2615" s="1">
        <v>36.801070227080984</v>
      </c>
      <c r="AW2615" s="3">
        <v>46.322361149488799</v>
      </c>
      <c r="AX2615" s="1">
        <v>40.774260528984037</v>
      </c>
      <c r="AY2615" s="1">
        <v>61.296647969549099</v>
      </c>
      <c r="AZ2615" s="1">
        <v>58.3353609959983</v>
      </c>
      <c r="BA2615" s="1">
        <v>-15</v>
      </c>
      <c r="BB2615" s="1">
        <f>BA2615-(((100-AH2615)/100)*19.7)</f>
        <v>-28.461666666666666</v>
      </c>
    </row>
    <row r="2616" spans="1:54" x14ac:dyDescent="0.3">
      <c r="A2616">
        <v>2</v>
      </c>
      <c r="B2616" t="s">
        <v>2266</v>
      </c>
      <c r="C2616">
        <v>1</v>
      </c>
      <c r="D2616" t="s">
        <v>2261</v>
      </c>
      <c r="E2616" t="s">
        <v>3217</v>
      </c>
      <c r="F2616" t="s">
        <v>3106</v>
      </c>
      <c r="G2616" t="s">
        <v>3089</v>
      </c>
      <c r="H2616" t="s">
        <v>3088</v>
      </c>
      <c r="I2616" t="s">
        <v>673</v>
      </c>
      <c r="J2616" t="s">
        <v>3274</v>
      </c>
      <c r="K2616" t="s">
        <v>3928</v>
      </c>
      <c r="L2616" t="s">
        <v>4187</v>
      </c>
      <c r="M2616" t="s">
        <v>3276</v>
      </c>
      <c r="N2616" t="s">
        <v>3277</v>
      </c>
      <c r="O2616" t="s">
        <v>5061</v>
      </c>
      <c r="P2616" t="s">
        <v>672</v>
      </c>
      <c r="Q2616" t="s">
        <v>672</v>
      </c>
      <c r="R2616">
        <v>170731</v>
      </c>
      <c r="S2616">
        <v>2.5499999999999998</v>
      </c>
      <c r="T2616">
        <v>0</v>
      </c>
      <c r="U2616">
        <v>0</v>
      </c>
      <c r="V2616">
        <v>66972</v>
      </c>
      <c r="W2616">
        <v>1806</v>
      </c>
      <c r="X2616">
        <v>298419</v>
      </c>
      <c r="Y2616">
        <v>27</v>
      </c>
      <c r="Z2616">
        <v>4.5</v>
      </c>
      <c r="AA2616">
        <v>0</v>
      </c>
      <c r="AB2616">
        <v>36988</v>
      </c>
      <c r="AC2616">
        <v>0</v>
      </c>
      <c r="AD2616">
        <v>0.6</v>
      </c>
      <c r="AE2616">
        <v>100</v>
      </c>
      <c r="AF2616">
        <v>89</v>
      </c>
      <c r="AG2616">
        <v>100</v>
      </c>
      <c r="AH2616" s="1">
        <f t="shared" si="40"/>
        <v>96.333333333333329</v>
      </c>
      <c r="AI2616">
        <v>169033.32310000001</v>
      </c>
      <c r="AJ2616">
        <v>2.6044999999999998</v>
      </c>
      <c r="AK2616">
        <v>0</v>
      </c>
      <c r="AL2616">
        <v>0</v>
      </c>
      <c r="AM2616">
        <v>640.70609999999999</v>
      </c>
      <c r="AN2616">
        <v>4271478.0820000004</v>
      </c>
      <c r="AO2616">
        <v>0</v>
      </c>
      <c r="AP2616">
        <v>0</v>
      </c>
      <c r="AQ2616">
        <v>0</v>
      </c>
      <c r="AR2616">
        <v>0</v>
      </c>
      <c r="AS2616">
        <v>0</v>
      </c>
      <c r="AT2616">
        <v>495955.92560000002</v>
      </c>
      <c r="AU2616" s="1">
        <v>100</v>
      </c>
      <c r="AV2616" s="1">
        <v>89.59700491271883</v>
      </c>
      <c r="AW2616" s="3">
        <v>100</v>
      </c>
      <c r="AX2616" s="1">
        <v>96.532334970906277</v>
      </c>
      <c r="AY2616" s="1">
        <v>96.577018673531001</v>
      </c>
      <c r="AZ2616" s="1">
        <v>96.101948564545154</v>
      </c>
      <c r="BA2616" s="1">
        <v>64.400000000000006</v>
      </c>
      <c r="BB2616" s="1">
        <f>BA2616-(((100-AH2616)/100)*17.6)</f>
        <v>63.754666666666672</v>
      </c>
    </row>
    <row r="2617" spans="1:54" x14ac:dyDescent="0.3">
      <c r="A2617">
        <v>2</v>
      </c>
      <c r="B2617" t="s">
        <v>2942</v>
      </c>
      <c r="C2617">
        <v>3</v>
      </c>
      <c r="D2617" t="s">
        <v>2888</v>
      </c>
      <c r="E2617" t="s">
        <v>3219</v>
      </c>
      <c r="F2617" t="s">
        <v>3106</v>
      </c>
      <c r="G2617" t="s">
        <v>3089</v>
      </c>
      <c r="H2617" t="s">
        <v>3090</v>
      </c>
      <c r="I2617" t="s">
        <v>1689</v>
      </c>
      <c r="J2617" t="s">
        <v>3274</v>
      </c>
      <c r="K2617" t="s">
        <v>3934</v>
      </c>
      <c r="L2617" t="s">
        <v>4356</v>
      </c>
      <c r="M2617" t="s">
        <v>3276</v>
      </c>
      <c r="N2617" t="s">
        <v>3277</v>
      </c>
      <c r="O2617" t="s">
        <v>5067</v>
      </c>
      <c r="P2617" t="s">
        <v>1688</v>
      </c>
      <c r="Q2617" t="s">
        <v>1688</v>
      </c>
      <c r="R2617">
        <v>40846</v>
      </c>
      <c r="S2617">
        <v>0.62</v>
      </c>
      <c r="T2617">
        <v>54043</v>
      </c>
      <c r="U2617">
        <v>0.82</v>
      </c>
      <c r="V2617">
        <v>66133</v>
      </c>
      <c r="W2617">
        <v>232</v>
      </c>
      <c r="X2617">
        <v>179590</v>
      </c>
      <c r="Y2617">
        <v>3.5</v>
      </c>
      <c r="Z2617">
        <v>2.7</v>
      </c>
      <c r="AA2617">
        <v>297</v>
      </c>
      <c r="AB2617">
        <v>476968</v>
      </c>
      <c r="AC2617">
        <v>4.5</v>
      </c>
      <c r="AD2617">
        <v>7.2</v>
      </c>
      <c r="AE2617">
        <v>43</v>
      </c>
      <c r="AF2617">
        <v>27</v>
      </c>
      <c r="AG2617">
        <v>44</v>
      </c>
      <c r="AH2617" s="1">
        <f t="shared" si="40"/>
        <v>38</v>
      </c>
      <c r="AI2617">
        <v>33273.692799999997</v>
      </c>
      <c r="AJ2617">
        <v>0.5131</v>
      </c>
      <c r="AK2617">
        <v>0</v>
      </c>
      <c r="AL2617">
        <v>0</v>
      </c>
      <c r="AM2617">
        <v>49.535400000000003</v>
      </c>
      <c r="AN2617">
        <v>1636093.074</v>
      </c>
      <c r="AO2617">
        <v>42356.392200000002</v>
      </c>
      <c r="AP2617">
        <v>0.6532</v>
      </c>
      <c r="AQ2617">
        <v>0</v>
      </c>
      <c r="AR2617">
        <v>0</v>
      </c>
      <c r="AS2617">
        <v>57.286900000000003</v>
      </c>
      <c r="AT2617">
        <v>2657700.0310999998</v>
      </c>
      <c r="AU2617" s="1">
        <v>43.995313240755976</v>
      </c>
      <c r="AV2617" s="1">
        <v>38.103677423504926</v>
      </c>
      <c r="AW2617" s="3">
        <v>46.37177817740303</v>
      </c>
      <c r="AX2617" s="1">
        <v>42.823589613887975</v>
      </c>
      <c r="AY2617" s="1">
        <v>84.306915766074994</v>
      </c>
      <c r="AZ2617" s="1">
        <v>76.473747543177652</v>
      </c>
      <c r="BA2617" s="1">
        <v>-2.4</v>
      </c>
      <c r="BB2617" s="1">
        <f>BA2617-(((100-AH2617)/100)*17.6)</f>
        <v>-13.312000000000001</v>
      </c>
    </row>
    <row r="2618" spans="1:54" x14ac:dyDescent="0.3">
      <c r="A2618">
        <v>2</v>
      </c>
      <c r="B2618" t="s">
        <v>546</v>
      </c>
      <c r="C2618">
        <v>1</v>
      </c>
      <c r="D2618" t="s">
        <v>2668</v>
      </c>
      <c r="E2618" t="s">
        <v>3219</v>
      </c>
      <c r="F2618" t="s">
        <v>3103</v>
      </c>
      <c r="G2618" t="s">
        <v>3104</v>
      </c>
      <c r="H2618" t="s">
        <v>3088</v>
      </c>
      <c r="I2618" t="s">
        <v>548</v>
      </c>
      <c r="J2618" t="s">
        <v>3274</v>
      </c>
      <c r="K2618" t="s">
        <v>3932</v>
      </c>
      <c r="L2618" t="s">
        <v>4354</v>
      </c>
      <c r="M2618" t="s">
        <v>3276</v>
      </c>
      <c r="N2618" t="s">
        <v>3277</v>
      </c>
      <c r="O2618" t="s">
        <v>5065</v>
      </c>
      <c r="P2618" t="s">
        <v>547</v>
      </c>
      <c r="Q2618" t="s">
        <v>547</v>
      </c>
      <c r="R2618">
        <v>0</v>
      </c>
      <c r="S2618">
        <v>0</v>
      </c>
      <c r="T2618">
        <v>68922</v>
      </c>
      <c r="U2618">
        <v>1.04</v>
      </c>
      <c r="V2618">
        <v>66446</v>
      </c>
      <c r="W2618">
        <v>0</v>
      </c>
      <c r="X2618">
        <v>0</v>
      </c>
      <c r="Y2618">
        <v>0</v>
      </c>
      <c r="Z2618">
        <v>0</v>
      </c>
      <c r="AA2618">
        <v>385</v>
      </c>
      <c r="AB2618">
        <v>169817</v>
      </c>
      <c r="AC2618">
        <v>5.8</v>
      </c>
      <c r="AD2618">
        <v>2.6</v>
      </c>
      <c r="AE2618">
        <v>0</v>
      </c>
      <c r="AF2618">
        <v>0</v>
      </c>
      <c r="AG2618">
        <v>0</v>
      </c>
      <c r="AH2618" s="1">
        <f t="shared" si="40"/>
        <v>0</v>
      </c>
      <c r="AI2618">
        <v>0</v>
      </c>
      <c r="AJ2618">
        <v>0</v>
      </c>
      <c r="AK2618">
        <v>0</v>
      </c>
      <c r="AL2618">
        <v>0</v>
      </c>
      <c r="AM2618">
        <v>0</v>
      </c>
      <c r="AN2618">
        <v>733470.24939999997</v>
      </c>
      <c r="AO2618">
        <v>0</v>
      </c>
      <c r="AP2618">
        <v>0</v>
      </c>
      <c r="AQ2618">
        <v>0</v>
      </c>
      <c r="AR2618">
        <v>0</v>
      </c>
      <c r="AS2618">
        <v>0</v>
      </c>
      <c r="AT2618">
        <v>0</v>
      </c>
      <c r="AU2618" s="1">
        <v>0</v>
      </c>
      <c r="AV2618" s="1">
        <v>100</v>
      </c>
      <c r="AW2618" s="3">
        <v>0</v>
      </c>
      <c r="AX2618" s="1">
        <v>0</v>
      </c>
      <c r="AY2618" s="1">
        <v>57.923134639007898</v>
      </c>
      <c r="AZ2618" s="1">
        <v>0</v>
      </c>
      <c r="BA2618" s="1">
        <v>58.4</v>
      </c>
      <c r="BB2618" s="1">
        <f>BA2618-(((100-AH2618)/100)*16.7)</f>
        <v>41.7</v>
      </c>
    </row>
    <row r="2619" spans="1:54" x14ac:dyDescent="0.3">
      <c r="A2619">
        <v>2</v>
      </c>
      <c r="B2619" t="s">
        <v>404</v>
      </c>
      <c r="C2619">
        <v>3</v>
      </c>
      <c r="D2619" t="s">
        <v>2668</v>
      </c>
      <c r="E2619" t="s">
        <v>3219</v>
      </c>
      <c r="F2619" t="s">
        <v>3105</v>
      </c>
      <c r="G2619" t="s">
        <v>3104</v>
      </c>
      <c r="H2619" t="s">
        <v>3088</v>
      </c>
      <c r="I2619" t="s">
        <v>1631</v>
      </c>
      <c r="J2619" t="s">
        <v>3274</v>
      </c>
      <c r="K2619" t="s">
        <v>3933</v>
      </c>
      <c r="L2619" t="s">
        <v>4355</v>
      </c>
      <c r="M2619" t="s">
        <v>3276</v>
      </c>
      <c r="N2619" t="s">
        <v>3277</v>
      </c>
      <c r="O2619" t="s">
        <v>5066</v>
      </c>
      <c r="P2619" t="s">
        <v>1630</v>
      </c>
      <c r="Q2619" t="s">
        <v>1630</v>
      </c>
      <c r="R2619">
        <v>12154</v>
      </c>
      <c r="S2619">
        <v>0.18</v>
      </c>
      <c r="T2619">
        <v>74146</v>
      </c>
      <c r="U2619">
        <v>1.1299999999999999</v>
      </c>
      <c r="V2619">
        <v>65756</v>
      </c>
      <c r="W2619">
        <v>25</v>
      </c>
      <c r="X2619">
        <v>65336</v>
      </c>
      <c r="Y2619">
        <v>0.4</v>
      </c>
      <c r="Z2619">
        <v>1</v>
      </c>
      <c r="AA2619">
        <v>449</v>
      </c>
      <c r="AB2619">
        <v>573668</v>
      </c>
      <c r="AC2619">
        <v>6.8</v>
      </c>
      <c r="AD2619">
        <v>8.6999999999999993</v>
      </c>
      <c r="AE2619">
        <v>14</v>
      </c>
      <c r="AF2619">
        <v>10</v>
      </c>
      <c r="AG2619">
        <v>5</v>
      </c>
      <c r="AH2619" s="1">
        <f t="shared" si="40"/>
        <v>9.6666666666666661</v>
      </c>
      <c r="AI2619">
        <v>0</v>
      </c>
      <c r="AJ2619">
        <v>0</v>
      </c>
      <c r="AK2619">
        <v>0</v>
      </c>
      <c r="AL2619">
        <v>0</v>
      </c>
      <c r="AM2619">
        <v>13.5471</v>
      </c>
      <c r="AN2619">
        <v>781328.18489999999</v>
      </c>
      <c r="AO2619">
        <v>69154.845799999996</v>
      </c>
      <c r="AP2619">
        <v>1.069</v>
      </c>
      <c r="AQ2619">
        <v>0</v>
      </c>
      <c r="AR2619">
        <v>0</v>
      </c>
      <c r="AS2619">
        <v>109.0467</v>
      </c>
      <c r="AT2619">
        <v>3394890.6162999999</v>
      </c>
      <c r="AU2619" s="1">
        <v>0</v>
      </c>
      <c r="AV2619" s="1">
        <v>18.708985857625375</v>
      </c>
      <c r="AW2619" s="3">
        <v>11.050395697009147</v>
      </c>
      <c r="AX2619" s="1">
        <v>9.9197938515448403</v>
      </c>
      <c r="AY2619" s="1">
        <v>21.640654532983199</v>
      </c>
      <c r="AZ2619" s="1">
        <v>17.136644225560438</v>
      </c>
      <c r="BA2619" s="1">
        <v>80</v>
      </c>
      <c r="BB2619" s="1">
        <f>BA2619-(((100-AH2619)/100)*19.7)</f>
        <v>62.204333333333338</v>
      </c>
    </row>
    <row r="2620" spans="1:54" x14ac:dyDescent="0.3">
      <c r="A2620">
        <v>2</v>
      </c>
      <c r="B2620" t="s">
        <v>2877</v>
      </c>
      <c r="C2620">
        <v>1</v>
      </c>
      <c r="D2620" t="s">
        <v>2038</v>
      </c>
      <c r="E2620" t="s">
        <v>3219</v>
      </c>
      <c r="F2620" t="s">
        <v>3106</v>
      </c>
      <c r="G2620" t="s">
        <v>3104</v>
      </c>
      <c r="H2620" t="s">
        <v>3088</v>
      </c>
      <c r="I2620" t="s">
        <v>1689</v>
      </c>
      <c r="J2620" t="s">
        <v>3274</v>
      </c>
      <c r="K2620" t="s">
        <v>3934</v>
      </c>
      <c r="L2620" t="s">
        <v>4356</v>
      </c>
      <c r="M2620" t="s">
        <v>3276</v>
      </c>
      <c r="N2620" t="s">
        <v>3277</v>
      </c>
      <c r="O2620" t="s">
        <v>5067</v>
      </c>
      <c r="P2620" t="s">
        <v>1688</v>
      </c>
      <c r="Q2620" t="s">
        <v>1688</v>
      </c>
      <c r="R2620">
        <v>7885</v>
      </c>
      <c r="S2620">
        <v>0.12</v>
      </c>
      <c r="T2620">
        <v>61670</v>
      </c>
      <c r="U2620">
        <v>0.93</v>
      </c>
      <c r="V2620">
        <v>66123</v>
      </c>
      <c r="W2620">
        <v>25</v>
      </c>
      <c r="X2620">
        <v>12184</v>
      </c>
      <c r="Y2620">
        <v>0.4</v>
      </c>
      <c r="Z2620">
        <v>0.2</v>
      </c>
      <c r="AA2620">
        <v>373</v>
      </c>
      <c r="AB2620">
        <v>200566</v>
      </c>
      <c r="AC2620">
        <v>5.6</v>
      </c>
      <c r="AD2620">
        <v>3</v>
      </c>
      <c r="AE2620">
        <v>11</v>
      </c>
      <c r="AF2620">
        <v>6</v>
      </c>
      <c r="AG2620">
        <v>6</v>
      </c>
      <c r="AH2620" s="1">
        <f t="shared" si="40"/>
        <v>7.666666666666667</v>
      </c>
      <c r="AI2620">
        <v>0</v>
      </c>
      <c r="AJ2620">
        <v>0</v>
      </c>
      <c r="AK2620">
        <v>0</v>
      </c>
      <c r="AL2620">
        <v>0</v>
      </c>
      <c r="AM2620">
        <v>0</v>
      </c>
      <c r="AN2620">
        <v>577487.17839999998</v>
      </c>
      <c r="AO2620">
        <v>67347.903099999996</v>
      </c>
      <c r="AP2620">
        <v>1.0207999999999999</v>
      </c>
      <c r="AQ2620">
        <v>0</v>
      </c>
      <c r="AR2620">
        <v>0</v>
      </c>
      <c r="AS2620">
        <v>94.652600000000007</v>
      </c>
      <c r="AT2620">
        <v>3251050.7370000002</v>
      </c>
      <c r="AU2620" s="1">
        <v>0</v>
      </c>
      <c r="AV2620" s="1">
        <v>15.083752366069096</v>
      </c>
      <c r="AW2620" s="3">
        <v>0</v>
      </c>
      <c r="AX2620" s="1">
        <v>5.0279174553563655</v>
      </c>
      <c r="AY2620" s="1">
        <v>57.540650134411401</v>
      </c>
      <c r="AZ2620" s="1">
        <v>44.529474825795219</v>
      </c>
      <c r="BA2620" s="1">
        <v>0.2</v>
      </c>
      <c r="BB2620" s="1">
        <f>BA2620-(((100-AH2620)/100)*17.6)</f>
        <v>-16.050666666666668</v>
      </c>
    </row>
    <row r="2621" spans="1:54" x14ac:dyDescent="0.3">
      <c r="A2621">
        <v>2</v>
      </c>
      <c r="B2621" t="s">
        <v>615</v>
      </c>
      <c r="C2621">
        <v>3</v>
      </c>
      <c r="D2621" t="s">
        <v>2038</v>
      </c>
      <c r="E2621" t="s">
        <v>3219</v>
      </c>
      <c r="F2621" t="s">
        <v>3103</v>
      </c>
      <c r="G2621" t="s">
        <v>3104</v>
      </c>
      <c r="H2621" t="s">
        <v>3090</v>
      </c>
      <c r="I2621" t="s">
        <v>548</v>
      </c>
      <c r="J2621" t="s">
        <v>3274</v>
      </c>
      <c r="K2621" t="s">
        <v>3932</v>
      </c>
      <c r="L2621" t="s">
        <v>4354</v>
      </c>
      <c r="M2621" t="s">
        <v>3276</v>
      </c>
      <c r="N2621" t="s">
        <v>3277</v>
      </c>
      <c r="O2621" t="s">
        <v>5065</v>
      </c>
      <c r="P2621" t="s">
        <v>547</v>
      </c>
      <c r="Q2621" t="s">
        <v>547</v>
      </c>
      <c r="R2621">
        <v>6934</v>
      </c>
      <c r="S2621">
        <v>0.11</v>
      </c>
      <c r="T2621">
        <v>76473</v>
      </c>
      <c r="U2621">
        <v>1.1599999999999999</v>
      </c>
      <c r="V2621">
        <v>65962</v>
      </c>
      <c r="W2621">
        <v>0</v>
      </c>
      <c r="X2621">
        <v>28035</v>
      </c>
      <c r="Y2621">
        <v>0</v>
      </c>
      <c r="Z2621">
        <v>0.4</v>
      </c>
      <c r="AA2621">
        <v>379</v>
      </c>
      <c r="AB2621">
        <v>436603</v>
      </c>
      <c r="AC2621">
        <v>5.7</v>
      </c>
      <c r="AD2621">
        <v>6.6</v>
      </c>
      <c r="AE2621">
        <v>8</v>
      </c>
      <c r="AF2621">
        <v>6</v>
      </c>
      <c r="AG2621">
        <v>0</v>
      </c>
      <c r="AH2621" s="1">
        <f t="shared" si="40"/>
        <v>4.666666666666667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393590.1715</v>
      </c>
      <c r="AO2621">
        <v>67097.682700000005</v>
      </c>
      <c r="AP2621">
        <v>1.0524</v>
      </c>
      <c r="AQ2621">
        <v>5.1353999999999997</v>
      </c>
      <c r="AR2621">
        <v>0</v>
      </c>
      <c r="AS2621">
        <v>92.666399999999996</v>
      </c>
      <c r="AT2621">
        <v>2867730.6153000002</v>
      </c>
      <c r="AU2621" s="1">
        <v>0</v>
      </c>
      <c r="AV2621" s="1">
        <v>12.068428628457296</v>
      </c>
      <c r="AW2621" s="3">
        <v>0</v>
      </c>
      <c r="AX2621" s="1">
        <v>4.0228095428190986</v>
      </c>
      <c r="AY2621" s="1">
        <v>54.457825027363498</v>
      </c>
      <c r="AZ2621" s="1">
        <v>52.250349646848335</v>
      </c>
      <c r="BA2621" s="1">
        <v>5.6</v>
      </c>
      <c r="BB2621" s="1">
        <f>BA2621-(((100-AH2621)/100)*16.7)</f>
        <v>-10.320666666666664</v>
      </c>
    </row>
    <row r="2622" spans="1:54" x14ac:dyDescent="0.3">
      <c r="A2622">
        <v>2</v>
      </c>
      <c r="B2622" t="s">
        <v>2996</v>
      </c>
      <c r="C2622">
        <v>1</v>
      </c>
      <c r="D2622" t="s">
        <v>2016</v>
      </c>
      <c r="E2622" t="s">
        <v>3219</v>
      </c>
      <c r="F2622" t="s">
        <v>3105</v>
      </c>
      <c r="G2622" t="s">
        <v>3104</v>
      </c>
      <c r="H2622" t="s">
        <v>3090</v>
      </c>
      <c r="I2622" t="s">
        <v>1631</v>
      </c>
      <c r="J2622" t="s">
        <v>3274</v>
      </c>
      <c r="K2622" t="s">
        <v>3933</v>
      </c>
      <c r="L2622" t="s">
        <v>4355</v>
      </c>
      <c r="M2622" t="s">
        <v>3276</v>
      </c>
      <c r="N2622" t="s">
        <v>3277</v>
      </c>
      <c r="O2622" t="s">
        <v>5066</v>
      </c>
      <c r="P2622" t="s">
        <v>1630</v>
      </c>
      <c r="Q2622" t="s">
        <v>1630</v>
      </c>
      <c r="R2622">
        <v>0</v>
      </c>
      <c r="S2622">
        <v>0</v>
      </c>
      <c r="T2622">
        <v>75006</v>
      </c>
      <c r="U2622">
        <v>1.1399999999999999</v>
      </c>
      <c r="V2622">
        <v>65562</v>
      </c>
      <c r="W2622">
        <v>19</v>
      </c>
      <c r="X2622">
        <v>6983</v>
      </c>
      <c r="Y2622">
        <v>0.3</v>
      </c>
      <c r="Z2622">
        <v>0.1</v>
      </c>
      <c r="AA2622">
        <v>443</v>
      </c>
      <c r="AB2622">
        <v>236207</v>
      </c>
      <c r="AC2622">
        <v>6.8</v>
      </c>
      <c r="AD2622">
        <v>3.6</v>
      </c>
      <c r="AE2622">
        <v>0</v>
      </c>
      <c r="AF2622">
        <v>3</v>
      </c>
      <c r="AG2622">
        <v>4</v>
      </c>
      <c r="AH2622" s="1">
        <f t="shared" si="40"/>
        <v>2.3333333333333335</v>
      </c>
      <c r="AI2622">
        <v>0</v>
      </c>
      <c r="AJ2622">
        <v>0</v>
      </c>
      <c r="AK2622">
        <v>0</v>
      </c>
      <c r="AL2622">
        <v>0</v>
      </c>
      <c r="AM2622">
        <v>0</v>
      </c>
      <c r="AN2622">
        <v>348564.37839999999</v>
      </c>
      <c r="AO2622">
        <v>80875.574500000002</v>
      </c>
      <c r="AP2622">
        <v>1.2222999999999999</v>
      </c>
      <c r="AQ2622">
        <v>0</v>
      </c>
      <c r="AR2622">
        <v>0</v>
      </c>
      <c r="AS2622">
        <v>123.6644</v>
      </c>
      <c r="AT2622">
        <v>3472177.2659999998</v>
      </c>
      <c r="AU2622" s="1">
        <v>0</v>
      </c>
      <c r="AV2622" s="1">
        <v>9.122950747294972</v>
      </c>
      <c r="AW2622" s="3">
        <v>0</v>
      </c>
      <c r="AX2622" s="1">
        <v>3.0409835824316573</v>
      </c>
      <c r="AY2622" s="1">
        <v>11.527764231451499</v>
      </c>
      <c r="AZ2622" s="1">
        <v>6.6798134105730824</v>
      </c>
      <c r="BA2622" s="1">
        <v>-5.0999999999999996</v>
      </c>
      <c r="BB2622" s="1">
        <f>BA2622-(((100-AH2622)/100)*19.7)</f>
        <v>-24.340333333333334</v>
      </c>
    </row>
    <row r="2623" spans="1:54" x14ac:dyDescent="0.3">
      <c r="A2623">
        <v>2</v>
      </c>
      <c r="B2623" t="s">
        <v>1687</v>
      </c>
      <c r="C2623">
        <v>3</v>
      </c>
      <c r="D2623" t="s">
        <v>2016</v>
      </c>
      <c r="E2623" t="s">
        <v>3219</v>
      </c>
      <c r="F2623" t="s">
        <v>3106</v>
      </c>
      <c r="G2623" t="s">
        <v>3104</v>
      </c>
      <c r="H2623" t="s">
        <v>3090</v>
      </c>
      <c r="I2623" t="s">
        <v>1689</v>
      </c>
      <c r="J2623" t="s">
        <v>3274</v>
      </c>
      <c r="K2623" t="s">
        <v>3934</v>
      </c>
      <c r="L2623" t="s">
        <v>4356</v>
      </c>
      <c r="M2623" t="s">
        <v>3276</v>
      </c>
      <c r="N2623" t="s">
        <v>3277</v>
      </c>
      <c r="O2623" t="s">
        <v>5067</v>
      </c>
      <c r="P2623" t="s">
        <v>1688</v>
      </c>
      <c r="Q2623" t="s">
        <v>1688</v>
      </c>
      <c r="R2623">
        <v>0</v>
      </c>
      <c r="S2623">
        <v>0</v>
      </c>
      <c r="T2623">
        <v>80407</v>
      </c>
      <c r="U2623">
        <v>1.22</v>
      </c>
      <c r="V2623">
        <v>65942</v>
      </c>
      <c r="W2623">
        <v>0</v>
      </c>
      <c r="X2623">
        <v>18384</v>
      </c>
      <c r="Y2623">
        <v>0</v>
      </c>
      <c r="Z2623">
        <v>0.3</v>
      </c>
      <c r="AA2623">
        <v>557</v>
      </c>
      <c r="AB2623">
        <v>596410</v>
      </c>
      <c r="AC2623">
        <v>8.4</v>
      </c>
      <c r="AD2623">
        <v>9</v>
      </c>
      <c r="AE2623">
        <v>0</v>
      </c>
      <c r="AF2623">
        <v>3</v>
      </c>
      <c r="AG2623">
        <v>0</v>
      </c>
      <c r="AH2623" s="1">
        <f t="shared" si="40"/>
        <v>1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252906.48190000001</v>
      </c>
      <c r="AO2623">
        <v>76139.468399999998</v>
      </c>
      <c r="AP2623">
        <v>1.1849000000000001</v>
      </c>
      <c r="AQ2623">
        <v>0</v>
      </c>
      <c r="AR2623">
        <v>0</v>
      </c>
      <c r="AS2623">
        <v>152.6771</v>
      </c>
      <c r="AT2623">
        <v>3613844.7247000001</v>
      </c>
      <c r="AU2623" s="1">
        <v>0</v>
      </c>
      <c r="AV2623" s="1">
        <v>6.5405418757825489</v>
      </c>
      <c r="AW2623" s="3">
        <v>0</v>
      </c>
      <c r="AX2623" s="1">
        <v>2.1801806252608498</v>
      </c>
      <c r="AY2623" s="1">
        <v>34.805771181194999</v>
      </c>
      <c r="AZ2623" s="1">
        <v>21.404455926855732</v>
      </c>
      <c r="BA2623" s="1">
        <v>5</v>
      </c>
      <c r="BB2623" s="1">
        <f>BA2623-(((100-AH2623)/100)*17.6)</f>
        <v>-12.423999999999999</v>
      </c>
    </row>
    <row r="2624" spans="1:54" x14ac:dyDescent="0.3">
      <c r="A2624">
        <v>2</v>
      </c>
      <c r="B2624" t="s">
        <v>2736</v>
      </c>
      <c r="C2624">
        <v>1</v>
      </c>
      <c r="D2624" t="s">
        <v>2680</v>
      </c>
      <c r="E2624" t="s">
        <v>3220</v>
      </c>
      <c r="F2624" t="s">
        <v>3103</v>
      </c>
      <c r="G2624" t="s">
        <v>3089</v>
      </c>
      <c r="H2624" t="s">
        <v>3088</v>
      </c>
      <c r="I2624" t="s">
        <v>855</v>
      </c>
      <c r="J2624" t="s">
        <v>3274</v>
      </c>
      <c r="K2624" t="s">
        <v>3935</v>
      </c>
      <c r="L2624" t="s">
        <v>4232</v>
      </c>
      <c r="M2624" t="s">
        <v>3276</v>
      </c>
      <c r="N2624" t="s">
        <v>3277</v>
      </c>
      <c r="O2624" t="s">
        <v>5068</v>
      </c>
      <c r="P2624" t="s">
        <v>854</v>
      </c>
      <c r="Q2624" t="s">
        <v>854</v>
      </c>
      <c r="R2624">
        <v>110675</v>
      </c>
      <c r="S2624">
        <v>1.66</v>
      </c>
      <c r="T2624">
        <v>196509</v>
      </c>
      <c r="U2624">
        <v>2.95</v>
      </c>
      <c r="V2624">
        <v>66512</v>
      </c>
      <c r="W2624">
        <v>433</v>
      </c>
      <c r="X2624">
        <v>66144</v>
      </c>
      <c r="Y2624">
        <v>6.5</v>
      </c>
      <c r="Z2624">
        <v>1</v>
      </c>
      <c r="AA2624">
        <v>251</v>
      </c>
      <c r="AB2624">
        <v>350870</v>
      </c>
      <c r="AC2624">
        <v>3.8</v>
      </c>
      <c r="AD2624">
        <v>5.3</v>
      </c>
      <c r="AE2624">
        <v>36</v>
      </c>
      <c r="AF2624">
        <v>16</v>
      </c>
      <c r="AG2624">
        <v>63</v>
      </c>
      <c r="AH2624" s="1">
        <f t="shared" si="40"/>
        <v>38.333333333333336</v>
      </c>
      <c r="AI2624">
        <v>109108.89230000001</v>
      </c>
      <c r="AJ2624">
        <v>1.6212</v>
      </c>
      <c r="AK2624">
        <v>0</v>
      </c>
      <c r="AL2624">
        <v>0</v>
      </c>
      <c r="AM2624">
        <v>130.39760000000001</v>
      </c>
      <c r="AN2624">
        <v>1786675.1850000001</v>
      </c>
      <c r="AO2624">
        <v>0</v>
      </c>
      <c r="AP2624">
        <v>0</v>
      </c>
      <c r="AQ2624">
        <v>0</v>
      </c>
      <c r="AR2624">
        <v>0</v>
      </c>
      <c r="AS2624">
        <v>0</v>
      </c>
      <c r="AT2624">
        <v>0</v>
      </c>
      <c r="AU2624" s="1">
        <v>100</v>
      </c>
      <c r="AV2624" s="1">
        <v>100</v>
      </c>
      <c r="AW2624" s="3">
        <v>100</v>
      </c>
      <c r="AX2624" s="1">
        <v>100</v>
      </c>
      <c r="AY2624" s="1">
        <v>107.72261713747299</v>
      </c>
      <c r="AZ2624" s="1">
        <v>107.72261713747299</v>
      </c>
      <c r="BA2624" s="1">
        <v>-11.3</v>
      </c>
      <c r="BB2624" s="1">
        <f>BA2624-(((100-AH2624)/100)*16.7)</f>
        <v>-21.598333333333336</v>
      </c>
    </row>
    <row r="2625" spans="1:54" x14ac:dyDescent="0.3">
      <c r="A2625">
        <v>2</v>
      </c>
      <c r="B2625" t="s">
        <v>2840</v>
      </c>
      <c r="C2625">
        <v>3</v>
      </c>
      <c r="D2625" t="s">
        <v>2680</v>
      </c>
      <c r="E2625" t="s">
        <v>3220</v>
      </c>
      <c r="F2625" t="s">
        <v>3105</v>
      </c>
      <c r="G2625" t="s">
        <v>3089</v>
      </c>
      <c r="H2625" t="s">
        <v>3088</v>
      </c>
      <c r="I2625" t="s">
        <v>636</v>
      </c>
      <c r="J2625" t="s">
        <v>3274</v>
      </c>
      <c r="K2625" t="s">
        <v>3936</v>
      </c>
      <c r="L2625" t="s">
        <v>4233</v>
      </c>
      <c r="M2625" t="s">
        <v>3276</v>
      </c>
      <c r="N2625" t="s">
        <v>3277</v>
      </c>
      <c r="O2625" t="s">
        <v>5069</v>
      </c>
      <c r="P2625" t="s">
        <v>635</v>
      </c>
      <c r="Q2625" t="s">
        <v>635</v>
      </c>
      <c r="R2625">
        <v>97761</v>
      </c>
      <c r="S2625">
        <v>1.48</v>
      </c>
      <c r="T2625">
        <v>45580</v>
      </c>
      <c r="U2625">
        <v>0.69</v>
      </c>
      <c r="V2625">
        <v>65985</v>
      </c>
      <c r="W2625">
        <v>370</v>
      </c>
      <c r="X2625">
        <v>185511</v>
      </c>
      <c r="Y2625">
        <v>5.6</v>
      </c>
      <c r="Z2625">
        <v>2.8</v>
      </c>
      <c r="AA2625">
        <v>213</v>
      </c>
      <c r="AB2625">
        <v>403672</v>
      </c>
      <c r="AC2625">
        <v>3.2</v>
      </c>
      <c r="AD2625">
        <v>6.1</v>
      </c>
      <c r="AE2625">
        <v>68</v>
      </c>
      <c r="AF2625">
        <v>31</v>
      </c>
      <c r="AG2625">
        <v>63</v>
      </c>
      <c r="AH2625" s="1">
        <f t="shared" si="40"/>
        <v>54</v>
      </c>
      <c r="AI2625">
        <v>95133.294299999994</v>
      </c>
      <c r="AJ2625">
        <v>1.4946999999999999</v>
      </c>
      <c r="AK2625">
        <v>0</v>
      </c>
      <c r="AL2625">
        <v>0</v>
      </c>
      <c r="AM2625">
        <v>94.713099999999997</v>
      </c>
      <c r="AN2625">
        <v>1963042.9378</v>
      </c>
      <c r="AO2625">
        <v>43313.135699999999</v>
      </c>
      <c r="AP2625">
        <v>0.68049999999999999</v>
      </c>
      <c r="AQ2625">
        <v>0</v>
      </c>
      <c r="AR2625">
        <v>0</v>
      </c>
      <c r="AS2625">
        <v>41.655999999999999</v>
      </c>
      <c r="AT2625">
        <v>0</v>
      </c>
      <c r="AU2625" s="1">
        <v>68.714877155012232</v>
      </c>
      <c r="AV2625" s="1">
        <v>100</v>
      </c>
      <c r="AW2625" s="3">
        <v>69.453490563478084</v>
      </c>
      <c r="AX2625" s="1">
        <v>79.389455906163434</v>
      </c>
      <c r="AY2625" s="1">
        <v>106.116182218167</v>
      </c>
      <c r="AZ2625" s="1">
        <v>105.08565501347518</v>
      </c>
      <c r="BA2625" s="1">
        <v>0.1</v>
      </c>
      <c r="BB2625" s="1">
        <f>BA2625-(((100-AH2625)/100)*19.7)</f>
        <v>-8.9619999999999997</v>
      </c>
    </row>
    <row r="2626" spans="1:54" x14ac:dyDescent="0.3">
      <c r="A2626">
        <v>2</v>
      </c>
      <c r="B2626" t="s">
        <v>2371</v>
      </c>
      <c r="C2626">
        <v>1</v>
      </c>
      <c r="D2626" t="s">
        <v>2600</v>
      </c>
      <c r="E2626" t="s">
        <v>3220</v>
      </c>
      <c r="F2626" t="s">
        <v>3106</v>
      </c>
      <c r="G2626" t="s">
        <v>3089</v>
      </c>
      <c r="H2626" t="s">
        <v>3088</v>
      </c>
      <c r="I2626" t="s">
        <v>446</v>
      </c>
      <c r="J2626" t="s">
        <v>3274</v>
      </c>
      <c r="K2626" t="s">
        <v>3937</v>
      </c>
      <c r="L2626" t="s">
        <v>4234</v>
      </c>
      <c r="M2626" t="s">
        <v>3276</v>
      </c>
      <c r="N2626" t="s">
        <v>3277</v>
      </c>
      <c r="O2626" t="s">
        <v>5070</v>
      </c>
      <c r="P2626" t="s">
        <v>445</v>
      </c>
      <c r="Q2626" t="s">
        <v>445</v>
      </c>
      <c r="R2626">
        <v>105176</v>
      </c>
      <c r="S2626">
        <v>1.59</v>
      </c>
      <c r="T2626">
        <v>32687</v>
      </c>
      <c r="U2626">
        <v>0.5</v>
      </c>
      <c r="V2626">
        <v>65979</v>
      </c>
      <c r="W2626">
        <v>430</v>
      </c>
      <c r="X2626">
        <v>83068</v>
      </c>
      <c r="Y2626">
        <v>6.5</v>
      </c>
      <c r="Z2626">
        <v>1.3</v>
      </c>
      <c r="AA2626">
        <v>105</v>
      </c>
      <c r="AB2626">
        <v>160491</v>
      </c>
      <c r="AC2626">
        <v>1.6</v>
      </c>
      <c r="AD2626">
        <v>2.4</v>
      </c>
      <c r="AE2626">
        <v>76</v>
      </c>
      <c r="AF2626">
        <v>34</v>
      </c>
      <c r="AG2626">
        <v>80</v>
      </c>
      <c r="AH2626" s="1">
        <f t="shared" ref="AH2626:AH2689" si="41">AVERAGE(AE2626,AG2626,AF2626)</f>
        <v>63.333333333333336</v>
      </c>
      <c r="AI2626">
        <v>107331.2672</v>
      </c>
      <c r="AJ2626">
        <v>1.6361000000000001</v>
      </c>
      <c r="AK2626">
        <v>0</v>
      </c>
      <c r="AL2626">
        <v>0</v>
      </c>
      <c r="AM2626">
        <v>145.6268</v>
      </c>
      <c r="AN2626">
        <v>2112076.2880000002</v>
      </c>
      <c r="AO2626">
        <v>31489.941900000002</v>
      </c>
      <c r="AP2626">
        <v>0.48</v>
      </c>
      <c r="AQ2626">
        <v>0</v>
      </c>
      <c r="AR2626">
        <v>0</v>
      </c>
      <c r="AS2626">
        <v>19.8019</v>
      </c>
      <c r="AT2626">
        <v>2140588.4929999998</v>
      </c>
      <c r="AU2626" s="1">
        <v>77.316188135693167</v>
      </c>
      <c r="AV2626" s="1">
        <v>49.664772484215241</v>
      </c>
      <c r="AW2626" s="3">
        <v>88.029948854098478</v>
      </c>
      <c r="AX2626" s="1">
        <v>71.670303158002298</v>
      </c>
      <c r="AY2626" s="1">
        <v>106.804654326441</v>
      </c>
      <c r="AZ2626" s="1">
        <v>102.92348585908731</v>
      </c>
      <c r="BA2626" s="1">
        <v>60.1</v>
      </c>
      <c r="BB2626" s="1">
        <f>BA2626-(((100-AH2626)/100)*17.6)</f>
        <v>53.646666666666668</v>
      </c>
    </row>
    <row r="2627" spans="1:54" x14ac:dyDescent="0.3">
      <c r="A2627">
        <v>2</v>
      </c>
      <c r="B2627" t="s">
        <v>2094</v>
      </c>
      <c r="C2627">
        <v>3</v>
      </c>
      <c r="D2627" t="s">
        <v>2261</v>
      </c>
      <c r="E2627" t="s">
        <v>3217</v>
      </c>
      <c r="F2627" t="s">
        <v>3103</v>
      </c>
      <c r="G2627" t="s">
        <v>3089</v>
      </c>
      <c r="H2627" t="s">
        <v>3090</v>
      </c>
      <c r="I2627" t="s">
        <v>696</v>
      </c>
      <c r="J2627" t="s">
        <v>3274</v>
      </c>
      <c r="K2627" t="s">
        <v>3926</v>
      </c>
      <c r="L2627" t="s">
        <v>4185</v>
      </c>
      <c r="M2627" t="s">
        <v>3276</v>
      </c>
      <c r="N2627" t="s">
        <v>3277</v>
      </c>
      <c r="O2627" t="s">
        <v>5059</v>
      </c>
      <c r="P2627" t="s">
        <v>695</v>
      </c>
      <c r="Q2627" t="s">
        <v>695</v>
      </c>
      <c r="R2627">
        <v>61101</v>
      </c>
      <c r="S2627">
        <v>0.92</v>
      </c>
      <c r="T2627">
        <v>66564</v>
      </c>
      <c r="U2627">
        <v>1.01</v>
      </c>
      <c r="V2627">
        <v>66078</v>
      </c>
      <c r="W2627">
        <v>380</v>
      </c>
      <c r="X2627">
        <v>131837</v>
      </c>
      <c r="Y2627">
        <v>5.7</v>
      </c>
      <c r="Z2627">
        <v>2</v>
      </c>
      <c r="AA2627">
        <v>366</v>
      </c>
      <c r="AB2627">
        <v>331177</v>
      </c>
      <c r="AC2627">
        <v>5.5</v>
      </c>
      <c r="AD2627">
        <v>5</v>
      </c>
      <c r="AE2627">
        <v>48</v>
      </c>
      <c r="AF2627">
        <v>28</v>
      </c>
      <c r="AG2627">
        <v>51</v>
      </c>
      <c r="AH2627" s="1">
        <f t="shared" si="41"/>
        <v>42.333333333333336</v>
      </c>
      <c r="AI2627">
        <v>58949.762900000002</v>
      </c>
      <c r="AJ2627">
        <v>0.90880000000000005</v>
      </c>
      <c r="AK2627">
        <v>0</v>
      </c>
      <c r="AL2627">
        <v>0</v>
      </c>
      <c r="AM2627">
        <v>100.5395</v>
      </c>
      <c r="AN2627">
        <v>2197947.8953</v>
      </c>
      <c r="AO2627">
        <v>59830.731599999999</v>
      </c>
      <c r="AP2627">
        <v>0.9224</v>
      </c>
      <c r="AQ2627">
        <v>0</v>
      </c>
      <c r="AR2627">
        <v>0</v>
      </c>
      <c r="AS2627">
        <v>91.9422</v>
      </c>
      <c r="AT2627">
        <v>2357102.0737000001</v>
      </c>
      <c r="AU2627" s="1">
        <v>49.629161040409713</v>
      </c>
      <c r="AV2627" s="1">
        <v>48.252991959658559</v>
      </c>
      <c r="AW2627" s="3">
        <v>52.233277241420872</v>
      </c>
      <c r="AX2627" s="1">
        <v>50.038476747163052</v>
      </c>
      <c r="AY2627" s="1">
        <v>79.311668136044602</v>
      </c>
      <c r="AZ2627" s="1">
        <v>78.162553101229349</v>
      </c>
      <c r="BA2627" s="1">
        <v>26.4</v>
      </c>
      <c r="BB2627" s="1">
        <f>BA2627-(((100-AH2627)/100)*16.7)</f>
        <v>16.769666666666666</v>
      </c>
    </row>
    <row r="2628" spans="1:54" x14ac:dyDescent="0.3">
      <c r="A2628">
        <v>2</v>
      </c>
      <c r="B2628" t="s">
        <v>2383</v>
      </c>
      <c r="C2628">
        <v>3</v>
      </c>
      <c r="D2628" t="s">
        <v>2600</v>
      </c>
      <c r="E2628" t="s">
        <v>3220</v>
      </c>
      <c r="F2628" t="s">
        <v>3103</v>
      </c>
      <c r="G2628" t="s">
        <v>3089</v>
      </c>
      <c r="H2628" t="s">
        <v>3090</v>
      </c>
      <c r="I2628" t="s">
        <v>855</v>
      </c>
      <c r="J2628" t="s">
        <v>3274</v>
      </c>
      <c r="K2628" t="s">
        <v>3935</v>
      </c>
      <c r="L2628" t="s">
        <v>4232</v>
      </c>
      <c r="M2628" t="s">
        <v>3276</v>
      </c>
      <c r="N2628" t="s">
        <v>3277</v>
      </c>
      <c r="O2628" t="s">
        <v>5068</v>
      </c>
      <c r="P2628" t="s">
        <v>854</v>
      </c>
      <c r="Q2628" t="s">
        <v>854</v>
      </c>
      <c r="R2628">
        <v>11526</v>
      </c>
      <c r="S2628">
        <v>0.17</v>
      </c>
      <c r="T2628">
        <v>0</v>
      </c>
      <c r="U2628">
        <v>0</v>
      </c>
      <c r="V2628">
        <v>65898</v>
      </c>
      <c r="W2628">
        <v>0</v>
      </c>
      <c r="X2628">
        <v>33331</v>
      </c>
      <c r="Y2628">
        <v>0</v>
      </c>
      <c r="Z2628">
        <v>0.5</v>
      </c>
      <c r="AA2628">
        <v>0</v>
      </c>
      <c r="AB2628">
        <v>0</v>
      </c>
      <c r="AC2628">
        <v>0</v>
      </c>
      <c r="AD2628">
        <v>0</v>
      </c>
      <c r="AE2628">
        <v>100</v>
      </c>
      <c r="AF2628">
        <v>100</v>
      </c>
      <c r="AG2628">
        <v>0</v>
      </c>
      <c r="AH2628" s="1">
        <f t="shared" si="41"/>
        <v>66.666666666666671</v>
      </c>
      <c r="AI2628">
        <v>0</v>
      </c>
      <c r="AJ2628">
        <v>0</v>
      </c>
      <c r="AK2628">
        <v>0</v>
      </c>
      <c r="AL2628">
        <v>0</v>
      </c>
      <c r="AM2628">
        <v>0</v>
      </c>
      <c r="AN2628">
        <v>490138.97389999998</v>
      </c>
      <c r="AO2628">
        <v>73712.568299999999</v>
      </c>
      <c r="AP2628">
        <v>1.1434</v>
      </c>
      <c r="AQ2628">
        <v>0</v>
      </c>
      <c r="AR2628">
        <v>0</v>
      </c>
      <c r="AS2628">
        <v>138.0061</v>
      </c>
      <c r="AT2628">
        <v>2818948.3950999998</v>
      </c>
      <c r="AU2628" s="1">
        <v>0</v>
      </c>
      <c r="AV2628" s="1">
        <v>14.811907914299619</v>
      </c>
      <c r="AW2628" s="3">
        <v>0</v>
      </c>
      <c r="AX2628" s="1">
        <v>4.9373026380998732</v>
      </c>
      <c r="AY2628" s="1">
        <v>79.923643343398993</v>
      </c>
      <c r="AZ2628" s="1">
        <v>77.737201304075285</v>
      </c>
      <c r="BA2628" s="1">
        <v>33.9</v>
      </c>
      <c r="BB2628" s="1">
        <f>BA2628-(((100-AH2628)/100)*16.7)</f>
        <v>28.333333333333332</v>
      </c>
    </row>
    <row r="2629" spans="1:54" x14ac:dyDescent="0.3">
      <c r="A2629">
        <v>2</v>
      </c>
      <c r="B2629" t="s">
        <v>2845</v>
      </c>
      <c r="C2629">
        <v>1</v>
      </c>
      <c r="D2629" t="s">
        <v>2645</v>
      </c>
      <c r="E2629" t="s">
        <v>3220</v>
      </c>
      <c r="F2629" t="s">
        <v>3105</v>
      </c>
      <c r="G2629" t="s">
        <v>3089</v>
      </c>
      <c r="H2629" t="s">
        <v>3090</v>
      </c>
      <c r="I2629" t="s">
        <v>636</v>
      </c>
      <c r="J2629" t="s">
        <v>3274</v>
      </c>
      <c r="K2629" t="s">
        <v>3936</v>
      </c>
      <c r="L2629" t="s">
        <v>4233</v>
      </c>
      <c r="M2629" t="s">
        <v>3276</v>
      </c>
      <c r="N2629" t="s">
        <v>3277</v>
      </c>
      <c r="O2629" t="s">
        <v>5069</v>
      </c>
      <c r="P2629" t="s">
        <v>635</v>
      </c>
      <c r="Q2629" t="s">
        <v>635</v>
      </c>
      <c r="R2629">
        <v>12034</v>
      </c>
      <c r="S2629">
        <v>0.18</v>
      </c>
      <c r="T2629">
        <v>75861</v>
      </c>
      <c r="U2629">
        <v>1.1499999999999999</v>
      </c>
      <c r="V2629">
        <v>65793</v>
      </c>
      <c r="W2629">
        <v>0</v>
      </c>
      <c r="X2629">
        <v>8925</v>
      </c>
      <c r="Y2629">
        <v>0</v>
      </c>
      <c r="Z2629">
        <v>0.1</v>
      </c>
      <c r="AA2629">
        <v>489</v>
      </c>
      <c r="AB2629">
        <v>300718</v>
      </c>
      <c r="AC2629">
        <v>7.4</v>
      </c>
      <c r="AD2629">
        <v>4.5999999999999996</v>
      </c>
      <c r="AE2629">
        <v>14</v>
      </c>
      <c r="AF2629">
        <v>3</v>
      </c>
      <c r="AG2629">
        <v>0</v>
      </c>
      <c r="AH2629" s="1">
        <f t="shared" si="41"/>
        <v>5.666666666666667</v>
      </c>
      <c r="AI2629">
        <v>0</v>
      </c>
      <c r="AJ2629">
        <v>0</v>
      </c>
      <c r="AK2629">
        <v>0</v>
      </c>
      <c r="AL2629">
        <v>0</v>
      </c>
      <c r="AM2629">
        <v>0</v>
      </c>
      <c r="AN2629">
        <v>639178.1213</v>
      </c>
      <c r="AO2629">
        <v>0</v>
      </c>
      <c r="AP2629">
        <v>0</v>
      </c>
      <c r="AQ2629">
        <v>0</v>
      </c>
      <c r="AR2629">
        <v>0</v>
      </c>
      <c r="AS2629">
        <v>0</v>
      </c>
      <c r="AT2629">
        <v>0</v>
      </c>
      <c r="AU2629" s="1">
        <v>0</v>
      </c>
      <c r="AV2629" s="1">
        <v>100</v>
      </c>
      <c r="AW2629" s="3">
        <v>0</v>
      </c>
      <c r="AX2629" s="1">
        <v>0</v>
      </c>
      <c r="AY2629" s="1">
        <v>88.728436639210599</v>
      </c>
      <c r="AZ2629" s="1">
        <v>0</v>
      </c>
      <c r="BA2629" s="1">
        <v>-3.7</v>
      </c>
      <c r="BB2629" s="1">
        <f>BA2629-(((100-AH2629)/100)*19.7)</f>
        <v>-22.283666666666665</v>
      </c>
    </row>
    <row r="2630" spans="1:54" x14ac:dyDescent="0.3">
      <c r="A2630">
        <v>2</v>
      </c>
      <c r="B2630" t="s">
        <v>2753</v>
      </c>
      <c r="C2630">
        <v>3</v>
      </c>
      <c r="D2630" t="s">
        <v>2645</v>
      </c>
      <c r="E2630" t="s">
        <v>3220</v>
      </c>
      <c r="F2630" t="s">
        <v>3106</v>
      </c>
      <c r="G2630" t="s">
        <v>3089</v>
      </c>
      <c r="H2630" t="s">
        <v>3090</v>
      </c>
      <c r="I2630" t="s">
        <v>446</v>
      </c>
      <c r="J2630" t="s">
        <v>3274</v>
      </c>
      <c r="K2630" t="s">
        <v>3937</v>
      </c>
      <c r="L2630" t="s">
        <v>4234</v>
      </c>
      <c r="M2630" t="s">
        <v>3276</v>
      </c>
      <c r="N2630" t="s">
        <v>3277</v>
      </c>
      <c r="O2630" t="s">
        <v>5070</v>
      </c>
      <c r="P2630" t="s">
        <v>445</v>
      </c>
      <c r="Q2630" t="s">
        <v>445</v>
      </c>
      <c r="R2630">
        <v>13223</v>
      </c>
      <c r="S2630">
        <v>0.2</v>
      </c>
      <c r="T2630">
        <v>77056</v>
      </c>
      <c r="U2630">
        <v>1.18</v>
      </c>
      <c r="V2630">
        <v>65406</v>
      </c>
      <c r="W2630">
        <v>0</v>
      </c>
      <c r="X2630">
        <v>37240</v>
      </c>
      <c r="Y2630">
        <v>0</v>
      </c>
      <c r="Z2630">
        <v>0.6</v>
      </c>
      <c r="AA2630">
        <v>475</v>
      </c>
      <c r="AB2630">
        <v>646419</v>
      </c>
      <c r="AC2630">
        <v>7.3</v>
      </c>
      <c r="AD2630">
        <v>9.9</v>
      </c>
      <c r="AE2630">
        <v>15</v>
      </c>
      <c r="AF2630">
        <v>5</v>
      </c>
      <c r="AG2630">
        <v>0</v>
      </c>
      <c r="AH2630" s="1">
        <f t="shared" si="41"/>
        <v>6.666666666666667</v>
      </c>
      <c r="AI2630">
        <v>0</v>
      </c>
      <c r="AJ2630">
        <v>0</v>
      </c>
      <c r="AK2630">
        <v>0</v>
      </c>
      <c r="AL2630">
        <v>0</v>
      </c>
      <c r="AM2630">
        <v>0</v>
      </c>
      <c r="AN2630">
        <v>546643.84</v>
      </c>
      <c r="AO2630">
        <v>74023.620699999999</v>
      </c>
      <c r="AP2630">
        <v>1.1769000000000001</v>
      </c>
      <c r="AQ2630">
        <v>0</v>
      </c>
      <c r="AR2630">
        <v>0</v>
      </c>
      <c r="AS2630">
        <v>127.1557</v>
      </c>
      <c r="AT2630">
        <v>3322667.5872</v>
      </c>
      <c r="AU2630" s="1">
        <v>0</v>
      </c>
      <c r="AV2630" s="1">
        <v>14.127677502443245</v>
      </c>
      <c r="AW2630" s="3">
        <v>0</v>
      </c>
      <c r="AX2630" s="1">
        <v>4.7092258341477482</v>
      </c>
      <c r="AY2630" s="1">
        <v>94.970583754225601</v>
      </c>
      <c r="AZ2630" s="1">
        <v>81.915747693503846</v>
      </c>
      <c r="BA2630" s="1">
        <v>2.1</v>
      </c>
      <c r="BB2630" s="1">
        <f>BA2630-(((100-AH2630)/100)*17.6)</f>
        <v>-14.326666666666666</v>
      </c>
    </row>
    <row r="2631" spans="1:54" x14ac:dyDescent="0.3">
      <c r="A2631">
        <v>2</v>
      </c>
      <c r="B2631" t="s">
        <v>1007</v>
      </c>
      <c r="C2631">
        <v>1</v>
      </c>
      <c r="D2631" t="s">
        <v>2431</v>
      </c>
      <c r="E2631" t="s">
        <v>3220</v>
      </c>
      <c r="F2631" t="s">
        <v>3103</v>
      </c>
      <c r="G2631" t="s">
        <v>3104</v>
      </c>
      <c r="H2631" t="s">
        <v>3088</v>
      </c>
      <c r="I2631" t="s">
        <v>855</v>
      </c>
      <c r="J2631" t="s">
        <v>3274</v>
      </c>
      <c r="K2631" t="s">
        <v>3935</v>
      </c>
      <c r="L2631" t="s">
        <v>4232</v>
      </c>
      <c r="M2631" t="s">
        <v>3276</v>
      </c>
      <c r="N2631" t="s">
        <v>3277</v>
      </c>
      <c r="O2631" t="s">
        <v>5068</v>
      </c>
      <c r="P2631" t="s">
        <v>854</v>
      </c>
      <c r="Q2631" t="s">
        <v>854</v>
      </c>
      <c r="R2631">
        <v>0</v>
      </c>
      <c r="S2631">
        <v>0</v>
      </c>
      <c r="T2631">
        <v>279225</v>
      </c>
      <c r="U2631">
        <v>4.21</v>
      </c>
      <c r="V2631">
        <v>66258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 s="1">
        <f t="shared" si="41"/>
        <v>0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0</v>
      </c>
      <c r="AO2631">
        <v>85041.542000000001</v>
      </c>
      <c r="AP2631">
        <v>1.2929999999999999</v>
      </c>
      <c r="AQ2631">
        <v>0</v>
      </c>
      <c r="AR2631">
        <v>0</v>
      </c>
      <c r="AS2631">
        <v>131.42519999999999</v>
      </c>
      <c r="AT2631">
        <v>3109337.06</v>
      </c>
      <c r="AU2631" s="1">
        <v>0</v>
      </c>
      <c r="AV2631" s="1">
        <v>0</v>
      </c>
      <c r="AW2631" s="3">
        <v>0</v>
      </c>
      <c r="AX2631" s="1">
        <v>0</v>
      </c>
      <c r="AY2631" s="1">
        <v>54.044741762399298</v>
      </c>
      <c r="AZ2631" s="1">
        <v>51.7447417623993</v>
      </c>
      <c r="BA2631" s="1">
        <v>24.8</v>
      </c>
      <c r="BB2631" s="1">
        <f>BA2631-(((100-AH2631)/100)*16.7)</f>
        <v>8.1000000000000014</v>
      </c>
    </row>
    <row r="2632" spans="1:54" x14ac:dyDescent="0.3">
      <c r="A2632">
        <v>2</v>
      </c>
      <c r="B2632" t="s">
        <v>634</v>
      </c>
      <c r="C2632">
        <v>3</v>
      </c>
      <c r="D2632" t="s">
        <v>2431</v>
      </c>
      <c r="E2632" t="s">
        <v>3220</v>
      </c>
      <c r="F2632" t="s">
        <v>3105</v>
      </c>
      <c r="G2632" t="s">
        <v>3104</v>
      </c>
      <c r="H2632" t="s">
        <v>3088</v>
      </c>
      <c r="I2632" t="s">
        <v>636</v>
      </c>
      <c r="J2632" t="s">
        <v>3274</v>
      </c>
      <c r="K2632" t="s">
        <v>3936</v>
      </c>
      <c r="L2632" t="s">
        <v>4233</v>
      </c>
      <c r="M2632" t="s">
        <v>3276</v>
      </c>
      <c r="N2632" t="s">
        <v>3277</v>
      </c>
      <c r="O2632" t="s">
        <v>5069</v>
      </c>
      <c r="P2632" t="s">
        <v>635</v>
      </c>
      <c r="Q2632" t="s">
        <v>635</v>
      </c>
      <c r="R2632">
        <v>0</v>
      </c>
      <c r="S2632">
        <v>0</v>
      </c>
      <c r="T2632">
        <v>85450</v>
      </c>
      <c r="U2632">
        <v>1.3</v>
      </c>
      <c r="V2632">
        <v>65950</v>
      </c>
      <c r="W2632">
        <v>0</v>
      </c>
      <c r="X2632">
        <v>0</v>
      </c>
      <c r="Y2632">
        <v>0</v>
      </c>
      <c r="Z2632">
        <v>0</v>
      </c>
      <c r="AA2632">
        <v>459</v>
      </c>
      <c r="AB2632">
        <v>708603</v>
      </c>
      <c r="AC2632">
        <v>7</v>
      </c>
      <c r="AD2632">
        <v>10.7</v>
      </c>
      <c r="AE2632">
        <v>0</v>
      </c>
      <c r="AF2632">
        <v>0</v>
      </c>
      <c r="AG2632">
        <v>0</v>
      </c>
      <c r="AH2632" s="1">
        <f t="shared" si="41"/>
        <v>0</v>
      </c>
      <c r="AI2632">
        <v>0</v>
      </c>
      <c r="AJ2632">
        <v>0</v>
      </c>
      <c r="AK2632">
        <v>0</v>
      </c>
      <c r="AL2632">
        <v>0</v>
      </c>
      <c r="AM2632">
        <v>0</v>
      </c>
      <c r="AN2632">
        <v>154090.95619999999</v>
      </c>
      <c r="AO2632">
        <v>74390.611099999995</v>
      </c>
      <c r="AP2632">
        <v>1.1497999999999999</v>
      </c>
      <c r="AQ2632">
        <v>0</v>
      </c>
      <c r="AR2632">
        <v>0</v>
      </c>
      <c r="AS2632">
        <v>121.4534</v>
      </c>
      <c r="AT2632">
        <v>3517136.6512000002</v>
      </c>
      <c r="AU2632" s="1">
        <v>0</v>
      </c>
      <c r="AV2632" s="1">
        <v>4.1972596820039909</v>
      </c>
      <c r="AW2632" s="3">
        <v>0</v>
      </c>
      <c r="AX2632" s="1">
        <v>1.399086560667997</v>
      </c>
      <c r="AY2632" s="1">
        <v>36.404556410408397</v>
      </c>
      <c r="AZ2632" s="1">
        <v>31.474510738441797</v>
      </c>
      <c r="BA2632" s="1">
        <v>52.6</v>
      </c>
      <c r="BB2632" s="1">
        <f>BA2632-(((100-AH2632)/100)*19.7)</f>
        <v>32.900000000000006</v>
      </c>
    </row>
    <row r="2633" spans="1:54" x14ac:dyDescent="0.3">
      <c r="A2633">
        <v>2</v>
      </c>
      <c r="B2633" t="s">
        <v>444</v>
      </c>
      <c r="C2633">
        <v>1</v>
      </c>
      <c r="D2633" t="s">
        <v>1985</v>
      </c>
      <c r="E2633" t="s">
        <v>3220</v>
      </c>
      <c r="F2633" t="s">
        <v>3106</v>
      </c>
      <c r="G2633" t="s">
        <v>3104</v>
      </c>
      <c r="H2633" t="s">
        <v>3088</v>
      </c>
      <c r="I2633" t="s">
        <v>446</v>
      </c>
      <c r="J2633" t="s">
        <v>3274</v>
      </c>
      <c r="K2633" t="s">
        <v>3937</v>
      </c>
      <c r="L2633" t="s">
        <v>4234</v>
      </c>
      <c r="M2633" t="s">
        <v>3276</v>
      </c>
      <c r="N2633" t="s">
        <v>3277</v>
      </c>
      <c r="O2633" t="s">
        <v>5070</v>
      </c>
      <c r="P2633" t="s">
        <v>445</v>
      </c>
      <c r="Q2633" t="s">
        <v>445</v>
      </c>
      <c r="R2633">
        <v>0</v>
      </c>
      <c r="S2633">
        <v>0</v>
      </c>
      <c r="T2633">
        <v>72812</v>
      </c>
      <c r="U2633">
        <v>1.1000000000000001</v>
      </c>
      <c r="V2633">
        <v>66046</v>
      </c>
      <c r="W2633">
        <v>0</v>
      </c>
      <c r="X2633">
        <v>0</v>
      </c>
      <c r="Y2633">
        <v>0</v>
      </c>
      <c r="Z2633">
        <v>0</v>
      </c>
      <c r="AA2633">
        <v>503</v>
      </c>
      <c r="AB2633">
        <v>301766</v>
      </c>
      <c r="AC2633">
        <v>7.6</v>
      </c>
      <c r="AD2633">
        <v>4.5999999999999996</v>
      </c>
      <c r="AE2633">
        <v>0</v>
      </c>
      <c r="AF2633">
        <v>0</v>
      </c>
      <c r="AG2633">
        <v>0</v>
      </c>
      <c r="AH2633" s="1">
        <f t="shared" si="41"/>
        <v>0</v>
      </c>
      <c r="AI2633">
        <v>0</v>
      </c>
      <c r="AJ2633">
        <v>0</v>
      </c>
      <c r="AK2633">
        <v>0</v>
      </c>
      <c r="AL2633">
        <v>0</v>
      </c>
      <c r="AM2633">
        <v>0</v>
      </c>
      <c r="AN2633">
        <v>0</v>
      </c>
      <c r="AO2633">
        <v>77201.646599999993</v>
      </c>
      <c r="AP2633">
        <v>1.1640999999999999</v>
      </c>
      <c r="AQ2633">
        <v>0</v>
      </c>
      <c r="AR2633">
        <v>0</v>
      </c>
      <c r="AS2633">
        <v>147.2388</v>
      </c>
      <c r="AT2633">
        <v>3562571.3859999999</v>
      </c>
      <c r="AU2633" s="1">
        <v>0</v>
      </c>
      <c r="AV2633" s="1">
        <v>0</v>
      </c>
      <c r="AW2633" s="3">
        <v>0</v>
      </c>
      <c r="AX2633" s="1">
        <v>0</v>
      </c>
      <c r="AY2633" s="1">
        <v>59.889104992633897</v>
      </c>
      <c r="AZ2633" s="1">
        <v>46.189104992633901</v>
      </c>
      <c r="BA2633" s="1">
        <v>66.2</v>
      </c>
      <c r="BB2633" s="1">
        <f>BA2633-(((100-AH2633)/100)*17.6)</f>
        <v>48.6</v>
      </c>
    </row>
    <row r="2634" spans="1:54" x14ac:dyDescent="0.3">
      <c r="A2634">
        <v>2</v>
      </c>
      <c r="B2634" t="s">
        <v>605</v>
      </c>
      <c r="C2634">
        <v>3</v>
      </c>
      <c r="D2634" t="s">
        <v>1985</v>
      </c>
      <c r="E2634" t="s">
        <v>3220</v>
      </c>
      <c r="F2634" t="s">
        <v>3103</v>
      </c>
      <c r="G2634" t="s">
        <v>3104</v>
      </c>
      <c r="H2634" t="s">
        <v>3090</v>
      </c>
      <c r="I2634" t="s">
        <v>855</v>
      </c>
      <c r="J2634" t="s">
        <v>3274</v>
      </c>
      <c r="K2634" t="s">
        <v>3935</v>
      </c>
      <c r="L2634" t="s">
        <v>4232</v>
      </c>
      <c r="M2634" t="s">
        <v>3276</v>
      </c>
      <c r="N2634" t="s">
        <v>3277</v>
      </c>
      <c r="O2634" t="s">
        <v>5068</v>
      </c>
      <c r="P2634" t="s">
        <v>854</v>
      </c>
      <c r="Q2634" t="s">
        <v>854</v>
      </c>
      <c r="R2634">
        <v>0</v>
      </c>
      <c r="S2634">
        <v>0</v>
      </c>
      <c r="T2634">
        <v>281107</v>
      </c>
      <c r="U2634">
        <v>4.2300000000000004</v>
      </c>
      <c r="V2634">
        <v>66495</v>
      </c>
      <c r="W2634">
        <v>0</v>
      </c>
      <c r="X2634">
        <v>0</v>
      </c>
      <c r="Y2634">
        <v>0</v>
      </c>
      <c r="Z2634">
        <v>0</v>
      </c>
      <c r="AA2634">
        <v>779</v>
      </c>
      <c r="AB2634">
        <v>931062</v>
      </c>
      <c r="AC2634">
        <v>11.7</v>
      </c>
      <c r="AD2634">
        <v>14</v>
      </c>
      <c r="AE2634">
        <v>0</v>
      </c>
      <c r="AF2634">
        <v>0</v>
      </c>
      <c r="AG2634">
        <v>0</v>
      </c>
      <c r="AH2634" s="1">
        <f t="shared" si="41"/>
        <v>0</v>
      </c>
      <c r="AI2634">
        <v>0</v>
      </c>
      <c r="AJ2634">
        <v>0</v>
      </c>
      <c r="AK2634">
        <v>0</v>
      </c>
      <c r="AL2634">
        <v>0</v>
      </c>
      <c r="AM2634">
        <v>16.3232</v>
      </c>
      <c r="AN2634">
        <v>119984.28939999999</v>
      </c>
      <c r="AO2634">
        <v>73277.544599999994</v>
      </c>
      <c r="AP2634">
        <v>1.1417999999999999</v>
      </c>
      <c r="AQ2634">
        <v>0</v>
      </c>
      <c r="AR2634">
        <v>0</v>
      </c>
      <c r="AS2634">
        <v>132.45179999999999</v>
      </c>
      <c r="AT2634">
        <v>3170061.1505</v>
      </c>
      <c r="AU2634" s="1">
        <v>0</v>
      </c>
      <c r="AV2634" s="1">
        <v>3.6468885184651696</v>
      </c>
      <c r="AW2634" s="3">
        <v>10.971735842715512</v>
      </c>
      <c r="AX2634" s="1">
        <v>4.8728747870602271</v>
      </c>
      <c r="AY2634" s="1">
        <v>63.423261815105697</v>
      </c>
      <c r="AZ2634" s="1">
        <v>61.235337935208079</v>
      </c>
      <c r="BA2634" s="1">
        <v>36.799999999999997</v>
      </c>
      <c r="BB2634" s="1">
        <f>BA2634-(((100-AH2634)/100)*16.7)</f>
        <v>20.099999999999998</v>
      </c>
    </row>
    <row r="2635" spans="1:54" x14ac:dyDescent="0.3">
      <c r="A2635">
        <v>2</v>
      </c>
      <c r="B2635" t="s">
        <v>2788</v>
      </c>
      <c r="C2635">
        <v>1</v>
      </c>
      <c r="D2635" t="s">
        <v>1835</v>
      </c>
      <c r="E2635" t="s">
        <v>3220</v>
      </c>
      <c r="F2635" t="s">
        <v>3105</v>
      </c>
      <c r="G2635" t="s">
        <v>3104</v>
      </c>
      <c r="H2635" t="s">
        <v>3090</v>
      </c>
      <c r="I2635" t="s">
        <v>636</v>
      </c>
      <c r="J2635" t="s">
        <v>3274</v>
      </c>
      <c r="K2635" t="s">
        <v>3936</v>
      </c>
      <c r="L2635" t="s">
        <v>4233</v>
      </c>
      <c r="M2635" t="s">
        <v>3276</v>
      </c>
      <c r="N2635" t="s">
        <v>3277</v>
      </c>
      <c r="O2635" t="s">
        <v>5069</v>
      </c>
      <c r="P2635" t="s">
        <v>635</v>
      </c>
      <c r="Q2635" t="s">
        <v>635</v>
      </c>
      <c r="R2635">
        <v>0</v>
      </c>
      <c r="S2635">
        <v>0</v>
      </c>
      <c r="T2635">
        <v>86911</v>
      </c>
      <c r="U2635">
        <v>1.31</v>
      </c>
      <c r="V2635">
        <v>66213</v>
      </c>
      <c r="W2635">
        <v>0</v>
      </c>
      <c r="X2635">
        <v>0</v>
      </c>
      <c r="Y2635">
        <v>0</v>
      </c>
      <c r="Z2635">
        <v>0</v>
      </c>
      <c r="AA2635">
        <v>556</v>
      </c>
      <c r="AB2635">
        <v>346123</v>
      </c>
      <c r="AC2635">
        <v>8.4</v>
      </c>
      <c r="AD2635">
        <v>5.2</v>
      </c>
      <c r="AE2635">
        <v>0</v>
      </c>
      <c r="AF2635">
        <v>0</v>
      </c>
      <c r="AG2635">
        <v>0</v>
      </c>
      <c r="AH2635" s="1">
        <f t="shared" si="41"/>
        <v>0</v>
      </c>
      <c r="AI2635">
        <v>0</v>
      </c>
      <c r="AJ2635">
        <v>0</v>
      </c>
      <c r="AK2635">
        <v>0</v>
      </c>
      <c r="AL2635">
        <v>0</v>
      </c>
      <c r="AM2635">
        <v>0</v>
      </c>
      <c r="AN2635">
        <v>132301.44459999999</v>
      </c>
      <c r="AO2635">
        <v>0</v>
      </c>
      <c r="AP2635">
        <v>0</v>
      </c>
      <c r="AQ2635">
        <v>0</v>
      </c>
      <c r="AR2635">
        <v>0</v>
      </c>
      <c r="AS2635">
        <v>0</v>
      </c>
      <c r="AT2635">
        <v>3502118.702</v>
      </c>
      <c r="AU2635" s="1">
        <v>0</v>
      </c>
      <c r="AV2635" s="1">
        <v>3.6402352855040161</v>
      </c>
      <c r="AW2635" s="3">
        <v>0</v>
      </c>
      <c r="AX2635" s="1">
        <v>0</v>
      </c>
      <c r="AY2635" s="1">
        <v>37.957443499070202</v>
      </c>
      <c r="AZ2635" s="1">
        <v>0</v>
      </c>
      <c r="BA2635" s="1">
        <v>-0.3</v>
      </c>
      <c r="BB2635" s="1">
        <f>BA2635-(((100-AH2635)/100)*19.7)</f>
        <v>-20</v>
      </c>
    </row>
    <row r="2636" spans="1:54" x14ac:dyDescent="0.3">
      <c r="A2636">
        <v>2</v>
      </c>
      <c r="B2636" t="s">
        <v>3049</v>
      </c>
      <c r="C2636">
        <v>3</v>
      </c>
      <c r="D2636" t="s">
        <v>1835</v>
      </c>
      <c r="E2636" t="s">
        <v>3220</v>
      </c>
      <c r="F2636" t="s">
        <v>3106</v>
      </c>
      <c r="G2636" t="s">
        <v>3104</v>
      </c>
      <c r="H2636" t="s">
        <v>3090</v>
      </c>
      <c r="I2636" t="s">
        <v>446</v>
      </c>
      <c r="J2636" t="s">
        <v>3274</v>
      </c>
      <c r="K2636" t="s">
        <v>3937</v>
      </c>
      <c r="L2636" t="s">
        <v>4234</v>
      </c>
      <c r="M2636" t="s">
        <v>3276</v>
      </c>
      <c r="N2636" t="s">
        <v>3277</v>
      </c>
      <c r="O2636" t="s">
        <v>5070</v>
      </c>
      <c r="P2636" t="s">
        <v>445</v>
      </c>
      <c r="Q2636" t="s">
        <v>445</v>
      </c>
      <c r="R2636">
        <v>0</v>
      </c>
      <c r="S2636">
        <v>0</v>
      </c>
      <c r="T2636">
        <v>81868</v>
      </c>
      <c r="U2636">
        <v>1.24</v>
      </c>
      <c r="V2636">
        <v>66088</v>
      </c>
      <c r="W2636">
        <v>0</v>
      </c>
      <c r="X2636">
        <v>0</v>
      </c>
      <c r="Y2636">
        <v>0</v>
      </c>
      <c r="Z2636">
        <v>0</v>
      </c>
      <c r="AA2636">
        <v>561</v>
      </c>
      <c r="AB2636">
        <v>669696</v>
      </c>
      <c r="AC2636">
        <v>8.5</v>
      </c>
      <c r="AD2636">
        <v>10.1</v>
      </c>
      <c r="AE2636">
        <v>0</v>
      </c>
      <c r="AF2636">
        <v>0</v>
      </c>
      <c r="AG2636">
        <v>0</v>
      </c>
      <c r="AH2636" s="1">
        <f t="shared" si="41"/>
        <v>0</v>
      </c>
      <c r="AI2636">
        <v>0</v>
      </c>
      <c r="AJ2636">
        <v>0</v>
      </c>
      <c r="AK2636">
        <v>0</v>
      </c>
      <c r="AL2636">
        <v>0</v>
      </c>
      <c r="AM2636">
        <v>0</v>
      </c>
      <c r="AN2636">
        <v>150342.74660000001</v>
      </c>
      <c r="AO2636">
        <v>71254.807199999996</v>
      </c>
      <c r="AP2636">
        <v>1.0961000000000001</v>
      </c>
      <c r="AQ2636">
        <v>0</v>
      </c>
      <c r="AR2636">
        <v>0</v>
      </c>
      <c r="AS2636">
        <v>124.68340000000001</v>
      </c>
      <c r="AT2636">
        <v>3547966.8621999999</v>
      </c>
      <c r="AU2636" s="1">
        <v>0</v>
      </c>
      <c r="AV2636" s="1">
        <v>4.0651747014978046</v>
      </c>
      <c r="AW2636" s="3">
        <v>0</v>
      </c>
      <c r="AX2636" s="1">
        <v>1.3550582338326016</v>
      </c>
      <c r="AY2636" s="1">
        <v>61.931572247179297</v>
      </c>
      <c r="AZ2636" s="1">
        <v>48.417215225214363</v>
      </c>
      <c r="BA2636" s="1">
        <v>-15.8</v>
      </c>
      <c r="BB2636" s="1">
        <f>BA2636-(((100-AH2636)/100)*17.6)</f>
        <v>-33.400000000000006</v>
      </c>
    </row>
    <row r="2637" spans="1:54" x14ac:dyDescent="0.3">
      <c r="A2637">
        <v>2</v>
      </c>
      <c r="B2637" t="s">
        <v>2222</v>
      </c>
      <c r="C2637">
        <v>1</v>
      </c>
      <c r="D2637" t="s">
        <v>2108</v>
      </c>
      <c r="E2637" t="s">
        <v>3217</v>
      </c>
      <c r="F2637" t="s">
        <v>3105</v>
      </c>
      <c r="G2637" t="s">
        <v>3089</v>
      </c>
      <c r="H2637" t="s">
        <v>3090</v>
      </c>
      <c r="I2637" t="s">
        <v>2083</v>
      </c>
      <c r="J2637" t="s">
        <v>3274</v>
      </c>
      <c r="K2637" t="s">
        <v>3927</v>
      </c>
      <c r="L2637" t="s">
        <v>4186</v>
      </c>
      <c r="M2637" t="s">
        <v>3276</v>
      </c>
      <c r="N2637" t="s">
        <v>3277</v>
      </c>
      <c r="O2637" t="s">
        <v>5060</v>
      </c>
      <c r="P2637" t="s">
        <v>2082</v>
      </c>
      <c r="Q2637" t="s">
        <v>2082</v>
      </c>
      <c r="R2637">
        <v>68000</v>
      </c>
      <c r="S2637">
        <v>1.02</v>
      </c>
      <c r="T2637">
        <v>58864</v>
      </c>
      <c r="U2637">
        <v>0.88</v>
      </c>
      <c r="V2637">
        <v>66895</v>
      </c>
      <c r="W2637">
        <v>427</v>
      </c>
      <c r="X2637">
        <v>181468</v>
      </c>
      <c r="Y2637">
        <v>6.4</v>
      </c>
      <c r="Z2637">
        <v>2.7</v>
      </c>
      <c r="AA2637">
        <v>335</v>
      </c>
      <c r="AB2637">
        <v>318871</v>
      </c>
      <c r="AC2637">
        <v>5</v>
      </c>
      <c r="AD2637">
        <v>4.8</v>
      </c>
      <c r="AE2637">
        <v>54</v>
      </c>
      <c r="AF2637">
        <v>36</v>
      </c>
      <c r="AG2637">
        <v>56</v>
      </c>
      <c r="AH2637" s="1">
        <f t="shared" si="41"/>
        <v>48.666666666666664</v>
      </c>
      <c r="AI2637">
        <v>74444.193700000003</v>
      </c>
      <c r="AJ2637">
        <v>1.1264000000000001</v>
      </c>
      <c r="AK2637">
        <v>0</v>
      </c>
      <c r="AL2637">
        <v>0</v>
      </c>
      <c r="AM2637">
        <v>146.6559</v>
      </c>
      <c r="AN2637">
        <v>2835614.52</v>
      </c>
      <c r="AO2637">
        <v>64956.665699999998</v>
      </c>
      <c r="AP2637">
        <v>0.9829</v>
      </c>
      <c r="AQ2637">
        <v>0</v>
      </c>
      <c r="AR2637">
        <v>0</v>
      </c>
      <c r="AS2637">
        <v>91.106800000000007</v>
      </c>
      <c r="AT2637">
        <v>3050628.2719999999</v>
      </c>
      <c r="AU2637" s="1">
        <v>53.402966108256287</v>
      </c>
      <c r="AV2637" s="1">
        <v>48.173590866042552</v>
      </c>
      <c r="AW2637" s="3">
        <v>61.681626260132482</v>
      </c>
      <c r="AX2637" s="1">
        <v>54.419394411477107</v>
      </c>
      <c r="AY2637" s="1">
        <v>67.332253452082</v>
      </c>
      <c r="AZ2637" s="1">
        <v>65.053223172655862</v>
      </c>
      <c r="BA2637" s="1">
        <v>17.399999999999999</v>
      </c>
      <c r="BB2637" s="1">
        <f>BA2637-(((100-AH2637)/100)*19.7)</f>
        <v>7.2873333333333328</v>
      </c>
    </row>
    <row r="2638" spans="1:54" x14ac:dyDescent="0.3">
      <c r="A2638">
        <v>2</v>
      </c>
      <c r="B2638" t="s">
        <v>2694</v>
      </c>
      <c r="C2638">
        <v>3</v>
      </c>
      <c r="D2638" t="s">
        <v>2108</v>
      </c>
      <c r="E2638" t="s">
        <v>3217</v>
      </c>
      <c r="F2638" t="s">
        <v>3106</v>
      </c>
      <c r="G2638" t="s">
        <v>3089</v>
      </c>
      <c r="H2638" t="s">
        <v>3090</v>
      </c>
      <c r="I2638" t="s">
        <v>673</v>
      </c>
      <c r="J2638" t="s">
        <v>3274</v>
      </c>
      <c r="K2638" t="s">
        <v>3928</v>
      </c>
      <c r="L2638" t="s">
        <v>4187</v>
      </c>
      <c r="M2638" t="s">
        <v>3276</v>
      </c>
      <c r="N2638" t="s">
        <v>3277</v>
      </c>
      <c r="O2638" t="s">
        <v>5061</v>
      </c>
      <c r="P2638" t="s">
        <v>672</v>
      </c>
      <c r="Q2638" t="s">
        <v>672</v>
      </c>
      <c r="R2638">
        <v>69278</v>
      </c>
      <c r="S2638">
        <v>1.06</v>
      </c>
      <c r="T2638">
        <v>56071</v>
      </c>
      <c r="U2638">
        <v>0.86</v>
      </c>
      <c r="V2638">
        <v>65443</v>
      </c>
      <c r="W2638">
        <v>399</v>
      </c>
      <c r="X2638">
        <v>230420</v>
      </c>
      <c r="Y2638">
        <v>6.1</v>
      </c>
      <c r="Z2638">
        <v>3.5</v>
      </c>
      <c r="AA2638">
        <v>317</v>
      </c>
      <c r="AB2638">
        <v>386317</v>
      </c>
      <c r="AC2638">
        <v>4.8</v>
      </c>
      <c r="AD2638">
        <v>5.9</v>
      </c>
      <c r="AE2638">
        <v>55</v>
      </c>
      <c r="AF2638">
        <v>37</v>
      </c>
      <c r="AG2638">
        <v>56</v>
      </c>
      <c r="AH2638" s="1">
        <f t="shared" si="41"/>
        <v>49.333333333333336</v>
      </c>
      <c r="AI2638">
        <v>59813.63</v>
      </c>
      <c r="AJ2638">
        <v>0.91220000000000001</v>
      </c>
      <c r="AK2638">
        <v>0</v>
      </c>
      <c r="AL2638">
        <v>0</v>
      </c>
      <c r="AM2638">
        <v>134.9007</v>
      </c>
      <c r="AN2638">
        <v>2788913.6715000002</v>
      </c>
      <c r="AO2638">
        <v>49574.104099999997</v>
      </c>
      <c r="AP2638">
        <v>0.75600000000000001</v>
      </c>
      <c r="AQ2638">
        <v>0</v>
      </c>
      <c r="AR2638">
        <v>0</v>
      </c>
      <c r="AS2638">
        <v>71.181200000000004</v>
      </c>
      <c r="AT2638">
        <v>2751495.2223</v>
      </c>
      <c r="AU2638" s="1">
        <v>54.680381207384379</v>
      </c>
      <c r="AV2638" s="1">
        <v>50.337686711551868</v>
      </c>
      <c r="AW2638" s="3">
        <v>65.45975168124906</v>
      </c>
      <c r="AX2638" s="1">
        <v>56.82593986672844</v>
      </c>
      <c r="AY2638" s="1">
        <v>89.829992012448599</v>
      </c>
      <c r="AZ2638" s="1">
        <v>83.915145774190393</v>
      </c>
      <c r="BA2638" s="1">
        <v>12.2</v>
      </c>
      <c r="BB2638" s="1">
        <f>BA2638-(((100-AH2638)/100)*17.6)</f>
        <v>3.2826666666666657</v>
      </c>
    </row>
    <row r="2639" spans="1:54" x14ac:dyDescent="0.3">
      <c r="A2639">
        <v>2</v>
      </c>
      <c r="B2639" t="s">
        <v>694</v>
      </c>
      <c r="C2639">
        <v>1</v>
      </c>
      <c r="D2639" t="s">
        <v>419</v>
      </c>
      <c r="E2639" t="s">
        <v>3217</v>
      </c>
      <c r="F2639" t="s">
        <v>3103</v>
      </c>
      <c r="G2639" t="s">
        <v>3104</v>
      </c>
      <c r="H2639" t="s">
        <v>3088</v>
      </c>
      <c r="I2639" t="s">
        <v>696</v>
      </c>
      <c r="J2639" t="s">
        <v>3274</v>
      </c>
      <c r="K2639" t="s">
        <v>3926</v>
      </c>
      <c r="L2639" t="s">
        <v>4185</v>
      </c>
      <c r="M2639" t="s">
        <v>3276</v>
      </c>
      <c r="N2639" t="s">
        <v>3277</v>
      </c>
      <c r="O2639" t="s">
        <v>5059</v>
      </c>
      <c r="P2639" t="s">
        <v>695</v>
      </c>
      <c r="Q2639" t="s">
        <v>695</v>
      </c>
      <c r="R2639">
        <v>0</v>
      </c>
      <c r="S2639">
        <v>0</v>
      </c>
      <c r="T2639">
        <v>60338</v>
      </c>
      <c r="U2639">
        <v>0.9</v>
      </c>
      <c r="V2639">
        <v>66743</v>
      </c>
      <c r="W2639">
        <v>362</v>
      </c>
      <c r="X2639">
        <v>149133</v>
      </c>
      <c r="Y2639">
        <v>5.4</v>
      </c>
      <c r="Z2639">
        <v>2.2000000000000002</v>
      </c>
      <c r="AA2639">
        <v>289</v>
      </c>
      <c r="AB2639">
        <v>258643</v>
      </c>
      <c r="AC2639">
        <v>4.3</v>
      </c>
      <c r="AD2639">
        <v>3.9</v>
      </c>
      <c r="AE2639">
        <v>0</v>
      </c>
      <c r="AF2639">
        <v>37</v>
      </c>
      <c r="AG2639">
        <v>56</v>
      </c>
      <c r="AH2639" s="1">
        <f t="shared" si="41"/>
        <v>31</v>
      </c>
      <c r="AI2639">
        <v>64331.819900000002</v>
      </c>
      <c r="AJ2639">
        <v>0.96630000000000005</v>
      </c>
      <c r="AK2639">
        <v>0</v>
      </c>
      <c r="AL2639">
        <v>0</v>
      </c>
      <c r="AM2639">
        <v>120.7448</v>
      </c>
      <c r="AN2639">
        <v>2447005.9440000001</v>
      </c>
      <c r="AO2639">
        <v>0</v>
      </c>
      <c r="AP2639">
        <v>0</v>
      </c>
      <c r="AQ2639">
        <v>0</v>
      </c>
      <c r="AR2639">
        <v>0</v>
      </c>
      <c r="AS2639">
        <v>0</v>
      </c>
      <c r="AT2639">
        <v>2441794.304</v>
      </c>
      <c r="AU2639" s="1">
        <v>100</v>
      </c>
      <c r="AV2639" s="1">
        <v>50.053301830056697</v>
      </c>
      <c r="AW2639" s="3">
        <v>100</v>
      </c>
      <c r="AX2639" s="1">
        <v>83.351100610018889</v>
      </c>
      <c r="AY2639" s="1">
        <v>83.786736839823703</v>
      </c>
      <c r="AZ2639" s="1">
        <v>83.403812153854133</v>
      </c>
      <c r="BA2639" s="1">
        <v>47</v>
      </c>
      <c r="BB2639" s="1">
        <f>BA2639-(((100-AH2639)/100)*16.7)</f>
        <v>35.477000000000004</v>
      </c>
    </row>
    <row r="2640" spans="1:54" x14ac:dyDescent="0.3">
      <c r="A2640">
        <v>2</v>
      </c>
      <c r="B2640" t="s">
        <v>2081</v>
      </c>
      <c r="C2640">
        <v>3</v>
      </c>
      <c r="D2640" t="s">
        <v>419</v>
      </c>
      <c r="E2640" t="s">
        <v>3217</v>
      </c>
      <c r="F2640" t="s">
        <v>3105</v>
      </c>
      <c r="G2640" t="s">
        <v>3104</v>
      </c>
      <c r="H2640" t="s">
        <v>3088</v>
      </c>
      <c r="I2640" t="s">
        <v>2083</v>
      </c>
      <c r="J2640" t="s">
        <v>3274</v>
      </c>
      <c r="K2640" t="s">
        <v>3927</v>
      </c>
      <c r="L2640" t="s">
        <v>4186</v>
      </c>
      <c r="M2640" t="s">
        <v>3276</v>
      </c>
      <c r="N2640" t="s">
        <v>3277</v>
      </c>
      <c r="O2640" t="s">
        <v>5060</v>
      </c>
      <c r="P2640" t="s">
        <v>2082</v>
      </c>
      <c r="Q2640" t="s">
        <v>2082</v>
      </c>
      <c r="R2640">
        <v>72208</v>
      </c>
      <c r="S2640">
        <v>1.0900000000000001</v>
      </c>
      <c r="T2640">
        <v>65269</v>
      </c>
      <c r="U2640">
        <v>0.99</v>
      </c>
      <c r="V2640">
        <v>66003</v>
      </c>
      <c r="W2640">
        <v>435</v>
      </c>
      <c r="X2640">
        <v>243224</v>
      </c>
      <c r="Y2640">
        <v>6.6</v>
      </c>
      <c r="Z2640">
        <v>3.7</v>
      </c>
      <c r="AA2640">
        <v>352</v>
      </c>
      <c r="AB2640">
        <v>473766</v>
      </c>
      <c r="AC2640">
        <v>5.3</v>
      </c>
      <c r="AD2640">
        <v>7.2</v>
      </c>
      <c r="AE2640">
        <v>53</v>
      </c>
      <c r="AF2640">
        <v>34</v>
      </c>
      <c r="AG2640">
        <v>55</v>
      </c>
      <c r="AH2640" s="1">
        <f t="shared" si="41"/>
        <v>47.333333333333336</v>
      </c>
      <c r="AI2640">
        <v>78039.122499999998</v>
      </c>
      <c r="AJ2640">
        <v>1.2366999999999999</v>
      </c>
      <c r="AK2640">
        <v>0</v>
      </c>
      <c r="AL2640">
        <v>0</v>
      </c>
      <c r="AM2640">
        <v>161.125</v>
      </c>
      <c r="AN2640">
        <v>2976379.3021999998</v>
      </c>
      <c r="AO2640">
        <v>71831.187999999995</v>
      </c>
      <c r="AP2640">
        <v>1.1383000000000001</v>
      </c>
      <c r="AQ2640">
        <v>0</v>
      </c>
      <c r="AR2640">
        <v>0</v>
      </c>
      <c r="AS2640">
        <v>126.26260000000001</v>
      </c>
      <c r="AT2640">
        <v>3436422.1490000002</v>
      </c>
      <c r="AU2640" s="1">
        <v>52.071102168030805</v>
      </c>
      <c r="AV2640" s="1">
        <v>46.413089892921022</v>
      </c>
      <c r="AW2640" s="3">
        <v>56.065397393624494</v>
      </c>
      <c r="AX2640" s="1">
        <v>51.516529818192112</v>
      </c>
      <c r="AY2640" s="1">
        <v>60.937112535228401</v>
      </c>
      <c r="AZ2640" s="1">
        <v>58.512939026138007</v>
      </c>
      <c r="BA2640" s="1">
        <v>76.599999999999994</v>
      </c>
      <c r="BB2640" s="1">
        <f>BA2640-(((100-AH2640)/100)*19.7)</f>
        <v>66.224666666666664</v>
      </c>
    </row>
    <row r="2641" spans="1:54" x14ac:dyDescent="0.3">
      <c r="A2641">
        <v>2</v>
      </c>
      <c r="B2641" t="s">
        <v>671</v>
      </c>
      <c r="C2641">
        <v>1</v>
      </c>
      <c r="D2641" t="s">
        <v>243</v>
      </c>
      <c r="E2641" t="s">
        <v>3217</v>
      </c>
      <c r="F2641" t="s">
        <v>3106</v>
      </c>
      <c r="G2641" t="s">
        <v>3104</v>
      </c>
      <c r="H2641" t="s">
        <v>3088</v>
      </c>
      <c r="I2641" t="s">
        <v>673</v>
      </c>
      <c r="J2641" t="s">
        <v>3274</v>
      </c>
      <c r="K2641" t="s">
        <v>3928</v>
      </c>
      <c r="L2641" t="s">
        <v>4187</v>
      </c>
      <c r="M2641" t="s">
        <v>3276</v>
      </c>
      <c r="N2641" t="s">
        <v>3277</v>
      </c>
      <c r="O2641" t="s">
        <v>5061</v>
      </c>
      <c r="P2641" t="s">
        <v>672</v>
      </c>
      <c r="Q2641" t="s">
        <v>672</v>
      </c>
      <c r="R2641">
        <v>0</v>
      </c>
      <c r="S2641">
        <v>0</v>
      </c>
      <c r="T2641">
        <v>49651</v>
      </c>
      <c r="U2641">
        <v>0.74</v>
      </c>
      <c r="V2641">
        <v>67104</v>
      </c>
      <c r="W2641">
        <v>359</v>
      </c>
      <c r="X2641">
        <v>179900</v>
      </c>
      <c r="Y2641">
        <v>5.3</v>
      </c>
      <c r="Z2641">
        <v>2.7</v>
      </c>
      <c r="AA2641">
        <v>292</v>
      </c>
      <c r="AB2641">
        <v>278158</v>
      </c>
      <c r="AC2641">
        <v>4.4000000000000004</v>
      </c>
      <c r="AD2641">
        <v>4.0999999999999996</v>
      </c>
      <c r="AE2641">
        <v>0</v>
      </c>
      <c r="AF2641">
        <v>39</v>
      </c>
      <c r="AG2641">
        <v>55</v>
      </c>
      <c r="AH2641" s="1">
        <f t="shared" si="41"/>
        <v>31.333333333333332</v>
      </c>
      <c r="AI2641">
        <v>58519.937700000002</v>
      </c>
      <c r="AJ2641">
        <v>0.88070000000000004</v>
      </c>
      <c r="AK2641">
        <v>0</v>
      </c>
      <c r="AL2641">
        <v>0</v>
      </c>
      <c r="AM2641">
        <v>96.696200000000005</v>
      </c>
      <c r="AN2641">
        <v>2677508.14</v>
      </c>
      <c r="AO2641">
        <v>49189.568200000002</v>
      </c>
      <c r="AP2641">
        <v>0.74029999999999996</v>
      </c>
      <c r="AQ2641">
        <v>0</v>
      </c>
      <c r="AR2641">
        <v>0</v>
      </c>
      <c r="AS2641">
        <v>72.634699999999995</v>
      </c>
      <c r="AT2641">
        <v>2678665.1439999999</v>
      </c>
      <c r="AU2641" s="1">
        <v>54.331265574954237</v>
      </c>
      <c r="AV2641" s="1">
        <v>49.989199341221315</v>
      </c>
      <c r="AW2641" s="3">
        <v>57.10487571967078</v>
      </c>
      <c r="AX2641" s="1">
        <v>53.808446878615449</v>
      </c>
      <c r="AY2641" s="1">
        <v>87.894620419190204</v>
      </c>
      <c r="AZ2641" s="1">
        <v>81.566377641560521</v>
      </c>
      <c r="BA2641" s="1">
        <v>48.4</v>
      </c>
      <c r="BB2641" s="1">
        <f>BA2641-(((100-AH2641)/100)*17.6)</f>
        <v>36.31466666666666</v>
      </c>
    </row>
    <row r="2642" spans="1:54" x14ac:dyDescent="0.3">
      <c r="A2642">
        <v>2</v>
      </c>
      <c r="B2642" t="s">
        <v>2438</v>
      </c>
      <c r="C2642">
        <v>2</v>
      </c>
      <c r="D2642" t="s">
        <v>2249</v>
      </c>
      <c r="E2642" t="s">
        <v>3217</v>
      </c>
      <c r="F2642" t="s">
        <v>3114</v>
      </c>
      <c r="G2642" t="s">
        <v>3089</v>
      </c>
      <c r="H2642" t="s">
        <v>3088</v>
      </c>
      <c r="I2642" t="s">
        <v>2157</v>
      </c>
      <c r="J2642" t="s">
        <v>3274</v>
      </c>
      <c r="K2642" t="s">
        <v>3938</v>
      </c>
      <c r="L2642" t="s">
        <v>4194</v>
      </c>
      <c r="M2642" t="s">
        <v>3276</v>
      </c>
      <c r="N2642" t="s">
        <v>3277</v>
      </c>
      <c r="O2642" t="s">
        <v>5071</v>
      </c>
      <c r="P2642" t="s">
        <v>2156</v>
      </c>
      <c r="Q2642" t="s">
        <v>2156</v>
      </c>
      <c r="R2642">
        <v>109439</v>
      </c>
      <c r="S2642">
        <v>1.65</v>
      </c>
      <c r="T2642">
        <v>0</v>
      </c>
      <c r="U2642">
        <v>0</v>
      </c>
      <c r="V2642">
        <v>66434</v>
      </c>
      <c r="W2642">
        <v>822</v>
      </c>
      <c r="X2642">
        <v>168324</v>
      </c>
      <c r="Y2642">
        <v>12.4</v>
      </c>
      <c r="Z2642">
        <v>2.5</v>
      </c>
      <c r="AA2642">
        <v>13</v>
      </c>
      <c r="AB2642">
        <v>22049</v>
      </c>
      <c r="AC2642">
        <v>0.2</v>
      </c>
      <c r="AD2642">
        <v>0.3</v>
      </c>
      <c r="AE2642">
        <v>100</v>
      </c>
      <c r="AF2642">
        <v>88</v>
      </c>
      <c r="AG2642">
        <v>98</v>
      </c>
      <c r="AH2642" s="1">
        <f t="shared" si="41"/>
        <v>95.333333333333329</v>
      </c>
      <c r="AI2642">
        <v>94445.932000000001</v>
      </c>
      <c r="AJ2642">
        <v>1.4458</v>
      </c>
      <c r="AK2642">
        <v>0</v>
      </c>
      <c r="AL2642">
        <v>0</v>
      </c>
      <c r="AM2642">
        <v>176.07849999999999</v>
      </c>
      <c r="AN2642">
        <v>2745863.9594999999</v>
      </c>
      <c r="AO2642">
        <v>0</v>
      </c>
      <c r="AP2642">
        <v>0</v>
      </c>
      <c r="AQ2642">
        <v>0</v>
      </c>
      <c r="AR2642">
        <v>0</v>
      </c>
      <c r="AS2642">
        <v>0</v>
      </c>
      <c r="AT2642">
        <v>248167.07569999999</v>
      </c>
      <c r="AU2642" s="1">
        <v>100</v>
      </c>
      <c r="AV2642" s="1">
        <v>91.711272435643849</v>
      </c>
      <c r="AW2642" s="3">
        <v>100</v>
      </c>
      <c r="AX2642" s="1">
        <v>97.237090811881288</v>
      </c>
      <c r="AY2642" s="1">
        <v>66.8503229762904</v>
      </c>
      <c r="AZ2642" s="1">
        <v>66.808879338468614</v>
      </c>
      <c r="BA2642" s="1">
        <v>3.7</v>
      </c>
      <c r="BB2642" s="1">
        <f>BA2642-(((100-AH2642)/100)*8.5)</f>
        <v>3.3033333333333332</v>
      </c>
    </row>
    <row r="2643" spans="1:54" x14ac:dyDescent="0.3">
      <c r="A2643">
        <v>2</v>
      </c>
      <c r="B2643" t="s">
        <v>1001</v>
      </c>
      <c r="C2643">
        <v>4</v>
      </c>
      <c r="D2643" t="s">
        <v>243</v>
      </c>
      <c r="E2643" t="s">
        <v>3217</v>
      </c>
      <c r="F2643" t="s">
        <v>3114</v>
      </c>
      <c r="G2643" t="s">
        <v>3104</v>
      </c>
      <c r="H2643" t="s">
        <v>3090</v>
      </c>
      <c r="I2643" t="s">
        <v>2157</v>
      </c>
      <c r="J2643" t="s">
        <v>3274</v>
      </c>
      <c r="K2643" t="s">
        <v>3938</v>
      </c>
      <c r="L2643" t="s">
        <v>4194</v>
      </c>
      <c r="M2643" t="s">
        <v>3276</v>
      </c>
      <c r="N2643" t="s">
        <v>3277</v>
      </c>
      <c r="O2643" t="s">
        <v>5071</v>
      </c>
      <c r="P2643" t="s">
        <v>2156</v>
      </c>
      <c r="Q2643" t="s">
        <v>2156</v>
      </c>
      <c r="R2643">
        <v>67458</v>
      </c>
      <c r="S2643">
        <v>1.02</v>
      </c>
      <c r="T2643">
        <v>63299</v>
      </c>
      <c r="U2643">
        <v>0.96</v>
      </c>
      <c r="V2643">
        <v>66224</v>
      </c>
      <c r="W2643">
        <v>358</v>
      </c>
      <c r="X2643">
        <v>111004</v>
      </c>
      <c r="Y2643">
        <v>5.4</v>
      </c>
      <c r="Z2643">
        <v>1.7</v>
      </c>
      <c r="AA2643">
        <v>312</v>
      </c>
      <c r="AB2643">
        <v>177782</v>
      </c>
      <c r="AC2643">
        <v>4.7</v>
      </c>
      <c r="AD2643">
        <v>2.7</v>
      </c>
      <c r="AE2643">
        <v>52</v>
      </c>
      <c r="AF2643">
        <v>38</v>
      </c>
      <c r="AG2643">
        <v>53</v>
      </c>
      <c r="AH2643" s="1">
        <f t="shared" si="41"/>
        <v>47.666666666666664</v>
      </c>
      <c r="AI2643">
        <v>68024.739000000001</v>
      </c>
      <c r="AJ2643">
        <v>1.0730999999999999</v>
      </c>
      <c r="AK2643">
        <v>0</v>
      </c>
      <c r="AL2643">
        <v>0</v>
      </c>
      <c r="AM2643">
        <v>129.25739999999999</v>
      </c>
      <c r="AN2643">
        <v>2551114.9772999999</v>
      </c>
      <c r="AO2643">
        <v>58437.465199999999</v>
      </c>
      <c r="AP2643">
        <v>0.92179999999999995</v>
      </c>
      <c r="AQ2643">
        <v>0</v>
      </c>
      <c r="AR2643">
        <v>0</v>
      </c>
      <c r="AS2643">
        <v>67.917900000000003</v>
      </c>
      <c r="AT2643">
        <v>2487628.2264999999</v>
      </c>
      <c r="AU2643" s="1">
        <v>53.790568834636844</v>
      </c>
      <c r="AV2643" s="1">
        <v>50.629985973011294</v>
      </c>
      <c r="AW2643" s="3">
        <v>65.554559825698249</v>
      </c>
      <c r="AX2643" s="1">
        <v>56.658371544448791</v>
      </c>
      <c r="AY2643" s="1">
        <v>59.231231644727998</v>
      </c>
      <c r="AZ2643" s="1">
        <v>58.581107217894733</v>
      </c>
      <c r="BA2643" s="1">
        <v>40.5</v>
      </c>
      <c r="BB2643" s="1">
        <f>BA2643-(((100-AH2643)/100)*8.5)</f>
        <v>36.051666666666669</v>
      </c>
    </row>
    <row r="2644" spans="1:54" x14ac:dyDescent="0.3">
      <c r="A2644">
        <v>2</v>
      </c>
      <c r="B2644" t="s">
        <v>1568</v>
      </c>
      <c r="C2644">
        <v>2</v>
      </c>
      <c r="D2644" t="s">
        <v>2468</v>
      </c>
      <c r="E2644" t="s">
        <v>3217</v>
      </c>
      <c r="F2644" t="s">
        <v>3115</v>
      </c>
      <c r="G2644" t="s">
        <v>3104</v>
      </c>
      <c r="H2644" t="s">
        <v>3090</v>
      </c>
      <c r="I2644" t="s">
        <v>1913</v>
      </c>
      <c r="J2644" t="s">
        <v>3274</v>
      </c>
      <c r="K2644" t="s">
        <v>3939</v>
      </c>
      <c r="L2644" t="s">
        <v>4187</v>
      </c>
      <c r="M2644" t="s">
        <v>3276</v>
      </c>
      <c r="N2644" t="s">
        <v>3277</v>
      </c>
      <c r="O2644" t="s">
        <v>5072</v>
      </c>
      <c r="P2644" t="s">
        <v>1912</v>
      </c>
      <c r="Q2644" t="s">
        <v>1912</v>
      </c>
      <c r="R2644">
        <v>0</v>
      </c>
      <c r="S2644">
        <v>0</v>
      </c>
      <c r="T2644">
        <v>44052</v>
      </c>
      <c r="U2644">
        <v>0.67</v>
      </c>
      <c r="V2644">
        <v>66213</v>
      </c>
      <c r="W2644">
        <v>0</v>
      </c>
      <c r="X2644">
        <v>0</v>
      </c>
      <c r="Y2644">
        <v>0</v>
      </c>
      <c r="Z2644">
        <v>0</v>
      </c>
      <c r="AA2644">
        <v>212</v>
      </c>
      <c r="AB2644">
        <v>244477</v>
      </c>
      <c r="AC2644">
        <v>3.2</v>
      </c>
      <c r="AD2644">
        <v>3.7</v>
      </c>
      <c r="AE2644">
        <v>0</v>
      </c>
      <c r="AF2644">
        <v>0</v>
      </c>
      <c r="AG2644">
        <v>0</v>
      </c>
      <c r="AH2644" s="1">
        <f t="shared" si="41"/>
        <v>0</v>
      </c>
      <c r="AI2644">
        <v>53823.333500000001</v>
      </c>
      <c r="AJ2644">
        <v>0.83099999999999996</v>
      </c>
      <c r="AK2644">
        <v>0</v>
      </c>
      <c r="AL2644">
        <v>0</v>
      </c>
      <c r="AM2644">
        <v>98.562799999999996</v>
      </c>
      <c r="AN2644">
        <v>2432309.3865999999</v>
      </c>
      <c r="AO2644">
        <v>41142.008199999997</v>
      </c>
      <c r="AP2644">
        <v>0.63519999999999999</v>
      </c>
      <c r="AQ2644">
        <v>0</v>
      </c>
      <c r="AR2644">
        <v>0</v>
      </c>
      <c r="AS2644">
        <v>50.244999999999997</v>
      </c>
      <c r="AT2644">
        <v>2406444.2913000002</v>
      </c>
      <c r="AU2644" s="1">
        <v>56.676817601552429</v>
      </c>
      <c r="AV2644" s="1">
        <v>50.267270221029584</v>
      </c>
      <c r="AW2644" s="3">
        <v>66.234968865879353</v>
      </c>
      <c r="AX2644" s="1">
        <v>57.726352229487127</v>
      </c>
      <c r="AY2644" s="1">
        <v>61.908623176903497</v>
      </c>
      <c r="AZ2644" s="1">
        <v>61.908623176903497</v>
      </c>
      <c r="BA2644" s="1">
        <v>2.4</v>
      </c>
      <c r="BB2644" s="1">
        <f>BA2644-(((100-AH2644)/100)*14.1)</f>
        <v>-11.7</v>
      </c>
    </row>
    <row r="2645" spans="1:54" x14ac:dyDescent="0.3">
      <c r="A2645">
        <v>2</v>
      </c>
      <c r="B2645" t="s">
        <v>1680</v>
      </c>
      <c r="C2645">
        <v>4</v>
      </c>
      <c r="D2645" t="s">
        <v>2468</v>
      </c>
      <c r="E2645" t="s">
        <v>3217</v>
      </c>
      <c r="F2645" t="s">
        <v>3116</v>
      </c>
      <c r="G2645" t="s">
        <v>3104</v>
      </c>
      <c r="H2645" t="s">
        <v>3090</v>
      </c>
      <c r="I2645" t="s">
        <v>2535</v>
      </c>
      <c r="J2645" t="s">
        <v>3274</v>
      </c>
      <c r="K2645" t="s">
        <v>3940</v>
      </c>
      <c r="L2645" t="s">
        <v>4195</v>
      </c>
      <c r="M2645" t="s">
        <v>3276</v>
      </c>
      <c r="N2645" t="s">
        <v>3277</v>
      </c>
      <c r="O2645" t="s">
        <v>5073</v>
      </c>
      <c r="P2645" t="s">
        <v>2534</v>
      </c>
      <c r="Q2645" t="s">
        <v>2534</v>
      </c>
      <c r="R2645">
        <v>63675</v>
      </c>
      <c r="S2645">
        <v>0.96</v>
      </c>
      <c r="T2645">
        <v>59034</v>
      </c>
      <c r="U2645">
        <v>0.89</v>
      </c>
      <c r="V2645">
        <v>66002</v>
      </c>
      <c r="W2645">
        <v>386</v>
      </c>
      <c r="X2645">
        <v>123470</v>
      </c>
      <c r="Y2645">
        <v>5.8</v>
      </c>
      <c r="Z2645">
        <v>1.9</v>
      </c>
      <c r="AA2645">
        <v>381</v>
      </c>
      <c r="AB2645">
        <v>275957</v>
      </c>
      <c r="AC2645">
        <v>5.8</v>
      </c>
      <c r="AD2645">
        <v>4.2</v>
      </c>
      <c r="AE2645">
        <v>52</v>
      </c>
      <c r="AF2645">
        <v>31</v>
      </c>
      <c r="AG2645">
        <v>50</v>
      </c>
      <c r="AH2645" s="1">
        <f t="shared" si="41"/>
        <v>44.333333333333336</v>
      </c>
      <c r="AI2645">
        <v>59038.935899999997</v>
      </c>
      <c r="AJ2645">
        <v>0.92230000000000001</v>
      </c>
      <c r="AK2645">
        <v>0</v>
      </c>
      <c r="AL2645">
        <v>0</v>
      </c>
      <c r="AM2645">
        <v>111.44450000000001</v>
      </c>
      <c r="AN2645">
        <v>2897141.4323999998</v>
      </c>
      <c r="AO2645">
        <v>54591.7163</v>
      </c>
      <c r="AP2645">
        <v>0.8528</v>
      </c>
      <c r="AQ2645">
        <v>0</v>
      </c>
      <c r="AR2645">
        <v>0</v>
      </c>
      <c r="AS2645">
        <v>83.483800000000002</v>
      </c>
      <c r="AT2645">
        <v>3466410.9531999999</v>
      </c>
      <c r="AU2645" s="1">
        <v>51.956874977788779</v>
      </c>
      <c r="AV2645" s="1">
        <v>45.527109024134127</v>
      </c>
      <c r="AW2645" s="3">
        <v>57.172047363056052</v>
      </c>
      <c r="AX2645" s="1">
        <v>51.552010454992988</v>
      </c>
      <c r="AY2645" s="1">
        <v>75.402676499068306</v>
      </c>
      <c r="AZ2645" s="1">
        <v>68.426166004587301</v>
      </c>
      <c r="BA2645" s="1">
        <v>3.7</v>
      </c>
      <c r="BB2645" s="1">
        <f>BA2645-(((100-AH2645)/100)*4.9)</f>
        <v>0.97233333333333327</v>
      </c>
    </row>
    <row r="2646" spans="1:54" x14ac:dyDescent="0.3">
      <c r="A2646">
        <v>2</v>
      </c>
      <c r="B2646" t="s">
        <v>2269</v>
      </c>
      <c r="C2646">
        <v>2</v>
      </c>
      <c r="D2646" t="s">
        <v>911</v>
      </c>
      <c r="E2646" t="s">
        <v>3218</v>
      </c>
      <c r="F2646" t="s">
        <v>3114</v>
      </c>
      <c r="G2646" t="s">
        <v>3089</v>
      </c>
      <c r="H2646" t="s">
        <v>3088</v>
      </c>
      <c r="I2646" t="s">
        <v>380</v>
      </c>
      <c r="J2646" t="s">
        <v>3274</v>
      </c>
      <c r="K2646" t="s">
        <v>3941</v>
      </c>
      <c r="L2646" t="s">
        <v>4357</v>
      </c>
      <c r="M2646" t="s">
        <v>3276</v>
      </c>
      <c r="N2646" t="s">
        <v>3277</v>
      </c>
      <c r="O2646" t="s">
        <v>5074</v>
      </c>
      <c r="P2646" t="s">
        <v>379</v>
      </c>
      <c r="Q2646" t="s">
        <v>379</v>
      </c>
      <c r="R2646">
        <v>45716</v>
      </c>
      <c r="S2646">
        <v>0.69</v>
      </c>
      <c r="T2646">
        <v>24528</v>
      </c>
      <c r="U2646">
        <v>0.37</v>
      </c>
      <c r="V2646">
        <v>66316</v>
      </c>
      <c r="W2646">
        <v>164</v>
      </c>
      <c r="X2646">
        <v>165254</v>
      </c>
      <c r="Y2646">
        <v>2.5</v>
      </c>
      <c r="Z2646">
        <v>2.5</v>
      </c>
      <c r="AA2646">
        <v>49</v>
      </c>
      <c r="AB2646">
        <v>104479</v>
      </c>
      <c r="AC2646">
        <v>0.7</v>
      </c>
      <c r="AD2646">
        <v>1.6</v>
      </c>
      <c r="AE2646">
        <v>65</v>
      </c>
      <c r="AF2646">
        <v>61</v>
      </c>
      <c r="AG2646">
        <v>77</v>
      </c>
      <c r="AH2646" s="1">
        <f t="shared" si="41"/>
        <v>67.666666666666671</v>
      </c>
      <c r="AI2646">
        <v>52724.772799999999</v>
      </c>
      <c r="AJ2646">
        <v>0.82509999999999994</v>
      </c>
      <c r="AK2646">
        <v>0</v>
      </c>
      <c r="AL2646">
        <v>0</v>
      </c>
      <c r="AM2646">
        <v>57.9041</v>
      </c>
      <c r="AN2646">
        <v>2341475.9764999999</v>
      </c>
      <c r="AO2646">
        <v>25843.924999999999</v>
      </c>
      <c r="AP2646">
        <v>0.40439999999999998</v>
      </c>
      <c r="AQ2646">
        <v>0</v>
      </c>
      <c r="AR2646">
        <v>0</v>
      </c>
      <c r="AS2646">
        <v>28.181000000000001</v>
      </c>
      <c r="AT2646">
        <v>1319028.0792</v>
      </c>
      <c r="AU2646" s="1">
        <v>67.106588598697641</v>
      </c>
      <c r="AV2646" s="1">
        <v>63.965944057730006</v>
      </c>
      <c r="AW2646" s="3">
        <v>67.263788971610651</v>
      </c>
      <c r="AX2646" s="1">
        <v>66.112107209346107</v>
      </c>
      <c r="AY2646" s="1">
        <v>71.524283622459706</v>
      </c>
      <c r="AZ2646" s="1">
        <v>71.015965230599903</v>
      </c>
      <c r="BA2646" s="1">
        <v>26.8</v>
      </c>
      <c r="BB2646" s="1">
        <f>BA2646-(((100-AH2646)/100)*8.5)</f>
        <v>24.051666666666669</v>
      </c>
    </row>
    <row r="2647" spans="1:54" x14ac:dyDescent="0.3">
      <c r="A2647">
        <v>2</v>
      </c>
      <c r="B2647" t="s">
        <v>2333</v>
      </c>
      <c r="C2647">
        <v>4</v>
      </c>
      <c r="D2647" t="s">
        <v>911</v>
      </c>
      <c r="E2647" t="s">
        <v>3218</v>
      </c>
      <c r="F2647" t="s">
        <v>3115</v>
      </c>
      <c r="G2647" t="s">
        <v>3089</v>
      </c>
      <c r="H2647" t="s">
        <v>3088</v>
      </c>
      <c r="I2647" t="s">
        <v>1430</v>
      </c>
      <c r="J2647" t="s">
        <v>3274</v>
      </c>
      <c r="K2647" t="s">
        <v>3942</v>
      </c>
      <c r="L2647" t="s">
        <v>4353</v>
      </c>
      <c r="M2647" t="s">
        <v>3276</v>
      </c>
      <c r="N2647" t="s">
        <v>3277</v>
      </c>
      <c r="O2647" t="s">
        <v>5075</v>
      </c>
      <c r="P2647" t="s">
        <v>1429</v>
      </c>
      <c r="Q2647" t="s">
        <v>1429</v>
      </c>
      <c r="R2647">
        <v>46270</v>
      </c>
      <c r="S2647">
        <v>0.7</v>
      </c>
      <c r="T2647">
        <v>36993</v>
      </c>
      <c r="U2647">
        <v>0.56000000000000005</v>
      </c>
      <c r="V2647">
        <v>66247</v>
      </c>
      <c r="W2647">
        <v>244</v>
      </c>
      <c r="X2647">
        <v>107709</v>
      </c>
      <c r="Y2647">
        <v>3.7</v>
      </c>
      <c r="Z2647">
        <v>1.6</v>
      </c>
      <c r="AA2647">
        <v>152</v>
      </c>
      <c r="AB2647">
        <v>166840</v>
      </c>
      <c r="AC2647">
        <v>2.2999999999999998</v>
      </c>
      <c r="AD2647">
        <v>2.5</v>
      </c>
      <c r="AE2647">
        <v>56</v>
      </c>
      <c r="AF2647">
        <v>39</v>
      </c>
      <c r="AG2647">
        <v>62</v>
      </c>
      <c r="AH2647" s="1">
        <f t="shared" si="41"/>
        <v>52.333333333333336</v>
      </c>
      <c r="AI2647">
        <v>46680.0743</v>
      </c>
      <c r="AJ2647">
        <v>0.73380000000000001</v>
      </c>
      <c r="AK2647">
        <v>0</v>
      </c>
      <c r="AL2647">
        <v>0</v>
      </c>
      <c r="AM2647">
        <v>61.286799999999999</v>
      </c>
      <c r="AN2647">
        <v>2198920.0795</v>
      </c>
      <c r="AO2647">
        <v>34646.489099999999</v>
      </c>
      <c r="AP2647">
        <v>0.54459999999999997</v>
      </c>
      <c r="AQ2647">
        <v>0</v>
      </c>
      <c r="AR2647">
        <v>0</v>
      </c>
      <c r="AS2647">
        <v>32.520800000000001</v>
      </c>
      <c r="AT2647">
        <v>2132932.1864999998</v>
      </c>
      <c r="AU2647" s="1">
        <v>57.398311632088465</v>
      </c>
      <c r="AV2647" s="1">
        <v>50.761659088860533</v>
      </c>
      <c r="AW2647" s="3">
        <v>65.332446411591377</v>
      </c>
      <c r="AX2647" s="1">
        <v>57.830805710846789</v>
      </c>
      <c r="AY2647" s="1">
        <v>84.153921964236403</v>
      </c>
      <c r="AZ2647" s="1">
        <v>84.153921964236403</v>
      </c>
      <c r="BA2647" s="1">
        <v>46.9</v>
      </c>
      <c r="BB2647" s="1">
        <f>BA2647-(((100-AH2647)/100)*14.1)</f>
        <v>40.179000000000002</v>
      </c>
    </row>
    <row r="2648" spans="1:54" x14ac:dyDescent="0.3">
      <c r="A2648">
        <v>2</v>
      </c>
      <c r="B2648" t="s">
        <v>2239</v>
      </c>
      <c r="C2648">
        <v>2</v>
      </c>
      <c r="D2648" t="s">
        <v>677</v>
      </c>
      <c r="E2648" t="s">
        <v>3218</v>
      </c>
      <c r="F2648" t="s">
        <v>3116</v>
      </c>
      <c r="G2648" t="s">
        <v>3089</v>
      </c>
      <c r="H2648" t="s">
        <v>3088</v>
      </c>
      <c r="I2648" t="s">
        <v>2473</v>
      </c>
      <c r="J2648" t="s">
        <v>3274</v>
      </c>
      <c r="K2648" t="s">
        <v>3943</v>
      </c>
      <c r="L2648" t="s">
        <v>4358</v>
      </c>
      <c r="M2648" t="s">
        <v>3276</v>
      </c>
      <c r="N2648" t="s">
        <v>3277</v>
      </c>
      <c r="O2648" t="s">
        <v>5076</v>
      </c>
      <c r="P2648" t="s">
        <v>2472</v>
      </c>
      <c r="Q2648" t="s">
        <v>2472</v>
      </c>
      <c r="R2648">
        <v>38879</v>
      </c>
      <c r="S2648">
        <v>0.59</v>
      </c>
      <c r="T2648">
        <v>20638</v>
      </c>
      <c r="U2648">
        <v>0.31</v>
      </c>
      <c r="V2648">
        <v>66388</v>
      </c>
      <c r="W2648">
        <v>202</v>
      </c>
      <c r="X2648">
        <v>144740</v>
      </c>
      <c r="Y2648">
        <v>3</v>
      </c>
      <c r="Z2648">
        <v>2.2000000000000002</v>
      </c>
      <c r="AA2648">
        <v>64</v>
      </c>
      <c r="AB2648">
        <v>179102</v>
      </c>
      <c r="AC2648">
        <v>1</v>
      </c>
      <c r="AD2648">
        <v>2.7</v>
      </c>
      <c r="AE2648">
        <v>65</v>
      </c>
      <c r="AF2648">
        <v>45</v>
      </c>
      <c r="AG2648">
        <v>76</v>
      </c>
      <c r="AH2648" s="1">
        <f t="shared" si="41"/>
        <v>62</v>
      </c>
      <c r="AI2648">
        <v>37245.042200000004</v>
      </c>
      <c r="AJ2648">
        <v>0.57550000000000001</v>
      </c>
      <c r="AK2648">
        <v>0</v>
      </c>
      <c r="AL2648">
        <v>0</v>
      </c>
      <c r="AM2648">
        <v>56.776800000000001</v>
      </c>
      <c r="AN2648">
        <v>2280048.7466000002</v>
      </c>
      <c r="AO2648">
        <v>0</v>
      </c>
      <c r="AP2648">
        <v>0</v>
      </c>
      <c r="AQ2648">
        <v>0</v>
      </c>
      <c r="AR2648">
        <v>0</v>
      </c>
      <c r="AS2648">
        <v>25.4084</v>
      </c>
      <c r="AT2648">
        <v>1945157.7331000001</v>
      </c>
      <c r="AU2648" s="1">
        <v>100</v>
      </c>
      <c r="AV2648" s="1">
        <v>53.96301358417611</v>
      </c>
      <c r="AW2648" s="3">
        <v>69.083971323303956</v>
      </c>
      <c r="AX2648" s="1">
        <v>74.348994969160017</v>
      </c>
      <c r="AY2648" s="1">
        <v>92.186096560763005</v>
      </c>
      <c r="AZ2648" s="1">
        <v>88.492351836322044</v>
      </c>
      <c r="BA2648" s="1">
        <v>40.799999999999997</v>
      </c>
      <c r="BB2648" s="1">
        <f>BA2648-(((100-AH2648)/100)*4.9)</f>
        <v>38.937999999999995</v>
      </c>
    </row>
    <row r="2649" spans="1:54" x14ac:dyDescent="0.3">
      <c r="A2649">
        <v>2</v>
      </c>
      <c r="B2649" t="s">
        <v>378</v>
      </c>
      <c r="C2649">
        <v>4</v>
      </c>
      <c r="D2649" t="s">
        <v>677</v>
      </c>
      <c r="E2649" t="s">
        <v>3218</v>
      </c>
      <c r="F2649" t="s">
        <v>3114</v>
      </c>
      <c r="G2649" t="s">
        <v>3089</v>
      </c>
      <c r="H2649" t="s">
        <v>3090</v>
      </c>
      <c r="I2649" t="s">
        <v>380</v>
      </c>
      <c r="J2649" t="s">
        <v>3274</v>
      </c>
      <c r="K2649" t="s">
        <v>3941</v>
      </c>
      <c r="L2649" t="s">
        <v>4357</v>
      </c>
      <c r="M2649" t="s">
        <v>3276</v>
      </c>
      <c r="N2649" t="s">
        <v>3277</v>
      </c>
      <c r="O2649" t="s">
        <v>5074</v>
      </c>
      <c r="P2649" t="s">
        <v>379</v>
      </c>
      <c r="Q2649" t="s">
        <v>379</v>
      </c>
      <c r="R2649">
        <v>0</v>
      </c>
      <c r="S2649">
        <v>0</v>
      </c>
      <c r="T2649">
        <v>66221</v>
      </c>
      <c r="U2649">
        <v>1</v>
      </c>
      <c r="V2649">
        <v>66544</v>
      </c>
      <c r="W2649">
        <v>0</v>
      </c>
      <c r="X2649">
        <v>21088</v>
      </c>
      <c r="Y2649">
        <v>0</v>
      </c>
      <c r="Z2649">
        <v>0.3</v>
      </c>
      <c r="AA2649">
        <v>330</v>
      </c>
      <c r="AB2649">
        <v>174938</v>
      </c>
      <c r="AC2649">
        <v>5</v>
      </c>
      <c r="AD2649">
        <v>2.6</v>
      </c>
      <c r="AE2649">
        <v>0</v>
      </c>
      <c r="AF2649">
        <v>11</v>
      </c>
      <c r="AG2649">
        <v>0</v>
      </c>
      <c r="AH2649" s="1">
        <f t="shared" si="41"/>
        <v>3.6666666666666665</v>
      </c>
      <c r="AI2649">
        <v>0</v>
      </c>
      <c r="AJ2649">
        <v>0</v>
      </c>
      <c r="AK2649">
        <v>0</v>
      </c>
      <c r="AL2649">
        <v>0</v>
      </c>
      <c r="AM2649">
        <v>0</v>
      </c>
      <c r="AN2649">
        <v>490739.272</v>
      </c>
      <c r="AO2649">
        <v>58998.748</v>
      </c>
      <c r="AP2649">
        <v>0.93820000000000003</v>
      </c>
      <c r="AQ2649">
        <v>0</v>
      </c>
      <c r="AR2649">
        <v>0</v>
      </c>
      <c r="AS2649">
        <v>86.852400000000003</v>
      </c>
      <c r="AT2649">
        <v>2183932.9983000001</v>
      </c>
      <c r="AU2649" s="1">
        <v>0</v>
      </c>
      <c r="AV2649" s="1">
        <v>18.3476412212909</v>
      </c>
      <c r="AW2649" s="3">
        <v>0</v>
      </c>
      <c r="AX2649" s="1">
        <v>6.1158804070969666</v>
      </c>
      <c r="AY2649" s="1">
        <v>38.217532962195797</v>
      </c>
      <c r="AZ2649" s="1">
        <v>36.809271168302253</v>
      </c>
      <c r="BA2649" s="1">
        <v>71.099999999999994</v>
      </c>
      <c r="BB2649" s="1">
        <f>BA2649-(((100-AH2649)/100)*8.5)</f>
        <v>62.911666666666662</v>
      </c>
    </row>
    <row r="2650" spans="1:54" x14ac:dyDescent="0.3">
      <c r="A2650">
        <v>2</v>
      </c>
      <c r="B2650" t="s">
        <v>1428</v>
      </c>
      <c r="C2650">
        <v>2</v>
      </c>
      <c r="D2650" t="s">
        <v>1105</v>
      </c>
      <c r="E2650" t="s">
        <v>3218</v>
      </c>
      <c r="F2650" t="s">
        <v>3115</v>
      </c>
      <c r="G2650" t="s">
        <v>3089</v>
      </c>
      <c r="H2650" t="s">
        <v>3090</v>
      </c>
      <c r="I2650" t="s">
        <v>1430</v>
      </c>
      <c r="J2650" t="s">
        <v>3274</v>
      </c>
      <c r="K2650" t="s">
        <v>3942</v>
      </c>
      <c r="L2650" t="s">
        <v>4353</v>
      </c>
      <c r="M2650" t="s">
        <v>3276</v>
      </c>
      <c r="N2650" t="s">
        <v>3277</v>
      </c>
      <c r="O2650" t="s">
        <v>5075</v>
      </c>
      <c r="P2650" t="s">
        <v>1429</v>
      </c>
      <c r="Q2650" t="s">
        <v>1429</v>
      </c>
      <c r="R2650">
        <v>0</v>
      </c>
      <c r="S2650">
        <v>0</v>
      </c>
      <c r="T2650">
        <v>58960</v>
      </c>
      <c r="U2650">
        <v>0.9</v>
      </c>
      <c r="V2650">
        <v>65482</v>
      </c>
      <c r="W2650">
        <v>0</v>
      </c>
      <c r="X2650">
        <v>16007</v>
      </c>
      <c r="Y2650">
        <v>0</v>
      </c>
      <c r="Z2650">
        <v>0.2</v>
      </c>
      <c r="AA2650">
        <v>321</v>
      </c>
      <c r="AB2650">
        <v>300295</v>
      </c>
      <c r="AC2650">
        <v>4.9000000000000004</v>
      </c>
      <c r="AD2650">
        <v>4.5999999999999996</v>
      </c>
      <c r="AE2650">
        <v>0</v>
      </c>
      <c r="AF2650">
        <v>5</v>
      </c>
      <c r="AG2650">
        <v>0</v>
      </c>
      <c r="AH2650" s="1">
        <f t="shared" si="41"/>
        <v>1.6666666666666667</v>
      </c>
      <c r="AI2650">
        <v>0</v>
      </c>
      <c r="AJ2650">
        <v>0</v>
      </c>
      <c r="AK2650">
        <v>0</v>
      </c>
      <c r="AL2650">
        <v>0</v>
      </c>
      <c r="AM2650">
        <v>0</v>
      </c>
      <c r="AN2650">
        <v>576020.32290000003</v>
      </c>
      <c r="AO2650">
        <v>56235.256999999998</v>
      </c>
      <c r="AP2650">
        <v>0.87450000000000006</v>
      </c>
      <c r="AQ2650">
        <v>0</v>
      </c>
      <c r="AR2650">
        <v>0</v>
      </c>
      <c r="AS2650">
        <v>63.815100000000001</v>
      </c>
      <c r="AT2650">
        <v>2771134.0852000001</v>
      </c>
      <c r="AU2650" s="1">
        <v>0</v>
      </c>
      <c r="AV2650" s="1">
        <v>17.209254568777897</v>
      </c>
      <c r="AW2650" s="3">
        <v>0</v>
      </c>
      <c r="AX2650" s="1">
        <v>5.7364181895926327</v>
      </c>
      <c r="AY2650" s="1">
        <v>52.8131416575985</v>
      </c>
      <c r="AZ2650" s="1">
        <v>52.8131416575985</v>
      </c>
      <c r="BA2650" s="1">
        <v>9.1999999999999993</v>
      </c>
      <c r="BB2650" s="1">
        <f>BA2650-(((100-AH2650)/100)*14.1)</f>
        <v>-4.6649999999999991</v>
      </c>
    </row>
    <row r="2651" spans="1:54" x14ac:dyDescent="0.3">
      <c r="A2651">
        <v>2</v>
      </c>
      <c r="B2651" t="s">
        <v>2701</v>
      </c>
      <c r="C2651">
        <v>4</v>
      </c>
      <c r="D2651" t="s">
        <v>1105</v>
      </c>
      <c r="E2651" t="s">
        <v>3218</v>
      </c>
      <c r="F2651" t="s">
        <v>3116</v>
      </c>
      <c r="G2651" t="s">
        <v>3089</v>
      </c>
      <c r="H2651" t="s">
        <v>3090</v>
      </c>
      <c r="I2651" t="s">
        <v>2473</v>
      </c>
      <c r="J2651" t="s">
        <v>3274</v>
      </c>
      <c r="K2651" t="s">
        <v>3943</v>
      </c>
      <c r="L2651" t="s">
        <v>4358</v>
      </c>
      <c r="M2651" t="s">
        <v>3276</v>
      </c>
      <c r="N2651" t="s">
        <v>3277</v>
      </c>
      <c r="O2651" t="s">
        <v>5076</v>
      </c>
      <c r="P2651" t="s">
        <v>2472</v>
      </c>
      <c r="Q2651" t="s">
        <v>2472</v>
      </c>
      <c r="R2651">
        <v>12629</v>
      </c>
      <c r="S2651">
        <v>0.19</v>
      </c>
      <c r="T2651">
        <v>58172</v>
      </c>
      <c r="U2651">
        <v>0.87</v>
      </c>
      <c r="V2651">
        <v>66766</v>
      </c>
      <c r="W2651">
        <v>0</v>
      </c>
      <c r="X2651">
        <v>15212</v>
      </c>
      <c r="Y2651">
        <v>0</v>
      </c>
      <c r="Z2651">
        <v>0.2</v>
      </c>
      <c r="AA2651">
        <v>384</v>
      </c>
      <c r="AB2651">
        <v>230485</v>
      </c>
      <c r="AC2651">
        <v>5.8</v>
      </c>
      <c r="AD2651">
        <v>3.5</v>
      </c>
      <c r="AE2651">
        <v>18</v>
      </c>
      <c r="AF2651">
        <v>6</v>
      </c>
      <c r="AG2651">
        <v>0</v>
      </c>
      <c r="AH2651" s="1">
        <f t="shared" si="41"/>
        <v>8</v>
      </c>
      <c r="AI2651">
        <v>0</v>
      </c>
      <c r="AJ2651">
        <v>0</v>
      </c>
      <c r="AK2651">
        <v>0</v>
      </c>
      <c r="AL2651">
        <v>0</v>
      </c>
      <c r="AM2651">
        <v>18.356100000000001</v>
      </c>
      <c r="AN2651">
        <v>627841.54720000003</v>
      </c>
      <c r="AO2651">
        <v>52109.734900000003</v>
      </c>
      <c r="AP2651">
        <v>0.81179999999999997</v>
      </c>
      <c r="AQ2651">
        <v>0</v>
      </c>
      <c r="AR2651">
        <v>0</v>
      </c>
      <c r="AS2651">
        <v>81.020700000000005</v>
      </c>
      <c r="AT2651">
        <v>3232204.9794999999</v>
      </c>
      <c r="AU2651" s="1">
        <v>0</v>
      </c>
      <c r="AV2651" s="1">
        <v>16.265129004461752</v>
      </c>
      <c r="AW2651" s="3">
        <v>18.471212596903904</v>
      </c>
      <c r="AX2651" s="1">
        <v>11.578780533788551</v>
      </c>
      <c r="AY2651" s="1">
        <v>69.168179074145201</v>
      </c>
      <c r="AZ2651" s="1">
        <v>56.435523471010754</v>
      </c>
      <c r="BA2651" s="1">
        <v>3.9</v>
      </c>
      <c r="BB2651" s="1">
        <f>BA2651-(((100-AH2651)/100)*4.9)</f>
        <v>-0.60800000000000098</v>
      </c>
    </row>
    <row r="2652" spans="1:54" x14ac:dyDescent="0.3">
      <c r="A2652">
        <v>2</v>
      </c>
      <c r="B2652" t="s">
        <v>2000</v>
      </c>
      <c r="C2652">
        <v>2</v>
      </c>
      <c r="D2652" t="s">
        <v>1034</v>
      </c>
      <c r="E2652" t="s">
        <v>3218</v>
      </c>
      <c r="F2652" t="s">
        <v>3114</v>
      </c>
      <c r="G2652" t="s">
        <v>3104</v>
      </c>
      <c r="H2652" t="s">
        <v>3088</v>
      </c>
      <c r="I2652" t="s">
        <v>380</v>
      </c>
      <c r="J2652" t="s">
        <v>3274</v>
      </c>
      <c r="K2652" t="s">
        <v>3941</v>
      </c>
      <c r="L2652" t="s">
        <v>4357</v>
      </c>
      <c r="M2652" t="s">
        <v>3276</v>
      </c>
      <c r="N2652" t="s">
        <v>3277</v>
      </c>
      <c r="O2652" t="s">
        <v>5074</v>
      </c>
      <c r="P2652" t="s">
        <v>379</v>
      </c>
      <c r="Q2652" t="s">
        <v>379</v>
      </c>
      <c r="R2652">
        <v>25430</v>
      </c>
      <c r="S2652">
        <v>0.38</v>
      </c>
      <c r="T2652">
        <v>55124</v>
      </c>
      <c r="U2652">
        <v>0.83</v>
      </c>
      <c r="V2652">
        <v>66287</v>
      </c>
      <c r="W2652">
        <v>129</v>
      </c>
      <c r="X2652">
        <v>94753</v>
      </c>
      <c r="Y2652">
        <v>1.9</v>
      </c>
      <c r="Z2652">
        <v>1.4</v>
      </c>
      <c r="AA2652">
        <v>213</v>
      </c>
      <c r="AB2652">
        <v>207980</v>
      </c>
      <c r="AC2652">
        <v>3.2</v>
      </c>
      <c r="AD2652">
        <v>3.1</v>
      </c>
      <c r="AE2652">
        <v>32</v>
      </c>
      <c r="AF2652">
        <v>31</v>
      </c>
      <c r="AG2652">
        <v>38</v>
      </c>
      <c r="AH2652" s="1">
        <f t="shared" si="41"/>
        <v>33.666666666666664</v>
      </c>
      <c r="AI2652">
        <v>25566.9869</v>
      </c>
      <c r="AJ2652">
        <v>0.3952</v>
      </c>
      <c r="AK2652">
        <v>0</v>
      </c>
      <c r="AL2652">
        <v>0</v>
      </c>
      <c r="AM2652">
        <v>18.0489</v>
      </c>
      <c r="AN2652">
        <v>1416020.4039</v>
      </c>
      <c r="AO2652">
        <v>52556.610500000003</v>
      </c>
      <c r="AP2652">
        <v>0.8125</v>
      </c>
      <c r="AQ2652">
        <v>0</v>
      </c>
      <c r="AR2652">
        <v>0</v>
      </c>
      <c r="AS2652">
        <v>64.350099999999998</v>
      </c>
      <c r="AT2652">
        <v>2198162.9435999999</v>
      </c>
      <c r="AU2652" s="1">
        <v>32.726330776979815</v>
      </c>
      <c r="AV2652" s="1">
        <v>39.179539822723399</v>
      </c>
      <c r="AW2652" s="3">
        <v>21.904270682896637</v>
      </c>
      <c r="AX2652" s="1">
        <v>31.270047094199949</v>
      </c>
      <c r="AY2652" s="1">
        <v>57.096968109079398</v>
      </c>
      <c r="AZ2652" s="1">
        <v>56.066018815492399</v>
      </c>
      <c r="BA2652" s="1">
        <v>58.3</v>
      </c>
      <c r="BB2652" s="1">
        <f>BA2652-(((100-AH2652)/100)*8.5)</f>
        <v>52.661666666666662</v>
      </c>
    </row>
    <row r="2653" spans="1:54" x14ac:dyDescent="0.3">
      <c r="A2653">
        <v>2</v>
      </c>
      <c r="B2653" t="s">
        <v>2658</v>
      </c>
      <c r="C2653">
        <v>4</v>
      </c>
      <c r="D2653" t="s">
        <v>2249</v>
      </c>
      <c r="E2653" t="s">
        <v>3217</v>
      </c>
      <c r="F2653" t="s">
        <v>3115</v>
      </c>
      <c r="G2653" t="s">
        <v>3089</v>
      </c>
      <c r="H2653" t="s">
        <v>3088</v>
      </c>
      <c r="I2653" t="s">
        <v>1913</v>
      </c>
      <c r="J2653" t="s">
        <v>3274</v>
      </c>
      <c r="K2653" t="s">
        <v>3939</v>
      </c>
      <c r="L2653" t="s">
        <v>4187</v>
      </c>
      <c r="M2653" t="s">
        <v>3276</v>
      </c>
      <c r="N2653" t="s">
        <v>3277</v>
      </c>
      <c r="O2653" t="s">
        <v>5072</v>
      </c>
      <c r="P2653" t="s">
        <v>1912</v>
      </c>
      <c r="Q2653" t="s">
        <v>1912</v>
      </c>
      <c r="R2653">
        <v>174442</v>
      </c>
      <c r="S2653">
        <v>2.63</v>
      </c>
      <c r="T2653">
        <v>0</v>
      </c>
      <c r="U2653">
        <v>0</v>
      </c>
      <c r="V2653">
        <v>66294</v>
      </c>
      <c r="W2653">
        <v>2129</v>
      </c>
      <c r="X2653">
        <v>340952</v>
      </c>
      <c r="Y2653">
        <v>32.1</v>
      </c>
      <c r="Z2653">
        <v>5.0999999999999996</v>
      </c>
      <c r="AA2653">
        <v>0</v>
      </c>
      <c r="AB2653">
        <v>60342</v>
      </c>
      <c r="AC2653">
        <v>0</v>
      </c>
      <c r="AD2653">
        <v>0.9</v>
      </c>
      <c r="AE2653">
        <v>100</v>
      </c>
      <c r="AF2653">
        <v>85</v>
      </c>
      <c r="AG2653">
        <v>100</v>
      </c>
      <c r="AH2653" s="1">
        <f t="shared" si="41"/>
        <v>95</v>
      </c>
      <c r="AI2653">
        <v>155883.16140000001</v>
      </c>
      <c r="AJ2653">
        <v>2.4176000000000002</v>
      </c>
      <c r="AK2653">
        <v>0</v>
      </c>
      <c r="AL2653">
        <v>0</v>
      </c>
      <c r="AM2653">
        <v>527.04190000000006</v>
      </c>
      <c r="AN2653">
        <v>3485875.6745000002</v>
      </c>
      <c r="AO2653">
        <v>0</v>
      </c>
      <c r="AP2653">
        <v>0</v>
      </c>
      <c r="AQ2653">
        <v>0</v>
      </c>
      <c r="AR2653">
        <v>0</v>
      </c>
      <c r="AS2653">
        <v>0</v>
      </c>
      <c r="AT2653">
        <v>563614.9497</v>
      </c>
      <c r="AU2653" s="1">
        <v>100</v>
      </c>
      <c r="AV2653" s="1">
        <v>86.08183097568363</v>
      </c>
      <c r="AW2653" s="3">
        <v>100</v>
      </c>
      <c r="AX2653" s="1">
        <v>95.360610325227867</v>
      </c>
      <c r="AY2653" s="1">
        <v>84.482858638189398</v>
      </c>
      <c r="AZ2653" s="1">
        <v>84.482858638189398</v>
      </c>
      <c r="BA2653" s="1">
        <v>11</v>
      </c>
      <c r="BB2653" s="1">
        <f>BA2653-(((100-AH2653)/100)*14.1)</f>
        <v>10.295</v>
      </c>
    </row>
    <row r="2654" spans="1:54" x14ac:dyDescent="0.3">
      <c r="A2654">
        <v>2</v>
      </c>
      <c r="B2654" t="s">
        <v>1867</v>
      </c>
      <c r="C2654">
        <v>4</v>
      </c>
      <c r="D2654" t="s">
        <v>1034</v>
      </c>
      <c r="E2654" t="s">
        <v>3218</v>
      </c>
      <c r="F2654" t="s">
        <v>3115</v>
      </c>
      <c r="G2654" t="s">
        <v>3104</v>
      </c>
      <c r="H2654" t="s">
        <v>3088</v>
      </c>
      <c r="I2654" t="s">
        <v>1430</v>
      </c>
      <c r="J2654" t="s">
        <v>3274</v>
      </c>
      <c r="K2654" t="s">
        <v>3942</v>
      </c>
      <c r="L2654" t="s">
        <v>4353</v>
      </c>
      <c r="M2654" t="s">
        <v>3276</v>
      </c>
      <c r="N2654" t="s">
        <v>3277</v>
      </c>
      <c r="O2654" t="s">
        <v>5075</v>
      </c>
      <c r="P2654" t="s">
        <v>1429</v>
      </c>
      <c r="Q2654" t="s">
        <v>1429</v>
      </c>
      <c r="R2654">
        <v>19938</v>
      </c>
      <c r="S2654">
        <v>0.3</v>
      </c>
      <c r="T2654">
        <v>55687</v>
      </c>
      <c r="U2654">
        <v>0.83</v>
      </c>
      <c r="V2654">
        <v>66861</v>
      </c>
      <c r="W2654">
        <v>55</v>
      </c>
      <c r="X2654">
        <v>47642</v>
      </c>
      <c r="Y2654">
        <v>0.8</v>
      </c>
      <c r="Z2654">
        <v>0.7</v>
      </c>
      <c r="AA2654">
        <v>260</v>
      </c>
      <c r="AB2654">
        <v>182368</v>
      </c>
      <c r="AC2654">
        <v>3.9</v>
      </c>
      <c r="AD2654">
        <v>2.7</v>
      </c>
      <c r="AE2654">
        <v>26</v>
      </c>
      <c r="AF2654">
        <v>21</v>
      </c>
      <c r="AG2654">
        <v>17</v>
      </c>
      <c r="AH2654" s="1">
        <f t="shared" si="41"/>
        <v>21.333333333333332</v>
      </c>
      <c r="AI2654">
        <v>21177.939699999999</v>
      </c>
      <c r="AJ2654">
        <v>0.34489999999999998</v>
      </c>
      <c r="AK2654">
        <v>0</v>
      </c>
      <c r="AL2654">
        <v>0</v>
      </c>
      <c r="AM2654">
        <v>18.0473</v>
      </c>
      <c r="AN2654">
        <v>1231256.4583000001</v>
      </c>
      <c r="AO2654">
        <v>52076.498699999996</v>
      </c>
      <c r="AP2654">
        <v>0.84819999999999995</v>
      </c>
      <c r="AQ2654">
        <v>0</v>
      </c>
      <c r="AR2654">
        <v>0</v>
      </c>
      <c r="AS2654">
        <v>63.124499999999998</v>
      </c>
      <c r="AT2654">
        <v>2944371.9213999999</v>
      </c>
      <c r="AU2654" s="1">
        <v>28.9101113359979</v>
      </c>
      <c r="AV2654" s="1">
        <v>29.486734602289015</v>
      </c>
      <c r="AW2654" s="3">
        <v>22.233460388952818</v>
      </c>
      <c r="AX2654" s="1">
        <v>26.87676877574658</v>
      </c>
      <c r="AY2654" s="1">
        <v>64.662511609998404</v>
      </c>
      <c r="AZ2654" s="1">
        <v>64.662511609998404</v>
      </c>
      <c r="BA2654" s="1">
        <v>73.5</v>
      </c>
      <c r="BB2654" s="1">
        <f>BA2654-(((100-AH2654)/100)*14.1)</f>
        <v>62.408000000000001</v>
      </c>
    </row>
    <row r="2655" spans="1:54" x14ac:dyDescent="0.3">
      <c r="A2655">
        <v>2</v>
      </c>
      <c r="B2655" t="s">
        <v>1968</v>
      </c>
      <c r="C2655">
        <v>2</v>
      </c>
      <c r="D2655" t="s">
        <v>1346</v>
      </c>
      <c r="E2655" t="s">
        <v>3218</v>
      </c>
      <c r="F2655" t="s">
        <v>3116</v>
      </c>
      <c r="G2655" t="s">
        <v>3104</v>
      </c>
      <c r="H2655" t="s">
        <v>3088</v>
      </c>
      <c r="I2655" t="s">
        <v>2473</v>
      </c>
      <c r="J2655" t="s">
        <v>3274</v>
      </c>
      <c r="K2655" t="s">
        <v>3943</v>
      </c>
      <c r="L2655" t="s">
        <v>4358</v>
      </c>
      <c r="M2655" t="s">
        <v>3276</v>
      </c>
      <c r="N2655" t="s">
        <v>3277</v>
      </c>
      <c r="O2655" t="s">
        <v>5076</v>
      </c>
      <c r="P2655" t="s">
        <v>2472</v>
      </c>
      <c r="Q2655" t="s">
        <v>2472</v>
      </c>
      <c r="R2655">
        <v>19051</v>
      </c>
      <c r="S2655">
        <v>0.28999999999999998</v>
      </c>
      <c r="T2655">
        <v>49403</v>
      </c>
      <c r="U2655">
        <v>0.75</v>
      </c>
      <c r="V2655">
        <v>66215</v>
      </c>
      <c r="W2655">
        <v>0</v>
      </c>
      <c r="X2655">
        <v>101141</v>
      </c>
      <c r="Y2655">
        <v>0</v>
      </c>
      <c r="Z2655">
        <v>1.5</v>
      </c>
      <c r="AA2655">
        <v>302</v>
      </c>
      <c r="AB2655">
        <v>357036</v>
      </c>
      <c r="AC2655">
        <v>4.5999999999999996</v>
      </c>
      <c r="AD2655">
        <v>5.4</v>
      </c>
      <c r="AE2655">
        <v>28</v>
      </c>
      <c r="AF2655">
        <v>22</v>
      </c>
      <c r="AG2655">
        <v>0</v>
      </c>
      <c r="AH2655" s="1">
        <f t="shared" si="41"/>
        <v>16.666666666666668</v>
      </c>
      <c r="AI2655">
        <v>18330.870500000001</v>
      </c>
      <c r="AJ2655">
        <v>0.28260000000000002</v>
      </c>
      <c r="AK2655">
        <v>0</v>
      </c>
      <c r="AL2655">
        <v>0</v>
      </c>
      <c r="AM2655">
        <v>0</v>
      </c>
      <c r="AN2655">
        <v>1447382.5279999999</v>
      </c>
      <c r="AO2655">
        <v>47082.852200000001</v>
      </c>
      <c r="AP2655">
        <v>0.72589999999999999</v>
      </c>
      <c r="AQ2655">
        <v>0</v>
      </c>
      <c r="AR2655">
        <v>0</v>
      </c>
      <c r="AS2655">
        <v>65.271500000000003</v>
      </c>
      <c r="AT2655">
        <v>3239790.8977999999</v>
      </c>
      <c r="AU2655" s="1">
        <v>28.022973992886669</v>
      </c>
      <c r="AV2655" s="1">
        <v>30.879645289697443</v>
      </c>
      <c r="AW2655" s="3">
        <v>0</v>
      </c>
      <c r="AX2655" s="1">
        <v>19.634206427528039</v>
      </c>
      <c r="AY2655" s="1">
        <v>84.467559258005494</v>
      </c>
      <c r="AZ2655" s="1">
        <v>72.89488498356954</v>
      </c>
      <c r="BA2655" s="1">
        <v>15.5</v>
      </c>
      <c r="BB2655" s="1">
        <f>BA2655-(((100-AH2655)/100)*4.9)</f>
        <v>11.416666666666668</v>
      </c>
    </row>
    <row r="2656" spans="1:54" x14ac:dyDescent="0.3">
      <c r="A2656">
        <v>2</v>
      </c>
      <c r="B2656" t="s">
        <v>905</v>
      </c>
      <c r="C2656">
        <v>4</v>
      </c>
      <c r="D2656" t="s">
        <v>1346</v>
      </c>
      <c r="E2656" t="s">
        <v>3218</v>
      </c>
      <c r="F2656" t="s">
        <v>3114</v>
      </c>
      <c r="G2656" t="s">
        <v>3104</v>
      </c>
      <c r="H2656" t="s">
        <v>3090</v>
      </c>
      <c r="I2656" t="s">
        <v>380</v>
      </c>
      <c r="J2656" t="s">
        <v>3274</v>
      </c>
      <c r="K2656" t="s">
        <v>3941</v>
      </c>
      <c r="L2656" t="s">
        <v>4357</v>
      </c>
      <c r="M2656" t="s">
        <v>3276</v>
      </c>
      <c r="N2656" t="s">
        <v>3277</v>
      </c>
      <c r="O2656" t="s">
        <v>5074</v>
      </c>
      <c r="P2656" t="s">
        <v>379</v>
      </c>
      <c r="Q2656" t="s">
        <v>379</v>
      </c>
      <c r="R2656">
        <v>27451</v>
      </c>
      <c r="S2656">
        <v>0.41</v>
      </c>
      <c r="T2656">
        <v>57435</v>
      </c>
      <c r="U2656">
        <v>0.87</v>
      </c>
      <c r="V2656">
        <v>66362</v>
      </c>
      <c r="W2656">
        <v>64</v>
      </c>
      <c r="X2656">
        <v>75887</v>
      </c>
      <c r="Y2656">
        <v>1</v>
      </c>
      <c r="Z2656">
        <v>1.1000000000000001</v>
      </c>
      <c r="AA2656">
        <v>214</v>
      </c>
      <c r="AB2656">
        <v>184265</v>
      </c>
      <c r="AC2656">
        <v>3.2</v>
      </c>
      <c r="AD2656">
        <v>2.8</v>
      </c>
      <c r="AE2656">
        <v>32</v>
      </c>
      <c r="AF2656">
        <v>29</v>
      </c>
      <c r="AG2656">
        <v>23</v>
      </c>
      <c r="AH2656" s="1">
        <f t="shared" si="41"/>
        <v>28</v>
      </c>
      <c r="AI2656">
        <v>25973.973900000001</v>
      </c>
      <c r="AJ2656">
        <v>0.4133</v>
      </c>
      <c r="AK2656">
        <v>0</v>
      </c>
      <c r="AL2656">
        <v>0</v>
      </c>
      <c r="AM2656">
        <v>22.095300000000002</v>
      </c>
      <c r="AN2656">
        <v>1398991.0430000001</v>
      </c>
      <c r="AO2656">
        <v>51320.661</v>
      </c>
      <c r="AP2656">
        <v>0.81669999999999998</v>
      </c>
      <c r="AQ2656">
        <v>0</v>
      </c>
      <c r="AR2656">
        <v>0</v>
      </c>
      <c r="AS2656">
        <v>41.428199999999997</v>
      </c>
      <c r="AT2656">
        <v>2344816.0784999998</v>
      </c>
      <c r="AU2656" s="1">
        <v>33.603850944640399</v>
      </c>
      <c r="AV2656" s="1">
        <v>37.368138838292445</v>
      </c>
      <c r="AW2656" s="3">
        <v>34.782875628704339</v>
      </c>
      <c r="AX2656" s="1">
        <v>35.251621803879061</v>
      </c>
      <c r="AY2656" s="1">
        <v>61.013609436147703</v>
      </c>
      <c r="AZ2656" s="1">
        <v>60.042383763205891</v>
      </c>
      <c r="BA2656" s="1">
        <v>26.4</v>
      </c>
      <c r="BB2656" s="1">
        <f>BA2656-(((100-AH2656)/100)*8.5)</f>
        <v>20.279999999999998</v>
      </c>
    </row>
    <row r="2657" spans="1:54" x14ac:dyDescent="0.3">
      <c r="A2657">
        <v>2</v>
      </c>
      <c r="B2657" t="s">
        <v>1706</v>
      </c>
      <c r="C2657">
        <v>2</v>
      </c>
      <c r="D2657" t="s">
        <v>51</v>
      </c>
      <c r="E2657" t="s">
        <v>3218</v>
      </c>
      <c r="F2657" t="s">
        <v>3115</v>
      </c>
      <c r="G2657" t="s">
        <v>3104</v>
      </c>
      <c r="H2657" t="s">
        <v>3090</v>
      </c>
      <c r="I2657" t="s">
        <v>1430</v>
      </c>
      <c r="J2657" t="s">
        <v>3274</v>
      </c>
      <c r="K2657" t="s">
        <v>3942</v>
      </c>
      <c r="L2657" t="s">
        <v>4353</v>
      </c>
      <c r="M2657" t="s">
        <v>3276</v>
      </c>
      <c r="N2657" t="s">
        <v>3277</v>
      </c>
      <c r="O2657" t="s">
        <v>5075</v>
      </c>
      <c r="P2657" t="s">
        <v>1429</v>
      </c>
      <c r="Q2657" t="s">
        <v>1429</v>
      </c>
      <c r="R2657">
        <v>23740</v>
      </c>
      <c r="S2657">
        <v>0.36</v>
      </c>
      <c r="T2657">
        <v>55858</v>
      </c>
      <c r="U2657">
        <v>0.85</v>
      </c>
      <c r="V2657">
        <v>65954</v>
      </c>
      <c r="W2657">
        <v>79</v>
      </c>
      <c r="X2657">
        <v>71952</v>
      </c>
      <c r="Y2657">
        <v>1.2</v>
      </c>
      <c r="Z2657">
        <v>1.1000000000000001</v>
      </c>
      <c r="AA2657">
        <v>249</v>
      </c>
      <c r="AB2657">
        <v>159135</v>
      </c>
      <c r="AC2657">
        <v>3.8</v>
      </c>
      <c r="AD2657">
        <v>2.4</v>
      </c>
      <c r="AE2657">
        <v>30</v>
      </c>
      <c r="AF2657">
        <v>31</v>
      </c>
      <c r="AG2657">
        <v>24</v>
      </c>
      <c r="AH2657" s="1">
        <f t="shared" si="41"/>
        <v>28.333333333333332</v>
      </c>
      <c r="AI2657">
        <v>24332.704699999998</v>
      </c>
      <c r="AJ2657">
        <v>0.37890000000000001</v>
      </c>
      <c r="AK2657">
        <v>0</v>
      </c>
      <c r="AL2657">
        <v>0</v>
      </c>
      <c r="AM2657">
        <v>20.766400000000001</v>
      </c>
      <c r="AN2657">
        <v>1421939.5305999999</v>
      </c>
      <c r="AO2657">
        <v>51651.422100000003</v>
      </c>
      <c r="AP2657">
        <v>0.80430000000000001</v>
      </c>
      <c r="AQ2657">
        <v>0</v>
      </c>
      <c r="AR2657">
        <v>0</v>
      </c>
      <c r="AS2657">
        <v>69.475800000000007</v>
      </c>
      <c r="AT2657">
        <v>2699956.9037000001</v>
      </c>
      <c r="AU2657" s="1">
        <v>32.023405051487671</v>
      </c>
      <c r="AV2657" s="1">
        <v>34.497216348461713</v>
      </c>
      <c r="AW2657" s="3">
        <v>23.011850331663013</v>
      </c>
      <c r="AX2657" s="1">
        <v>29.8441572438708</v>
      </c>
      <c r="AY2657" s="1">
        <v>70.682817712347401</v>
      </c>
      <c r="AZ2657" s="1">
        <v>70.682817712347401</v>
      </c>
      <c r="BA2657" s="1">
        <v>4.5999999999999996</v>
      </c>
      <c r="BB2657" s="1">
        <f>BA2657-(((100-AH2657)/100)*14.1)</f>
        <v>-5.5050000000000008</v>
      </c>
    </row>
    <row r="2658" spans="1:54" x14ac:dyDescent="0.3">
      <c r="A2658">
        <v>2</v>
      </c>
      <c r="B2658" t="s">
        <v>1543</v>
      </c>
      <c r="C2658">
        <v>4</v>
      </c>
      <c r="D2658" t="s">
        <v>51</v>
      </c>
      <c r="E2658" t="s">
        <v>3218</v>
      </c>
      <c r="F2658" t="s">
        <v>3116</v>
      </c>
      <c r="G2658" t="s">
        <v>3104</v>
      </c>
      <c r="H2658" t="s">
        <v>3090</v>
      </c>
      <c r="I2658" t="s">
        <v>2473</v>
      </c>
      <c r="J2658" t="s">
        <v>3274</v>
      </c>
      <c r="K2658" t="s">
        <v>3943</v>
      </c>
      <c r="L2658" t="s">
        <v>4358</v>
      </c>
      <c r="M2658" t="s">
        <v>3276</v>
      </c>
      <c r="N2658" t="s">
        <v>3277</v>
      </c>
      <c r="O2658" t="s">
        <v>5076</v>
      </c>
      <c r="P2658" t="s">
        <v>2472</v>
      </c>
      <c r="Q2658" t="s">
        <v>2472</v>
      </c>
      <c r="R2658">
        <v>20011</v>
      </c>
      <c r="S2658">
        <v>0.3</v>
      </c>
      <c r="T2658">
        <v>67291</v>
      </c>
      <c r="U2658">
        <v>1.01</v>
      </c>
      <c r="V2658">
        <v>66371</v>
      </c>
      <c r="W2658">
        <v>71</v>
      </c>
      <c r="X2658">
        <v>62991</v>
      </c>
      <c r="Y2658">
        <v>1.1000000000000001</v>
      </c>
      <c r="Z2658">
        <v>0.9</v>
      </c>
      <c r="AA2658">
        <v>460</v>
      </c>
      <c r="AB2658">
        <v>323844</v>
      </c>
      <c r="AC2658">
        <v>6.9</v>
      </c>
      <c r="AD2658">
        <v>4.9000000000000004</v>
      </c>
      <c r="AE2658">
        <v>23</v>
      </c>
      <c r="AF2658">
        <v>16</v>
      </c>
      <c r="AG2658">
        <v>13</v>
      </c>
      <c r="AH2658" s="1">
        <f t="shared" si="41"/>
        <v>17.333333333333332</v>
      </c>
      <c r="AI2658">
        <v>18941.291000000001</v>
      </c>
      <c r="AJ2658">
        <v>0.30420000000000003</v>
      </c>
      <c r="AK2658">
        <v>0</v>
      </c>
      <c r="AL2658">
        <v>0</v>
      </c>
      <c r="AM2658">
        <v>21.162800000000001</v>
      </c>
      <c r="AN2658">
        <v>1451637.0972</v>
      </c>
      <c r="AO2658">
        <v>59387.143900000003</v>
      </c>
      <c r="AP2658">
        <v>0.95379999999999998</v>
      </c>
      <c r="AQ2658">
        <v>0</v>
      </c>
      <c r="AR2658">
        <v>0</v>
      </c>
      <c r="AS2658">
        <v>118.173</v>
      </c>
      <c r="AT2658">
        <v>3629251.3881999999</v>
      </c>
      <c r="AU2658" s="1">
        <v>24.181883659723169</v>
      </c>
      <c r="AV2658" s="1">
        <v>28.570536459741213</v>
      </c>
      <c r="AW2658" s="3">
        <v>15.188343555640401</v>
      </c>
      <c r="AX2658" s="1">
        <v>22.64692122503493</v>
      </c>
      <c r="AY2658" s="1">
        <v>83.144162872101603</v>
      </c>
      <c r="AZ2658" s="1">
        <v>72.005319528506632</v>
      </c>
      <c r="BA2658" s="1">
        <v>5</v>
      </c>
      <c r="BB2658" s="1">
        <f>BA2658-(((100-AH2658)/100)*4.9)</f>
        <v>0.9493333333333327</v>
      </c>
    </row>
    <row r="2659" spans="1:54" x14ac:dyDescent="0.3">
      <c r="A2659">
        <v>2</v>
      </c>
      <c r="B2659" t="s">
        <v>2634</v>
      </c>
      <c r="C2659">
        <v>2</v>
      </c>
      <c r="D2659" t="s">
        <v>2824</v>
      </c>
      <c r="E2659" t="s">
        <v>3219</v>
      </c>
      <c r="F2659" t="s">
        <v>3114</v>
      </c>
      <c r="G2659" t="s">
        <v>3089</v>
      </c>
      <c r="H2659" t="s">
        <v>3088</v>
      </c>
      <c r="I2659" t="s">
        <v>1748</v>
      </c>
      <c r="J2659" t="s">
        <v>3274</v>
      </c>
      <c r="K2659" t="s">
        <v>3944</v>
      </c>
      <c r="L2659" t="s">
        <v>4359</v>
      </c>
      <c r="M2659" t="s">
        <v>3276</v>
      </c>
      <c r="N2659" t="s">
        <v>3277</v>
      </c>
      <c r="O2659" t="s">
        <v>5077</v>
      </c>
      <c r="P2659" t="s">
        <v>1747</v>
      </c>
      <c r="Q2659" t="s">
        <v>1747</v>
      </c>
      <c r="R2659">
        <v>116124</v>
      </c>
      <c r="S2659">
        <v>1.74</v>
      </c>
      <c r="T2659">
        <v>10105</v>
      </c>
      <c r="U2659">
        <v>0.15</v>
      </c>
      <c r="V2659">
        <v>66552</v>
      </c>
      <c r="W2659">
        <v>983</v>
      </c>
      <c r="X2659">
        <v>239785</v>
      </c>
      <c r="Y2659">
        <v>14.8</v>
      </c>
      <c r="Z2659">
        <v>3.6</v>
      </c>
      <c r="AA2659">
        <v>0</v>
      </c>
      <c r="AB2659">
        <v>60014</v>
      </c>
      <c r="AC2659">
        <v>0</v>
      </c>
      <c r="AD2659">
        <v>0.9</v>
      </c>
      <c r="AE2659">
        <v>92</v>
      </c>
      <c r="AF2659">
        <v>80</v>
      </c>
      <c r="AG2659">
        <v>100</v>
      </c>
      <c r="AH2659" s="1">
        <f t="shared" si="41"/>
        <v>90.666666666666671</v>
      </c>
      <c r="AI2659">
        <v>116409.6792</v>
      </c>
      <c r="AJ2659">
        <v>1.7975000000000001</v>
      </c>
      <c r="AK2659">
        <v>0</v>
      </c>
      <c r="AL2659">
        <v>0</v>
      </c>
      <c r="AM2659">
        <v>254.6688</v>
      </c>
      <c r="AN2659">
        <v>2771750.1118999999</v>
      </c>
      <c r="AO2659">
        <v>0</v>
      </c>
      <c r="AP2659">
        <v>0</v>
      </c>
      <c r="AQ2659">
        <v>0</v>
      </c>
      <c r="AR2659">
        <v>0</v>
      </c>
      <c r="AS2659">
        <v>0</v>
      </c>
      <c r="AT2659">
        <v>515865.60869999998</v>
      </c>
      <c r="AU2659" s="1">
        <v>100</v>
      </c>
      <c r="AV2659" s="1">
        <v>84.308822790096258</v>
      </c>
      <c r="AW2659" s="3">
        <v>100</v>
      </c>
      <c r="AX2659" s="1">
        <v>94.769607596698748</v>
      </c>
      <c r="AY2659" s="1">
        <v>79.120425883746293</v>
      </c>
      <c r="AZ2659" s="1">
        <v>79.041969997696768</v>
      </c>
      <c r="BA2659" s="1">
        <v>21.9</v>
      </c>
      <c r="BB2659" s="1">
        <f>BA2659-(((100-AH2659)/100)*8.5)</f>
        <v>21.106666666666666</v>
      </c>
    </row>
    <row r="2660" spans="1:54" x14ac:dyDescent="0.3">
      <c r="A2660">
        <v>2</v>
      </c>
      <c r="B2660" t="s">
        <v>2642</v>
      </c>
      <c r="C2660">
        <v>4</v>
      </c>
      <c r="D2660" t="s">
        <v>2824</v>
      </c>
      <c r="E2660" t="s">
        <v>3219</v>
      </c>
      <c r="F2660" t="s">
        <v>3115</v>
      </c>
      <c r="G2660" t="s">
        <v>3089</v>
      </c>
      <c r="H2660" t="s">
        <v>3088</v>
      </c>
      <c r="I2660" t="s">
        <v>1676</v>
      </c>
      <c r="J2660" t="s">
        <v>3274</v>
      </c>
      <c r="K2660" t="s">
        <v>3945</v>
      </c>
      <c r="L2660" t="s">
        <v>4356</v>
      </c>
      <c r="M2660" t="s">
        <v>3276</v>
      </c>
      <c r="N2660" t="s">
        <v>3277</v>
      </c>
      <c r="O2660" t="s">
        <v>5078</v>
      </c>
      <c r="P2660" t="s">
        <v>1675</v>
      </c>
      <c r="Q2660" t="s">
        <v>1675</v>
      </c>
      <c r="R2660">
        <v>124324</v>
      </c>
      <c r="S2660">
        <v>1.86</v>
      </c>
      <c r="T2660">
        <v>10131</v>
      </c>
      <c r="U2660">
        <v>0.15</v>
      </c>
      <c r="V2660">
        <v>66672</v>
      </c>
      <c r="W2660">
        <v>1255</v>
      </c>
      <c r="X2660">
        <v>161190</v>
      </c>
      <c r="Y2660">
        <v>18.8</v>
      </c>
      <c r="Z2660">
        <v>2.4</v>
      </c>
      <c r="AA2660">
        <v>24</v>
      </c>
      <c r="AB2660">
        <v>53470</v>
      </c>
      <c r="AC2660">
        <v>0.4</v>
      </c>
      <c r="AD2660">
        <v>0.8</v>
      </c>
      <c r="AE2660">
        <v>92</v>
      </c>
      <c r="AF2660">
        <v>75</v>
      </c>
      <c r="AG2660">
        <v>98</v>
      </c>
      <c r="AH2660" s="1">
        <f t="shared" si="41"/>
        <v>88.333333333333329</v>
      </c>
      <c r="AI2660">
        <v>119823.26579999999</v>
      </c>
      <c r="AJ2660">
        <v>1.8674999999999999</v>
      </c>
      <c r="AK2660">
        <v>0</v>
      </c>
      <c r="AL2660">
        <v>0</v>
      </c>
      <c r="AM2660">
        <v>405.8639</v>
      </c>
      <c r="AN2660">
        <v>2660575.5337</v>
      </c>
      <c r="AO2660">
        <v>0</v>
      </c>
      <c r="AP2660">
        <v>0</v>
      </c>
      <c r="AQ2660">
        <v>0</v>
      </c>
      <c r="AR2660">
        <v>0</v>
      </c>
      <c r="AS2660">
        <v>0</v>
      </c>
      <c r="AT2660">
        <v>710337.3885</v>
      </c>
      <c r="AU2660" s="1">
        <v>100</v>
      </c>
      <c r="AV2660" s="1">
        <v>78.927447700535566</v>
      </c>
      <c r="AW2660" s="3">
        <v>100</v>
      </c>
      <c r="AX2660" s="1">
        <v>92.975815900178532</v>
      </c>
      <c r="AY2660" s="1">
        <v>88.422449035533404</v>
      </c>
      <c r="AZ2660" s="1">
        <v>88.422449035533404</v>
      </c>
      <c r="BA2660" s="1">
        <v>29.9</v>
      </c>
      <c r="BB2660" s="1">
        <f>BA2660-(((100-AH2660)/100)*14.1)</f>
        <v>28.254999999999999</v>
      </c>
    </row>
    <row r="2661" spans="1:54" x14ac:dyDescent="0.3">
      <c r="A2661">
        <v>2</v>
      </c>
      <c r="B2661" t="s">
        <v>2941</v>
      </c>
      <c r="C2661">
        <v>2</v>
      </c>
      <c r="D2661" t="s">
        <v>2819</v>
      </c>
      <c r="E2661" t="s">
        <v>3219</v>
      </c>
      <c r="F2661" t="s">
        <v>3116</v>
      </c>
      <c r="G2661" t="s">
        <v>3089</v>
      </c>
      <c r="H2661" t="s">
        <v>3088</v>
      </c>
      <c r="I2661" t="s">
        <v>1705</v>
      </c>
      <c r="J2661" t="s">
        <v>3274</v>
      </c>
      <c r="K2661" t="s">
        <v>3946</v>
      </c>
      <c r="L2661" t="s">
        <v>4360</v>
      </c>
      <c r="M2661" t="s">
        <v>3276</v>
      </c>
      <c r="N2661" t="s">
        <v>3277</v>
      </c>
      <c r="O2661" t="s">
        <v>5079</v>
      </c>
      <c r="P2661" t="s">
        <v>1704</v>
      </c>
      <c r="Q2661" t="s">
        <v>1704</v>
      </c>
      <c r="R2661">
        <v>112801</v>
      </c>
      <c r="S2661">
        <v>1.7</v>
      </c>
      <c r="T2661">
        <v>0</v>
      </c>
      <c r="U2661">
        <v>0</v>
      </c>
      <c r="V2661">
        <v>66301</v>
      </c>
      <c r="W2661">
        <v>1179</v>
      </c>
      <c r="X2661">
        <v>269237</v>
      </c>
      <c r="Y2661">
        <v>17.8</v>
      </c>
      <c r="Z2661">
        <v>4.0999999999999996</v>
      </c>
      <c r="AA2661">
        <v>16</v>
      </c>
      <c r="AB2661">
        <v>81472</v>
      </c>
      <c r="AC2661">
        <v>0.2</v>
      </c>
      <c r="AD2661">
        <v>1.2</v>
      </c>
      <c r="AE2661">
        <v>100</v>
      </c>
      <c r="AF2661">
        <v>77</v>
      </c>
      <c r="AG2661">
        <v>99</v>
      </c>
      <c r="AH2661" s="1">
        <f t="shared" si="41"/>
        <v>92</v>
      </c>
      <c r="AI2661">
        <v>106849.9814</v>
      </c>
      <c r="AJ2661">
        <v>1.6367</v>
      </c>
      <c r="AK2661">
        <v>0</v>
      </c>
      <c r="AL2661">
        <v>0</v>
      </c>
      <c r="AM2661">
        <v>305.79610000000002</v>
      </c>
      <c r="AN2661">
        <v>2835626.3404000001</v>
      </c>
      <c r="AO2661">
        <v>0</v>
      </c>
      <c r="AP2661">
        <v>0</v>
      </c>
      <c r="AQ2661">
        <v>0</v>
      </c>
      <c r="AR2661">
        <v>0</v>
      </c>
      <c r="AS2661">
        <v>13.6244</v>
      </c>
      <c r="AT2661">
        <v>737222.48970000003</v>
      </c>
      <c r="AU2661" s="1">
        <v>100</v>
      </c>
      <c r="AV2661" s="1">
        <v>79.365975870874848</v>
      </c>
      <c r="AW2661" s="3">
        <v>95.734650719036509</v>
      </c>
      <c r="AX2661" s="1">
        <v>91.700208863303786</v>
      </c>
      <c r="AY2661" s="1">
        <v>98.168154212652396</v>
      </c>
      <c r="AZ2661" s="1">
        <v>96.972984288968135</v>
      </c>
      <c r="BA2661" s="1">
        <v>-5.4</v>
      </c>
      <c r="BB2661" s="1">
        <f>BA2661-(((100-AH2661)/100)*4.9)</f>
        <v>-5.7920000000000007</v>
      </c>
    </row>
    <row r="2662" spans="1:54" x14ac:dyDescent="0.3">
      <c r="A2662">
        <v>2</v>
      </c>
      <c r="B2662" t="s">
        <v>975</v>
      </c>
      <c r="C2662">
        <v>4</v>
      </c>
      <c r="D2662" t="s">
        <v>2819</v>
      </c>
      <c r="E2662" t="s">
        <v>3219</v>
      </c>
      <c r="F2662" t="s">
        <v>3114</v>
      </c>
      <c r="G2662" t="s">
        <v>3089</v>
      </c>
      <c r="H2662" t="s">
        <v>3090</v>
      </c>
      <c r="I2662" t="s">
        <v>1748</v>
      </c>
      <c r="J2662" t="s">
        <v>3274</v>
      </c>
      <c r="K2662" t="s">
        <v>3944</v>
      </c>
      <c r="L2662" t="s">
        <v>4359</v>
      </c>
      <c r="M2662" t="s">
        <v>3276</v>
      </c>
      <c r="N2662" t="s">
        <v>3277</v>
      </c>
      <c r="O2662" t="s">
        <v>5077</v>
      </c>
      <c r="P2662" t="s">
        <v>1747</v>
      </c>
      <c r="Q2662" t="s">
        <v>1747</v>
      </c>
      <c r="R2662">
        <v>42712</v>
      </c>
      <c r="S2662">
        <v>0.64</v>
      </c>
      <c r="T2662">
        <v>64822</v>
      </c>
      <c r="U2662">
        <v>0.97</v>
      </c>
      <c r="V2662">
        <v>66841</v>
      </c>
      <c r="W2662">
        <v>187</v>
      </c>
      <c r="X2662">
        <v>73906</v>
      </c>
      <c r="Y2662">
        <v>2.8</v>
      </c>
      <c r="Z2662">
        <v>1.1000000000000001</v>
      </c>
      <c r="AA2662">
        <v>334</v>
      </c>
      <c r="AB2662">
        <v>182329</v>
      </c>
      <c r="AC2662">
        <v>5</v>
      </c>
      <c r="AD2662">
        <v>2.7</v>
      </c>
      <c r="AE2662">
        <v>40</v>
      </c>
      <c r="AF2662">
        <v>29</v>
      </c>
      <c r="AG2662">
        <v>36</v>
      </c>
      <c r="AH2662" s="1">
        <f t="shared" si="41"/>
        <v>35</v>
      </c>
      <c r="AI2662">
        <v>0</v>
      </c>
      <c r="AJ2662">
        <v>0</v>
      </c>
      <c r="AK2662">
        <v>0</v>
      </c>
      <c r="AL2662">
        <v>0</v>
      </c>
      <c r="AM2662">
        <v>0</v>
      </c>
      <c r="AN2662">
        <v>1672156.8988000001</v>
      </c>
      <c r="AO2662">
        <v>58251.5723</v>
      </c>
      <c r="AP2662">
        <v>0.91990000000000005</v>
      </c>
      <c r="AQ2662">
        <v>0</v>
      </c>
      <c r="AR2662">
        <v>0</v>
      </c>
      <c r="AS2662">
        <v>84.701700000000002</v>
      </c>
      <c r="AT2662">
        <v>2234705.5751999998</v>
      </c>
      <c r="AU2662" s="1">
        <v>0</v>
      </c>
      <c r="AV2662" s="1">
        <v>42.800505774854678</v>
      </c>
      <c r="AW2662" s="3">
        <v>0</v>
      </c>
      <c r="AX2662" s="1">
        <v>14.266835258284893</v>
      </c>
      <c r="AY2662" s="1">
        <v>52.966135459437197</v>
      </c>
      <c r="AZ2662" s="1">
        <v>51.680137988311472</v>
      </c>
      <c r="BA2662" s="1">
        <v>3.2</v>
      </c>
      <c r="BB2662" s="1">
        <f>BA2662-(((100-AH2662)/100)*8.5)</f>
        <v>-2.3250000000000002</v>
      </c>
    </row>
    <row r="2663" spans="1:54" x14ac:dyDescent="0.3">
      <c r="A2663">
        <v>2</v>
      </c>
      <c r="B2663" t="s">
        <v>2933</v>
      </c>
      <c r="C2663">
        <v>2</v>
      </c>
      <c r="D2663" t="s">
        <v>2888</v>
      </c>
      <c r="E2663" t="s">
        <v>3219</v>
      </c>
      <c r="F2663" t="s">
        <v>3115</v>
      </c>
      <c r="G2663" t="s">
        <v>3089</v>
      </c>
      <c r="H2663" t="s">
        <v>3090</v>
      </c>
      <c r="I2663" t="s">
        <v>1676</v>
      </c>
      <c r="J2663" t="s">
        <v>3274</v>
      </c>
      <c r="K2663" t="s">
        <v>3945</v>
      </c>
      <c r="L2663" t="s">
        <v>4356</v>
      </c>
      <c r="M2663" t="s">
        <v>3276</v>
      </c>
      <c r="N2663" t="s">
        <v>3277</v>
      </c>
      <c r="O2663" t="s">
        <v>5078</v>
      </c>
      <c r="P2663" t="s">
        <v>1675</v>
      </c>
      <c r="Q2663" t="s">
        <v>1675</v>
      </c>
      <c r="R2663">
        <v>38711</v>
      </c>
      <c r="S2663">
        <v>0.59</v>
      </c>
      <c r="T2663">
        <v>59204</v>
      </c>
      <c r="U2663">
        <v>0.9</v>
      </c>
      <c r="V2663">
        <v>65629</v>
      </c>
      <c r="W2663">
        <v>163</v>
      </c>
      <c r="X2663">
        <v>104543</v>
      </c>
      <c r="Y2663">
        <v>2.5</v>
      </c>
      <c r="Z2663">
        <v>1.6</v>
      </c>
      <c r="AA2663">
        <v>294</v>
      </c>
      <c r="AB2663">
        <v>347736</v>
      </c>
      <c r="AC2663">
        <v>4.5</v>
      </c>
      <c r="AD2663">
        <v>5.3</v>
      </c>
      <c r="AE2663">
        <v>40</v>
      </c>
      <c r="AF2663">
        <v>23</v>
      </c>
      <c r="AG2663">
        <v>36</v>
      </c>
      <c r="AH2663" s="1">
        <f t="shared" si="41"/>
        <v>33</v>
      </c>
      <c r="AI2663">
        <v>39030.879800000002</v>
      </c>
      <c r="AJ2663">
        <v>0.60089999999999999</v>
      </c>
      <c r="AK2663">
        <v>0</v>
      </c>
      <c r="AL2663">
        <v>0</v>
      </c>
      <c r="AM2663">
        <v>54.274500000000003</v>
      </c>
      <c r="AN2663">
        <v>1598565.3151</v>
      </c>
      <c r="AO2663">
        <v>56805.8747</v>
      </c>
      <c r="AP2663">
        <v>0.87450000000000006</v>
      </c>
      <c r="AQ2663">
        <v>0</v>
      </c>
      <c r="AR2663">
        <v>0</v>
      </c>
      <c r="AS2663">
        <v>68.4619</v>
      </c>
      <c r="AT2663">
        <v>2865240.8413999998</v>
      </c>
      <c r="AU2663" s="1">
        <v>40.726420676109178</v>
      </c>
      <c r="AV2663" s="1">
        <v>35.81170998593295</v>
      </c>
      <c r="AW2663" s="3">
        <v>44.220377980778316</v>
      </c>
      <c r="AX2663" s="1">
        <v>40.252836214273486</v>
      </c>
      <c r="AY2663" s="1">
        <v>71.325391680069501</v>
      </c>
      <c r="AZ2663" s="1">
        <v>71.325391680069501</v>
      </c>
      <c r="BA2663" s="1">
        <v>-1.8</v>
      </c>
      <c r="BB2663" s="1">
        <f>BA2663-(((100-AH2663)/100)*14.1)</f>
        <v>-11.247000000000002</v>
      </c>
    </row>
    <row r="2664" spans="1:54" x14ac:dyDescent="0.3">
      <c r="A2664">
        <v>2</v>
      </c>
      <c r="B2664" t="s">
        <v>2307</v>
      </c>
      <c r="C2664">
        <v>2</v>
      </c>
      <c r="D2664" t="s">
        <v>2261</v>
      </c>
      <c r="E2664" t="s">
        <v>3217</v>
      </c>
      <c r="F2664" t="s">
        <v>3116</v>
      </c>
      <c r="G2664" t="s">
        <v>3089</v>
      </c>
      <c r="H2664" t="s">
        <v>3088</v>
      </c>
      <c r="I2664" t="s">
        <v>2535</v>
      </c>
      <c r="J2664" t="s">
        <v>3274</v>
      </c>
      <c r="K2664" t="s">
        <v>3940</v>
      </c>
      <c r="L2664" t="s">
        <v>4195</v>
      </c>
      <c r="M2664" t="s">
        <v>3276</v>
      </c>
      <c r="N2664" t="s">
        <v>3277</v>
      </c>
      <c r="O2664" t="s">
        <v>5073</v>
      </c>
      <c r="P2664" t="s">
        <v>2534</v>
      </c>
      <c r="Q2664" t="s">
        <v>2534</v>
      </c>
      <c r="R2664">
        <v>163202</v>
      </c>
      <c r="S2664">
        <v>2.46</v>
      </c>
      <c r="T2664">
        <v>0</v>
      </c>
      <c r="U2664">
        <v>0</v>
      </c>
      <c r="V2664">
        <v>66237</v>
      </c>
      <c r="W2664">
        <v>2045</v>
      </c>
      <c r="X2664">
        <v>223247</v>
      </c>
      <c r="Y2664">
        <v>30.9</v>
      </c>
      <c r="Z2664">
        <v>3.4</v>
      </c>
      <c r="AA2664">
        <v>60</v>
      </c>
      <c r="AB2664">
        <v>31111</v>
      </c>
      <c r="AC2664">
        <v>0.9</v>
      </c>
      <c r="AD2664">
        <v>0.5</v>
      </c>
      <c r="AE2664">
        <v>100</v>
      </c>
      <c r="AF2664">
        <v>88</v>
      </c>
      <c r="AG2664">
        <v>97</v>
      </c>
      <c r="AH2664" s="1">
        <f t="shared" si="41"/>
        <v>95</v>
      </c>
      <c r="AI2664">
        <v>153528.15890000001</v>
      </c>
      <c r="AJ2664">
        <v>2.3839999999999999</v>
      </c>
      <c r="AK2664">
        <v>33.2622</v>
      </c>
      <c r="AL2664">
        <v>0</v>
      </c>
      <c r="AM2664">
        <v>546.79949999999997</v>
      </c>
      <c r="AN2664">
        <v>3808657.5614999998</v>
      </c>
      <c r="AO2664">
        <v>0</v>
      </c>
      <c r="AP2664">
        <v>0</v>
      </c>
      <c r="AQ2664">
        <v>0</v>
      </c>
      <c r="AR2664">
        <v>0</v>
      </c>
      <c r="AS2664">
        <v>0</v>
      </c>
      <c r="AT2664">
        <v>358699.47</v>
      </c>
      <c r="AU2664" s="1">
        <v>100</v>
      </c>
      <c r="AV2664" s="1">
        <v>91.392638852666536</v>
      </c>
      <c r="AW2664" s="3">
        <v>100</v>
      </c>
      <c r="AX2664" s="1">
        <v>97.130879617555522</v>
      </c>
      <c r="AY2664" s="1">
        <v>90.166578376493504</v>
      </c>
      <c r="AZ2664" s="1">
        <v>89.753425041421494</v>
      </c>
      <c r="BA2664" s="1">
        <v>19.7</v>
      </c>
      <c r="BB2664" s="1">
        <f>BA2664-(((100-AH2664)/100)*4.9)</f>
        <v>19.454999999999998</v>
      </c>
    </row>
    <row r="2665" spans="1:54" x14ac:dyDescent="0.3">
      <c r="A2665">
        <v>2</v>
      </c>
      <c r="B2665" t="s">
        <v>2913</v>
      </c>
      <c r="C2665">
        <v>4</v>
      </c>
      <c r="D2665" t="s">
        <v>2888</v>
      </c>
      <c r="E2665" t="s">
        <v>3219</v>
      </c>
      <c r="F2665" t="s">
        <v>3116</v>
      </c>
      <c r="G2665" t="s">
        <v>3089</v>
      </c>
      <c r="H2665" t="s">
        <v>3090</v>
      </c>
      <c r="I2665" t="s">
        <v>1705</v>
      </c>
      <c r="J2665" t="s">
        <v>3274</v>
      </c>
      <c r="K2665" t="s">
        <v>3946</v>
      </c>
      <c r="L2665" t="s">
        <v>4360</v>
      </c>
      <c r="M2665" t="s">
        <v>3276</v>
      </c>
      <c r="N2665" t="s">
        <v>3277</v>
      </c>
      <c r="O2665" t="s">
        <v>5079</v>
      </c>
      <c r="P2665" t="s">
        <v>1704</v>
      </c>
      <c r="Q2665" t="s">
        <v>1704</v>
      </c>
      <c r="R2665">
        <v>49523</v>
      </c>
      <c r="S2665">
        <v>0.75</v>
      </c>
      <c r="T2665">
        <v>57500</v>
      </c>
      <c r="U2665">
        <v>0.87</v>
      </c>
      <c r="V2665">
        <v>66432</v>
      </c>
      <c r="W2665">
        <v>306</v>
      </c>
      <c r="X2665">
        <v>79305</v>
      </c>
      <c r="Y2665">
        <v>4.5999999999999996</v>
      </c>
      <c r="Z2665">
        <v>1.2</v>
      </c>
      <c r="AA2665">
        <v>354</v>
      </c>
      <c r="AB2665">
        <v>313524</v>
      </c>
      <c r="AC2665">
        <v>5.3</v>
      </c>
      <c r="AD2665">
        <v>4.7</v>
      </c>
      <c r="AE2665">
        <v>46</v>
      </c>
      <c r="AF2665">
        <v>20</v>
      </c>
      <c r="AG2665">
        <v>46</v>
      </c>
      <c r="AH2665" s="1">
        <f t="shared" si="41"/>
        <v>37.333333333333336</v>
      </c>
      <c r="AI2665">
        <v>45782.746899999998</v>
      </c>
      <c r="AJ2665">
        <v>0.73660000000000003</v>
      </c>
      <c r="AK2665">
        <v>0</v>
      </c>
      <c r="AL2665">
        <v>0</v>
      </c>
      <c r="AM2665">
        <v>92.359499999999997</v>
      </c>
      <c r="AN2665">
        <v>1873986.959</v>
      </c>
      <c r="AO2665">
        <v>52370.547200000001</v>
      </c>
      <c r="AP2665">
        <v>0.84260000000000002</v>
      </c>
      <c r="AQ2665">
        <v>0</v>
      </c>
      <c r="AR2665">
        <v>0</v>
      </c>
      <c r="AS2665">
        <v>72.030799999999999</v>
      </c>
      <c r="AT2665">
        <v>3302866.1455000001</v>
      </c>
      <c r="AU2665" s="1">
        <v>46.644126740520669</v>
      </c>
      <c r="AV2665" s="1">
        <v>36.199345841415301</v>
      </c>
      <c r="AW2665" s="3">
        <v>56.183059462754194</v>
      </c>
      <c r="AX2665" s="1">
        <v>46.342177348230052</v>
      </c>
      <c r="AY2665" s="1">
        <v>89.424558437576295</v>
      </c>
      <c r="AZ2665" s="1">
        <v>81.697831975721428</v>
      </c>
      <c r="BA2665" s="1">
        <v>-0.9</v>
      </c>
      <c r="BB2665" s="1">
        <f>BA2665-(((100-AH2665)/100)*4.9)</f>
        <v>-3.9706666666666663</v>
      </c>
    </row>
    <row r="2666" spans="1:54" x14ac:dyDescent="0.3">
      <c r="A2666">
        <v>2</v>
      </c>
      <c r="B2666" t="s">
        <v>1746</v>
      </c>
      <c r="C2666">
        <v>2</v>
      </c>
      <c r="D2666" t="s">
        <v>2668</v>
      </c>
      <c r="E2666" t="s">
        <v>3219</v>
      </c>
      <c r="F2666" t="s">
        <v>3114</v>
      </c>
      <c r="G2666" t="s">
        <v>3104</v>
      </c>
      <c r="H2666" t="s">
        <v>3088</v>
      </c>
      <c r="I2666" t="s">
        <v>1748</v>
      </c>
      <c r="J2666" t="s">
        <v>3274</v>
      </c>
      <c r="K2666" t="s">
        <v>3944</v>
      </c>
      <c r="L2666" t="s">
        <v>4359</v>
      </c>
      <c r="M2666" t="s">
        <v>3276</v>
      </c>
      <c r="N2666" t="s">
        <v>3277</v>
      </c>
      <c r="O2666" t="s">
        <v>5077</v>
      </c>
      <c r="P2666" t="s">
        <v>1747</v>
      </c>
      <c r="Q2666" t="s">
        <v>1747</v>
      </c>
      <c r="R2666">
        <v>11840</v>
      </c>
      <c r="S2666">
        <v>0.18</v>
      </c>
      <c r="T2666">
        <v>74070</v>
      </c>
      <c r="U2666">
        <v>1.1200000000000001</v>
      </c>
      <c r="V2666">
        <v>66378</v>
      </c>
      <c r="W2666">
        <v>0</v>
      </c>
      <c r="X2666">
        <v>35783</v>
      </c>
      <c r="Y2666">
        <v>0</v>
      </c>
      <c r="Z2666">
        <v>0.5</v>
      </c>
      <c r="AA2666">
        <v>359</v>
      </c>
      <c r="AB2666">
        <v>277218</v>
      </c>
      <c r="AC2666">
        <v>5.4</v>
      </c>
      <c r="AD2666">
        <v>4.2</v>
      </c>
      <c r="AE2666">
        <v>14</v>
      </c>
      <c r="AF2666">
        <v>11</v>
      </c>
      <c r="AG2666">
        <v>0</v>
      </c>
      <c r="AH2666" s="1">
        <f t="shared" si="41"/>
        <v>8.3333333333333339</v>
      </c>
      <c r="AI2666">
        <v>0</v>
      </c>
      <c r="AJ2666">
        <v>0</v>
      </c>
      <c r="AK2666">
        <v>0</v>
      </c>
      <c r="AL2666">
        <v>0</v>
      </c>
      <c r="AM2666">
        <v>23.597300000000001</v>
      </c>
      <c r="AN2666">
        <v>838867.0429</v>
      </c>
      <c r="AO2666">
        <v>85794.633100000006</v>
      </c>
      <c r="AP2666">
        <v>1.3601000000000001</v>
      </c>
      <c r="AQ2666">
        <v>0</v>
      </c>
      <c r="AR2666">
        <v>0</v>
      </c>
      <c r="AS2666">
        <v>110.6709</v>
      </c>
      <c r="AT2666">
        <v>2885530.6784999999</v>
      </c>
      <c r="AU2666" s="1">
        <v>0</v>
      </c>
      <c r="AV2666" s="1">
        <v>22.523562348885502</v>
      </c>
      <c r="AW2666" s="3">
        <v>17.574749642878952</v>
      </c>
      <c r="AX2666" s="1">
        <v>13.366103997254818</v>
      </c>
      <c r="AY2666" s="1">
        <v>30.751435432472</v>
      </c>
      <c r="AZ2666" s="1">
        <v>29.451926992430824</v>
      </c>
      <c r="BA2666" s="1">
        <v>57.7</v>
      </c>
      <c r="BB2666" s="1">
        <f>BA2666-(((100-AH2666)/100)*8.5)</f>
        <v>49.908333333333339</v>
      </c>
    </row>
    <row r="2667" spans="1:54" x14ac:dyDescent="0.3">
      <c r="A2667">
        <v>2</v>
      </c>
      <c r="B2667" t="s">
        <v>198</v>
      </c>
      <c r="C2667">
        <v>4</v>
      </c>
      <c r="D2667" t="s">
        <v>2668</v>
      </c>
      <c r="E2667" t="s">
        <v>3219</v>
      </c>
      <c r="F2667" t="s">
        <v>3115</v>
      </c>
      <c r="G2667" t="s">
        <v>3104</v>
      </c>
      <c r="H2667" t="s">
        <v>3088</v>
      </c>
      <c r="I2667" t="s">
        <v>1676</v>
      </c>
      <c r="J2667" t="s">
        <v>3274</v>
      </c>
      <c r="K2667" t="s">
        <v>3945</v>
      </c>
      <c r="L2667" t="s">
        <v>4356</v>
      </c>
      <c r="M2667" t="s">
        <v>3276</v>
      </c>
      <c r="N2667" t="s">
        <v>3277</v>
      </c>
      <c r="O2667" t="s">
        <v>5078</v>
      </c>
      <c r="P2667" t="s">
        <v>1675</v>
      </c>
      <c r="Q2667" t="s">
        <v>1675</v>
      </c>
      <c r="R2667">
        <v>11473</v>
      </c>
      <c r="S2667">
        <v>0.17</v>
      </c>
      <c r="T2667">
        <v>75892</v>
      </c>
      <c r="U2667">
        <v>1.1299999999999999</v>
      </c>
      <c r="V2667">
        <v>67191</v>
      </c>
      <c r="W2667">
        <v>0</v>
      </c>
      <c r="X2667">
        <v>22944</v>
      </c>
      <c r="Y2667">
        <v>0</v>
      </c>
      <c r="Z2667">
        <v>0.3</v>
      </c>
      <c r="AA2667">
        <v>431</v>
      </c>
      <c r="AB2667">
        <v>302488</v>
      </c>
      <c r="AC2667">
        <v>6.4</v>
      </c>
      <c r="AD2667">
        <v>4.5</v>
      </c>
      <c r="AE2667">
        <v>13</v>
      </c>
      <c r="AF2667">
        <v>7</v>
      </c>
      <c r="AG2667">
        <v>0</v>
      </c>
      <c r="AH2667" s="1">
        <f t="shared" si="41"/>
        <v>6.666666666666667</v>
      </c>
      <c r="AI2667">
        <v>0</v>
      </c>
      <c r="AJ2667">
        <v>0</v>
      </c>
      <c r="AK2667">
        <v>0</v>
      </c>
      <c r="AL2667">
        <v>0</v>
      </c>
      <c r="AM2667">
        <v>0</v>
      </c>
      <c r="AN2667">
        <v>886216.61899999995</v>
      </c>
      <c r="AO2667">
        <v>87044.132199999993</v>
      </c>
      <c r="AP2667">
        <v>1.3945000000000001</v>
      </c>
      <c r="AQ2667">
        <v>0</v>
      </c>
      <c r="AR2667">
        <v>0</v>
      </c>
      <c r="AS2667">
        <v>145.02529999999999</v>
      </c>
      <c r="AT2667">
        <v>3853188.4350000001</v>
      </c>
      <c r="AU2667" s="1">
        <v>0</v>
      </c>
      <c r="AV2667" s="1">
        <v>18.698900155242988</v>
      </c>
      <c r="AW2667" s="3">
        <v>0</v>
      </c>
      <c r="AX2667" s="1">
        <v>6.2329667184143291</v>
      </c>
      <c r="AY2667" s="1">
        <v>39.418534306628899</v>
      </c>
      <c r="AZ2667" s="1">
        <v>39.418534306628899</v>
      </c>
      <c r="BA2667" s="1">
        <v>66.099999999999994</v>
      </c>
      <c r="BB2667" s="1">
        <f>BA2667-(((100-AH2667)/100)*14.1)</f>
        <v>52.94</v>
      </c>
    </row>
    <row r="2668" spans="1:54" x14ac:dyDescent="0.3">
      <c r="A2668">
        <v>2</v>
      </c>
      <c r="B2668" t="s">
        <v>2893</v>
      </c>
      <c r="C2668">
        <v>2</v>
      </c>
      <c r="D2668" t="s">
        <v>2038</v>
      </c>
      <c r="E2668" t="s">
        <v>3219</v>
      </c>
      <c r="F2668" t="s">
        <v>3116</v>
      </c>
      <c r="G2668" t="s">
        <v>3104</v>
      </c>
      <c r="H2668" t="s">
        <v>3088</v>
      </c>
      <c r="I2668" t="s">
        <v>1705</v>
      </c>
      <c r="J2668" t="s">
        <v>3274</v>
      </c>
      <c r="K2668" t="s">
        <v>3946</v>
      </c>
      <c r="L2668" t="s">
        <v>4360</v>
      </c>
      <c r="M2668" t="s">
        <v>3276</v>
      </c>
      <c r="N2668" t="s">
        <v>3277</v>
      </c>
      <c r="O2668" t="s">
        <v>5079</v>
      </c>
      <c r="P2668" t="s">
        <v>1704</v>
      </c>
      <c r="Q2668" t="s">
        <v>1704</v>
      </c>
      <c r="R2668">
        <v>6656</v>
      </c>
      <c r="S2668">
        <v>0.1</v>
      </c>
      <c r="T2668">
        <v>62611</v>
      </c>
      <c r="U2668">
        <v>0.94</v>
      </c>
      <c r="V2668">
        <v>66386</v>
      </c>
      <c r="W2668">
        <v>0</v>
      </c>
      <c r="X2668">
        <v>24530</v>
      </c>
      <c r="Y2668">
        <v>0</v>
      </c>
      <c r="Z2668">
        <v>0.4</v>
      </c>
      <c r="AA2668">
        <v>385</v>
      </c>
      <c r="AB2668">
        <v>472749</v>
      </c>
      <c r="AC2668">
        <v>5.8</v>
      </c>
      <c r="AD2668">
        <v>7.1</v>
      </c>
      <c r="AE2668">
        <v>10</v>
      </c>
      <c r="AF2668">
        <v>5</v>
      </c>
      <c r="AG2668">
        <v>0</v>
      </c>
      <c r="AH2668" s="1">
        <f t="shared" si="41"/>
        <v>5</v>
      </c>
      <c r="AI2668">
        <v>0</v>
      </c>
      <c r="AJ2668">
        <v>0</v>
      </c>
      <c r="AK2668">
        <v>0</v>
      </c>
      <c r="AL2668">
        <v>0</v>
      </c>
      <c r="AM2668">
        <v>0</v>
      </c>
      <c r="AN2668">
        <v>442224.48229999997</v>
      </c>
      <c r="AO2668">
        <v>61984.024599999997</v>
      </c>
      <c r="AP2668">
        <v>0.96079999999999999</v>
      </c>
      <c r="AQ2668">
        <v>0</v>
      </c>
      <c r="AR2668">
        <v>0</v>
      </c>
      <c r="AS2668">
        <v>96.717299999999994</v>
      </c>
      <c r="AT2668">
        <v>3618120.0436</v>
      </c>
      <c r="AU2668" s="1">
        <v>0</v>
      </c>
      <c r="AV2668" s="1">
        <v>10.891304407277563</v>
      </c>
      <c r="AW2668" s="3">
        <v>0</v>
      </c>
      <c r="AX2668" s="1">
        <v>3.6304348024258544</v>
      </c>
      <c r="AY2668" s="1">
        <v>55.628227611428898</v>
      </c>
      <c r="AZ2668" s="1">
        <v>41.751010222978223</v>
      </c>
      <c r="BA2668" s="1">
        <v>0</v>
      </c>
      <c r="BB2668" s="1">
        <f>BA2668-(((100-AH2668)/100)*4.9)</f>
        <v>-4.6550000000000002</v>
      </c>
    </row>
    <row r="2669" spans="1:54" x14ac:dyDescent="0.3">
      <c r="A2669">
        <v>2</v>
      </c>
      <c r="B2669" t="s">
        <v>414</v>
      </c>
      <c r="C2669">
        <v>4</v>
      </c>
      <c r="D2669" t="s">
        <v>2038</v>
      </c>
      <c r="E2669" t="s">
        <v>3219</v>
      </c>
      <c r="F2669" t="s">
        <v>3114</v>
      </c>
      <c r="G2669" t="s">
        <v>3104</v>
      </c>
      <c r="H2669" t="s">
        <v>3090</v>
      </c>
      <c r="I2669" t="s">
        <v>1748</v>
      </c>
      <c r="J2669" t="s">
        <v>3274</v>
      </c>
      <c r="K2669" t="s">
        <v>3944</v>
      </c>
      <c r="L2669" t="s">
        <v>4359</v>
      </c>
      <c r="M2669" t="s">
        <v>3276</v>
      </c>
      <c r="N2669" t="s">
        <v>3277</v>
      </c>
      <c r="O2669" t="s">
        <v>5077</v>
      </c>
      <c r="P2669" t="s">
        <v>1747</v>
      </c>
      <c r="Q2669" t="s">
        <v>1747</v>
      </c>
      <c r="R2669">
        <v>5980</v>
      </c>
      <c r="S2669">
        <v>0.09</v>
      </c>
      <c r="T2669">
        <v>84774</v>
      </c>
      <c r="U2669">
        <v>1.26</v>
      </c>
      <c r="V2669">
        <v>67119</v>
      </c>
      <c r="W2669">
        <v>0</v>
      </c>
      <c r="X2669">
        <v>0</v>
      </c>
      <c r="Y2669">
        <v>0</v>
      </c>
      <c r="Z2669">
        <v>0</v>
      </c>
      <c r="AA2669">
        <v>423</v>
      </c>
      <c r="AB2669">
        <v>239621</v>
      </c>
      <c r="AC2669">
        <v>6.3</v>
      </c>
      <c r="AD2669">
        <v>3.6</v>
      </c>
      <c r="AE2669">
        <v>7</v>
      </c>
      <c r="AF2669">
        <v>0</v>
      </c>
      <c r="AG2669">
        <v>0</v>
      </c>
      <c r="AH2669" s="1">
        <f t="shared" si="41"/>
        <v>2.3333333333333335</v>
      </c>
      <c r="AI2669">
        <v>0</v>
      </c>
      <c r="AJ2669">
        <v>0</v>
      </c>
      <c r="AK2669">
        <v>0</v>
      </c>
      <c r="AL2669">
        <v>0</v>
      </c>
      <c r="AM2669">
        <v>0</v>
      </c>
      <c r="AN2669">
        <v>401650.27039999998</v>
      </c>
      <c r="AO2669">
        <v>75218.180399999997</v>
      </c>
      <c r="AP2669">
        <v>1.1889000000000001</v>
      </c>
      <c r="AQ2669">
        <v>0</v>
      </c>
      <c r="AR2669">
        <v>0</v>
      </c>
      <c r="AS2669">
        <v>134.2509</v>
      </c>
      <c r="AT2669">
        <v>2946951.85</v>
      </c>
      <c r="AU2669" s="1">
        <v>0</v>
      </c>
      <c r="AV2669" s="1">
        <v>11.994565372610518</v>
      </c>
      <c r="AW2669" s="3">
        <v>0</v>
      </c>
      <c r="AX2669" s="1">
        <v>3.9981884575368394</v>
      </c>
      <c r="AY2669" s="1">
        <v>26.987787907242399</v>
      </c>
      <c r="AZ2669" s="1">
        <v>25.547760734105452</v>
      </c>
      <c r="BA2669" s="1">
        <v>7.2</v>
      </c>
      <c r="BB2669" s="1">
        <f>BA2669-(((100-AH2669)/100)*8.5)</f>
        <v>-1.1016666666666675</v>
      </c>
    </row>
    <row r="2670" spans="1:54" x14ac:dyDescent="0.3">
      <c r="A2670">
        <v>2</v>
      </c>
      <c r="B2670" t="s">
        <v>2117</v>
      </c>
      <c r="C2670">
        <v>2</v>
      </c>
      <c r="D2670" t="s">
        <v>2016</v>
      </c>
      <c r="E2670" t="s">
        <v>3219</v>
      </c>
      <c r="F2670" t="s">
        <v>3115</v>
      </c>
      <c r="G2670" t="s">
        <v>3104</v>
      </c>
      <c r="H2670" t="s">
        <v>3090</v>
      </c>
      <c r="I2670" t="s">
        <v>1676</v>
      </c>
      <c r="J2670" t="s">
        <v>3274</v>
      </c>
      <c r="K2670" t="s">
        <v>3945</v>
      </c>
      <c r="L2670" t="s">
        <v>4356</v>
      </c>
      <c r="M2670" t="s">
        <v>3276</v>
      </c>
      <c r="N2670" t="s">
        <v>3277</v>
      </c>
      <c r="O2670" t="s">
        <v>5078</v>
      </c>
      <c r="P2670" t="s">
        <v>1675</v>
      </c>
      <c r="Q2670" t="s">
        <v>1675</v>
      </c>
      <c r="R2670">
        <v>4386</v>
      </c>
      <c r="S2670">
        <v>7.0000000000000007E-2</v>
      </c>
      <c r="T2670">
        <v>81019</v>
      </c>
      <c r="U2670">
        <v>1.24</v>
      </c>
      <c r="V2670">
        <v>65504</v>
      </c>
      <c r="W2670">
        <v>0</v>
      </c>
      <c r="X2670">
        <v>11765</v>
      </c>
      <c r="Y2670">
        <v>0</v>
      </c>
      <c r="Z2670">
        <v>0.2</v>
      </c>
      <c r="AA2670">
        <v>462</v>
      </c>
      <c r="AB2670">
        <v>437212</v>
      </c>
      <c r="AC2670">
        <v>7.1</v>
      </c>
      <c r="AD2670">
        <v>6.7</v>
      </c>
      <c r="AE2670">
        <v>5</v>
      </c>
      <c r="AF2670">
        <v>3</v>
      </c>
      <c r="AG2670">
        <v>0</v>
      </c>
      <c r="AH2670" s="1">
        <f t="shared" si="41"/>
        <v>2.6666666666666665</v>
      </c>
      <c r="AI2670">
        <v>0</v>
      </c>
      <c r="AJ2670">
        <v>0</v>
      </c>
      <c r="AK2670">
        <v>0</v>
      </c>
      <c r="AL2670">
        <v>0</v>
      </c>
      <c r="AM2670">
        <v>15.303599999999999</v>
      </c>
      <c r="AN2670">
        <v>271867.03810000001</v>
      </c>
      <c r="AO2670">
        <v>73602.715800000005</v>
      </c>
      <c r="AP2670">
        <v>1.1420999999999999</v>
      </c>
      <c r="AQ2670">
        <v>0</v>
      </c>
      <c r="AR2670">
        <v>0</v>
      </c>
      <c r="AS2670">
        <v>124.3447</v>
      </c>
      <c r="AT2670">
        <v>3293565.8333000001</v>
      </c>
      <c r="AU2670" s="1">
        <v>0</v>
      </c>
      <c r="AV2670" s="1">
        <v>7.6250780173361923</v>
      </c>
      <c r="AW2670" s="3">
        <v>10.958672608259462</v>
      </c>
      <c r="AX2670" s="1">
        <v>6.1945835418652182</v>
      </c>
      <c r="AY2670" s="1">
        <v>27.645661255148401</v>
      </c>
      <c r="AZ2670" s="1">
        <v>27.645661255148401</v>
      </c>
      <c r="BA2670" s="1">
        <v>6.4</v>
      </c>
      <c r="BB2670" s="1">
        <f>BA2670-(((100-AH2670)/100)*14.1)</f>
        <v>-7.3239999999999981</v>
      </c>
    </row>
    <row r="2671" spans="1:54" x14ac:dyDescent="0.3">
      <c r="A2671">
        <v>2</v>
      </c>
      <c r="B2671" t="s">
        <v>1703</v>
      </c>
      <c r="C2671">
        <v>4</v>
      </c>
      <c r="D2671" t="s">
        <v>2016</v>
      </c>
      <c r="E2671" t="s">
        <v>3219</v>
      </c>
      <c r="F2671" t="s">
        <v>3116</v>
      </c>
      <c r="G2671" t="s">
        <v>3104</v>
      </c>
      <c r="H2671" t="s">
        <v>3090</v>
      </c>
      <c r="I2671" t="s">
        <v>1705</v>
      </c>
      <c r="J2671" t="s">
        <v>3274</v>
      </c>
      <c r="K2671" t="s">
        <v>3946</v>
      </c>
      <c r="L2671" t="s">
        <v>4360</v>
      </c>
      <c r="M2671" t="s">
        <v>3276</v>
      </c>
      <c r="N2671" t="s">
        <v>3277</v>
      </c>
      <c r="O2671" t="s">
        <v>5079</v>
      </c>
      <c r="P2671" t="s">
        <v>1704</v>
      </c>
      <c r="Q2671" t="s">
        <v>1704</v>
      </c>
      <c r="R2671">
        <v>0</v>
      </c>
      <c r="S2671">
        <v>0</v>
      </c>
      <c r="T2671">
        <v>76820</v>
      </c>
      <c r="U2671">
        <v>1.1499999999999999</v>
      </c>
      <c r="V2671">
        <v>66631</v>
      </c>
      <c r="W2671">
        <v>0</v>
      </c>
      <c r="X2671">
        <v>6741</v>
      </c>
      <c r="Y2671">
        <v>0</v>
      </c>
      <c r="Z2671">
        <v>0.1</v>
      </c>
      <c r="AA2671">
        <v>655</v>
      </c>
      <c r="AB2671">
        <v>385330</v>
      </c>
      <c r="AC2671">
        <v>9.8000000000000007</v>
      </c>
      <c r="AD2671">
        <v>5.8</v>
      </c>
      <c r="AE2671">
        <v>0</v>
      </c>
      <c r="AF2671">
        <v>2</v>
      </c>
      <c r="AG2671">
        <v>0</v>
      </c>
      <c r="AH2671" s="1">
        <f t="shared" si="41"/>
        <v>0.66666666666666663</v>
      </c>
      <c r="AI2671">
        <v>0</v>
      </c>
      <c r="AJ2671">
        <v>0</v>
      </c>
      <c r="AK2671">
        <v>0</v>
      </c>
      <c r="AL2671">
        <v>0</v>
      </c>
      <c r="AM2671">
        <v>17.359400000000001</v>
      </c>
      <c r="AN2671">
        <v>202785.63879999999</v>
      </c>
      <c r="AO2671">
        <v>83560.363800000006</v>
      </c>
      <c r="AP2671">
        <v>1.3353999999999999</v>
      </c>
      <c r="AQ2671">
        <v>0</v>
      </c>
      <c r="AR2671">
        <v>0</v>
      </c>
      <c r="AS2671">
        <v>181.23589999999999</v>
      </c>
      <c r="AT2671">
        <v>4250585.9606999997</v>
      </c>
      <c r="AU2671" s="1">
        <v>0</v>
      </c>
      <c r="AV2671" s="1">
        <v>4.5535306064009493</v>
      </c>
      <c r="AW2671" s="3">
        <v>8.7410930671571805</v>
      </c>
      <c r="AX2671" s="1">
        <v>4.4315412245193766</v>
      </c>
      <c r="AY2671" s="1">
        <v>33.168737501521903</v>
      </c>
      <c r="AZ2671" s="1">
        <v>19.406879437852695</v>
      </c>
      <c r="BA2671" s="1">
        <v>4.7</v>
      </c>
      <c r="BB2671" s="1">
        <f>BA2671-(((100-AH2671)/100)*4.9)</f>
        <v>-0.16733333333333356</v>
      </c>
    </row>
    <row r="2672" spans="1:54" x14ac:dyDescent="0.3">
      <c r="A2672">
        <v>2</v>
      </c>
      <c r="B2672" t="s">
        <v>2868</v>
      </c>
      <c r="C2672">
        <v>2</v>
      </c>
      <c r="D2672" t="s">
        <v>2680</v>
      </c>
      <c r="E2672" t="s">
        <v>3220</v>
      </c>
      <c r="F2672" t="s">
        <v>3114</v>
      </c>
      <c r="G2672" t="s">
        <v>3089</v>
      </c>
      <c r="H2672" t="s">
        <v>3088</v>
      </c>
      <c r="I2672" t="s">
        <v>648</v>
      </c>
      <c r="J2672" t="s">
        <v>3274</v>
      </c>
      <c r="K2672" t="s">
        <v>3947</v>
      </c>
      <c r="L2672" t="s">
        <v>4241</v>
      </c>
      <c r="M2672" t="s">
        <v>3276</v>
      </c>
      <c r="N2672" t="s">
        <v>3277</v>
      </c>
      <c r="O2672" t="s">
        <v>5080</v>
      </c>
      <c r="P2672" t="s">
        <v>647</v>
      </c>
      <c r="Q2672" t="s">
        <v>647</v>
      </c>
      <c r="R2672">
        <v>91848</v>
      </c>
      <c r="S2672">
        <v>1.39</v>
      </c>
      <c r="T2672">
        <v>213178</v>
      </c>
      <c r="U2672">
        <v>3.23</v>
      </c>
      <c r="V2672">
        <v>66014</v>
      </c>
      <c r="W2672">
        <v>361</v>
      </c>
      <c r="X2672">
        <v>135025</v>
      </c>
      <c r="Y2672">
        <v>5.5</v>
      </c>
      <c r="Z2672">
        <v>2</v>
      </c>
      <c r="AA2672">
        <v>401</v>
      </c>
      <c r="AB2672">
        <v>464094</v>
      </c>
      <c r="AC2672">
        <v>6.1</v>
      </c>
      <c r="AD2672">
        <v>7</v>
      </c>
      <c r="AE2672">
        <v>30</v>
      </c>
      <c r="AF2672">
        <v>23</v>
      </c>
      <c r="AG2672">
        <v>47</v>
      </c>
      <c r="AH2672" s="1">
        <f t="shared" si="41"/>
        <v>33.333333333333336</v>
      </c>
      <c r="AI2672">
        <v>82508.123200000002</v>
      </c>
      <c r="AJ2672">
        <v>1.2791999999999999</v>
      </c>
      <c r="AK2672">
        <v>0</v>
      </c>
      <c r="AL2672">
        <v>0</v>
      </c>
      <c r="AM2672">
        <v>92.099800000000002</v>
      </c>
      <c r="AN2672">
        <v>1695919.1303999999</v>
      </c>
      <c r="AO2672">
        <v>40999.8554</v>
      </c>
      <c r="AP2672">
        <v>0.63570000000000004</v>
      </c>
      <c r="AQ2672">
        <v>0</v>
      </c>
      <c r="AR2672">
        <v>0</v>
      </c>
      <c r="AS2672">
        <v>37.311</v>
      </c>
      <c r="AT2672">
        <v>1976030.5867999999</v>
      </c>
      <c r="AU2672" s="1">
        <v>66.803881121895387</v>
      </c>
      <c r="AV2672" s="1">
        <v>46.185793951808314</v>
      </c>
      <c r="AW2672" s="3">
        <v>71.168557801976348</v>
      </c>
      <c r="AX2672" s="1">
        <v>61.386077625226676</v>
      </c>
      <c r="AY2672" s="1">
        <v>102.107744609996</v>
      </c>
      <c r="AZ2672" s="1">
        <v>101.5285357743744</v>
      </c>
      <c r="BA2672" s="1">
        <v>0.9</v>
      </c>
      <c r="BB2672" s="1">
        <f>BA2672-(((100-AH2672)/100)*8.5)</f>
        <v>-4.7666666666666648</v>
      </c>
    </row>
    <row r="2673" spans="1:54" x14ac:dyDescent="0.3">
      <c r="A2673">
        <v>2</v>
      </c>
      <c r="B2673" t="s">
        <v>1028</v>
      </c>
      <c r="C2673">
        <v>4</v>
      </c>
      <c r="D2673" t="s">
        <v>2680</v>
      </c>
      <c r="E2673" t="s">
        <v>3220</v>
      </c>
      <c r="F2673" t="s">
        <v>3115</v>
      </c>
      <c r="G2673" t="s">
        <v>3089</v>
      </c>
      <c r="H2673" t="s">
        <v>3088</v>
      </c>
      <c r="I2673" t="s">
        <v>630</v>
      </c>
      <c r="J2673" t="s">
        <v>3274</v>
      </c>
      <c r="K2673" t="s">
        <v>3948</v>
      </c>
      <c r="L2673" t="s">
        <v>4234</v>
      </c>
      <c r="M2673" t="s">
        <v>3276</v>
      </c>
      <c r="N2673" t="s">
        <v>3277</v>
      </c>
      <c r="O2673" t="s">
        <v>5081</v>
      </c>
      <c r="P2673" t="s">
        <v>629</v>
      </c>
      <c r="Q2673" t="s">
        <v>629</v>
      </c>
      <c r="R2673">
        <v>130331</v>
      </c>
      <c r="S2673">
        <v>1.95</v>
      </c>
      <c r="T2673">
        <v>49916</v>
      </c>
      <c r="U2673">
        <v>0.75</v>
      </c>
      <c r="V2673">
        <v>66932</v>
      </c>
      <c r="W2673">
        <v>686</v>
      </c>
      <c r="X2673">
        <v>94928</v>
      </c>
      <c r="Y2673">
        <v>10.199999999999999</v>
      </c>
      <c r="Z2673">
        <v>1.4</v>
      </c>
      <c r="AA2673">
        <v>206</v>
      </c>
      <c r="AB2673">
        <v>237573</v>
      </c>
      <c r="AC2673">
        <v>3.1</v>
      </c>
      <c r="AD2673">
        <v>3.5</v>
      </c>
      <c r="AE2673">
        <v>72</v>
      </c>
      <c r="AF2673">
        <v>29</v>
      </c>
      <c r="AG2673">
        <v>77</v>
      </c>
      <c r="AH2673" s="1">
        <f t="shared" si="41"/>
        <v>59.333333333333336</v>
      </c>
      <c r="AI2673">
        <v>123108.1079</v>
      </c>
      <c r="AJ2673">
        <v>1.9206000000000001</v>
      </c>
      <c r="AK2673">
        <v>0</v>
      </c>
      <c r="AL2673">
        <v>0</v>
      </c>
      <c r="AM2673">
        <v>182.6354</v>
      </c>
      <c r="AN2673">
        <v>2205914.5007000002</v>
      </c>
      <c r="AO2673">
        <v>44096.963100000001</v>
      </c>
      <c r="AP2673">
        <v>0.68799999999999994</v>
      </c>
      <c r="AQ2673">
        <v>0</v>
      </c>
      <c r="AR2673">
        <v>0</v>
      </c>
      <c r="AS2673">
        <v>61.729100000000003</v>
      </c>
      <c r="AT2673">
        <v>2379313.6726000002</v>
      </c>
      <c r="AU2673" s="1">
        <v>73.627018106406595</v>
      </c>
      <c r="AV2673" s="1">
        <v>48.109154382875523</v>
      </c>
      <c r="AW2673" s="3">
        <v>74.738924843829608</v>
      </c>
      <c r="AX2673" s="1">
        <v>65.491699111037249</v>
      </c>
      <c r="AY2673" s="1">
        <v>105.060524985481</v>
      </c>
      <c r="AZ2673" s="1">
        <v>105.060524985481</v>
      </c>
      <c r="BA2673" s="1">
        <v>6.4</v>
      </c>
      <c r="BB2673" s="1">
        <f>BA2673-(((100-AH2673)/100)*14.1)</f>
        <v>0.66600000000000126</v>
      </c>
    </row>
    <row r="2674" spans="1:54" x14ac:dyDescent="0.3">
      <c r="A2674">
        <v>2</v>
      </c>
      <c r="B2674" t="s">
        <v>2607</v>
      </c>
      <c r="C2674">
        <v>2</v>
      </c>
      <c r="D2674" t="s">
        <v>2600</v>
      </c>
      <c r="E2674" t="s">
        <v>3220</v>
      </c>
      <c r="F2674" t="s">
        <v>3116</v>
      </c>
      <c r="G2674" t="s">
        <v>3089</v>
      </c>
      <c r="H2674" t="s">
        <v>3088</v>
      </c>
      <c r="I2674" t="s">
        <v>1089</v>
      </c>
      <c r="J2674" t="s">
        <v>3274</v>
      </c>
      <c r="K2674" t="s">
        <v>3949</v>
      </c>
      <c r="L2674" t="s">
        <v>4242</v>
      </c>
      <c r="M2674" t="s">
        <v>3276</v>
      </c>
      <c r="N2674" t="s">
        <v>3277</v>
      </c>
      <c r="O2674" t="s">
        <v>5082</v>
      </c>
      <c r="P2674" t="s">
        <v>1088</v>
      </c>
      <c r="Q2674" t="s">
        <v>1088</v>
      </c>
      <c r="R2674">
        <v>102668</v>
      </c>
      <c r="S2674">
        <v>1.56</v>
      </c>
      <c r="T2674">
        <v>27377</v>
      </c>
      <c r="U2674">
        <v>0.42</v>
      </c>
      <c r="V2674">
        <v>65916</v>
      </c>
      <c r="W2674">
        <v>468</v>
      </c>
      <c r="X2674">
        <v>173902</v>
      </c>
      <c r="Y2674">
        <v>7.1</v>
      </c>
      <c r="Z2674">
        <v>2.6</v>
      </c>
      <c r="AA2674">
        <v>120</v>
      </c>
      <c r="AB2674">
        <v>278467</v>
      </c>
      <c r="AC2674">
        <v>1.8</v>
      </c>
      <c r="AD2674">
        <v>4.2</v>
      </c>
      <c r="AE2674">
        <v>79</v>
      </c>
      <c r="AF2674">
        <v>38</v>
      </c>
      <c r="AG2674">
        <v>80</v>
      </c>
      <c r="AH2674" s="1">
        <f t="shared" si="41"/>
        <v>65.666666666666671</v>
      </c>
      <c r="AI2674">
        <v>97378.183399999994</v>
      </c>
      <c r="AJ2674">
        <v>1.4977</v>
      </c>
      <c r="AK2674">
        <v>0</v>
      </c>
      <c r="AL2674">
        <v>0</v>
      </c>
      <c r="AM2674">
        <v>130.6028</v>
      </c>
      <c r="AN2674">
        <v>2453915.6392000001</v>
      </c>
      <c r="AO2674">
        <v>25851.815399999999</v>
      </c>
      <c r="AP2674">
        <v>0.39760000000000001</v>
      </c>
      <c r="AQ2674">
        <v>0</v>
      </c>
      <c r="AR2674">
        <v>0</v>
      </c>
      <c r="AS2674">
        <v>24.311499999999999</v>
      </c>
      <c r="AT2674">
        <v>2333208.3295999998</v>
      </c>
      <c r="AU2674" s="1">
        <v>79.021491802530136</v>
      </c>
      <c r="AV2674" s="1">
        <v>51.260749777807177</v>
      </c>
      <c r="AW2674" s="3">
        <v>84.306484294864973</v>
      </c>
      <c r="AX2674" s="1">
        <v>71.529575291734091</v>
      </c>
      <c r="AY2674" s="1">
        <v>106.498666722764</v>
      </c>
      <c r="AZ2674" s="1">
        <v>102.39892556477371</v>
      </c>
      <c r="BA2674" s="1">
        <v>31.2</v>
      </c>
      <c r="BB2674" s="1">
        <f>BA2674-(((100-AH2674)/100)*4.9)</f>
        <v>29.517666666666667</v>
      </c>
    </row>
    <row r="2675" spans="1:54" x14ac:dyDescent="0.3">
      <c r="A2675">
        <v>2</v>
      </c>
      <c r="B2675" t="s">
        <v>2102</v>
      </c>
      <c r="C2675">
        <v>4</v>
      </c>
      <c r="D2675" t="s">
        <v>2261</v>
      </c>
      <c r="E2675" t="s">
        <v>3217</v>
      </c>
      <c r="F2675" t="s">
        <v>3114</v>
      </c>
      <c r="G2675" t="s">
        <v>3089</v>
      </c>
      <c r="H2675" t="s">
        <v>3090</v>
      </c>
      <c r="I2675" t="s">
        <v>2157</v>
      </c>
      <c r="J2675" t="s">
        <v>3274</v>
      </c>
      <c r="K2675" t="s">
        <v>3938</v>
      </c>
      <c r="L2675" t="s">
        <v>4194</v>
      </c>
      <c r="M2675" t="s">
        <v>3276</v>
      </c>
      <c r="N2675" t="s">
        <v>3277</v>
      </c>
      <c r="O2675" t="s">
        <v>5071</v>
      </c>
      <c r="P2675" t="s">
        <v>2156</v>
      </c>
      <c r="Q2675" t="s">
        <v>2156</v>
      </c>
      <c r="R2675">
        <v>55626</v>
      </c>
      <c r="S2675">
        <v>0.84</v>
      </c>
      <c r="T2675">
        <v>68922</v>
      </c>
      <c r="U2675">
        <v>1.04</v>
      </c>
      <c r="V2675">
        <v>66295</v>
      </c>
      <c r="W2675">
        <v>388</v>
      </c>
      <c r="X2675">
        <v>56678</v>
      </c>
      <c r="Y2675">
        <v>5.9</v>
      </c>
      <c r="Z2675">
        <v>0.9</v>
      </c>
      <c r="AA2675">
        <v>482</v>
      </c>
      <c r="AB2675">
        <v>130385</v>
      </c>
      <c r="AC2675">
        <v>7.3</v>
      </c>
      <c r="AD2675">
        <v>2</v>
      </c>
      <c r="AE2675">
        <v>45</v>
      </c>
      <c r="AF2675">
        <v>30</v>
      </c>
      <c r="AG2675">
        <v>45</v>
      </c>
      <c r="AH2675" s="1">
        <f t="shared" si="41"/>
        <v>40</v>
      </c>
      <c r="AI2675">
        <v>62938.9758</v>
      </c>
      <c r="AJ2675">
        <v>0.99</v>
      </c>
      <c r="AK2675">
        <v>0</v>
      </c>
      <c r="AL2675">
        <v>0</v>
      </c>
      <c r="AM2675">
        <v>118.2962</v>
      </c>
      <c r="AN2675">
        <v>2331917.1746</v>
      </c>
      <c r="AO2675">
        <v>71231.738500000007</v>
      </c>
      <c r="AP2675">
        <v>1.1204000000000001</v>
      </c>
      <c r="AQ2675">
        <v>0</v>
      </c>
      <c r="AR2675">
        <v>0</v>
      </c>
      <c r="AS2675">
        <v>80.319800000000001</v>
      </c>
      <c r="AT2675">
        <v>2447403.6804999998</v>
      </c>
      <c r="AU2675" s="1">
        <v>46.909622661224816</v>
      </c>
      <c r="AV2675" s="1">
        <v>48.791810495661068</v>
      </c>
      <c r="AW2675" s="3">
        <v>59.560256978289772</v>
      </c>
      <c r="AX2675" s="1">
        <v>51.753896711725218</v>
      </c>
      <c r="AY2675" s="1">
        <v>47.924989688855199</v>
      </c>
      <c r="AZ2675" s="1">
        <v>47.201298139531076</v>
      </c>
      <c r="BA2675" s="1">
        <v>42.9</v>
      </c>
      <c r="BB2675" s="1">
        <f>BA2675-(((100-AH2675)/100)*8.5)</f>
        <v>37.799999999999997</v>
      </c>
    </row>
    <row r="2676" spans="1:54" x14ac:dyDescent="0.3">
      <c r="A2676">
        <v>2</v>
      </c>
      <c r="B2676" t="s">
        <v>1508</v>
      </c>
      <c r="C2676">
        <v>4</v>
      </c>
      <c r="D2676" t="s">
        <v>2600</v>
      </c>
      <c r="E2676" t="s">
        <v>3220</v>
      </c>
      <c r="F2676" t="s">
        <v>3114</v>
      </c>
      <c r="G2676" t="s">
        <v>3089</v>
      </c>
      <c r="H2676" t="s">
        <v>3090</v>
      </c>
      <c r="I2676" t="s">
        <v>648</v>
      </c>
      <c r="J2676" t="s">
        <v>3274</v>
      </c>
      <c r="K2676" t="s">
        <v>3947</v>
      </c>
      <c r="L2676" t="s">
        <v>4241</v>
      </c>
      <c r="M2676" t="s">
        <v>3276</v>
      </c>
      <c r="N2676" t="s">
        <v>3277</v>
      </c>
      <c r="O2676" t="s">
        <v>5080</v>
      </c>
      <c r="P2676" t="s">
        <v>647</v>
      </c>
      <c r="Q2676" t="s">
        <v>647</v>
      </c>
      <c r="R2676">
        <v>18958</v>
      </c>
      <c r="S2676">
        <v>0.28000000000000003</v>
      </c>
      <c r="T2676">
        <v>321614</v>
      </c>
      <c r="U2676">
        <v>4.8</v>
      </c>
      <c r="V2676">
        <v>67024</v>
      </c>
      <c r="W2676">
        <v>45</v>
      </c>
      <c r="X2676">
        <v>27994</v>
      </c>
      <c r="Y2676">
        <v>0.7</v>
      </c>
      <c r="Z2676">
        <v>0.4</v>
      </c>
      <c r="AA2676">
        <v>1265</v>
      </c>
      <c r="AB2676">
        <v>546265</v>
      </c>
      <c r="AC2676">
        <v>18.899999999999999</v>
      </c>
      <c r="AD2676">
        <v>8.1999999999999993</v>
      </c>
      <c r="AE2676">
        <v>6</v>
      </c>
      <c r="AF2676">
        <v>5</v>
      </c>
      <c r="AG2676">
        <v>3</v>
      </c>
      <c r="AH2676" s="1">
        <f t="shared" si="41"/>
        <v>4.666666666666667</v>
      </c>
      <c r="AI2676">
        <v>0</v>
      </c>
      <c r="AJ2676">
        <v>0</v>
      </c>
      <c r="AK2676">
        <v>0</v>
      </c>
      <c r="AL2676">
        <v>0</v>
      </c>
      <c r="AM2676">
        <v>0</v>
      </c>
      <c r="AN2676">
        <v>591780.5575</v>
      </c>
      <c r="AO2676">
        <v>87418.718999999997</v>
      </c>
      <c r="AP2676">
        <v>1.3685</v>
      </c>
      <c r="AQ2676">
        <v>0</v>
      </c>
      <c r="AR2676">
        <v>0</v>
      </c>
      <c r="AS2676">
        <v>182.8426</v>
      </c>
      <c r="AT2676">
        <v>4606038.4195999997</v>
      </c>
      <c r="AU2676" s="1">
        <v>0</v>
      </c>
      <c r="AV2676" s="1">
        <v>11.385170589957136</v>
      </c>
      <c r="AW2676" s="3">
        <v>0</v>
      </c>
      <c r="AX2676" s="1">
        <v>3.7950568633190453</v>
      </c>
      <c r="AY2676" s="1">
        <v>81.881964006933103</v>
      </c>
      <c r="AZ2676" s="1">
        <v>80.438889859882892</v>
      </c>
      <c r="BA2676" s="1">
        <v>47.1</v>
      </c>
      <c r="BB2676" s="1">
        <f>BA2676-(((100-AH2676)/100)*8.5)</f>
        <v>38.99666666666667</v>
      </c>
    </row>
    <row r="2677" spans="1:54" x14ac:dyDescent="0.3">
      <c r="A2677">
        <v>2</v>
      </c>
      <c r="B2677" t="s">
        <v>2875</v>
      </c>
      <c r="C2677">
        <v>2</v>
      </c>
      <c r="D2677" t="s">
        <v>2645</v>
      </c>
      <c r="E2677" t="s">
        <v>3220</v>
      </c>
      <c r="F2677" t="s">
        <v>3115</v>
      </c>
      <c r="G2677" t="s">
        <v>3089</v>
      </c>
      <c r="H2677" t="s">
        <v>3090</v>
      </c>
      <c r="I2677" t="s">
        <v>630</v>
      </c>
      <c r="J2677" t="s">
        <v>3274</v>
      </c>
      <c r="K2677" t="s">
        <v>3948</v>
      </c>
      <c r="L2677" t="s">
        <v>4234</v>
      </c>
      <c r="M2677" t="s">
        <v>3276</v>
      </c>
      <c r="N2677" t="s">
        <v>3277</v>
      </c>
      <c r="O2677" t="s">
        <v>5081</v>
      </c>
      <c r="P2677" t="s">
        <v>629</v>
      </c>
      <c r="Q2677" t="s">
        <v>629</v>
      </c>
      <c r="R2677">
        <v>24748</v>
      </c>
      <c r="S2677">
        <v>0.38</v>
      </c>
      <c r="T2677">
        <v>0</v>
      </c>
      <c r="U2677">
        <v>0</v>
      </c>
      <c r="V2677">
        <v>65532</v>
      </c>
      <c r="W2677">
        <v>42</v>
      </c>
      <c r="X2677">
        <v>48732</v>
      </c>
      <c r="Y2677">
        <v>0.6</v>
      </c>
      <c r="Z2677">
        <v>0.7</v>
      </c>
      <c r="AA2677">
        <v>478</v>
      </c>
      <c r="AB2677">
        <v>489779</v>
      </c>
      <c r="AC2677">
        <v>7.3</v>
      </c>
      <c r="AD2677">
        <v>7.5</v>
      </c>
      <c r="AE2677">
        <v>100</v>
      </c>
      <c r="AF2677">
        <v>9</v>
      </c>
      <c r="AG2677">
        <v>8</v>
      </c>
      <c r="AH2677" s="1">
        <f t="shared" si="41"/>
        <v>39</v>
      </c>
      <c r="AI2677">
        <v>21522.619600000002</v>
      </c>
      <c r="AJ2677">
        <v>0.33800000000000002</v>
      </c>
      <c r="AK2677">
        <v>0</v>
      </c>
      <c r="AL2677">
        <v>0</v>
      </c>
      <c r="AM2677">
        <v>0</v>
      </c>
      <c r="AN2677">
        <v>755598.15150000004</v>
      </c>
      <c r="AO2677">
        <v>67989.592900000003</v>
      </c>
      <c r="AP2677">
        <v>1.0678000000000001</v>
      </c>
      <c r="AQ2677">
        <v>0</v>
      </c>
      <c r="AR2677">
        <v>0</v>
      </c>
      <c r="AS2677">
        <v>97.683999999999997</v>
      </c>
      <c r="AT2677">
        <v>3056443.5898000002</v>
      </c>
      <c r="AU2677" s="1">
        <v>24.044338754334778</v>
      </c>
      <c r="AV2677" s="1">
        <v>19.821350414760211</v>
      </c>
      <c r="AW2677" s="3">
        <v>0</v>
      </c>
      <c r="AX2677" s="1">
        <v>14.62189638969833</v>
      </c>
      <c r="AY2677" s="1">
        <v>98.290549254123306</v>
      </c>
      <c r="AZ2677" s="1">
        <v>98.290549254123306</v>
      </c>
      <c r="BA2677" s="1">
        <v>-5.0999999999999996</v>
      </c>
      <c r="BB2677" s="1">
        <f>BA2677-(((100-AH2677)/100)*14.1)</f>
        <v>-13.700999999999999</v>
      </c>
    </row>
    <row r="2678" spans="1:54" ht="18" customHeight="1" x14ac:dyDescent="0.3">
      <c r="A2678">
        <v>2</v>
      </c>
      <c r="B2678" t="s">
        <v>2749</v>
      </c>
      <c r="C2678">
        <v>4</v>
      </c>
      <c r="D2678" t="s">
        <v>2645</v>
      </c>
      <c r="E2678" t="s">
        <v>3220</v>
      </c>
      <c r="F2678" t="s">
        <v>3116</v>
      </c>
      <c r="G2678" t="s">
        <v>3089</v>
      </c>
      <c r="H2678" t="s">
        <v>3090</v>
      </c>
      <c r="I2678" t="s">
        <v>1089</v>
      </c>
      <c r="J2678" t="s">
        <v>3274</v>
      </c>
      <c r="K2678" t="s">
        <v>3949</v>
      </c>
      <c r="L2678" t="s">
        <v>4242</v>
      </c>
      <c r="M2678" t="s">
        <v>3276</v>
      </c>
      <c r="N2678" t="s">
        <v>3277</v>
      </c>
      <c r="O2678" t="s">
        <v>5082</v>
      </c>
      <c r="P2678" t="s">
        <v>1088</v>
      </c>
      <c r="Q2678" t="s">
        <v>1088</v>
      </c>
      <c r="R2678">
        <v>12853</v>
      </c>
      <c r="S2678">
        <v>0.19</v>
      </c>
      <c r="T2678">
        <v>78820</v>
      </c>
      <c r="U2678">
        <v>1.18</v>
      </c>
      <c r="V2678">
        <v>66763</v>
      </c>
      <c r="W2678">
        <v>0</v>
      </c>
      <c r="X2678">
        <v>21767</v>
      </c>
      <c r="Y2678">
        <v>0</v>
      </c>
      <c r="Z2678">
        <v>0.3</v>
      </c>
      <c r="AA2678">
        <v>605</v>
      </c>
      <c r="AB2678">
        <v>428110</v>
      </c>
      <c r="AC2678">
        <v>9.1</v>
      </c>
      <c r="AD2678">
        <v>6.4</v>
      </c>
      <c r="AE2678">
        <v>14</v>
      </c>
      <c r="AF2678">
        <v>5</v>
      </c>
      <c r="AG2678">
        <v>0</v>
      </c>
      <c r="AH2678" s="1">
        <f t="shared" si="41"/>
        <v>6.333333333333333</v>
      </c>
      <c r="AI2678">
        <v>0</v>
      </c>
      <c r="AJ2678">
        <v>0</v>
      </c>
      <c r="AK2678">
        <v>0</v>
      </c>
      <c r="AL2678">
        <v>0</v>
      </c>
      <c r="AM2678">
        <v>10.731999999999999</v>
      </c>
      <c r="AN2678">
        <v>807975.39339999994</v>
      </c>
      <c r="AO2678">
        <v>75089.189799999993</v>
      </c>
      <c r="AP2678">
        <v>1.1912</v>
      </c>
      <c r="AQ2678">
        <v>0</v>
      </c>
      <c r="AR2678">
        <v>0</v>
      </c>
      <c r="AS2678">
        <v>139.3509</v>
      </c>
      <c r="AT2678">
        <v>3801148.2651</v>
      </c>
      <c r="AU2678" s="1">
        <v>0</v>
      </c>
      <c r="AV2678" s="1">
        <v>17.52991356415351</v>
      </c>
      <c r="AW2678" s="3">
        <v>7.1507147050063669</v>
      </c>
      <c r="AX2678" s="1">
        <v>8.2268760897199584</v>
      </c>
      <c r="AY2678" s="1">
        <v>98.650084688443997</v>
      </c>
      <c r="AZ2678" s="1">
        <v>85.43475484536367</v>
      </c>
      <c r="BA2678" s="1">
        <v>2</v>
      </c>
      <c r="BB2678" s="1">
        <f>BA2678-(((100-AH2678)/100)*4.9)</f>
        <v>-2.589666666666667</v>
      </c>
    </row>
    <row r="2679" spans="1:54" x14ac:dyDescent="0.3">
      <c r="A2679">
        <v>2</v>
      </c>
      <c r="B2679" t="s">
        <v>877</v>
      </c>
      <c r="C2679">
        <v>2</v>
      </c>
      <c r="D2679" t="s">
        <v>2431</v>
      </c>
      <c r="E2679" t="s">
        <v>3220</v>
      </c>
      <c r="F2679" t="s">
        <v>3114</v>
      </c>
      <c r="G2679" t="s">
        <v>3104</v>
      </c>
      <c r="H2679" t="s">
        <v>3088</v>
      </c>
      <c r="I2679" t="s">
        <v>648</v>
      </c>
      <c r="J2679" t="s">
        <v>3274</v>
      </c>
      <c r="K2679" t="s">
        <v>3947</v>
      </c>
      <c r="L2679" t="s">
        <v>4241</v>
      </c>
      <c r="M2679" t="s">
        <v>3276</v>
      </c>
      <c r="N2679" t="s">
        <v>3277</v>
      </c>
      <c r="O2679" t="s">
        <v>5080</v>
      </c>
      <c r="P2679" t="s">
        <v>647</v>
      </c>
      <c r="Q2679" t="s">
        <v>647</v>
      </c>
      <c r="R2679">
        <v>0</v>
      </c>
      <c r="S2679">
        <v>0</v>
      </c>
      <c r="T2679">
        <v>279483</v>
      </c>
      <c r="U2679">
        <v>4.26</v>
      </c>
      <c r="V2679">
        <v>65563</v>
      </c>
      <c r="W2679">
        <v>0</v>
      </c>
      <c r="X2679">
        <v>0</v>
      </c>
      <c r="Y2679">
        <v>0</v>
      </c>
      <c r="Z2679">
        <v>0</v>
      </c>
      <c r="AA2679">
        <v>844</v>
      </c>
      <c r="AB2679">
        <v>640167</v>
      </c>
      <c r="AC2679">
        <v>12.9</v>
      </c>
      <c r="AD2679">
        <v>9.8000000000000007</v>
      </c>
      <c r="AE2679">
        <v>0</v>
      </c>
      <c r="AF2679">
        <v>0</v>
      </c>
      <c r="AG2679">
        <v>0</v>
      </c>
      <c r="AH2679" s="1">
        <f t="shared" si="41"/>
        <v>0</v>
      </c>
      <c r="AI2679">
        <v>0</v>
      </c>
      <c r="AJ2679">
        <v>0</v>
      </c>
      <c r="AK2679">
        <v>0</v>
      </c>
      <c r="AL2679">
        <v>0</v>
      </c>
      <c r="AM2679">
        <v>0</v>
      </c>
      <c r="AN2679">
        <v>0</v>
      </c>
      <c r="AO2679">
        <v>80120.270600000003</v>
      </c>
      <c r="AP2679">
        <v>1.2359</v>
      </c>
      <c r="AQ2679">
        <v>0</v>
      </c>
      <c r="AR2679">
        <v>0</v>
      </c>
      <c r="AS2679">
        <v>146.06489999999999</v>
      </c>
      <c r="AT2679">
        <v>4723776.2116</v>
      </c>
      <c r="AU2679" s="1">
        <v>0</v>
      </c>
      <c r="AV2679" s="1">
        <v>0</v>
      </c>
      <c r="AW2679" s="3">
        <v>0</v>
      </c>
      <c r="AX2679" s="1">
        <v>0</v>
      </c>
      <c r="AY2679" s="1">
        <v>34.186146283748599</v>
      </c>
      <c r="AZ2679" s="1">
        <v>32.686146283748599</v>
      </c>
      <c r="BA2679" s="1">
        <v>34.299999999999997</v>
      </c>
      <c r="BB2679" s="1">
        <f>BA2679-(((100-AH2679)/100)*8.5)</f>
        <v>25.799999999999997</v>
      </c>
    </row>
    <row r="2680" spans="1:54" x14ac:dyDescent="0.3">
      <c r="A2680">
        <v>2</v>
      </c>
      <c r="B2680" t="s">
        <v>628</v>
      </c>
      <c r="C2680">
        <v>4</v>
      </c>
      <c r="D2680" t="s">
        <v>2431</v>
      </c>
      <c r="E2680" t="s">
        <v>3220</v>
      </c>
      <c r="F2680" t="s">
        <v>3115</v>
      </c>
      <c r="G2680" t="s">
        <v>3104</v>
      </c>
      <c r="H2680" t="s">
        <v>3088</v>
      </c>
      <c r="I2680" t="s">
        <v>630</v>
      </c>
      <c r="J2680" t="s">
        <v>3274</v>
      </c>
      <c r="K2680" t="s">
        <v>3948</v>
      </c>
      <c r="L2680" t="s">
        <v>4234</v>
      </c>
      <c r="M2680" t="s">
        <v>3276</v>
      </c>
      <c r="N2680" t="s">
        <v>3277</v>
      </c>
      <c r="O2680" t="s">
        <v>5081</v>
      </c>
      <c r="P2680" t="s">
        <v>629</v>
      </c>
      <c r="Q2680" t="s">
        <v>629</v>
      </c>
      <c r="R2680">
        <v>0</v>
      </c>
      <c r="S2680">
        <v>0</v>
      </c>
      <c r="T2680">
        <v>90539</v>
      </c>
      <c r="U2680">
        <v>1.35</v>
      </c>
      <c r="V2680">
        <v>67131</v>
      </c>
      <c r="W2680">
        <v>0</v>
      </c>
      <c r="X2680">
        <v>0</v>
      </c>
      <c r="Y2680">
        <v>0</v>
      </c>
      <c r="Z2680">
        <v>0</v>
      </c>
      <c r="AA2680">
        <v>671</v>
      </c>
      <c r="AB2680">
        <v>404241</v>
      </c>
      <c r="AC2680">
        <v>10</v>
      </c>
      <c r="AD2680">
        <v>6</v>
      </c>
      <c r="AE2680">
        <v>0</v>
      </c>
      <c r="AF2680">
        <v>0</v>
      </c>
      <c r="AG2680">
        <v>0</v>
      </c>
      <c r="AH2680" s="1">
        <f t="shared" si="41"/>
        <v>0</v>
      </c>
      <c r="AI2680">
        <v>0</v>
      </c>
      <c r="AJ2680">
        <v>0</v>
      </c>
      <c r="AK2680">
        <v>0</v>
      </c>
      <c r="AL2680">
        <v>0</v>
      </c>
      <c r="AM2680">
        <v>22.790099999999999</v>
      </c>
      <c r="AN2680">
        <v>0</v>
      </c>
      <c r="AO2680">
        <v>94893.893299999996</v>
      </c>
      <c r="AP2680">
        <v>1.5519000000000001</v>
      </c>
      <c r="AQ2680">
        <v>0</v>
      </c>
      <c r="AR2680">
        <v>0</v>
      </c>
      <c r="AS2680">
        <v>184.69390000000001</v>
      </c>
      <c r="AT2680">
        <v>4012381.8446</v>
      </c>
      <c r="AU2680" s="1">
        <v>0</v>
      </c>
      <c r="AV2680" s="1">
        <v>0</v>
      </c>
      <c r="AW2680" s="3">
        <v>10.984027684062385</v>
      </c>
      <c r="AX2680" s="1">
        <v>3.6613425613541284</v>
      </c>
      <c r="AY2680" s="1">
        <v>42.134174289264102</v>
      </c>
      <c r="AZ2680" s="1">
        <v>42.134174289264102</v>
      </c>
      <c r="BA2680" s="1">
        <v>52.9</v>
      </c>
      <c r="BB2680" s="1">
        <f>BA2680-(((100-AH2680)/100)*14.1)</f>
        <v>38.799999999999997</v>
      </c>
    </row>
    <row r="2681" spans="1:54" x14ac:dyDescent="0.3">
      <c r="A2681">
        <v>2</v>
      </c>
      <c r="B2681" t="s">
        <v>1087</v>
      </c>
      <c r="C2681">
        <v>2</v>
      </c>
      <c r="D2681" t="s">
        <v>1985</v>
      </c>
      <c r="E2681" t="s">
        <v>3220</v>
      </c>
      <c r="F2681" t="s">
        <v>3116</v>
      </c>
      <c r="G2681" t="s">
        <v>3104</v>
      </c>
      <c r="H2681" t="s">
        <v>3088</v>
      </c>
      <c r="I2681" t="s">
        <v>1089</v>
      </c>
      <c r="J2681" t="s">
        <v>3274</v>
      </c>
      <c r="K2681" t="s">
        <v>3949</v>
      </c>
      <c r="L2681" t="s">
        <v>4242</v>
      </c>
      <c r="M2681" t="s">
        <v>3276</v>
      </c>
      <c r="N2681" t="s">
        <v>3277</v>
      </c>
      <c r="O2681" t="s">
        <v>5082</v>
      </c>
      <c r="P2681" t="s">
        <v>1088</v>
      </c>
      <c r="Q2681" t="s">
        <v>1088</v>
      </c>
      <c r="R2681">
        <v>0</v>
      </c>
      <c r="S2681">
        <v>0</v>
      </c>
      <c r="T2681">
        <v>0</v>
      </c>
      <c r="U2681">
        <v>0</v>
      </c>
      <c r="V2681">
        <v>67610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26142</v>
      </c>
      <c r="AC2681">
        <v>0</v>
      </c>
      <c r="AD2681">
        <v>0.4</v>
      </c>
      <c r="AE2681">
        <v>0</v>
      </c>
      <c r="AF2681">
        <v>0</v>
      </c>
      <c r="AG2681">
        <v>0</v>
      </c>
      <c r="AH2681" s="1">
        <f t="shared" si="41"/>
        <v>0</v>
      </c>
      <c r="AI2681">
        <v>0</v>
      </c>
      <c r="AJ2681">
        <v>0</v>
      </c>
      <c r="AK2681">
        <v>0</v>
      </c>
      <c r="AL2681">
        <v>0</v>
      </c>
      <c r="AM2681">
        <v>0</v>
      </c>
      <c r="AN2681">
        <v>0</v>
      </c>
      <c r="AO2681">
        <v>64311.085700000003</v>
      </c>
      <c r="AP2681">
        <v>0.98780000000000001</v>
      </c>
      <c r="AQ2681">
        <v>0</v>
      </c>
      <c r="AR2681">
        <v>0</v>
      </c>
      <c r="AS2681">
        <v>121.37739999999999</v>
      </c>
      <c r="AT2681">
        <v>3807177.9172999999</v>
      </c>
      <c r="AU2681" s="1">
        <v>0</v>
      </c>
      <c r="AV2681" s="1">
        <v>0</v>
      </c>
      <c r="AW2681" s="3">
        <v>0</v>
      </c>
      <c r="AX2681" s="1">
        <v>0</v>
      </c>
      <c r="AY2681" s="1">
        <v>53.654607567710897</v>
      </c>
      <c r="AZ2681" s="1">
        <v>39.254607567710899</v>
      </c>
      <c r="BA2681" s="1">
        <v>20.5</v>
      </c>
      <c r="BB2681" s="1">
        <f>BA2681-(((100-AH2681)/100)*4.9)</f>
        <v>15.6</v>
      </c>
    </row>
    <row r="2682" spans="1:54" x14ac:dyDescent="0.3">
      <c r="A2682">
        <v>2</v>
      </c>
      <c r="B2682" t="s">
        <v>456</v>
      </c>
      <c r="C2682">
        <v>4</v>
      </c>
      <c r="D2682" t="s">
        <v>1985</v>
      </c>
      <c r="E2682" t="s">
        <v>3220</v>
      </c>
      <c r="F2682" t="s">
        <v>3114</v>
      </c>
      <c r="G2682" t="s">
        <v>3104</v>
      </c>
      <c r="H2682" t="s">
        <v>3090</v>
      </c>
      <c r="I2682" t="s">
        <v>648</v>
      </c>
      <c r="J2682" t="s">
        <v>3274</v>
      </c>
      <c r="K2682" t="s">
        <v>3947</v>
      </c>
      <c r="L2682" t="s">
        <v>4241</v>
      </c>
      <c r="M2682" t="s">
        <v>3276</v>
      </c>
      <c r="N2682" t="s">
        <v>3277</v>
      </c>
      <c r="O2682" t="s">
        <v>5080</v>
      </c>
      <c r="P2682" t="s">
        <v>647</v>
      </c>
      <c r="Q2682" t="s">
        <v>647</v>
      </c>
      <c r="R2682">
        <v>0</v>
      </c>
      <c r="S2682">
        <v>0</v>
      </c>
      <c r="T2682">
        <v>291191</v>
      </c>
      <c r="U2682">
        <v>4.3099999999999996</v>
      </c>
      <c r="V2682">
        <v>67579</v>
      </c>
      <c r="W2682">
        <v>0</v>
      </c>
      <c r="X2682">
        <v>0</v>
      </c>
      <c r="Y2682">
        <v>0</v>
      </c>
      <c r="Z2682">
        <v>0</v>
      </c>
      <c r="AA2682">
        <v>1012</v>
      </c>
      <c r="AB2682">
        <v>545230</v>
      </c>
      <c r="AC2682">
        <v>15</v>
      </c>
      <c r="AD2682">
        <v>8.1</v>
      </c>
      <c r="AE2682">
        <v>0</v>
      </c>
      <c r="AF2682">
        <v>0</v>
      </c>
      <c r="AG2682">
        <v>0</v>
      </c>
      <c r="AH2682" s="1">
        <f t="shared" si="41"/>
        <v>0</v>
      </c>
      <c r="AI2682">
        <v>0</v>
      </c>
      <c r="AJ2682">
        <v>0</v>
      </c>
      <c r="AK2682">
        <v>0</v>
      </c>
      <c r="AL2682">
        <v>0</v>
      </c>
      <c r="AM2682">
        <v>0</v>
      </c>
      <c r="AN2682">
        <v>0</v>
      </c>
      <c r="AO2682">
        <v>72844.335800000001</v>
      </c>
      <c r="AP2682">
        <v>1.1356999999999999</v>
      </c>
      <c r="AQ2682">
        <v>0</v>
      </c>
      <c r="AR2682">
        <v>0</v>
      </c>
      <c r="AS2682">
        <v>133.19059999999999</v>
      </c>
      <c r="AT2682">
        <v>4931244.5652999999</v>
      </c>
      <c r="AU2682" s="1">
        <v>0</v>
      </c>
      <c r="AV2682" s="1">
        <v>0</v>
      </c>
      <c r="AW2682" s="3">
        <v>0</v>
      </c>
      <c r="AX2682" s="1">
        <v>0</v>
      </c>
      <c r="AY2682" s="1">
        <v>40.971421395290697</v>
      </c>
      <c r="AZ2682" s="1">
        <v>39.471421395290697</v>
      </c>
      <c r="BA2682" s="1">
        <v>50.9</v>
      </c>
      <c r="BB2682" s="1">
        <f>BA2682-(((100-AH2682)/100)*8.5)</f>
        <v>42.4</v>
      </c>
    </row>
    <row r="2683" spans="1:54" x14ac:dyDescent="0.3">
      <c r="A2683">
        <v>2</v>
      </c>
      <c r="B2683" t="s">
        <v>1753</v>
      </c>
      <c r="C2683">
        <v>2</v>
      </c>
      <c r="D2683" t="s">
        <v>1835</v>
      </c>
      <c r="E2683" t="s">
        <v>3220</v>
      </c>
      <c r="F2683" t="s">
        <v>3115</v>
      </c>
      <c r="G2683" t="s">
        <v>3104</v>
      </c>
      <c r="H2683" t="s">
        <v>3090</v>
      </c>
      <c r="I2683" t="s">
        <v>630</v>
      </c>
      <c r="J2683" t="s">
        <v>3274</v>
      </c>
      <c r="K2683" t="s">
        <v>3948</v>
      </c>
      <c r="L2683" t="s">
        <v>4234</v>
      </c>
      <c r="M2683" t="s">
        <v>3276</v>
      </c>
      <c r="N2683" t="s">
        <v>3277</v>
      </c>
      <c r="O2683" t="s">
        <v>5081</v>
      </c>
      <c r="P2683" t="s">
        <v>629</v>
      </c>
      <c r="Q2683" t="s">
        <v>629</v>
      </c>
      <c r="R2683">
        <v>0</v>
      </c>
      <c r="S2683">
        <v>0</v>
      </c>
      <c r="T2683">
        <v>89513</v>
      </c>
      <c r="U2683">
        <v>1.37</v>
      </c>
      <c r="V2683">
        <v>65536</v>
      </c>
      <c r="W2683">
        <v>0</v>
      </c>
      <c r="X2683">
        <v>0</v>
      </c>
      <c r="Y2683">
        <v>0</v>
      </c>
      <c r="Z2683">
        <v>0</v>
      </c>
      <c r="AA2683">
        <v>527</v>
      </c>
      <c r="AB2683">
        <v>502166</v>
      </c>
      <c r="AC2683">
        <v>8</v>
      </c>
      <c r="AD2683">
        <v>7.7</v>
      </c>
      <c r="AE2683">
        <v>0</v>
      </c>
      <c r="AF2683">
        <v>0</v>
      </c>
      <c r="AG2683">
        <v>0</v>
      </c>
      <c r="AH2683" s="1">
        <f t="shared" si="41"/>
        <v>0</v>
      </c>
      <c r="AI2683">
        <v>0</v>
      </c>
      <c r="AJ2683">
        <v>0</v>
      </c>
      <c r="AK2683">
        <v>0</v>
      </c>
      <c r="AL2683">
        <v>0</v>
      </c>
      <c r="AM2683">
        <v>12.130100000000001</v>
      </c>
      <c r="AN2683">
        <v>112140.3078</v>
      </c>
      <c r="AO2683">
        <v>81737.200700000001</v>
      </c>
      <c r="AP2683">
        <v>1.2907</v>
      </c>
      <c r="AQ2683">
        <v>0</v>
      </c>
      <c r="AR2683">
        <v>0</v>
      </c>
      <c r="AS2683">
        <v>131.1122</v>
      </c>
      <c r="AT2683">
        <v>3417530.3794</v>
      </c>
      <c r="AU2683" s="1">
        <v>0</v>
      </c>
      <c r="AV2683" s="1">
        <v>3.1770756463673986</v>
      </c>
      <c r="AW2683" s="3">
        <v>8.4682387814214088</v>
      </c>
      <c r="AX2683" s="1">
        <v>3.8817714759296025</v>
      </c>
      <c r="AY2683" s="1">
        <v>42.5166587938606</v>
      </c>
      <c r="AZ2683" s="1">
        <v>42.5166587938606</v>
      </c>
      <c r="BA2683" s="1">
        <v>4.0999999999999996</v>
      </c>
      <c r="BB2683" s="1">
        <f>BA2683-(((100-AH2683)/100)*14.1)</f>
        <v>-10</v>
      </c>
    </row>
    <row r="2684" spans="1:54" x14ac:dyDescent="0.3">
      <c r="A2684">
        <v>2</v>
      </c>
      <c r="B2684" t="s">
        <v>1558</v>
      </c>
      <c r="C2684">
        <v>4</v>
      </c>
      <c r="D2684" t="s">
        <v>1835</v>
      </c>
      <c r="E2684" t="s">
        <v>3220</v>
      </c>
      <c r="F2684" t="s">
        <v>3116</v>
      </c>
      <c r="G2684" t="s">
        <v>3104</v>
      </c>
      <c r="H2684" t="s">
        <v>3090</v>
      </c>
      <c r="I2684" t="s">
        <v>1089</v>
      </c>
      <c r="J2684" t="s">
        <v>3274</v>
      </c>
      <c r="K2684" t="s">
        <v>3949</v>
      </c>
      <c r="L2684" t="s">
        <v>4242</v>
      </c>
      <c r="M2684" t="s">
        <v>3276</v>
      </c>
      <c r="N2684" t="s">
        <v>3277</v>
      </c>
      <c r="O2684" t="s">
        <v>5082</v>
      </c>
      <c r="P2684" t="s">
        <v>1088</v>
      </c>
      <c r="Q2684" t="s">
        <v>1088</v>
      </c>
      <c r="R2684">
        <v>0</v>
      </c>
      <c r="S2684">
        <v>0</v>
      </c>
      <c r="T2684">
        <v>83066</v>
      </c>
      <c r="U2684">
        <v>1.24</v>
      </c>
      <c r="V2684">
        <v>67153</v>
      </c>
      <c r="W2684">
        <v>0</v>
      </c>
      <c r="X2684">
        <v>0</v>
      </c>
      <c r="Y2684">
        <v>0</v>
      </c>
      <c r="Z2684">
        <v>0</v>
      </c>
      <c r="AA2684">
        <v>685</v>
      </c>
      <c r="AB2684">
        <v>479293</v>
      </c>
      <c r="AC2684">
        <v>10.199999999999999</v>
      </c>
      <c r="AD2684">
        <v>7.1</v>
      </c>
      <c r="AE2684">
        <v>0</v>
      </c>
      <c r="AF2684">
        <v>0</v>
      </c>
      <c r="AG2684">
        <v>0</v>
      </c>
      <c r="AH2684" s="1">
        <f t="shared" si="41"/>
        <v>0</v>
      </c>
      <c r="AI2684">
        <v>0</v>
      </c>
      <c r="AJ2684">
        <v>0</v>
      </c>
      <c r="AK2684">
        <v>0</v>
      </c>
      <c r="AL2684">
        <v>2.4256000000000002</v>
      </c>
      <c r="AM2684">
        <v>0</v>
      </c>
      <c r="AN2684">
        <v>321213.47519999999</v>
      </c>
      <c r="AO2684">
        <v>76136.547000000006</v>
      </c>
      <c r="AP2684">
        <v>1.1842999999999999</v>
      </c>
      <c r="AQ2684">
        <v>0</v>
      </c>
      <c r="AR2684">
        <v>31.375</v>
      </c>
      <c r="AS2684">
        <v>132.67679999999999</v>
      </c>
      <c r="AT2684">
        <v>4154842.5876000002</v>
      </c>
      <c r="AU2684" s="1">
        <v>0</v>
      </c>
      <c r="AV2684" s="1">
        <v>7.1762612150810421</v>
      </c>
      <c r="AW2684" s="3">
        <v>0</v>
      </c>
      <c r="AX2684" s="1">
        <v>2.3920870716936808</v>
      </c>
      <c r="AY2684" s="1">
        <v>49.890960042481197</v>
      </c>
      <c r="AZ2684" s="1">
        <v>35.835420580805085</v>
      </c>
      <c r="BA2684" s="1">
        <v>6.8</v>
      </c>
      <c r="BB2684" s="1">
        <f>BA2684-(((100-AH2684)/100)*4.9)</f>
        <v>1.8999999999999995</v>
      </c>
    </row>
    <row r="2685" spans="1:54" x14ac:dyDescent="0.3">
      <c r="A2685">
        <v>2</v>
      </c>
      <c r="B2685" t="s">
        <v>2188</v>
      </c>
      <c r="C2685">
        <v>2</v>
      </c>
      <c r="D2685" t="s">
        <v>2108</v>
      </c>
      <c r="E2685" t="s">
        <v>3217</v>
      </c>
      <c r="F2685" t="s">
        <v>3115</v>
      </c>
      <c r="G2685" t="s">
        <v>3089</v>
      </c>
      <c r="H2685" t="s">
        <v>3090</v>
      </c>
      <c r="I2685" t="s">
        <v>1913</v>
      </c>
      <c r="J2685" t="s">
        <v>3274</v>
      </c>
      <c r="K2685" t="s">
        <v>3939</v>
      </c>
      <c r="L2685" t="s">
        <v>4187</v>
      </c>
      <c r="M2685" t="s">
        <v>3276</v>
      </c>
      <c r="N2685" t="s">
        <v>3277</v>
      </c>
      <c r="O2685" t="s">
        <v>5072</v>
      </c>
      <c r="P2685" t="s">
        <v>1912</v>
      </c>
      <c r="Q2685" t="s">
        <v>1912</v>
      </c>
      <c r="R2685">
        <v>62339</v>
      </c>
      <c r="S2685">
        <v>0.94</v>
      </c>
      <c r="T2685">
        <v>0</v>
      </c>
      <c r="U2685">
        <v>0</v>
      </c>
      <c r="V2685">
        <v>65994</v>
      </c>
      <c r="W2685">
        <v>454</v>
      </c>
      <c r="X2685">
        <v>114303</v>
      </c>
      <c r="Y2685">
        <v>6.9</v>
      </c>
      <c r="Z2685">
        <v>1.7</v>
      </c>
      <c r="AA2685">
        <v>0</v>
      </c>
      <c r="AB2685">
        <v>0</v>
      </c>
      <c r="AC2685">
        <v>0</v>
      </c>
      <c r="AD2685">
        <v>0</v>
      </c>
      <c r="AE2685">
        <v>100</v>
      </c>
      <c r="AF2685">
        <v>100</v>
      </c>
      <c r="AG2685">
        <v>100</v>
      </c>
      <c r="AH2685" s="1">
        <f t="shared" si="41"/>
        <v>100</v>
      </c>
      <c r="AI2685">
        <v>57426.498599999999</v>
      </c>
      <c r="AJ2685">
        <v>0.8952</v>
      </c>
      <c r="AK2685">
        <v>0</v>
      </c>
      <c r="AL2685">
        <v>0</v>
      </c>
      <c r="AM2685">
        <v>111.8113</v>
      </c>
      <c r="AN2685">
        <v>2498708.5373</v>
      </c>
      <c r="AO2685">
        <v>56484.477899999998</v>
      </c>
      <c r="AP2685">
        <v>0.88049999999999995</v>
      </c>
      <c r="AQ2685">
        <v>0</v>
      </c>
      <c r="AR2685">
        <v>0</v>
      </c>
      <c r="AS2685">
        <v>85.251499999999993</v>
      </c>
      <c r="AT2685">
        <v>2825125.2165000001</v>
      </c>
      <c r="AU2685" s="1">
        <v>50.413489871189022</v>
      </c>
      <c r="AV2685" s="1">
        <v>46.934383244339543</v>
      </c>
      <c r="AW2685" s="3">
        <v>56.738917746018025</v>
      </c>
      <c r="AX2685" s="1">
        <v>51.362263620515527</v>
      </c>
      <c r="AY2685" s="1">
        <v>70.820512134002101</v>
      </c>
      <c r="AZ2685" s="1">
        <v>70.820512134002101</v>
      </c>
      <c r="BA2685" s="1">
        <v>10.9</v>
      </c>
      <c r="BB2685" s="1">
        <f>BA2685-(((100-AH2685)/100)*14.1)</f>
        <v>10.9</v>
      </c>
    </row>
    <row r="2686" spans="1:54" x14ac:dyDescent="0.3">
      <c r="A2686">
        <v>2</v>
      </c>
      <c r="B2686" t="s">
        <v>2771</v>
      </c>
      <c r="C2686">
        <v>4</v>
      </c>
      <c r="D2686" t="s">
        <v>2108</v>
      </c>
      <c r="E2686" t="s">
        <v>3217</v>
      </c>
      <c r="F2686" t="s">
        <v>3116</v>
      </c>
      <c r="G2686" t="s">
        <v>3089</v>
      </c>
      <c r="H2686" t="s">
        <v>3090</v>
      </c>
      <c r="I2686" t="s">
        <v>2535</v>
      </c>
      <c r="J2686" t="s">
        <v>3274</v>
      </c>
      <c r="K2686" t="s">
        <v>3940</v>
      </c>
      <c r="L2686" t="s">
        <v>4195</v>
      </c>
      <c r="M2686" t="s">
        <v>3276</v>
      </c>
      <c r="N2686" t="s">
        <v>3277</v>
      </c>
      <c r="O2686" t="s">
        <v>5073</v>
      </c>
      <c r="P2686" t="s">
        <v>2534</v>
      </c>
      <c r="Q2686" t="s">
        <v>2534</v>
      </c>
      <c r="R2686">
        <v>72037</v>
      </c>
      <c r="S2686">
        <v>1.0900000000000001</v>
      </c>
      <c r="T2686">
        <v>64681</v>
      </c>
      <c r="U2686">
        <v>0.98</v>
      </c>
      <c r="V2686">
        <v>65822</v>
      </c>
      <c r="W2686">
        <v>465</v>
      </c>
      <c r="X2686">
        <v>88141</v>
      </c>
      <c r="Y2686">
        <v>7.1</v>
      </c>
      <c r="Z2686">
        <v>1.3</v>
      </c>
      <c r="AA2686">
        <v>495</v>
      </c>
      <c r="AB2686">
        <v>216630</v>
      </c>
      <c r="AC2686">
        <v>7.5</v>
      </c>
      <c r="AD2686">
        <v>3.3</v>
      </c>
      <c r="AE2686">
        <v>53</v>
      </c>
      <c r="AF2686">
        <v>29</v>
      </c>
      <c r="AG2686">
        <v>48</v>
      </c>
      <c r="AH2686" s="1">
        <f t="shared" si="41"/>
        <v>43.333333333333336</v>
      </c>
      <c r="AI2686">
        <v>75623.613500000007</v>
      </c>
      <c r="AJ2686">
        <v>1.1978</v>
      </c>
      <c r="AK2686">
        <v>0</v>
      </c>
      <c r="AL2686">
        <v>0</v>
      </c>
      <c r="AM2686">
        <v>169.5538</v>
      </c>
      <c r="AN2686">
        <v>2951526.5425999998</v>
      </c>
      <c r="AO2686">
        <v>67688.482999999993</v>
      </c>
      <c r="AP2686">
        <v>1.0721000000000001</v>
      </c>
      <c r="AQ2686">
        <v>0</v>
      </c>
      <c r="AR2686">
        <v>0</v>
      </c>
      <c r="AS2686">
        <v>111.997</v>
      </c>
      <c r="AT2686">
        <v>3707109.1449000002</v>
      </c>
      <c r="AU2686" s="1">
        <v>52.768478967858798</v>
      </c>
      <c r="AV2686" s="1">
        <v>44.326295672562274</v>
      </c>
      <c r="AW2686" s="3">
        <v>60.22138811184341</v>
      </c>
      <c r="AX2686" s="1">
        <v>52.438720917421485</v>
      </c>
      <c r="AY2686" s="1">
        <v>80.436172579558303</v>
      </c>
      <c r="AZ2686" s="1">
        <v>73.587348391666993</v>
      </c>
      <c r="BA2686" s="1">
        <v>6.3</v>
      </c>
      <c r="BB2686" s="1">
        <f>BA2686-(((100-AH2686)/100)*4.9)</f>
        <v>3.523333333333333</v>
      </c>
    </row>
    <row r="2687" spans="1:54" x14ac:dyDescent="0.3">
      <c r="A2687">
        <v>2</v>
      </c>
      <c r="B2687" t="s">
        <v>1220</v>
      </c>
      <c r="C2687">
        <v>2</v>
      </c>
      <c r="D2687" t="s">
        <v>419</v>
      </c>
      <c r="E2687" t="s">
        <v>3217</v>
      </c>
      <c r="F2687" t="s">
        <v>3114</v>
      </c>
      <c r="G2687" t="s">
        <v>3104</v>
      </c>
      <c r="H2687" t="s">
        <v>3088</v>
      </c>
      <c r="I2687" t="s">
        <v>2157</v>
      </c>
      <c r="J2687" t="s">
        <v>3274</v>
      </c>
      <c r="K2687" t="s">
        <v>3938</v>
      </c>
      <c r="L2687" t="s">
        <v>4194</v>
      </c>
      <c r="M2687" t="s">
        <v>3276</v>
      </c>
      <c r="N2687" t="s">
        <v>3277</v>
      </c>
      <c r="O2687" t="s">
        <v>5071</v>
      </c>
      <c r="P2687" t="s">
        <v>2156</v>
      </c>
      <c r="Q2687" t="s">
        <v>2156</v>
      </c>
      <c r="R2687">
        <v>64503</v>
      </c>
      <c r="S2687">
        <v>0.98</v>
      </c>
      <c r="T2687">
        <v>58389</v>
      </c>
      <c r="U2687">
        <v>0.89</v>
      </c>
      <c r="V2687">
        <v>65866</v>
      </c>
      <c r="W2687">
        <v>0</v>
      </c>
      <c r="X2687">
        <v>121332</v>
      </c>
      <c r="Y2687">
        <v>0</v>
      </c>
      <c r="Z2687">
        <v>1.8</v>
      </c>
      <c r="AA2687">
        <v>195</v>
      </c>
      <c r="AB2687">
        <v>151284</v>
      </c>
      <c r="AC2687">
        <v>3</v>
      </c>
      <c r="AD2687">
        <v>2.2999999999999998</v>
      </c>
      <c r="AE2687">
        <v>52</v>
      </c>
      <c r="AF2687">
        <v>45</v>
      </c>
      <c r="AG2687">
        <v>0</v>
      </c>
      <c r="AH2687" s="1">
        <f t="shared" si="41"/>
        <v>32.333333333333336</v>
      </c>
      <c r="AI2687">
        <v>59357.455600000001</v>
      </c>
      <c r="AJ2687">
        <v>0.90849999999999997</v>
      </c>
      <c r="AK2687">
        <v>0</v>
      </c>
      <c r="AL2687">
        <v>0</v>
      </c>
      <c r="AM2687">
        <v>88.160899999999998</v>
      </c>
      <c r="AN2687">
        <v>2206343.4564</v>
      </c>
      <c r="AO2687">
        <v>51159.436000000002</v>
      </c>
      <c r="AP2687">
        <v>0.78300000000000003</v>
      </c>
      <c r="AQ2687">
        <v>0</v>
      </c>
      <c r="AR2687">
        <v>0</v>
      </c>
      <c r="AS2687">
        <v>65.143500000000003</v>
      </c>
      <c r="AT2687">
        <v>2242780.5821000002</v>
      </c>
      <c r="AU2687" s="1">
        <v>53.708944162884876</v>
      </c>
      <c r="AV2687" s="1">
        <v>49.590513487770906</v>
      </c>
      <c r="AW2687" s="3">
        <v>57.507090468375345</v>
      </c>
      <c r="AX2687" s="1">
        <v>53.602182706343712</v>
      </c>
      <c r="AY2687" s="1">
        <v>53.210925542378902</v>
      </c>
      <c r="AZ2687" s="1">
        <v>52.514958282974057</v>
      </c>
      <c r="BA2687" s="1">
        <v>58.2</v>
      </c>
      <c r="BB2687" s="1">
        <f>BA2687-(((100-AH2687)/100)*8.5)</f>
        <v>52.448333333333338</v>
      </c>
    </row>
    <row r="2688" spans="1:54" x14ac:dyDescent="0.3">
      <c r="A2688">
        <v>2</v>
      </c>
      <c r="B2688" t="s">
        <v>1546</v>
      </c>
      <c r="C2688">
        <v>4</v>
      </c>
      <c r="D2688" t="s">
        <v>419</v>
      </c>
      <c r="E2688" t="s">
        <v>3217</v>
      </c>
      <c r="F2688" t="s">
        <v>3115</v>
      </c>
      <c r="G2688" t="s">
        <v>3104</v>
      </c>
      <c r="H2688" t="s">
        <v>3088</v>
      </c>
      <c r="I2688" t="s">
        <v>1913</v>
      </c>
      <c r="J2688" t="s">
        <v>3274</v>
      </c>
      <c r="K2688" t="s">
        <v>3939</v>
      </c>
      <c r="L2688" t="s">
        <v>4187</v>
      </c>
      <c r="M2688" t="s">
        <v>3276</v>
      </c>
      <c r="N2688" t="s">
        <v>3277</v>
      </c>
      <c r="O2688" t="s">
        <v>5072</v>
      </c>
      <c r="P2688" t="s">
        <v>1912</v>
      </c>
      <c r="Q2688" t="s">
        <v>1912</v>
      </c>
      <c r="R2688">
        <v>66720</v>
      </c>
      <c r="S2688">
        <v>1</v>
      </c>
      <c r="T2688">
        <v>59867</v>
      </c>
      <c r="U2688">
        <v>0.9</v>
      </c>
      <c r="V2688">
        <v>66716</v>
      </c>
      <c r="W2688">
        <v>424</v>
      </c>
      <c r="X2688">
        <v>103110</v>
      </c>
      <c r="Y2688">
        <v>6.4</v>
      </c>
      <c r="Z2688">
        <v>1.5</v>
      </c>
      <c r="AA2688">
        <v>351</v>
      </c>
      <c r="AB2688">
        <v>212602</v>
      </c>
      <c r="AC2688">
        <v>5.3</v>
      </c>
      <c r="AD2688">
        <v>3.2</v>
      </c>
      <c r="AE2688">
        <v>53</v>
      </c>
      <c r="AF2688">
        <v>33</v>
      </c>
      <c r="AG2688">
        <v>55</v>
      </c>
      <c r="AH2688" s="1">
        <f t="shared" si="41"/>
        <v>47</v>
      </c>
      <c r="AI2688">
        <v>61682.927799999998</v>
      </c>
      <c r="AJ2688">
        <v>0.95599999999999996</v>
      </c>
      <c r="AK2688">
        <v>0</v>
      </c>
      <c r="AL2688">
        <v>0</v>
      </c>
      <c r="AM2688">
        <v>129.78479999999999</v>
      </c>
      <c r="AN2688">
        <v>2427244.0934000001</v>
      </c>
      <c r="AO2688">
        <v>53505.8024</v>
      </c>
      <c r="AP2688">
        <v>0.82920000000000005</v>
      </c>
      <c r="AQ2688">
        <v>0</v>
      </c>
      <c r="AR2688">
        <v>0</v>
      </c>
      <c r="AS2688">
        <v>0</v>
      </c>
      <c r="AT2688">
        <v>3017918.5166000002</v>
      </c>
      <c r="AU2688" s="1">
        <v>53.54944680169762</v>
      </c>
      <c r="AV2688" s="1">
        <v>44.576154419013761</v>
      </c>
      <c r="AW2688" s="3">
        <v>100</v>
      </c>
      <c r="AX2688" s="1">
        <v>66.041867073570458</v>
      </c>
      <c r="AY2688" s="1">
        <v>66.284245909487595</v>
      </c>
      <c r="AZ2688" s="1">
        <v>66.284245909487595</v>
      </c>
      <c r="BA2688" s="1">
        <v>78.8</v>
      </c>
      <c r="BB2688" s="1">
        <f>BA2688-(((100-AH2688)/100)*14.1)</f>
        <v>71.326999999999998</v>
      </c>
    </row>
    <row r="2689" spans="1:54" x14ac:dyDescent="0.3">
      <c r="A2689">
        <v>2</v>
      </c>
      <c r="B2689" t="s">
        <v>1650</v>
      </c>
      <c r="C2689">
        <v>2</v>
      </c>
      <c r="D2689" t="s">
        <v>243</v>
      </c>
      <c r="E2689" t="s">
        <v>3217</v>
      </c>
      <c r="F2689" t="s">
        <v>3116</v>
      </c>
      <c r="G2689" t="s">
        <v>3104</v>
      </c>
      <c r="H2689" t="s">
        <v>3088</v>
      </c>
      <c r="I2689" t="s">
        <v>2535</v>
      </c>
      <c r="J2689" t="s">
        <v>3274</v>
      </c>
      <c r="K2689" t="s">
        <v>3940</v>
      </c>
      <c r="L2689" t="s">
        <v>4195</v>
      </c>
      <c r="M2689" t="s">
        <v>3276</v>
      </c>
      <c r="N2689" t="s">
        <v>3277</v>
      </c>
      <c r="O2689" t="s">
        <v>5073</v>
      </c>
      <c r="P2689" t="s">
        <v>2534</v>
      </c>
      <c r="Q2689" t="s">
        <v>2534</v>
      </c>
      <c r="R2689">
        <v>50132</v>
      </c>
      <c r="S2689">
        <v>0.76</v>
      </c>
      <c r="T2689">
        <v>49484</v>
      </c>
      <c r="U2689">
        <v>0.75</v>
      </c>
      <c r="V2689">
        <v>66331</v>
      </c>
      <c r="W2689">
        <v>265</v>
      </c>
      <c r="X2689">
        <v>103231</v>
      </c>
      <c r="Y2689">
        <v>4</v>
      </c>
      <c r="Z2689">
        <v>1.6</v>
      </c>
      <c r="AA2689">
        <v>277</v>
      </c>
      <c r="AB2689">
        <v>319757</v>
      </c>
      <c r="AC2689">
        <v>4.2</v>
      </c>
      <c r="AD2689">
        <v>4.8</v>
      </c>
      <c r="AE2689">
        <v>50</v>
      </c>
      <c r="AF2689">
        <v>24</v>
      </c>
      <c r="AG2689">
        <v>49</v>
      </c>
      <c r="AH2689" s="1">
        <f t="shared" si="41"/>
        <v>41</v>
      </c>
      <c r="AI2689">
        <v>53356.677100000001</v>
      </c>
      <c r="AJ2689">
        <v>0.82869999999999999</v>
      </c>
      <c r="AK2689">
        <v>0</v>
      </c>
      <c r="AL2689">
        <v>0</v>
      </c>
      <c r="AM2689">
        <v>93.541799999999995</v>
      </c>
      <c r="AN2689">
        <v>2814652.8177</v>
      </c>
      <c r="AO2689">
        <v>51899.858800000002</v>
      </c>
      <c r="AP2689">
        <v>0.80610000000000004</v>
      </c>
      <c r="AQ2689">
        <v>0</v>
      </c>
      <c r="AR2689">
        <v>0</v>
      </c>
      <c r="AS2689">
        <v>75.674599999999998</v>
      </c>
      <c r="AT2689">
        <v>3299173.0594000001</v>
      </c>
      <c r="AU2689" s="1">
        <v>50.692032227520798</v>
      </c>
      <c r="AV2689" s="1">
        <v>46.037503754279108</v>
      </c>
      <c r="AW2689" s="3">
        <v>55.279393723067031</v>
      </c>
      <c r="AX2689" s="1">
        <v>50.66964323495565</v>
      </c>
      <c r="AY2689" s="1">
        <v>74.056331042888601</v>
      </c>
      <c r="AZ2689" s="1">
        <v>66.952759668722209</v>
      </c>
      <c r="BA2689" s="1">
        <v>26.6</v>
      </c>
      <c r="BB2689" s="1">
        <f>BA2689-(((100-AH2689)/100)*4.9)</f>
        <v>23.709000000000003</v>
      </c>
    </row>
    <row r="2690" spans="1:54" x14ac:dyDescent="0.3">
      <c r="A2690">
        <v>2</v>
      </c>
      <c r="B2690" t="s">
        <v>1557</v>
      </c>
      <c r="C2690">
        <v>1</v>
      </c>
      <c r="D2690" t="s">
        <v>2337</v>
      </c>
      <c r="E2690" t="s">
        <v>3221</v>
      </c>
      <c r="F2690" t="s">
        <v>3103</v>
      </c>
      <c r="G2690" t="s">
        <v>3089</v>
      </c>
      <c r="H2690" t="s">
        <v>3088</v>
      </c>
      <c r="I2690" t="s">
        <v>910</v>
      </c>
      <c r="J2690" t="s">
        <v>3274</v>
      </c>
      <c r="K2690" t="s">
        <v>3950</v>
      </c>
      <c r="L2690" t="s">
        <v>4361</v>
      </c>
      <c r="M2690" t="s">
        <v>3276</v>
      </c>
      <c r="N2690" t="s">
        <v>3277</v>
      </c>
      <c r="O2690" t="s">
        <v>5083</v>
      </c>
      <c r="P2690" t="s">
        <v>909</v>
      </c>
      <c r="Q2690" t="s">
        <v>909</v>
      </c>
      <c r="R2690">
        <v>0</v>
      </c>
      <c r="S2690">
        <v>0</v>
      </c>
      <c r="T2690">
        <v>9820</v>
      </c>
      <c r="U2690">
        <v>0.15</v>
      </c>
      <c r="V2690">
        <v>67403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43154</v>
      </c>
      <c r="AC2690">
        <v>0</v>
      </c>
      <c r="AD2690">
        <v>0.6</v>
      </c>
      <c r="AE2690">
        <v>0</v>
      </c>
      <c r="AF2690">
        <v>0</v>
      </c>
      <c r="AG2690">
        <v>0</v>
      </c>
      <c r="AH2690" s="1">
        <f t="shared" ref="AH2690:AH2753" si="42">AVERAGE(AE2690,AG2690,AF2690)</f>
        <v>0</v>
      </c>
      <c r="AI2690">
        <v>122592.2114</v>
      </c>
      <c r="AJ2690">
        <v>1.8338000000000001</v>
      </c>
      <c r="AK2690">
        <v>16.0214</v>
      </c>
      <c r="AL2690">
        <v>0</v>
      </c>
      <c r="AM2690">
        <v>343.53359999999998</v>
      </c>
      <c r="AN2690">
        <v>3042518.6039999998</v>
      </c>
      <c r="AO2690">
        <v>0</v>
      </c>
      <c r="AP2690">
        <v>0</v>
      </c>
      <c r="AQ2690">
        <v>0</v>
      </c>
      <c r="AR2690">
        <v>0</v>
      </c>
      <c r="AS2690">
        <v>0</v>
      </c>
      <c r="AT2690">
        <v>627737.55759999994</v>
      </c>
      <c r="AU2690" s="1">
        <v>100</v>
      </c>
      <c r="AV2690" s="1">
        <v>82.89662819266691</v>
      </c>
      <c r="AW2690" s="3">
        <v>100</v>
      </c>
      <c r="AX2690" s="1">
        <v>94.298876064222313</v>
      </c>
      <c r="AY2690" s="1">
        <v>96.913605037575905</v>
      </c>
      <c r="AZ2690" s="1">
        <v>96.782479187053013</v>
      </c>
      <c r="BA2690" s="1">
        <v>6.9</v>
      </c>
      <c r="BB2690" s="1">
        <f>BA2690-(((100-AH2690)/100)*16.7)</f>
        <v>-9.7999999999999989</v>
      </c>
    </row>
    <row r="2691" spans="1:54" x14ac:dyDescent="0.3">
      <c r="A2691">
        <v>2</v>
      </c>
      <c r="B2691" t="s">
        <v>908</v>
      </c>
      <c r="C2691">
        <v>3</v>
      </c>
      <c r="D2691" t="s">
        <v>751</v>
      </c>
      <c r="E2691" t="s">
        <v>3221</v>
      </c>
      <c r="F2691" t="s">
        <v>3103</v>
      </c>
      <c r="G2691" t="s">
        <v>3104</v>
      </c>
      <c r="H2691" t="s">
        <v>3090</v>
      </c>
      <c r="I2691" t="s">
        <v>910</v>
      </c>
      <c r="J2691" t="s">
        <v>3274</v>
      </c>
      <c r="K2691" t="s">
        <v>3950</v>
      </c>
      <c r="L2691" t="s">
        <v>4361</v>
      </c>
      <c r="M2691" t="s">
        <v>3276</v>
      </c>
      <c r="N2691" t="s">
        <v>3277</v>
      </c>
      <c r="O2691" t="s">
        <v>5083</v>
      </c>
      <c r="P2691" t="s">
        <v>909</v>
      </c>
      <c r="Q2691" t="s">
        <v>909</v>
      </c>
      <c r="R2691">
        <v>0</v>
      </c>
      <c r="S2691">
        <v>0</v>
      </c>
      <c r="T2691">
        <v>54534</v>
      </c>
      <c r="U2691">
        <v>0.83</v>
      </c>
      <c r="V2691">
        <v>65771</v>
      </c>
      <c r="W2691">
        <v>0</v>
      </c>
      <c r="X2691">
        <v>0</v>
      </c>
      <c r="Y2691">
        <v>0</v>
      </c>
      <c r="Z2691">
        <v>0</v>
      </c>
      <c r="AA2691">
        <v>215</v>
      </c>
      <c r="AB2691">
        <v>302100</v>
      </c>
      <c r="AC2691">
        <v>3.3</v>
      </c>
      <c r="AD2691">
        <v>4.5999999999999996</v>
      </c>
      <c r="AE2691">
        <v>0</v>
      </c>
      <c r="AF2691">
        <v>0</v>
      </c>
      <c r="AG2691">
        <v>0</v>
      </c>
      <c r="AH2691" s="1">
        <f t="shared" si="42"/>
        <v>0</v>
      </c>
      <c r="AI2691">
        <v>64663.496800000001</v>
      </c>
      <c r="AJ2691">
        <v>0.999</v>
      </c>
      <c r="AK2691">
        <v>0</v>
      </c>
      <c r="AL2691">
        <v>0</v>
      </c>
      <c r="AM2691">
        <v>95.351200000000006</v>
      </c>
      <c r="AN2691">
        <v>2358729.5526000001</v>
      </c>
      <c r="AO2691">
        <v>49959.163399999998</v>
      </c>
      <c r="AP2691">
        <v>0.77180000000000004</v>
      </c>
      <c r="AQ2691">
        <v>0</v>
      </c>
      <c r="AR2691">
        <v>0</v>
      </c>
      <c r="AS2691">
        <v>81.649500000000003</v>
      </c>
      <c r="AT2691">
        <v>2348758.9049</v>
      </c>
      <c r="AU2691" s="1">
        <v>56.414234922808049</v>
      </c>
      <c r="AV2691" s="1">
        <v>50.105901987758628</v>
      </c>
      <c r="AW2691" s="3">
        <v>53.870521416017006</v>
      </c>
      <c r="AX2691" s="1">
        <v>53.463552775527894</v>
      </c>
      <c r="AY2691" s="1">
        <v>85.148381676187299</v>
      </c>
      <c r="AZ2691" s="1">
        <v>84.078043390024447</v>
      </c>
      <c r="BA2691" s="1">
        <v>32.799999999999997</v>
      </c>
      <c r="BB2691" s="1">
        <f>BA2691-(((100-AH2691)/100)*16.7)</f>
        <v>16.099999999999998</v>
      </c>
    </row>
    <row r="2692" spans="1:54" x14ac:dyDescent="0.3">
      <c r="A2692">
        <v>2</v>
      </c>
      <c r="B2692" t="s">
        <v>2990</v>
      </c>
      <c r="C2692">
        <v>1</v>
      </c>
      <c r="D2692" t="s">
        <v>431</v>
      </c>
      <c r="E2692" t="s">
        <v>3221</v>
      </c>
      <c r="F2692" t="s">
        <v>3105</v>
      </c>
      <c r="G2692" t="s">
        <v>3104</v>
      </c>
      <c r="H2692" t="s">
        <v>3090</v>
      </c>
      <c r="I2692" t="s">
        <v>2617</v>
      </c>
      <c r="J2692" t="s">
        <v>3274</v>
      </c>
      <c r="K2692" t="s">
        <v>3951</v>
      </c>
      <c r="L2692" t="s">
        <v>4362</v>
      </c>
      <c r="M2692" t="s">
        <v>3276</v>
      </c>
      <c r="N2692" t="s">
        <v>3277</v>
      </c>
      <c r="O2692" t="s">
        <v>5084</v>
      </c>
      <c r="P2692" t="s">
        <v>2616</v>
      </c>
      <c r="Q2692" t="s">
        <v>2616</v>
      </c>
      <c r="R2692">
        <v>66531</v>
      </c>
      <c r="S2692">
        <v>1.01</v>
      </c>
      <c r="T2692">
        <v>58967</v>
      </c>
      <c r="U2692">
        <v>0.89</v>
      </c>
      <c r="V2692">
        <v>65888</v>
      </c>
      <c r="W2692">
        <v>452</v>
      </c>
      <c r="X2692">
        <v>100225</v>
      </c>
      <c r="Y2692">
        <v>6.9</v>
      </c>
      <c r="Z2692">
        <v>1.5</v>
      </c>
      <c r="AA2692">
        <v>402</v>
      </c>
      <c r="AB2692">
        <v>200616</v>
      </c>
      <c r="AC2692">
        <v>6.1</v>
      </c>
      <c r="AD2692">
        <v>3</v>
      </c>
      <c r="AE2692">
        <v>53</v>
      </c>
      <c r="AF2692">
        <v>33</v>
      </c>
      <c r="AG2692">
        <v>53</v>
      </c>
      <c r="AH2692" s="1">
        <f t="shared" si="42"/>
        <v>46.333333333333336</v>
      </c>
      <c r="AI2692">
        <v>62005.360800000002</v>
      </c>
      <c r="AJ2692">
        <v>0.93320000000000003</v>
      </c>
      <c r="AK2692">
        <v>0</v>
      </c>
      <c r="AL2692">
        <v>0</v>
      </c>
      <c r="AM2692">
        <v>15.8804</v>
      </c>
      <c r="AN2692">
        <v>2777111.6869999999</v>
      </c>
      <c r="AO2692">
        <v>54495.629500000003</v>
      </c>
      <c r="AP2692">
        <v>0.82010000000000005</v>
      </c>
      <c r="AQ2692">
        <v>0</v>
      </c>
      <c r="AR2692">
        <v>0</v>
      </c>
      <c r="AS2692">
        <v>66.145399999999995</v>
      </c>
      <c r="AT2692">
        <v>2864301.35</v>
      </c>
      <c r="AU2692" s="1">
        <v>53.223033246610953</v>
      </c>
      <c r="AV2692" s="1">
        <v>49.227235601894819</v>
      </c>
      <c r="AW2692" s="3">
        <v>19.360250067661642</v>
      </c>
      <c r="AX2692" s="1">
        <v>40.603506305389139</v>
      </c>
      <c r="AY2692" s="1">
        <v>77.789379807750507</v>
      </c>
      <c r="AZ2692" s="1">
        <v>74.819555123019967</v>
      </c>
      <c r="BA2692" s="1">
        <v>-12.6</v>
      </c>
      <c r="BB2692" s="1">
        <f>BA2692-(((100-AH2692)/100)*19.7)</f>
        <v>-23.172333333333334</v>
      </c>
    </row>
    <row r="2693" spans="1:54" x14ac:dyDescent="0.3">
      <c r="A2693">
        <v>2</v>
      </c>
      <c r="B2693" t="s">
        <v>1737</v>
      </c>
      <c r="C2693">
        <v>3</v>
      </c>
      <c r="D2693" t="s">
        <v>431</v>
      </c>
      <c r="E2693" t="s">
        <v>3221</v>
      </c>
      <c r="F2693" t="s">
        <v>3106</v>
      </c>
      <c r="G2693" t="s">
        <v>3104</v>
      </c>
      <c r="H2693" t="s">
        <v>3090</v>
      </c>
      <c r="I2693" t="s">
        <v>2479</v>
      </c>
      <c r="J2693" t="s">
        <v>3274</v>
      </c>
      <c r="K2693" t="s">
        <v>3952</v>
      </c>
      <c r="L2693" t="s">
        <v>4363</v>
      </c>
      <c r="M2693" t="s">
        <v>3276</v>
      </c>
      <c r="N2693" t="s">
        <v>3277</v>
      </c>
      <c r="O2693" t="s">
        <v>5085</v>
      </c>
      <c r="P2693" t="s">
        <v>2478</v>
      </c>
      <c r="Q2693" t="s">
        <v>2478</v>
      </c>
      <c r="R2693">
        <v>64280</v>
      </c>
      <c r="S2693">
        <v>0.97</v>
      </c>
      <c r="T2693">
        <v>53263</v>
      </c>
      <c r="U2693">
        <v>0.81</v>
      </c>
      <c r="V2693">
        <v>65989</v>
      </c>
      <c r="W2693">
        <v>444</v>
      </c>
      <c r="X2693">
        <v>257235</v>
      </c>
      <c r="Y2693">
        <v>6.7</v>
      </c>
      <c r="Z2693">
        <v>3.9</v>
      </c>
      <c r="AA2693">
        <v>301</v>
      </c>
      <c r="AB2693">
        <v>418172</v>
      </c>
      <c r="AC2693">
        <v>4.5999999999999996</v>
      </c>
      <c r="AD2693">
        <v>6.3</v>
      </c>
      <c r="AE2693">
        <v>55</v>
      </c>
      <c r="AF2693">
        <v>38</v>
      </c>
      <c r="AG2693">
        <v>60</v>
      </c>
      <c r="AH2693" s="1">
        <f t="shared" si="42"/>
        <v>51</v>
      </c>
      <c r="AI2693">
        <v>63460.070899999999</v>
      </c>
      <c r="AJ2693">
        <v>0.98460000000000003</v>
      </c>
      <c r="AK2693">
        <v>0</v>
      </c>
      <c r="AL2693">
        <v>0</v>
      </c>
      <c r="AM2693">
        <v>147.8117</v>
      </c>
      <c r="AN2693">
        <v>2921902.4632000001</v>
      </c>
      <c r="AO2693">
        <v>50408.144899999999</v>
      </c>
      <c r="AP2693">
        <v>0.78210000000000002</v>
      </c>
      <c r="AQ2693">
        <v>0</v>
      </c>
      <c r="AR2693">
        <v>0</v>
      </c>
      <c r="AS2693">
        <v>67.631100000000004</v>
      </c>
      <c r="AT2693">
        <v>2885096.8615000001</v>
      </c>
      <c r="AU2693" s="1">
        <v>55.731154171645493</v>
      </c>
      <c r="AV2693" s="1">
        <v>50.316907232479338</v>
      </c>
      <c r="AW2693" s="3">
        <v>68.608326664896666</v>
      </c>
      <c r="AX2693" s="1">
        <v>58.218796023007165</v>
      </c>
      <c r="AY2693" s="1">
        <v>93.379448215104105</v>
      </c>
      <c r="AZ2693" s="1">
        <v>87.65542327025608</v>
      </c>
      <c r="BA2693" s="1">
        <v>-1.6</v>
      </c>
      <c r="BB2693" s="1">
        <f>BA2693-(((100-AH2693)/100)*17.6)</f>
        <v>-10.224</v>
      </c>
    </row>
    <row r="2694" spans="1:54" x14ac:dyDescent="0.3">
      <c r="A2694">
        <v>2</v>
      </c>
      <c r="B2694" t="s">
        <v>1162</v>
      </c>
      <c r="C2694">
        <v>1</v>
      </c>
      <c r="D2694" t="s">
        <v>1023</v>
      </c>
      <c r="E2694" t="s">
        <v>3222</v>
      </c>
      <c r="F2694" t="s">
        <v>3103</v>
      </c>
      <c r="G2694" t="s">
        <v>3089</v>
      </c>
      <c r="H2694" t="s">
        <v>3088</v>
      </c>
      <c r="I2694" t="s">
        <v>300</v>
      </c>
      <c r="J2694" t="s">
        <v>3274</v>
      </c>
      <c r="K2694" t="s">
        <v>3953</v>
      </c>
      <c r="L2694" t="s">
        <v>4364</v>
      </c>
      <c r="M2694" t="s">
        <v>3276</v>
      </c>
      <c r="N2694" t="s">
        <v>3277</v>
      </c>
      <c r="O2694" t="s">
        <v>5086</v>
      </c>
      <c r="P2694" t="s">
        <v>299</v>
      </c>
      <c r="Q2694" t="s">
        <v>299</v>
      </c>
      <c r="R2694">
        <v>0</v>
      </c>
      <c r="S2694">
        <v>0</v>
      </c>
      <c r="T2694">
        <v>80478</v>
      </c>
      <c r="U2694">
        <v>1.1200000000000001</v>
      </c>
      <c r="V2694">
        <v>72026</v>
      </c>
      <c r="W2694">
        <v>0</v>
      </c>
      <c r="X2694">
        <v>0</v>
      </c>
      <c r="Y2694">
        <v>0</v>
      </c>
      <c r="Z2694">
        <v>0</v>
      </c>
      <c r="AA2694">
        <v>485</v>
      </c>
      <c r="AB2694">
        <v>207485</v>
      </c>
      <c r="AC2694">
        <v>6.7</v>
      </c>
      <c r="AD2694">
        <v>2.9</v>
      </c>
      <c r="AE2694">
        <v>0</v>
      </c>
      <c r="AF2694">
        <v>0</v>
      </c>
      <c r="AG2694">
        <v>0</v>
      </c>
      <c r="AH2694" s="1">
        <f t="shared" si="42"/>
        <v>0</v>
      </c>
      <c r="AI2694">
        <v>0</v>
      </c>
      <c r="AJ2694">
        <v>0</v>
      </c>
      <c r="AK2694">
        <v>0</v>
      </c>
      <c r="AL2694">
        <v>0</v>
      </c>
      <c r="AM2694">
        <v>14.1287</v>
      </c>
      <c r="AN2694">
        <v>0</v>
      </c>
      <c r="AO2694">
        <v>81688.415200000003</v>
      </c>
      <c r="AP2694">
        <v>1.083</v>
      </c>
      <c r="AQ2694">
        <v>0</v>
      </c>
      <c r="AR2694">
        <v>13.253299999999999</v>
      </c>
      <c r="AS2694">
        <v>113.6292</v>
      </c>
      <c r="AT2694">
        <v>2836187.2289999998</v>
      </c>
      <c r="AU2694" s="1">
        <v>0</v>
      </c>
      <c r="AV2694" s="1">
        <v>0</v>
      </c>
      <c r="AW2694" s="3">
        <v>11.058963868379177</v>
      </c>
      <c r="AX2694" s="1">
        <v>3.6863212894597255</v>
      </c>
      <c r="AY2694" s="1">
        <v>35.081160024504499</v>
      </c>
      <c r="AZ2694" s="1">
        <v>32.86594541416207</v>
      </c>
      <c r="BA2694" s="1">
        <v>16.3</v>
      </c>
      <c r="BB2694" s="1">
        <f>BA2694-(((100-AH2694)/100)*16.7)</f>
        <v>-0.39999999999999858</v>
      </c>
    </row>
    <row r="2695" spans="1:54" x14ac:dyDescent="0.3">
      <c r="A2695">
        <v>2</v>
      </c>
      <c r="B2695" t="s">
        <v>1813</v>
      </c>
      <c r="C2695">
        <v>3</v>
      </c>
      <c r="D2695" t="s">
        <v>1023</v>
      </c>
      <c r="E2695" t="s">
        <v>3222</v>
      </c>
      <c r="F2695" t="s">
        <v>3105</v>
      </c>
      <c r="G2695" t="s">
        <v>3089</v>
      </c>
      <c r="H2695" t="s">
        <v>3088</v>
      </c>
      <c r="I2695" t="s">
        <v>995</v>
      </c>
      <c r="J2695" t="s">
        <v>3274</v>
      </c>
      <c r="K2695" t="s">
        <v>3954</v>
      </c>
      <c r="L2695" t="s">
        <v>4365</v>
      </c>
      <c r="M2695" t="s">
        <v>3276</v>
      </c>
      <c r="N2695" t="s">
        <v>3277</v>
      </c>
      <c r="O2695" t="s">
        <v>5087</v>
      </c>
      <c r="P2695" t="s">
        <v>994</v>
      </c>
      <c r="Q2695" t="s">
        <v>994</v>
      </c>
      <c r="R2695">
        <v>0</v>
      </c>
      <c r="S2695">
        <v>0</v>
      </c>
      <c r="T2695">
        <v>75790</v>
      </c>
      <c r="U2695">
        <v>1.07</v>
      </c>
      <c r="V2695">
        <v>71080</v>
      </c>
      <c r="W2695">
        <v>0</v>
      </c>
      <c r="X2695">
        <v>0</v>
      </c>
      <c r="Y2695">
        <v>0</v>
      </c>
      <c r="Z2695">
        <v>0</v>
      </c>
      <c r="AA2695">
        <v>465</v>
      </c>
      <c r="AB2695">
        <v>491193</v>
      </c>
      <c r="AC2695">
        <v>6.5</v>
      </c>
      <c r="AD2695">
        <v>6.9</v>
      </c>
      <c r="AE2695">
        <v>0</v>
      </c>
      <c r="AF2695">
        <v>0</v>
      </c>
      <c r="AG2695">
        <v>0</v>
      </c>
      <c r="AH2695" s="1">
        <f t="shared" si="42"/>
        <v>0</v>
      </c>
      <c r="AI2695">
        <v>0</v>
      </c>
      <c r="AJ2695">
        <v>0</v>
      </c>
      <c r="AK2695">
        <v>0</v>
      </c>
      <c r="AL2695">
        <v>0</v>
      </c>
      <c r="AM2695">
        <v>0</v>
      </c>
      <c r="AN2695">
        <v>0</v>
      </c>
      <c r="AO2695">
        <v>71195.697</v>
      </c>
      <c r="AP2695">
        <v>0.99980000000000002</v>
      </c>
      <c r="AQ2695">
        <v>0</v>
      </c>
      <c r="AR2695">
        <v>0</v>
      </c>
      <c r="AS2695">
        <v>112.3669</v>
      </c>
      <c r="AT2695">
        <v>3156229.4057</v>
      </c>
      <c r="AU2695" s="1">
        <v>0</v>
      </c>
      <c r="AV2695" s="1">
        <v>0</v>
      </c>
      <c r="AW2695" s="3">
        <v>0</v>
      </c>
      <c r="AX2695" s="1">
        <v>0</v>
      </c>
      <c r="AY2695" s="1">
        <v>25.702639971798099</v>
      </c>
      <c r="AZ2695" s="1">
        <v>20.702639971798099</v>
      </c>
      <c r="BA2695" s="1">
        <v>3.4</v>
      </c>
      <c r="BB2695" s="1">
        <f>BA2695-(((100-AH2695)/100)*19.7)</f>
        <v>-16.3</v>
      </c>
    </row>
    <row r="2696" spans="1:54" x14ac:dyDescent="0.3">
      <c r="A2696">
        <v>2</v>
      </c>
      <c r="B2696" t="s">
        <v>228</v>
      </c>
      <c r="C2696">
        <v>1</v>
      </c>
      <c r="D2696" t="s">
        <v>1000</v>
      </c>
      <c r="E2696" t="s">
        <v>3222</v>
      </c>
      <c r="F2696" t="s">
        <v>3106</v>
      </c>
      <c r="G2696" t="s">
        <v>3089</v>
      </c>
      <c r="H2696" t="s">
        <v>3088</v>
      </c>
      <c r="I2696" t="s">
        <v>230</v>
      </c>
      <c r="J2696" t="s">
        <v>3274</v>
      </c>
      <c r="K2696" t="s">
        <v>3955</v>
      </c>
      <c r="L2696" t="s">
        <v>4366</v>
      </c>
      <c r="M2696" t="s">
        <v>3276</v>
      </c>
      <c r="N2696" t="s">
        <v>3277</v>
      </c>
      <c r="O2696" t="s">
        <v>5088</v>
      </c>
      <c r="P2696" t="s">
        <v>229</v>
      </c>
      <c r="Q2696" t="s">
        <v>229</v>
      </c>
      <c r="R2696">
        <v>0</v>
      </c>
      <c r="S2696">
        <v>0</v>
      </c>
      <c r="T2696">
        <v>64096</v>
      </c>
      <c r="U2696">
        <v>0.91</v>
      </c>
      <c r="V2696">
        <v>70265</v>
      </c>
      <c r="W2696">
        <v>0</v>
      </c>
      <c r="X2696">
        <v>0</v>
      </c>
      <c r="Y2696">
        <v>0</v>
      </c>
      <c r="Z2696">
        <v>0</v>
      </c>
      <c r="AA2696">
        <v>462</v>
      </c>
      <c r="AB2696">
        <v>235622</v>
      </c>
      <c r="AC2696">
        <v>6.6</v>
      </c>
      <c r="AD2696">
        <v>3.4</v>
      </c>
      <c r="AE2696">
        <v>0</v>
      </c>
      <c r="AF2696">
        <v>0</v>
      </c>
      <c r="AG2696">
        <v>0</v>
      </c>
      <c r="AH2696" s="1">
        <f t="shared" si="42"/>
        <v>0</v>
      </c>
      <c r="AI2696">
        <v>0</v>
      </c>
      <c r="AJ2696">
        <v>0</v>
      </c>
      <c r="AK2696">
        <v>0</v>
      </c>
      <c r="AL2696">
        <v>0</v>
      </c>
      <c r="AM2696">
        <v>0</v>
      </c>
      <c r="AN2696">
        <v>0</v>
      </c>
      <c r="AO2696">
        <v>55174.655400000003</v>
      </c>
      <c r="AP2696">
        <v>0.75690000000000002</v>
      </c>
      <c r="AQ2696">
        <v>0</v>
      </c>
      <c r="AR2696">
        <v>22.159300000000002</v>
      </c>
      <c r="AS2696">
        <v>86.715299999999999</v>
      </c>
      <c r="AT2696">
        <v>2837632.835</v>
      </c>
      <c r="AU2696" s="1">
        <v>0</v>
      </c>
      <c r="AV2696" s="1">
        <v>0</v>
      </c>
      <c r="AW2696" s="3">
        <v>0</v>
      </c>
      <c r="AX2696" s="1">
        <v>0</v>
      </c>
      <c r="AY2696" s="1">
        <v>41.927632656781903</v>
      </c>
      <c r="AZ2696" s="1">
        <v>28.227632656781903</v>
      </c>
      <c r="BA2696" s="1">
        <v>82.2</v>
      </c>
      <c r="BB2696" s="1">
        <f>BA2696-(((100-AH2696)/100)*17.6)</f>
        <v>64.599999999999994</v>
      </c>
    </row>
    <row r="2697" spans="1:54" x14ac:dyDescent="0.3">
      <c r="A2697">
        <v>2</v>
      </c>
      <c r="B2697" t="s">
        <v>298</v>
      </c>
      <c r="C2697">
        <v>3</v>
      </c>
      <c r="D2697" t="s">
        <v>1000</v>
      </c>
      <c r="E2697" t="s">
        <v>3222</v>
      </c>
      <c r="F2697" t="s">
        <v>3103</v>
      </c>
      <c r="G2697" t="s">
        <v>3089</v>
      </c>
      <c r="H2697" t="s">
        <v>3090</v>
      </c>
      <c r="I2697" t="s">
        <v>300</v>
      </c>
      <c r="J2697" t="s">
        <v>3274</v>
      </c>
      <c r="K2697" t="s">
        <v>3953</v>
      </c>
      <c r="L2697" t="s">
        <v>4364</v>
      </c>
      <c r="M2697" t="s">
        <v>3276</v>
      </c>
      <c r="N2697" t="s">
        <v>3277</v>
      </c>
      <c r="O2697" t="s">
        <v>5086</v>
      </c>
      <c r="P2697" t="s">
        <v>299</v>
      </c>
      <c r="Q2697" t="s">
        <v>299</v>
      </c>
      <c r="R2697">
        <v>0</v>
      </c>
      <c r="S2697">
        <v>0</v>
      </c>
      <c r="T2697">
        <v>79876</v>
      </c>
      <c r="U2697">
        <v>1.17</v>
      </c>
      <c r="V2697">
        <v>68266</v>
      </c>
      <c r="W2697">
        <v>0</v>
      </c>
      <c r="X2697">
        <v>0</v>
      </c>
      <c r="Y2697">
        <v>0</v>
      </c>
      <c r="Z2697">
        <v>0</v>
      </c>
      <c r="AA2697">
        <v>488</v>
      </c>
      <c r="AB2697">
        <v>404799</v>
      </c>
      <c r="AC2697">
        <v>7.1</v>
      </c>
      <c r="AD2697">
        <v>5.9</v>
      </c>
      <c r="AE2697">
        <v>0</v>
      </c>
      <c r="AF2697">
        <v>0</v>
      </c>
      <c r="AG2697">
        <v>0</v>
      </c>
      <c r="AH2697" s="1">
        <f t="shared" si="42"/>
        <v>0</v>
      </c>
      <c r="AI2697">
        <v>44652.607400000001</v>
      </c>
      <c r="AJ2697">
        <v>0.65820000000000001</v>
      </c>
      <c r="AK2697">
        <v>0</v>
      </c>
      <c r="AL2697">
        <v>0</v>
      </c>
      <c r="AM2697">
        <v>0</v>
      </c>
      <c r="AN2697">
        <v>0</v>
      </c>
      <c r="AO2697">
        <v>76302.032900000006</v>
      </c>
      <c r="AP2697">
        <v>1.1247</v>
      </c>
      <c r="AQ2697">
        <v>0</v>
      </c>
      <c r="AR2697">
        <v>0</v>
      </c>
      <c r="AS2697">
        <v>114.15389999999999</v>
      </c>
      <c r="AT2697">
        <v>2679657.6554</v>
      </c>
      <c r="AU2697" s="1">
        <v>36.916820461992643</v>
      </c>
      <c r="AV2697" s="1">
        <v>0</v>
      </c>
      <c r="AW2697" s="3">
        <v>0</v>
      </c>
      <c r="AX2697" s="1">
        <v>12.305606820664215</v>
      </c>
      <c r="AY2697" s="1">
        <v>45.461789479253703</v>
      </c>
      <c r="AZ2697" s="1">
        <v>43.444818436128983</v>
      </c>
      <c r="BA2697" s="1">
        <v>78.7</v>
      </c>
      <c r="BB2697" s="1">
        <f>BA2697-(((100-AH2697)/100)*16.7)</f>
        <v>62</v>
      </c>
    </row>
    <row r="2698" spans="1:54" x14ac:dyDescent="0.3">
      <c r="A2698">
        <v>2</v>
      </c>
      <c r="B2698" t="s">
        <v>2508</v>
      </c>
      <c r="C2698">
        <v>1</v>
      </c>
      <c r="D2698" t="s">
        <v>1244</v>
      </c>
      <c r="E2698" t="s">
        <v>3222</v>
      </c>
      <c r="F2698" t="s">
        <v>3105</v>
      </c>
      <c r="G2698" t="s">
        <v>3089</v>
      </c>
      <c r="H2698" t="s">
        <v>3090</v>
      </c>
      <c r="I2698" t="s">
        <v>995</v>
      </c>
      <c r="J2698" t="s">
        <v>3274</v>
      </c>
      <c r="K2698" t="s">
        <v>3954</v>
      </c>
      <c r="L2698" t="s">
        <v>4365</v>
      </c>
      <c r="M2698" t="s">
        <v>3276</v>
      </c>
      <c r="N2698" t="s">
        <v>3277</v>
      </c>
      <c r="O2698" t="s">
        <v>5087</v>
      </c>
      <c r="P2698" t="s">
        <v>994</v>
      </c>
      <c r="Q2698" t="s">
        <v>994</v>
      </c>
      <c r="R2698">
        <v>0</v>
      </c>
      <c r="S2698">
        <v>0</v>
      </c>
      <c r="T2698">
        <v>69722</v>
      </c>
      <c r="U2698">
        <v>1.02</v>
      </c>
      <c r="V2698">
        <v>68035</v>
      </c>
      <c r="W2698">
        <v>0</v>
      </c>
      <c r="X2698">
        <v>0</v>
      </c>
      <c r="Y2698">
        <v>0</v>
      </c>
      <c r="Z2698">
        <v>0</v>
      </c>
      <c r="AA2698">
        <v>414</v>
      </c>
      <c r="AB2698">
        <v>180392</v>
      </c>
      <c r="AC2698">
        <v>6.1</v>
      </c>
      <c r="AD2698">
        <v>2.7</v>
      </c>
      <c r="AE2698">
        <v>0</v>
      </c>
      <c r="AF2698">
        <v>0</v>
      </c>
      <c r="AG2698">
        <v>0</v>
      </c>
      <c r="AH2698" s="1">
        <f t="shared" si="42"/>
        <v>0</v>
      </c>
      <c r="AI2698">
        <v>0</v>
      </c>
      <c r="AJ2698">
        <v>0</v>
      </c>
      <c r="AK2698">
        <v>0</v>
      </c>
      <c r="AL2698">
        <v>0</v>
      </c>
      <c r="AM2698">
        <v>0</v>
      </c>
      <c r="AN2698">
        <v>0</v>
      </c>
      <c r="AO2698">
        <v>59929.039900000003</v>
      </c>
      <c r="AP2698">
        <v>0.85460000000000003</v>
      </c>
      <c r="AQ2698">
        <v>0</v>
      </c>
      <c r="AR2698">
        <v>32.8093</v>
      </c>
      <c r="AS2698">
        <v>70.547600000000003</v>
      </c>
      <c r="AT2698">
        <v>2937703.7030000002</v>
      </c>
      <c r="AU2698" s="1">
        <v>0</v>
      </c>
      <c r="AV2698" s="1">
        <v>0</v>
      </c>
      <c r="AW2698" s="3">
        <v>0</v>
      </c>
      <c r="AX2698" s="1">
        <v>0</v>
      </c>
      <c r="AY2698" s="1">
        <v>29.4203893564762</v>
      </c>
      <c r="AZ2698" s="1">
        <v>24.4203893564762</v>
      </c>
      <c r="BA2698" s="1">
        <v>-8.1999999999999993</v>
      </c>
      <c r="BB2698" s="1">
        <f>BA2698-(((100-AH2698)/100)*19.7)</f>
        <v>-27.9</v>
      </c>
    </row>
    <row r="2699" spans="1:54" x14ac:dyDescent="0.3">
      <c r="A2699">
        <v>2</v>
      </c>
      <c r="B2699" t="s">
        <v>1422</v>
      </c>
      <c r="C2699">
        <v>3</v>
      </c>
      <c r="D2699" t="s">
        <v>1244</v>
      </c>
      <c r="E2699" t="s">
        <v>3222</v>
      </c>
      <c r="F2699" t="s">
        <v>3106</v>
      </c>
      <c r="G2699" t="s">
        <v>3089</v>
      </c>
      <c r="H2699" t="s">
        <v>3090</v>
      </c>
      <c r="I2699" t="s">
        <v>230</v>
      </c>
      <c r="J2699" t="s">
        <v>3274</v>
      </c>
      <c r="K2699" t="s">
        <v>3955</v>
      </c>
      <c r="L2699" t="s">
        <v>4366</v>
      </c>
      <c r="M2699" t="s">
        <v>3276</v>
      </c>
      <c r="N2699" t="s">
        <v>3277</v>
      </c>
      <c r="O2699" t="s">
        <v>5088</v>
      </c>
      <c r="P2699" t="s">
        <v>229</v>
      </c>
      <c r="Q2699" t="s">
        <v>229</v>
      </c>
      <c r="R2699">
        <v>0</v>
      </c>
      <c r="S2699">
        <v>0</v>
      </c>
      <c r="T2699">
        <v>66074</v>
      </c>
      <c r="U2699">
        <v>0.97</v>
      </c>
      <c r="V2699">
        <v>67953</v>
      </c>
      <c r="W2699">
        <v>0</v>
      </c>
      <c r="X2699">
        <v>0</v>
      </c>
      <c r="Y2699">
        <v>0</v>
      </c>
      <c r="Z2699">
        <v>0</v>
      </c>
      <c r="AA2699">
        <v>413</v>
      </c>
      <c r="AB2699">
        <v>481104</v>
      </c>
      <c r="AC2699">
        <v>6.1</v>
      </c>
      <c r="AD2699">
        <v>7.1</v>
      </c>
      <c r="AE2699">
        <v>0</v>
      </c>
      <c r="AF2699">
        <v>0</v>
      </c>
      <c r="AG2699">
        <v>0</v>
      </c>
      <c r="AH2699" s="1">
        <f t="shared" si="42"/>
        <v>0</v>
      </c>
      <c r="AI2699">
        <v>0</v>
      </c>
      <c r="AJ2699">
        <v>0</v>
      </c>
      <c r="AK2699">
        <v>0</v>
      </c>
      <c r="AL2699">
        <v>0</v>
      </c>
      <c r="AM2699">
        <v>0</v>
      </c>
      <c r="AN2699">
        <v>0</v>
      </c>
      <c r="AO2699">
        <v>61896.492700000003</v>
      </c>
      <c r="AP2699">
        <v>0.92230000000000001</v>
      </c>
      <c r="AQ2699">
        <v>0</v>
      </c>
      <c r="AR2699">
        <v>0</v>
      </c>
      <c r="AS2699">
        <v>96.720600000000005</v>
      </c>
      <c r="AT2699">
        <v>3096778.6529000001</v>
      </c>
      <c r="AU2699" s="1">
        <v>0</v>
      </c>
      <c r="AV2699" s="1">
        <v>0</v>
      </c>
      <c r="AW2699" s="3">
        <v>0</v>
      </c>
      <c r="AX2699" s="1">
        <v>0</v>
      </c>
      <c r="AY2699" s="1">
        <v>37.291920461072301</v>
      </c>
      <c r="AZ2699" s="1">
        <v>23.591920461072302</v>
      </c>
      <c r="BA2699" s="1">
        <v>9.3000000000000007</v>
      </c>
      <c r="BB2699" s="1">
        <f>BA2699-(((100-AH2699)/100)*17.6)</f>
        <v>-8.3000000000000007</v>
      </c>
    </row>
    <row r="2700" spans="1:54" x14ac:dyDescent="0.3">
      <c r="A2700">
        <v>2</v>
      </c>
      <c r="B2700" t="s">
        <v>588</v>
      </c>
      <c r="C2700">
        <v>1</v>
      </c>
      <c r="D2700" t="s">
        <v>1020</v>
      </c>
      <c r="E2700" t="s">
        <v>3222</v>
      </c>
      <c r="F2700" t="s">
        <v>3103</v>
      </c>
      <c r="G2700" t="s">
        <v>3104</v>
      </c>
      <c r="H2700" t="s">
        <v>3088</v>
      </c>
      <c r="I2700" t="s">
        <v>300</v>
      </c>
      <c r="J2700" t="s">
        <v>3274</v>
      </c>
      <c r="K2700" t="s">
        <v>3953</v>
      </c>
      <c r="L2700" t="s">
        <v>4364</v>
      </c>
      <c r="M2700" t="s">
        <v>3276</v>
      </c>
      <c r="N2700" t="s">
        <v>3277</v>
      </c>
      <c r="O2700" t="s">
        <v>5086</v>
      </c>
      <c r="P2700" t="s">
        <v>299</v>
      </c>
      <c r="Q2700" t="s">
        <v>299</v>
      </c>
      <c r="R2700">
        <v>0</v>
      </c>
      <c r="S2700">
        <v>0</v>
      </c>
      <c r="T2700">
        <v>57894</v>
      </c>
      <c r="U2700">
        <v>0.88</v>
      </c>
      <c r="V2700">
        <v>66125</v>
      </c>
      <c r="W2700">
        <v>0</v>
      </c>
      <c r="X2700">
        <v>0</v>
      </c>
      <c r="Y2700">
        <v>0</v>
      </c>
      <c r="Z2700">
        <v>0</v>
      </c>
      <c r="AA2700">
        <v>261</v>
      </c>
      <c r="AB2700">
        <v>118448</v>
      </c>
      <c r="AC2700">
        <v>3.9</v>
      </c>
      <c r="AD2700">
        <v>1.8</v>
      </c>
      <c r="AE2700">
        <v>0</v>
      </c>
      <c r="AF2700">
        <v>0</v>
      </c>
      <c r="AG2700">
        <v>0</v>
      </c>
      <c r="AH2700" s="1">
        <f t="shared" si="42"/>
        <v>0</v>
      </c>
      <c r="AI2700">
        <v>0</v>
      </c>
      <c r="AJ2700">
        <v>0</v>
      </c>
      <c r="AK2700">
        <v>0</v>
      </c>
      <c r="AL2700">
        <v>0</v>
      </c>
      <c r="AM2700">
        <v>0</v>
      </c>
      <c r="AN2700">
        <v>0</v>
      </c>
      <c r="AO2700">
        <v>55482.984299999996</v>
      </c>
      <c r="AP2700">
        <v>0.83940000000000003</v>
      </c>
      <c r="AQ2700">
        <v>0</v>
      </c>
      <c r="AR2700">
        <v>0</v>
      </c>
      <c r="AS2700">
        <v>69.478399999999993</v>
      </c>
      <c r="AT2700">
        <v>0</v>
      </c>
      <c r="AU2700" s="1">
        <v>0</v>
      </c>
      <c r="AV2700" s="1">
        <v>0</v>
      </c>
      <c r="AW2700" s="3">
        <v>0</v>
      </c>
      <c r="AX2700" s="1">
        <v>0</v>
      </c>
      <c r="AY2700" s="1">
        <v>46.050815616332301</v>
      </c>
      <c r="AZ2700" s="1">
        <v>0</v>
      </c>
      <c r="BA2700" s="1">
        <v>56.2</v>
      </c>
      <c r="BB2700" s="1">
        <f>BA2700-(((100-AH2700)/100)*16.7)</f>
        <v>39.5</v>
      </c>
    </row>
    <row r="2701" spans="1:54" x14ac:dyDescent="0.3">
      <c r="A2701">
        <v>2</v>
      </c>
      <c r="B2701" t="s">
        <v>2850</v>
      </c>
      <c r="C2701">
        <v>3</v>
      </c>
      <c r="D2701" t="s">
        <v>2337</v>
      </c>
      <c r="E2701" t="s">
        <v>3221</v>
      </c>
      <c r="F2701" t="s">
        <v>3105</v>
      </c>
      <c r="G2701" t="s">
        <v>3089</v>
      </c>
      <c r="H2701" t="s">
        <v>3088</v>
      </c>
      <c r="I2701" t="s">
        <v>2617</v>
      </c>
      <c r="J2701" t="s">
        <v>3274</v>
      </c>
      <c r="K2701" t="s">
        <v>3951</v>
      </c>
      <c r="L2701" t="s">
        <v>4362</v>
      </c>
      <c r="M2701" t="s">
        <v>3276</v>
      </c>
      <c r="N2701" t="s">
        <v>3277</v>
      </c>
      <c r="O2701" t="s">
        <v>5084</v>
      </c>
      <c r="P2701" t="s">
        <v>2616</v>
      </c>
      <c r="Q2701" t="s">
        <v>2616</v>
      </c>
      <c r="R2701">
        <v>102931</v>
      </c>
      <c r="S2701">
        <v>1.57</v>
      </c>
      <c r="T2701">
        <v>15127</v>
      </c>
      <c r="U2701">
        <v>0.23</v>
      </c>
      <c r="V2701">
        <v>65718</v>
      </c>
      <c r="W2701">
        <v>909</v>
      </c>
      <c r="X2701">
        <v>279615</v>
      </c>
      <c r="Y2701">
        <v>13.8</v>
      </c>
      <c r="Z2701">
        <v>4.3</v>
      </c>
      <c r="AA2701">
        <v>45</v>
      </c>
      <c r="AB2701">
        <v>153842</v>
      </c>
      <c r="AC2701">
        <v>0.7</v>
      </c>
      <c r="AD2701">
        <v>2.2999999999999998</v>
      </c>
      <c r="AE2701">
        <v>87</v>
      </c>
      <c r="AF2701">
        <v>65</v>
      </c>
      <c r="AG2701">
        <v>95</v>
      </c>
      <c r="AH2701" s="1">
        <f t="shared" si="42"/>
        <v>82.333333333333329</v>
      </c>
      <c r="AI2701">
        <v>91103.612699999998</v>
      </c>
      <c r="AJ2701">
        <v>1.4001999999999999</v>
      </c>
      <c r="AK2701">
        <v>0</v>
      </c>
      <c r="AL2701">
        <v>0</v>
      </c>
      <c r="AM2701">
        <v>219.85919999999999</v>
      </c>
      <c r="AN2701">
        <v>3036350.3338000001</v>
      </c>
      <c r="AO2701">
        <v>0</v>
      </c>
      <c r="AP2701">
        <v>0</v>
      </c>
      <c r="AQ2701">
        <v>0</v>
      </c>
      <c r="AR2701">
        <v>0</v>
      </c>
      <c r="AS2701">
        <v>29.870799999999999</v>
      </c>
      <c r="AT2701">
        <v>1258369.9069999999</v>
      </c>
      <c r="AU2701" s="1">
        <v>100</v>
      </c>
      <c r="AV2701" s="1">
        <v>70.699607042027097</v>
      </c>
      <c r="AW2701" s="3">
        <v>88.038761862811839</v>
      </c>
      <c r="AX2701" s="1">
        <v>86.246122968279636</v>
      </c>
      <c r="AY2701" s="1">
        <v>83.358354194675599</v>
      </c>
      <c r="AZ2701" s="1">
        <v>82.67066034308958</v>
      </c>
      <c r="BA2701" s="1">
        <v>4.2</v>
      </c>
      <c r="BB2701" s="1">
        <f>BA2701-(((100-AH2701)/100)*19.7)</f>
        <v>0.71966666666666601</v>
      </c>
    </row>
    <row r="2702" spans="1:54" x14ac:dyDescent="0.3">
      <c r="A2702">
        <v>2</v>
      </c>
      <c r="B2702" t="s">
        <v>993</v>
      </c>
      <c r="C2702">
        <v>3</v>
      </c>
      <c r="D2702" t="s">
        <v>1020</v>
      </c>
      <c r="E2702" t="s">
        <v>3222</v>
      </c>
      <c r="F2702" t="s">
        <v>3105</v>
      </c>
      <c r="G2702" t="s">
        <v>3104</v>
      </c>
      <c r="H2702" t="s">
        <v>3088</v>
      </c>
      <c r="I2702" t="s">
        <v>995</v>
      </c>
      <c r="J2702" t="s">
        <v>3274</v>
      </c>
      <c r="K2702" t="s">
        <v>3954</v>
      </c>
      <c r="L2702" t="s">
        <v>4365</v>
      </c>
      <c r="M2702" t="s">
        <v>3276</v>
      </c>
      <c r="N2702" t="s">
        <v>3277</v>
      </c>
      <c r="O2702" t="s">
        <v>5087</v>
      </c>
      <c r="P2702" t="s">
        <v>994</v>
      </c>
      <c r="Q2702" t="s">
        <v>994</v>
      </c>
      <c r="R2702">
        <v>0</v>
      </c>
      <c r="S2702">
        <v>0</v>
      </c>
      <c r="T2702">
        <v>61805</v>
      </c>
      <c r="U2702">
        <v>0.94</v>
      </c>
      <c r="V2702">
        <v>65877</v>
      </c>
      <c r="W2702">
        <v>0</v>
      </c>
      <c r="X2702">
        <v>0</v>
      </c>
      <c r="Y2702">
        <v>0</v>
      </c>
      <c r="Z2702">
        <v>0</v>
      </c>
      <c r="AA2702">
        <v>295</v>
      </c>
      <c r="AB2702">
        <v>449680</v>
      </c>
      <c r="AC2702">
        <v>4.5</v>
      </c>
      <c r="AD2702">
        <v>6.8</v>
      </c>
      <c r="AE2702">
        <v>0</v>
      </c>
      <c r="AF2702">
        <v>0</v>
      </c>
      <c r="AG2702">
        <v>0</v>
      </c>
      <c r="AH2702" s="1">
        <f t="shared" si="42"/>
        <v>0</v>
      </c>
      <c r="AI2702">
        <v>0</v>
      </c>
      <c r="AJ2702">
        <v>0</v>
      </c>
      <c r="AK2702">
        <v>0</v>
      </c>
      <c r="AL2702">
        <v>0</v>
      </c>
      <c r="AM2702">
        <v>0</v>
      </c>
      <c r="AN2702">
        <v>0</v>
      </c>
      <c r="AO2702">
        <v>49970.411699999997</v>
      </c>
      <c r="AP2702">
        <v>0.76119999999999999</v>
      </c>
      <c r="AQ2702">
        <v>0</v>
      </c>
      <c r="AR2702">
        <v>0</v>
      </c>
      <c r="AS2702">
        <v>63.534700000000001</v>
      </c>
      <c r="AT2702">
        <v>2994834.7902000002</v>
      </c>
      <c r="AU2702" s="1">
        <v>0</v>
      </c>
      <c r="AV2702" s="1">
        <v>0</v>
      </c>
      <c r="AW2702" s="3">
        <v>0</v>
      </c>
      <c r="AX2702" s="1">
        <v>0</v>
      </c>
      <c r="AY2702" s="1">
        <v>34.155547523380903</v>
      </c>
      <c r="AZ2702" s="1">
        <v>29.155547523380903</v>
      </c>
      <c r="BA2702" s="1">
        <v>25.2</v>
      </c>
      <c r="BB2702" s="1">
        <f>BA2702-(((100-AH2702)/100)*19.7)</f>
        <v>5.5</v>
      </c>
    </row>
    <row r="2703" spans="1:54" x14ac:dyDescent="0.3">
      <c r="A2703">
        <v>2</v>
      </c>
      <c r="B2703" t="s">
        <v>805</v>
      </c>
      <c r="C2703">
        <v>1</v>
      </c>
      <c r="D2703" t="s">
        <v>1522</v>
      </c>
      <c r="E2703" t="s">
        <v>3222</v>
      </c>
      <c r="F2703" t="s">
        <v>3106</v>
      </c>
      <c r="G2703" t="s">
        <v>3104</v>
      </c>
      <c r="H2703" t="s">
        <v>3088</v>
      </c>
      <c r="I2703" t="s">
        <v>230</v>
      </c>
      <c r="J2703" t="s">
        <v>3274</v>
      </c>
      <c r="K2703" t="s">
        <v>3955</v>
      </c>
      <c r="L2703" t="s">
        <v>4366</v>
      </c>
      <c r="M2703" t="s">
        <v>3276</v>
      </c>
      <c r="N2703" t="s">
        <v>3277</v>
      </c>
      <c r="O2703" t="s">
        <v>5088</v>
      </c>
      <c r="P2703" t="s">
        <v>229</v>
      </c>
      <c r="Q2703" t="s">
        <v>229</v>
      </c>
      <c r="R2703">
        <v>0</v>
      </c>
      <c r="S2703">
        <v>0</v>
      </c>
      <c r="T2703">
        <v>47748</v>
      </c>
      <c r="U2703">
        <v>0.73</v>
      </c>
      <c r="V2703">
        <v>65690</v>
      </c>
      <c r="W2703">
        <v>0</v>
      </c>
      <c r="X2703">
        <v>0</v>
      </c>
      <c r="Y2703">
        <v>0</v>
      </c>
      <c r="Z2703">
        <v>0</v>
      </c>
      <c r="AA2703">
        <v>242</v>
      </c>
      <c r="AB2703">
        <v>152446</v>
      </c>
      <c r="AC2703">
        <v>3.7</v>
      </c>
      <c r="AD2703">
        <v>2.2999999999999998</v>
      </c>
      <c r="AE2703">
        <v>0</v>
      </c>
      <c r="AF2703">
        <v>0</v>
      </c>
      <c r="AG2703">
        <v>0</v>
      </c>
      <c r="AH2703" s="1">
        <f t="shared" si="42"/>
        <v>0</v>
      </c>
      <c r="AI2703">
        <v>0</v>
      </c>
      <c r="AJ2703">
        <v>0</v>
      </c>
      <c r="AK2703">
        <v>0</v>
      </c>
      <c r="AL2703">
        <v>0</v>
      </c>
      <c r="AM2703">
        <v>0</v>
      </c>
      <c r="AN2703">
        <v>0</v>
      </c>
      <c r="AO2703">
        <v>50590.241199999997</v>
      </c>
      <c r="AP2703">
        <v>0.76939999999999997</v>
      </c>
      <c r="AQ2703">
        <v>0</v>
      </c>
      <c r="AR2703">
        <v>0</v>
      </c>
      <c r="AS2703">
        <v>65.301699999999997</v>
      </c>
      <c r="AT2703">
        <v>2809912.9410000001</v>
      </c>
      <c r="AU2703" s="1">
        <v>0</v>
      </c>
      <c r="AV2703" s="1">
        <v>0</v>
      </c>
      <c r="AW2703" s="3">
        <v>0</v>
      </c>
      <c r="AX2703" s="1">
        <v>0</v>
      </c>
      <c r="AY2703" s="1">
        <v>43.924201770775703</v>
      </c>
      <c r="AZ2703" s="1">
        <v>30.224201770775704</v>
      </c>
      <c r="BA2703" s="1">
        <v>38.799999999999997</v>
      </c>
      <c r="BB2703" s="1">
        <f>BA2703-(((100-AH2703)/100)*17.6)</f>
        <v>21.199999999999996</v>
      </c>
    </row>
    <row r="2704" spans="1:54" x14ac:dyDescent="0.3">
      <c r="A2704">
        <v>2</v>
      </c>
      <c r="B2704" t="s">
        <v>1356</v>
      </c>
      <c r="C2704">
        <v>3</v>
      </c>
      <c r="D2704" t="s">
        <v>1522</v>
      </c>
      <c r="E2704" t="s">
        <v>3222</v>
      </c>
      <c r="F2704" t="s">
        <v>3103</v>
      </c>
      <c r="G2704" t="s">
        <v>3104</v>
      </c>
      <c r="H2704" t="s">
        <v>3090</v>
      </c>
      <c r="I2704" t="s">
        <v>300</v>
      </c>
      <c r="J2704" t="s">
        <v>3274</v>
      </c>
      <c r="K2704" t="s">
        <v>3953</v>
      </c>
      <c r="L2704" t="s">
        <v>4364</v>
      </c>
      <c r="M2704" t="s">
        <v>3276</v>
      </c>
      <c r="N2704" t="s">
        <v>3277</v>
      </c>
      <c r="O2704" t="s">
        <v>5086</v>
      </c>
      <c r="P2704" t="s">
        <v>299</v>
      </c>
      <c r="Q2704" t="s">
        <v>299</v>
      </c>
      <c r="R2704">
        <v>0</v>
      </c>
      <c r="S2704">
        <v>0</v>
      </c>
      <c r="T2704">
        <v>55792</v>
      </c>
      <c r="U2704">
        <v>0.85</v>
      </c>
      <c r="V2704">
        <v>66011</v>
      </c>
      <c r="W2704">
        <v>0</v>
      </c>
      <c r="X2704">
        <v>0</v>
      </c>
      <c r="Y2704">
        <v>0</v>
      </c>
      <c r="Z2704">
        <v>0</v>
      </c>
      <c r="AA2704">
        <v>237</v>
      </c>
      <c r="AB2704">
        <v>350617</v>
      </c>
      <c r="AC2704">
        <v>3.6</v>
      </c>
      <c r="AD2704">
        <v>5.3</v>
      </c>
      <c r="AE2704">
        <v>0</v>
      </c>
      <c r="AF2704">
        <v>0</v>
      </c>
      <c r="AG2704">
        <v>0</v>
      </c>
      <c r="AH2704" s="1">
        <f t="shared" si="42"/>
        <v>0</v>
      </c>
      <c r="AI2704">
        <v>0</v>
      </c>
      <c r="AJ2704">
        <v>0</v>
      </c>
      <c r="AK2704">
        <v>0</v>
      </c>
      <c r="AL2704">
        <v>0</v>
      </c>
      <c r="AM2704">
        <v>0</v>
      </c>
      <c r="AN2704">
        <v>0</v>
      </c>
      <c r="AO2704">
        <v>50527.823499999999</v>
      </c>
      <c r="AP2704">
        <v>0.78749999999999998</v>
      </c>
      <c r="AQ2704">
        <v>0</v>
      </c>
      <c r="AR2704">
        <v>0</v>
      </c>
      <c r="AS2704">
        <v>87.484300000000005</v>
      </c>
      <c r="AT2704">
        <v>2712697.9397</v>
      </c>
      <c r="AU2704" s="1">
        <v>0</v>
      </c>
      <c r="AV2704" s="1">
        <v>0</v>
      </c>
      <c r="AW2704" s="3">
        <v>0</v>
      </c>
      <c r="AX2704" s="1">
        <v>0</v>
      </c>
      <c r="AY2704" s="1">
        <v>34.101999692737401</v>
      </c>
      <c r="AZ2704" s="1">
        <v>31.8019996927374</v>
      </c>
      <c r="BA2704" s="1">
        <v>10.6</v>
      </c>
      <c r="BB2704" s="1">
        <f>BA2704-(((100-AH2704)/100)*16.7)</f>
        <v>-6.1</v>
      </c>
    </row>
    <row r="2705" spans="1:54" x14ac:dyDescent="0.3">
      <c r="A2705">
        <v>2</v>
      </c>
      <c r="B2705" t="s">
        <v>3038</v>
      </c>
      <c r="C2705">
        <v>1</v>
      </c>
      <c r="D2705" t="s">
        <v>19</v>
      </c>
      <c r="E2705" t="s">
        <v>3222</v>
      </c>
      <c r="F2705" t="s">
        <v>3105</v>
      </c>
      <c r="G2705" t="s">
        <v>3104</v>
      </c>
      <c r="H2705" t="s">
        <v>3090</v>
      </c>
      <c r="I2705" t="s">
        <v>995</v>
      </c>
      <c r="J2705" t="s">
        <v>3274</v>
      </c>
      <c r="K2705" t="s">
        <v>3954</v>
      </c>
      <c r="L2705" t="s">
        <v>4365</v>
      </c>
      <c r="M2705" t="s">
        <v>3276</v>
      </c>
      <c r="N2705" t="s">
        <v>3277</v>
      </c>
      <c r="O2705" t="s">
        <v>5087</v>
      </c>
      <c r="P2705" t="s">
        <v>994</v>
      </c>
      <c r="Q2705" t="s">
        <v>994</v>
      </c>
      <c r="R2705">
        <v>0</v>
      </c>
      <c r="S2705">
        <v>0</v>
      </c>
      <c r="T2705">
        <v>57846</v>
      </c>
      <c r="U2705">
        <v>0.88</v>
      </c>
      <c r="V2705">
        <v>65419</v>
      </c>
      <c r="W2705">
        <v>0</v>
      </c>
      <c r="X2705">
        <v>0</v>
      </c>
      <c r="Y2705">
        <v>0</v>
      </c>
      <c r="Z2705">
        <v>0</v>
      </c>
      <c r="AA2705">
        <v>267</v>
      </c>
      <c r="AB2705">
        <v>164494</v>
      </c>
      <c r="AC2705">
        <v>4.0999999999999996</v>
      </c>
      <c r="AD2705">
        <v>2.5</v>
      </c>
      <c r="AE2705">
        <v>0</v>
      </c>
      <c r="AF2705">
        <v>0</v>
      </c>
      <c r="AG2705">
        <v>0</v>
      </c>
      <c r="AH2705" s="1">
        <f t="shared" si="42"/>
        <v>0</v>
      </c>
      <c r="AI2705">
        <v>0</v>
      </c>
      <c r="AJ2705">
        <v>0</v>
      </c>
      <c r="AK2705">
        <v>0</v>
      </c>
      <c r="AL2705">
        <v>0</v>
      </c>
      <c r="AM2705">
        <v>0</v>
      </c>
      <c r="AN2705">
        <v>0</v>
      </c>
      <c r="AO2705">
        <v>60684.762799999997</v>
      </c>
      <c r="AP2705">
        <v>0.93230000000000002</v>
      </c>
      <c r="AQ2705">
        <v>0</v>
      </c>
      <c r="AR2705">
        <v>0</v>
      </c>
      <c r="AS2705">
        <v>84.729600000000005</v>
      </c>
      <c r="AT2705">
        <v>2990202.1690000002</v>
      </c>
      <c r="AU2705" s="1">
        <v>0</v>
      </c>
      <c r="AV2705" s="1">
        <v>0</v>
      </c>
      <c r="AW2705" s="3">
        <v>0</v>
      </c>
      <c r="AX2705" s="1">
        <v>0</v>
      </c>
      <c r="AY2705" s="1">
        <v>33.153438121338098</v>
      </c>
      <c r="AZ2705" s="1">
        <v>28.153438121338098</v>
      </c>
      <c r="BA2705" s="1">
        <v>-8.5</v>
      </c>
      <c r="BB2705" s="1">
        <f>BA2705-(((100-AH2705)/100)*19.7)</f>
        <v>-28.2</v>
      </c>
    </row>
    <row r="2706" spans="1:54" x14ac:dyDescent="0.3">
      <c r="A2706">
        <v>2</v>
      </c>
      <c r="B2706" t="s">
        <v>1569</v>
      </c>
      <c r="C2706">
        <v>3</v>
      </c>
      <c r="D2706" t="s">
        <v>19</v>
      </c>
      <c r="E2706" t="s">
        <v>3222</v>
      </c>
      <c r="F2706" t="s">
        <v>3106</v>
      </c>
      <c r="G2706" t="s">
        <v>3104</v>
      </c>
      <c r="H2706" t="s">
        <v>3090</v>
      </c>
      <c r="I2706" t="s">
        <v>230</v>
      </c>
      <c r="J2706" t="s">
        <v>3274</v>
      </c>
      <c r="K2706" t="s">
        <v>3955</v>
      </c>
      <c r="L2706" t="s">
        <v>4366</v>
      </c>
      <c r="M2706" t="s">
        <v>3276</v>
      </c>
      <c r="N2706" t="s">
        <v>3277</v>
      </c>
      <c r="O2706" t="s">
        <v>5088</v>
      </c>
      <c r="P2706" t="s">
        <v>229</v>
      </c>
      <c r="Q2706" t="s">
        <v>229</v>
      </c>
      <c r="R2706">
        <v>0</v>
      </c>
      <c r="S2706">
        <v>0</v>
      </c>
      <c r="T2706">
        <v>53778</v>
      </c>
      <c r="U2706">
        <v>0.82</v>
      </c>
      <c r="V2706">
        <v>65644</v>
      </c>
      <c r="W2706">
        <v>0</v>
      </c>
      <c r="X2706">
        <v>0</v>
      </c>
      <c r="Y2706">
        <v>0</v>
      </c>
      <c r="Z2706">
        <v>0</v>
      </c>
      <c r="AA2706">
        <v>246</v>
      </c>
      <c r="AB2706">
        <v>391416</v>
      </c>
      <c r="AC2706">
        <v>3.7</v>
      </c>
      <c r="AD2706">
        <v>6</v>
      </c>
      <c r="AE2706">
        <v>0</v>
      </c>
      <c r="AF2706">
        <v>0</v>
      </c>
      <c r="AG2706">
        <v>0</v>
      </c>
      <c r="AH2706" s="1">
        <f t="shared" si="42"/>
        <v>0</v>
      </c>
      <c r="AI2706">
        <v>0</v>
      </c>
      <c r="AJ2706">
        <v>0</v>
      </c>
      <c r="AK2706">
        <v>0</v>
      </c>
      <c r="AL2706">
        <v>0</v>
      </c>
      <c r="AM2706">
        <v>0</v>
      </c>
      <c r="AN2706">
        <v>0</v>
      </c>
      <c r="AO2706">
        <v>42462.678500000002</v>
      </c>
      <c r="AP2706">
        <v>0.6875</v>
      </c>
      <c r="AQ2706">
        <v>2.3772000000000002</v>
      </c>
      <c r="AR2706">
        <v>0</v>
      </c>
      <c r="AS2706">
        <v>43.5687</v>
      </c>
      <c r="AT2706">
        <v>2719348.1943000001</v>
      </c>
      <c r="AU2706" s="1">
        <v>0</v>
      </c>
      <c r="AV2706" s="1">
        <v>0</v>
      </c>
      <c r="AW2706" s="3">
        <v>0</v>
      </c>
      <c r="AX2706" s="1">
        <v>0</v>
      </c>
      <c r="AY2706" s="1">
        <v>43.212780592226203</v>
      </c>
      <c r="AZ2706" s="1">
        <v>29.512780592226203</v>
      </c>
      <c r="BA2706" s="1">
        <v>4.8</v>
      </c>
      <c r="BB2706" s="1">
        <f>BA2706-(((100-AH2706)/100)*17.6)</f>
        <v>-12.8</v>
      </c>
    </row>
    <row r="2707" spans="1:54" x14ac:dyDescent="0.3">
      <c r="A2707">
        <v>2</v>
      </c>
      <c r="B2707" t="s">
        <v>1024</v>
      </c>
      <c r="C2707">
        <v>1</v>
      </c>
      <c r="D2707" t="s">
        <v>2866</v>
      </c>
      <c r="E2707" t="s">
        <v>3223</v>
      </c>
      <c r="F2707" t="s">
        <v>3103</v>
      </c>
      <c r="G2707" t="s">
        <v>3089</v>
      </c>
      <c r="H2707" t="s">
        <v>3088</v>
      </c>
      <c r="I2707" t="s">
        <v>479</v>
      </c>
      <c r="J2707" t="s">
        <v>3274</v>
      </c>
      <c r="K2707" t="s">
        <v>3956</v>
      </c>
      <c r="L2707" t="s">
        <v>4367</v>
      </c>
      <c r="M2707" t="s">
        <v>3276</v>
      </c>
      <c r="N2707" t="s">
        <v>3277</v>
      </c>
      <c r="O2707" t="s">
        <v>5089</v>
      </c>
      <c r="P2707" t="s">
        <v>478</v>
      </c>
      <c r="Q2707" t="s">
        <v>478</v>
      </c>
      <c r="R2707">
        <v>0</v>
      </c>
      <c r="S2707">
        <v>0</v>
      </c>
      <c r="T2707">
        <v>15804</v>
      </c>
      <c r="U2707">
        <v>0.24</v>
      </c>
      <c r="V2707">
        <v>66179</v>
      </c>
      <c r="W2707">
        <v>0</v>
      </c>
      <c r="X2707">
        <v>0</v>
      </c>
      <c r="Y2707">
        <v>0</v>
      </c>
      <c r="Z2707">
        <v>0</v>
      </c>
      <c r="AA2707">
        <v>31</v>
      </c>
      <c r="AB2707">
        <v>41249</v>
      </c>
      <c r="AC2707">
        <v>0.5</v>
      </c>
      <c r="AD2707">
        <v>0.6</v>
      </c>
      <c r="AE2707">
        <v>0</v>
      </c>
      <c r="AF2707">
        <v>0</v>
      </c>
      <c r="AG2707">
        <v>0</v>
      </c>
      <c r="AH2707" s="1">
        <f t="shared" si="42"/>
        <v>0</v>
      </c>
      <c r="AI2707">
        <v>96648.679399999994</v>
      </c>
      <c r="AJ2707">
        <v>1.4401999999999999</v>
      </c>
      <c r="AK2707">
        <v>0</v>
      </c>
      <c r="AL2707">
        <v>0</v>
      </c>
      <c r="AM2707">
        <v>209.27760000000001</v>
      </c>
      <c r="AN2707">
        <v>2459377.8960000002</v>
      </c>
      <c r="AO2707">
        <v>0</v>
      </c>
      <c r="AP2707">
        <v>0</v>
      </c>
      <c r="AQ2707">
        <v>0</v>
      </c>
      <c r="AR2707">
        <v>0</v>
      </c>
      <c r="AS2707">
        <v>0</v>
      </c>
      <c r="AT2707">
        <v>817312.43370000005</v>
      </c>
      <c r="AU2707" s="1">
        <v>100</v>
      </c>
      <c r="AV2707" s="1">
        <v>75.056769134029537</v>
      </c>
      <c r="AW2707" s="3">
        <v>100</v>
      </c>
      <c r="AX2707" s="1">
        <v>91.685589711343184</v>
      </c>
      <c r="AY2707" s="1">
        <v>103.936020541967</v>
      </c>
      <c r="AZ2707" s="1">
        <v>103.7447891053279</v>
      </c>
      <c r="BA2707" s="1">
        <v>24</v>
      </c>
      <c r="BB2707" s="1">
        <f>BA2707-(((100-AH2707)/100)*16.7)</f>
        <v>7.3000000000000007</v>
      </c>
    </row>
    <row r="2708" spans="1:54" x14ac:dyDescent="0.3">
      <c r="A2708">
        <v>2</v>
      </c>
      <c r="B2708" t="s">
        <v>2742</v>
      </c>
      <c r="C2708">
        <v>3</v>
      </c>
      <c r="D2708" t="s">
        <v>2866</v>
      </c>
      <c r="E2708" t="s">
        <v>3223</v>
      </c>
      <c r="F2708" t="s">
        <v>3105</v>
      </c>
      <c r="G2708" t="s">
        <v>3089</v>
      </c>
      <c r="H2708" t="s">
        <v>3088</v>
      </c>
      <c r="I2708" t="s">
        <v>1846</v>
      </c>
      <c r="J2708" t="s">
        <v>3274</v>
      </c>
      <c r="K2708" t="s">
        <v>3957</v>
      </c>
      <c r="L2708" t="s">
        <v>4368</v>
      </c>
      <c r="M2708" t="s">
        <v>3276</v>
      </c>
      <c r="N2708" t="s">
        <v>3277</v>
      </c>
      <c r="O2708" t="s">
        <v>5090</v>
      </c>
      <c r="P2708" t="s">
        <v>1845</v>
      </c>
      <c r="Q2708" t="s">
        <v>1845</v>
      </c>
      <c r="R2708">
        <v>123883</v>
      </c>
      <c r="S2708">
        <v>1.88</v>
      </c>
      <c r="T2708">
        <v>17730</v>
      </c>
      <c r="U2708">
        <v>0.27</v>
      </c>
      <c r="V2708">
        <v>65861</v>
      </c>
      <c r="W2708">
        <v>921</v>
      </c>
      <c r="X2708">
        <v>367963</v>
      </c>
      <c r="Y2708">
        <v>14</v>
      </c>
      <c r="Z2708">
        <v>5.6</v>
      </c>
      <c r="AA2708">
        <v>35</v>
      </c>
      <c r="AB2708">
        <v>200241</v>
      </c>
      <c r="AC2708">
        <v>0.5</v>
      </c>
      <c r="AD2708">
        <v>3</v>
      </c>
      <c r="AE2708">
        <v>87</v>
      </c>
      <c r="AF2708">
        <v>65</v>
      </c>
      <c r="AG2708">
        <v>96</v>
      </c>
      <c r="AH2708" s="1">
        <f t="shared" si="42"/>
        <v>82.666666666666671</v>
      </c>
      <c r="AI2708">
        <v>123390.5848</v>
      </c>
      <c r="AJ2708">
        <v>1.9623999999999999</v>
      </c>
      <c r="AK2708">
        <v>0</v>
      </c>
      <c r="AL2708">
        <v>0</v>
      </c>
      <c r="AM2708">
        <v>342.56400000000002</v>
      </c>
      <c r="AN2708">
        <v>3139140.8785000001</v>
      </c>
      <c r="AO2708">
        <v>0</v>
      </c>
      <c r="AP2708">
        <v>0</v>
      </c>
      <c r="AQ2708">
        <v>0</v>
      </c>
      <c r="AR2708">
        <v>0</v>
      </c>
      <c r="AS2708">
        <v>12.233000000000001</v>
      </c>
      <c r="AT2708">
        <v>1452924.9001</v>
      </c>
      <c r="AU2708" s="1">
        <v>100</v>
      </c>
      <c r="AV2708" s="1">
        <v>68.360102617193817</v>
      </c>
      <c r="AW2708" s="3">
        <v>96.552112898361599</v>
      </c>
      <c r="AX2708" s="1">
        <v>88.304071838518482</v>
      </c>
      <c r="AY2708" s="1">
        <v>99.323257416533906</v>
      </c>
      <c r="AZ2708" s="1">
        <v>98.738461008459836</v>
      </c>
      <c r="BA2708" s="1">
        <v>14.5</v>
      </c>
      <c r="BB2708" s="1">
        <f>BA2708-(((100-AH2708)/100)*19.7)</f>
        <v>11.085333333333335</v>
      </c>
    </row>
    <row r="2709" spans="1:54" x14ac:dyDescent="0.3">
      <c r="A2709">
        <v>2</v>
      </c>
      <c r="B2709" t="s">
        <v>2310</v>
      </c>
      <c r="C2709">
        <v>1</v>
      </c>
      <c r="D2709" t="s">
        <v>2837</v>
      </c>
      <c r="E2709" t="s">
        <v>3223</v>
      </c>
      <c r="F2709" t="s">
        <v>3106</v>
      </c>
      <c r="G2709" t="s">
        <v>3089</v>
      </c>
      <c r="H2709" t="s">
        <v>3088</v>
      </c>
      <c r="I2709" t="s">
        <v>1761</v>
      </c>
      <c r="J2709" t="s">
        <v>3274</v>
      </c>
      <c r="K2709" t="s">
        <v>3958</v>
      </c>
      <c r="L2709" t="s">
        <v>4369</v>
      </c>
      <c r="M2709" t="s">
        <v>3276</v>
      </c>
      <c r="N2709" t="s">
        <v>3277</v>
      </c>
      <c r="O2709" t="s">
        <v>5091</v>
      </c>
      <c r="P2709" t="s">
        <v>1760</v>
      </c>
      <c r="Q2709" t="s">
        <v>1760</v>
      </c>
      <c r="R2709">
        <v>113108</v>
      </c>
      <c r="S2709">
        <v>1.72</v>
      </c>
      <c r="T2709">
        <v>8898</v>
      </c>
      <c r="U2709">
        <v>0.14000000000000001</v>
      </c>
      <c r="V2709">
        <v>65702</v>
      </c>
      <c r="W2709">
        <v>1034</v>
      </c>
      <c r="X2709">
        <v>109630</v>
      </c>
      <c r="Y2709">
        <v>15.7</v>
      </c>
      <c r="Z2709">
        <v>1.7</v>
      </c>
      <c r="AA2709">
        <v>23</v>
      </c>
      <c r="AB2709">
        <v>50019</v>
      </c>
      <c r="AC2709">
        <v>0.4</v>
      </c>
      <c r="AD2709">
        <v>0.8</v>
      </c>
      <c r="AE2709">
        <v>93</v>
      </c>
      <c r="AF2709">
        <v>69</v>
      </c>
      <c r="AG2709">
        <v>98</v>
      </c>
      <c r="AH2709" s="1">
        <f t="shared" si="42"/>
        <v>86.666666666666671</v>
      </c>
      <c r="AI2709">
        <v>106603.0564</v>
      </c>
      <c r="AJ2709">
        <v>1.6024</v>
      </c>
      <c r="AK2709">
        <v>0</v>
      </c>
      <c r="AL2709">
        <v>0</v>
      </c>
      <c r="AM2709">
        <v>247.65180000000001</v>
      </c>
      <c r="AN2709">
        <v>3050020.2239999999</v>
      </c>
      <c r="AO2709">
        <v>0</v>
      </c>
      <c r="AP2709">
        <v>0</v>
      </c>
      <c r="AQ2709">
        <v>0</v>
      </c>
      <c r="AR2709">
        <v>0</v>
      </c>
      <c r="AS2709">
        <v>0</v>
      </c>
      <c r="AT2709">
        <v>833643.72230000002</v>
      </c>
      <c r="AU2709" s="1">
        <v>100</v>
      </c>
      <c r="AV2709" s="1">
        <v>78.534607169237191</v>
      </c>
      <c r="AW2709" s="3">
        <v>100</v>
      </c>
      <c r="AX2709" s="1">
        <v>92.844869056412392</v>
      </c>
      <c r="AY2709" s="1">
        <v>106.04733500734</v>
      </c>
      <c r="AZ2709" s="1">
        <v>105.06708206806849</v>
      </c>
      <c r="BA2709" s="1">
        <v>-8.6999999999999993</v>
      </c>
      <c r="BB2709" s="1">
        <f>BA2709-(((100-AH2709)/100)*17.6)</f>
        <v>-11.046666666666665</v>
      </c>
    </row>
    <row r="2710" spans="1:54" x14ac:dyDescent="0.3">
      <c r="A2710">
        <v>2</v>
      </c>
      <c r="B2710" t="s">
        <v>873</v>
      </c>
      <c r="C2710">
        <v>3</v>
      </c>
      <c r="D2710" t="s">
        <v>2837</v>
      </c>
      <c r="E2710" t="s">
        <v>3223</v>
      </c>
      <c r="F2710" t="s">
        <v>3103</v>
      </c>
      <c r="G2710" t="s">
        <v>3089</v>
      </c>
      <c r="H2710" t="s">
        <v>3090</v>
      </c>
      <c r="I2710" t="s">
        <v>479</v>
      </c>
      <c r="J2710" t="s">
        <v>3274</v>
      </c>
      <c r="K2710" t="s">
        <v>3956</v>
      </c>
      <c r="L2710" t="s">
        <v>4367</v>
      </c>
      <c r="M2710" t="s">
        <v>3276</v>
      </c>
      <c r="N2710" t="s">
        <v>3277</v>
      </c>
      <c r="O2710" t="s">
        <v>5089</v>
      </c>
      <c r="P2710" t="s">
        <v>478</v>
      </c>
      <c r="Q2710" t="s">
        <v>478</v>
      </c>
      <c r="R2710">
        <v>21975</v>
      </c>
      <c r="S2710">
        <v>0.33</v>
      </c>
      <c r="T2710">
        <v>66030</v>
      </c>
      <c r="U2710">
        <v>0.99</v>
      </c>
      <c r="V2710">
        <v>66432</v>
      </c>
      <c r="W2710">
        <v>76</v>
      </c>
      <c r="X2710">
        <v>81881</v>
      </c>
      <c r="Y2710">
        <v>1.1000000000000001</v>
      </c>
      <c r="Z2710">
        <v>1.2</v>
      </c>
      <c r="AA2710">
        <v>312</v>
      </c>
      <c r="AB2710">
        <v>401776</v>
      </c>
      <c r="AC2710">
        <v>4.7</v>
      </c>
      <c r="AD2710">
        <v>6</v>
      </c>
      <c r="AE2710">
        <v>25</v>
      </c>
      <c r="AF2710">
        <v>17</v>
      </c>
      <c r="AG2710">
        <v>20</v>
      </c>
      <c r="AH2710" s="1">
        <f t="shared" si="42"/>
        <v>20.666666666666668</v>
      </c>
      <c r="AI2710">
        <v>0</v>
      </c>
      <c r="AJ2710">
        <v>0</v>
      </c>
      <c r="AK2710">
        <v>0</v>
      </c>
      <c r="AL2710">
        <v>0</v>
      </c>
      <c r="AM2710">
        <v>0</v>
      </c>
      <c r="AN2710">
        <v>1026024.3217</v>
      </c>
      <c r="AO2710">
        <v>55774.285900000003</v>
      </c>
      <c r="AP2710">
        <v>0.86319999999999997</v>
      </c>
      <c r="AQ2710">
        <v>1.8128</v>
      </c>
      <c r="AR2710">
        <v>0</v>
      </c>
      <c r="AS2710">
        <v>57.406300000000002</v>
      </c>
      <c r="AT2710">
        <v>2373286.8295</v>
      </c>
      <c r="AU2710" s="1">
        <v>0</v>
      </c>
      <c r="AV2710" s="1">
        <v>30.183301147286862</v>
      </c>
      <c r="AW2710" s="3">
        <v>0</v>
      </c>
      <c r="AX2710" s="1">
        <v>10.061100382428954</v>
      </c>
      <c r="AY2710" s="1">
        <v>88.437748415717294</v>
      </c>
      <c r="AZ2710" s="1">
        <v>86.369153724513154</v>
      </c>
      <c r="BA2710" s="1">
        <v>-1.6</v>
      </c>
      <c r="BB2710" s="1">
        <f>BA2710-(((100-AH2710)/100)*16.7)</f>
        <v>-14.848666666666666</v>
      </c>
    </row>
    <row r="2711" spans="1:54" x14ac:dyDescent="0.3">
      <c r="A2711">
        <v>2</v>
      </c>
      <c r="B2711" t="s">
        <v>3019</v>
      </c>
      <c r="C2711">
        <v>1</v>
      </c>
      <c r="D2711" t="s">
        <v>2796</v>
      </c>
      <c r="E2711" t="s">
        <v>3223</v>
      </c>
      <c r="F2711" t="s">
        <v>3105</v>
      </c>
      <c r="G2711" t="s">
        <v>3089</v>
      </c>
      <c r="H2711" t="s">
        <v>3090</v>
      </c>
      <c r="I2711" t="s">
        <v>1846</v>
      </c>
      <c r="J2711" t="s">
        <v>3274</v>
      </c>
      <c r="K2711" t="s">
        <v>3957</v>
      </c>
      <c r="L2711" t="s">
        <v>4368</v>
      </c>
      <c r="M2711" t="s">
        <v>3276</v>
      </c>
      <c r="N2711" t="s">
        <v>3277</v>
      </c>
      <c r="O2711" t="s">
        <v>5090</v>
      </c>
      <c r="P2711" t="s">
        <v>1845</v>
      </c>
      <c r="Q2711" t="s">
        <v>1845</v>
      </c>
      <c r="R2711">
        <v>18675</v>
      </c>
      <c r="S2711">
        <v>0.28000000000000003</v>
      </c>
      <c r="T2711">
        <v>65648</v>
      </c>
      <c r="U2711">
        <v>1</v>
      </c>
      <c r="V2711">
        <v>65630</v>
      </c>
      <c r="W2711">
        <v>66</v>
      </c>
      <c r="X2711">
        <v>24621</v>
      </c>
      <c r="Y2711">
        <v>1</v>
      </c>
      <c r="Z2711">
        <v>0.4</v>
      </c>
      <c r="AA2711">
        <v>361</v>
      </c>
      <c r="AB2711">
        <v>222576</v>
      </c>
      <c r="AC2711">
        <v>5.5</v>
      </c>
      <c r="AD2711">
        <v>3.4</v>
      </c>
      <c r="AE2711">
        <v>22</v>
      </c>
      <c r="AF2711">
        <v>10</v>
      </c>
      <c r="AG2711">
        <v>15</v>
      </c>
      <c r="AH2711" s="1">
        <f t="shared" si="42"/>
        <v>15.666666666666666</v>
      </c>
      <c r="AI2711">
        <v>0</v>
      </c>
      <c r="AJ2711">
        <v>0</v>
      </c>
      <c r="AK2711">
        <v>0</v>
      </c>
      <c r="AL2711">
        <v>0</v>
      </c>
      <c r="AM2711">
        <v>0</v>
      </c>
      <c r="AN2711">
        <v>1299817.804</v>
      </c>
      <c r="AO2711">
        <v>56536.901899999997</v>
      </c>
      <c r="AP2711">
        <v>0.85340000000000005</v>
      </c>
      <c r="AQ2711">
        <v>0</v>
      </c>
      <c r="AR2711">
        <v>0</v>
      </c>
      <c r="AS2711">
        <v>82.891000000000005</v>
      </c>
      <c r="AT2711">
        <v>2840844.1209999998</v>
      </c>
      <c r="AU2711" s="1">
        <v>0</v>
      </c>
      <c r="AV2711" s="1">
        <v>31.391546268293808</v>
      </c>
      <c r="AW2711" s="3">
        <v>0</v>
      </c>
      <c r="AX2711" s="1">
        <v>10.463848756097937</v>
      </c>
      <c r="AY2711" s="1">
        <v>74.737153461070406</v>
      </c>
      <c r="AZ2711" s="1">
        <v>70.2603458988753</v>
      </c>
      <c r="BA2711" s="1">
        <v>-15.1</v>
      </c>
      <c r="BB2711" s="1">
        <f>BA2711-(((100-AH2711)/100)*19.7)</f>
        <v>-31.713666666666661</v>
      </c>
    </row>
    <row r="2712" spans="1:54" x14ac:dyDescent="0.3">
      <c r="A2712">
        <v>2</v>
      </c>
      <c r="B2712" t="s">
        <v>2229</v>
      </c>
      <c r="C2712">
        <v>1</v>
      </c>
      <c r="D2712" t="s">
        <v>2347</v>
      </c>
      <c r="E2712" t="s">
        <v>3221</v>
      </c>
      <c r="F2712" t="s">
        <v>3106</v>
      </c>
      <c r="G2712" t="s">
        <v>3089</v>
      </c>
      <c r="H2712" t="s">
        <v>3088</v>
      </c>
      <c r="I2712" t="s">
        <v>2479</v>
      </c>
      <c r="J2712" t="s">
        <v>3274</v>
      </c>
      <c r="K2712" t="s">
        <v>3952</v>
      </c>
      <c r="L2712" t="s">
        <v>4363</v>
      </c>
      <c r="M2712" t="s">
        <v>3276</v>
      </c>
      <c r="N2712" t="s">
        <v>3277</v>
      </c>
      <c r="O2712" t="s">
        <v>5085</v>
      </c>
      <c r="P2712" t="s">
        <v>2478</v>
      </c>
      <c r="Q2712" t="s">
        <v>2478</v>
      </c>
      <c r="R2712">
        <v>99469</v>
      </c>
      <c r="S2712">
        <v>1.48</v>
      </c>
      <c r="T2712">
        <v>10219</v>
      </c>
      <c r="U2712">
        <v>0.15</v>
      </c>
      <c r="V2712">
        <v>67141</v>
      </c>
      <c r="W2712">
        <v>917</v>
      </c>
      <c r="X2712">
        <v>227963</v>
      </c>
      <c r="Y2712">
        <v>13.7</v>
      </c>
      <c r="Z2712">
        <v>3.4</v>
      </c>
      <c r="AA2712">
        <v>17</v>
      </c>
      <c r="AB2712">
        <v>77391</v>
      </c>
      <c r="AC2712">
        <v>0.3</v>
      </c>
      <c r="AD2712">
        <v>1.2</v>
      </c>
      <c r="AE2712">
        <v>91</v>
      </c>
      <c r="AF2712">
        <v>75</v>
      </c>
      <c r="AG2712">
        <v>98</v>
      </c>
      <c r="AH2712" s="1">
        <f t="shared" si="42"/>
        <v>88</v>
      </c>
      <c r="AI2712">
        <v>112495.3907</v>
      </c>
      <c r="AJ2712">
        <v>1.6966000000000001</v>
      </c>
      <c r="AK2712">
        <v>0</v>
      </c>
      <c r="AL2712">
        <v>0</v>
      </c>
      <c r="AM2712">
        <v>335.56869999999998</v>
      </c>
      <c r="AN2712">
        <v>3478622.4219999998</v>
      </c>
      <c r="AO2712">
        <v>0</v>
      </c>
      <c r="AP2712">
        <v>0</v>
      </c>
      <c r="AQ2712">
        <v>0</v>
      </c>
      <c r="AR2712">
        <v>0</v>
      </c>
      <c r="AS2712">
        <v>0</v>
      </c>
      <c r="AT2712">
        <v>1079174.929</v>
      </c>
      <c r="AU2712" s="1">
        <v>100</v>
      </c>
      <c r="AV2712" s="1">
        <v>76.322445999859454</v>
      </c>
      <c r="AW2712" s="3">
        <v>100</v>
      </c>
      <c r="AX2712" s="1">
        <v>92.107481999953151</v>
      </c>
      <c r="AY2712" s="1">
        <v>96.798859686196906</v>
      </c>
      <c r="AZ2712" s="1">
        <v>95.717584720190487</v>
      </c>
      <c r="BA2712" s="1">
        <v>56.6</v>
      </c>
      <c r="BB2712" s="1">
        <f>BA2712-(((100-AH2712)/100)*17.6)</f>
        <v>54.488</v>
      </c>
    </row>
    <row r="2713" spans="1:54" x14ac:dyDescent="0.3">
      <c r="A2713">
        <v>2</v>
      </c>
      <c r="B2713" t="s">
        <v>2865</v>
      </c>
      <c r="C2713">
        <v>3</v>
      </c>
      <c r="D2713" t="s">
        <v>2796</v>
      </c>
      <c r="E2713" t="s">
        <v>3223</v>
      </c>
      <c r="F2713" t="s">
        <v>3106</v>
      </c>
      <c r="G2713" t="s">
        <v>3089</v>
      </c>
      <c r="H2713" t="s">
        <v>3090</v>
      </c>
      <c r="I2713" t="s">
        <v>1761</v>
      </c>
      <c r="J2713" t="s">
        <v>3274</v>
      </c>
      <c r="K2713" t="s">
        <v>3958</v>
      </c>
      <c r="L2713" t="s">
        <v>4369</v>
      </c>
      <c r="M2713" t="s">
        <v>3276</v>
      </c>
      <c r="N2713" t="s">
        <v>3277</v>
      </c>
      <c r="O2713" t="s">
        <v>5091</v>
      </c>
      <c r="P2713" t="s">
        <v>1760</v>
      </c>
      <c r="Q2713" t="s">
        <v>1760</v>
      </c>
      <c r="R2713">
        <v>30747</v>
      </c>
      <c r="S2713">
        <v>0.47</v>
      </c>
      <c r="T2713">
        <v>62730</v>
      </c>
      <c r="U2713">
        <v>0.96</v>
      </c>
      <c r="V2713">
        <v>65581</v>
      </c>
      <c r="W2713">
        <v>140</v>
      </c>
      <c r="X2713">
        <v>139073</v>
      </c>
      <c r="Y2713">
        <v>2.1</v>
      </c>
      <c r="Z2713">
        <v>2.1</v>
      </c>
      <c r="AA2713">
        <v>375</v>
      </c>
      <c r="AB2713">
        <v>500653</v>
      </c>
      <c r="AC2713">
        <v>5.7</v>
      </c>
      <c r="AD2713">
        <v>7.6</v>
      </c>
      <c r="AE2713">
        <v>33</v>
      </c>
      <c r="AF2713">
        <v>22</v>
      </c>
      <c r="AG2713">
        <v>27</v>
      </c>
      <c r="AH2713" s="1">
        <f t="shared" si="42"/>
        <v>27.333333333333332</v>
      </c>
      <c r="AI2713">
        <v>30446.857100000001</v>
      </c>
      <c r="AJ2713">
        <v>0.48010000000000003</v>
      </c>
      <c r="AK2713">
        <v>0</v>
      </c>
      <c r="AL2713">
        <v>0</v>
      </c>
      <c r="AM2713">
        <v>37.439799999999998</v>
      </c>
      <c r="AN2713">
        <v>1774107.3411000001</v>
      </c>
      <c r="AO2713">
        <v>57143.301800000001</v>
      </c>
      <c r="AP2713">
        <v>0.90100000000000002</v>
      </c>
      <c r="AQ2713">
        <v>0</v>
      </c>
      <c r="AR2713">
        <v>0</v>
      </c>
      <c r="AS2713">
        <v>93.868099999999998</v>
      </c>
      <c r="AT2713">
        <v>3013303.3546000002</v>
      </c>
      <c r="AU2713" s="1">
        <v>34.760591238064301</v>
      </c>
      <c r="AV2713" s="1">
        <v>37.057763661126543</v>
      </c>
      <c r="AW2713" s="3">
        <v>28.512983605708413</v>
      </c>
      <c r="AX2713" s="1">
        <v>33.443779501633081</v>
      </c>
      <c r="AY2713" s="1">
        <v>95.0853291056046</v>
      </c>
      <c r="AZ2713" s="1">
        <v>85.967126897328328</v>
      </c>
      <c r="BA2713" s="1">
        <v>1.1000000000000001</v>
      </c>
      <c r="BB2713" s="1">
        <f>BA2713-(((100-AH2713)/100)*17.6)</f>
        <v>-11.689333333333336</v>
      </c>
    </row>
    <row r="2714" spans="1:54" x14ac:dyDescent="0.3">
      <c r="A2714">
        <v>2</v>
      </c>
      <c r="B2714" t="s">
        <v>477</v>
      </c>
      <c r="C2714">
        <v>1</v>
      </c>
      <c r="D2714" t="s">
        <v>2688</v>
      </c>
      <c r="E2714" t="s">
        <v>3223</v>
      </c>
      <c r="F2714" t="s">
        <v>3103</v>
      </c>
      <c r="G2714" t="s">
        <v>3104</v>
      </c>
      <c r="H2714" t="s">
        <v>3088</v>
      </c>
      <c r="I2714" t="s">
        <v>479</v>
      </c>
      <c r="J2714" t="s">
        <v>3274</v>
      </c>
      <c r="K2714" t="s">
        <v>3956</v>
      </c>
      <c r="L2714" t="s">
        <v>4367</v>
      </c>
      <c r="M2714" t="s">
        <v>3276</v>
      </c>
      <c r="N2714" t="s">
        <v>3277</v>
      </c>
      <c r="O2714" t="s">
        <v>5089</v>
      </c>
      <c r="P2714" t="s">
        <v>478</v>
      </c>
      <c r="Q2714" t="s">
        <v>478</v>
      </c>
      <c r="R2714">
        <v>0</v>
      </c>
      <c r="S2714">
        <v>0</v>
      </c>
      <c r="T2714">
        <v>68256</v>
      </c>
      <c r="U2714">
        <v>1.03</v>
      </c>
      <c r="V2714">
        <v>66433</v>
      </c>
      <c r="W2714">
        <v>0</v>
      </c>
      <c r="X2714">
        <v>0</v>
      </c>
      <c r="Y2714">
        <v>0</v>
      </c>
      <c r="Z2714">
        <v>0</v>
      </c>
      <c r="AA2714">
        <v>397</v>
      </c>
      <c r="AB2714">
        <v>170600</v>
      </c>
      <c r="AC2714">
        <v>6</v>
      </c>
      <c r="AD2714">
        <v>2.6</v>
      </c>
      <c r="AE2714">
        <v>0</v>
      </c>
      <c r="AF2714">
        <v>0</v>
      </c>
      <c r="AG2714">
        <v>0</v>
      </c>
      <c r="AH2714" s="1">
        <f t="shared" si="42"/>
        <v>0</v>
      </c>
      <c r="AI2714">
        <v>0</v>
      </c>
      <c r="AJ2714">
        <v>0</v>
      </c>
      <c r="AK2714">
        <v>0</v>
      </c>
      <c r="AL2714">
        <v>0</v>
      </c>
      <c r="AM2714">
        <v>0</v>
      </c>
      <c r="AN2714">
        <v>786456.09050000005</v>
      </c>
      <c r="AO2714">
        <v>52658.135300000002</v>
      </c>
      <c r="AP2714">
        <v>0.80230000000000001</v>
      </c>
      <c r="AQ2714">
        <v>4.6279000000000003</v>
      </c>
      <c r="AR2714">
        <v>0</v>
      </c>
      <c r="AS2714">
        <v>68.857100000000003</v>
      </c>
      <c r="AT2714">
        <v>2317327.0329999998</v>
      </c>
      <c r="AU2714" s="1">
        <v>0</v>
      </c>
      <c r="AV2714" s="1">
        <v>25.338628995867087</v>
      </c>
      <c r="AW2714" s="3">
        <v>0</v>
      </c>
      <c r="AX2714" s="1">
        <v>8.4462096652890288</v>
      </c>
      <c r="AY2714" s="1">
        <v>85.224878577106594</v>
      </c>
      <c r="AZ2714" s="1">
        <v>83.119141399408235</v>
      </c>
      <c r="BA2714" s="1">
        <v>63.3</v>
      </c>
      <c r="BB2714" s="1">
        <f>BA2714-(((100-AH2714)/100)*16.7)</f>
        <v>46.599999999999994</v>
      </c>
    </row>
    <row r="2715" spans="1:54" x14ac:dyDescent="0.3">
      <c r="A2715">
        <v>2</v>
      </c>
      <c r="B2715" t="s">
        <v>1844</v>
      </c>
      <c r="C2715">
        <v>3</v>
      </c>
      <c r="D2715" t="s">
        <v>2688</v>
      </c>
      <c r="E2715" t="s">
        <v>3223</v>
      </c>
      <c r="F2715" t="s">
        <v>3105</v>
      </c>
      <c r="G2715" t="s">
        <v>3104</v>
      </c>
      <c r="H2715" t="s">
        <v>3088</v>
      </c>
      <c r="I2715" t="s">
        <v>1846</v>
      </c>
      <c r="J2715" t="s">
        <v>3274</v>
      </c>
      <c r="K2715" t="s">
        <v>3957</v>
      </c>
      <c r="L2715" t="s">
        <v>4368</v>
      </c>
      <c r="M2715" t="s">
        <v>3276</v>
      </c>
      <c r="N2715" t="s">
        <v>3277</v>
      </c>
      <c r="O2715" t="s">
        <v>5090</v>
      </c>
      <c r="P2715" t="s">
        <v>1845</v>
      </c>
      <c r="Q2715" t="s">
        <v>1845</v>
      </c>
      <c r="R2715">
        <v>11834</v>
      </c>
      <c r="S2715">
        <v>0.18</v>
      </c>
      <c r="T2715">
        <v>72923</v>
      </c>
      <c r="U2715">
        <v>1.1100000000000001</v>
      </c>
      <c r="V2715">
        <v>65449</v>
      </c>
      <c r="W2715">
        <v>25</v>
      </c>
      <c r="X2715">
        <v>67552</v>
      </c>
      <c r="Y2715">
        <v>0.4</v>
      </c>
      <c r="Z2715">
        <v>1</v>
      </c>
      <c r="AA2715">
        <v>430</v>
      </c>
      <c r="AB2715">
        <v>578745</v>
      </c>
      <c r="AC2715">
        <v>6.6</v>
      </c>
      <c r="AD2715">
        <v>8.8000000000000007</v>
      </c>
      <c r="AE2715">
        <v>14</v>
      </c>
      <c r="AF2715">
        <v>10</v>
      </c>
      <c r="AG2715">
        <v>5</v>
      </c>
      <c r="AH2715" s="1">
        <f t="shared" si="42"/>
        <v>9.6666666666666661</v>
      </c>
      <c r="AI2715">
        <v>0</v>
      </c>
      <c r="AJ2715">
        <v>0</v>
      </c>
      <c r="AK2715">
        <v>0.96050000000000002</v>
      </c>
      <c r="AL2715">
        <v>0</v>
      </c>
      <c r="AM2715">
        <v>16.5883</v>
      </c>
      <c r="AN2715">
        <v>1167429.1569000001</v>
      </c>
      <c r="AO2715">
        <v>0</v>
      </c>
      <c r="AP2715">
        <v>0</v>
      </c>
      <c r="AQ2715">
        <v>0</v>
      </c>
      <c r="AR2715">
        <v>0</v>
      </c>
      <c r="AS2715">
        <v>0</v>
      </c>
      <c r="AT2715">
        <v>123964.7665</v>
      </c>
      <c r="AU2715" s="1">
        <v>0</v>
      </c>
      <c r="AV2715" s="1">
        <v>90.40070080447461</v>
      </c>
      <c r="AW2715" s="3">
        <v>100</v>
      </c>
      <c r="AX2715" s="1">
        <v>0</v>
      </c>
      <c r="AY2715" s="1">
        <v>67.202208720519195</v>
      </c>
      <c r="AZ2715" s="1">
        <v>0</v>
      </c>
      <c r="BA2715" s="1">
        <v>42.3</v>
      </c>
      <c r="BB2715" s="1">
        <f>BA2715-(((100-AH2715)/100)*19.7)</f>
        <v>24.504333333333332</v>
      </c>
    </row>
    <row r="2716" spans="1:54" x14ac:dyDescent="0.3">
      <c r="A2716">
        <v>2</v>
      </c>
      <c r="B2716" t="s">
        <v>3016</v>
      </c>
      <c r="C2716">
        <v>1</v>
      </c>
      <c r="D2716" t="s">
        <v>2099</v>
      </c>
      <c r="E2716" t="s">
        <v>3223</v>
      </c>
      <c r="F2716" t="s">
        <v>3106</v>
      </c>
      <c r="G2716" t="s">
        <v>3104</v>
      </c>
      <c r="H2716" t="s">
        <v>3088</v>
      </c>
      <c r="I2716" t="s">
        <v>1761</v>
      </c>
      <c r="J2716" t="s">
        <v>3274</v>
      </c>
      <c r="K2716" t="s">
        <v>3958</v>
      </c>
      <c r="L2716" t="s">
        <v>4369</v>
      </c>
      <c r="M2716" t="s">
        <v>3276</v>
      </c>
      <c r="N2716" t="s">
        <v>3277</v>
      </c>
      <c r="O2716" t="s">
        <v>5091</v>
      </c>
      <c r="P2716" t="s">
        <v>1760</v>
      </c>
      <c r="Q2716" t="s">
        <v>1760</v>
      </c>
      <c r="R2716">
        <v>8520</v>
      </c>
      <c r="S2716">
        <v>0.13</v>
      </c>
      <c r="T2716">
        <v>69365</v>
      </c>
      <c r="U2716">
        <v>1.05</v>
      </c>
      <c r="V2716">
        <v>66029</v>
      </c>
      <c r="W2716">
        <v>29</v>
      </c>
      <c r="X2716">
        <v>15524</v>
      </c>
      <c r="Y2716">
        <v>0.4</v>
      </c>
      <c r="Z2716">
        <v>0.2</v>
      </c>
      <c r="AA2716">
        <v>393</v>
      </c>
      <c r="AB2716">
        <v>237423</v>
      </c>
      <c r="AC2716">
        <v>5.9</v>
      </c>
      <c r="AD2716">
        <v>3.6</v>
      </c>
      <c r="AE2716">
        <v>11</v>
      </c>
      <c r="AF2716">
        <v>6</v>
      </c>
      <c r="AG2716">
        <v>7</v>
      </c>
      <c r="AH2716" s="1">
        <f t="shared" si="42"/>
        <v>8</v>
      </c>
      <c r="AI2716">
        <v>0</v>
      </c>
      <c r="AJ2716">
        <v>0</v>
      </c>
      <c r="AK2716">
        <v>0</v>
      </c>
      <c r="AL2716">
        <v>0</v>
      </c>
      <c r="AM2716">
        <v>0</v>
      </c>
      <c r="AN2716">
        <v>768684.74750000006</v>
      </c>
      <c r="AO2716">
        <v>55938.171999999999</v>
      </c>
      <c r="AP2716">
        <v>0.84250000000000003</v>
      </c>
      <c r="AQ2716">
        <v>3.9594</v>
      </c>
      <c r="AR2716">
        <v>0</v>
      </c>
      <c r="AS2716">
        <v>83.188000000000002</v>
      </c>
      <c r="AT2716">
        <v>2958161.949</v>
      </c>
      <c r="AU2716" s="1">
        <v>0</v>
      </c>
      <c r="AV2716" s="1">
        <v>20.625606849401567</v>
      </c>
      <c r="AW2716" s="3">
        <v>0</v>
      </c>
      <c r="AX2716" s="1">
        <v>6.8752022831338557</v>
      </c>
      <c r="AY2716" s="1">
        <v>78.317208424093707</v>
      </c>
      <c r="AZ2716" s="1">
        <v>65.559111136883047</v>
      </c>
      <c r="BA2716" s="1">
        <v>-5.7</v>
      </c>
      <c r="BB2716" s="1">
        <f>BA2716-(((100-AH2716)/100)*17.6)</f>
        <v>-21.892000000000003</v>
      </c>
    </row>
    <row r="2717" spans="1:54" x14ac:dyDescent="0.3">
      <c r="A2717">
        <v>2</v>
      </c>
      <c r="B2717" t="s">
        <v>322</v>
      </c>
      <c r="C2717">
        <v>3</v>
      </c>
      <c r="D2717" t="s">
        <v>2099</v>
      </c>
      <c r="E2717" t="s">
        <v>3223</v>
      </c>
      <c r="F2717" t="s">
        <v>3103</v>
      </c>
      <c r="G2717" t="s">
        <v>3104</v>
      </c>
      <c r="H2717" t="s">
        <v>3090</v>
      </c>
      <c r="I2717" t="s">
        <v>479</v>
      </c>
      <c r="J2717" t="s">
        <v>3274</v>
      </c>
      <c r="K2717" t="s">
        <v>3956</v>
      </c>
      <c r="L2717" t="s">
        <v>4367</v>
      </c>
      <c r="M2717" t="s">
        <v>3276</v>
      </c>
      <c r="N2717" t="s">
        <v>3277</v>
      </c>
      <c r="O2717" t="s">
        <v>5089</v>
      </c>
      <c r="P2717" t="s">
        <v>478</v>
      </c>
      <c r="Q2717" t="s">
        <v>478</v>
      </c>
      <c r="R2717">
        <v>6492</v>
      </c>
      <c r="S2717">
        <v>0.1</v>
      </c>
      <c r="T2717">
        <v>82758</v>
      </c>
      <c r="U2717">
        <v>1.25</v>
      </c>
      <c r="V2717">
        <v>66239</v>
      </c>
      <c r="W2717">
        <v>11</v>
      </c>
      <c r="X2717">
        <v>31903</v>
      </c>
      <c r="Y2717">
        <v>0.2</v>
      </c>
      <c r="Z2717">
        <v>0.5</v>
      </c>
      <c r="AA2717">
        <v>473</v>
      </c>
      <c r="AB2717">
        <v>495461</v>
      </c>
      <c r="AC2717">
        <v>7.1</v>
      </c>
      <c r="AD2717">
        <v>7.5</v>
      </c>
      <c r="AE2717">
        <v>7</v>
      </c>
      <c r="AF2717">
        <v>6</v>
      </c>
      <c r="AG2717">
        <v>2</v>
      </c>
      <c r="AH2717" s="1">
        <f t="shared" si="42"/>
        <v>5</v>
      </c>
      <c r="AI2717">
        <v>0</v>
      </c>
      <c r="AJ2717">
        <v>0</v>
      </c>
      <c r="AK2717">
        <v>0</v>
      </c>
      <c r="AL2717">
        <v>0</v>
      </c>
      <c r="AM2717">
        <v>0</v>
      </c>
      <c r="AN2717">
        <v>363312.22690000001</v>
      </c>
      <c r="AO2717">
        <v>70509.516799999998</v>
      </c>
      <c r="AP2717">
        <v>1.1066</v>
      </c>
      <c r="AQ2717">
        <v>0</v>
      </c>
      <c r="AR2717">
        <v>0</v>
      </c>
      <c r="AS2717">
        <v>110.2694</v>
      </c>
      <c r="AT2717">
        <v>3043090.1551000001</v>
      </c>
      <c r="AU2717" s="1">
        <v>0</v>
      </c>
      <c r="AV2717" s="1">
        <v>10.665569893322132</v>
      </c>
      <c r="AW2717" s="3">
        <v>0</v>
      </c>
      <c r="AX2717" s="1">
        <v>3.5551899644407108</v>
      </c>
      <c r="AY2717" s="1">
        <v>59.093537223073199</v>
      </c>
      <c r="AZ2717" s="1">
        <v>56.875306592255335</v>
      </c>
      <c r="BA2717" s="1">
        <v>6.2</v>
      </c>
      <c r="BB2717" s="1">
        <f>BA2717-(((100-AH2717)/100)*16.7)</f>
        <v>-9.6649999999999991</v>
      </c>
    </row>
    <row r="2718" spans="1:54" x14ac:dyDescent="0.3">
      <c r="A2718">
        <v>2</v>
      </c>
      <c r="B2718" t="s">
        <v>3051</v>
      </c>
      <c r="C2718">
        <v>1</v>
      </c>
      <c r="D2718" t="s">
        <v>2107</v>
      </c>
      <c r="E2718" t="s">
        <v>3223</v>
      </c>
      <c r="F2718" t="s">
        <v>3105</v>
      </c>
      <c r="G2718" t="s">
        <v>3104</v>
      </c>
      <c r="H2718" t="s">
        <v>3090</v>
      </c>
      <c r="I2718" t="s">
        <v>1846</v>
      </c>
      <c r="J2718" t="s">
        <v>3274</v>
      </c>
      <c r="K2718" t="s">
        <v>3957</v>
      </c>
      <c r="L2718" t="s">
        <v>4368</v>
      </c>
      <c r="M2718" t="s">
        <v>3276</v>
      </c>
      <c r="N2718" t="s">
        <v>3277</v>
      </c>
      <c r="O2718" t="s">
        <v>5090</v>
      </c>
      <c r="P2718" t="s">
        <v>1845</v>
      </c>
      <c r="Q2718" t="s">
        <v>1845</v>
      </c>
      <c r="R2718">
        <v>0</v>
      </c>
      <c r="S2718">
        <v>0</v>
      </c>
      <c r="T2718">
        <v>74203</v>
      </c>
      <c r="U2718">
        <v>1.1299999999999999</v>
      </c>
      <c r="V2718">
        <v>65903</v>
      </c>
      <c r="W2718">
        <v>0</v>
      </c>
      <c r="X2718">
        <v>9880</v>
      </c>
      <c r="Y2718">
        <v>0</v>
      </c>
      <c r="Z2718">
        <v>0.1</v>
      </c>
      <c r="AA2718">
        <v>541</v>
      </c>
      <c r="AB2718">
        <v>259867</v>
      </c>
      <c r="AC2718">
        <v>8.1999999999999993</v>
      </c>
      <c r="AD2718">
        <v>3.9</v>
      </c>
      <c r="AE2718">
        <v>0</v>
      </c>
      <c r="AF2718">
        <v>4</v>
      </c>
      <c r="AG2718">
        <v>0</v>
      </c>
      <c r="AH2718" s="1">
        <f t="shared" si="42"/>
        <v>1.3333333333333333</v>
      </c>
      <c r="AI2718">
        <v>0</v>
      </c>
      <c r="AJ2718">
        <v>0</v>
      </c>
      <c r="AK2718">
        <v>0</v>
      </c>
      <c r="AL2718">
        <v>0</v>
      </c>
      <c r="AM2718">
        <v>0</v>
      </c>
      <c r="AN2718">
        <v>568741.19099999999</v>
      </c>
      <c r="AO2718">
        <v>0</v>
      </c>
      <c r="AP2718">
        <v>0</v>
      </c>
      <c r="AQ2718">
        <v>0</v>
      </c>
      <c r="AR2718">
        <v>0</v>
      </c>
      <c r="AS2718">
        <v>0</v>
      </c>
      <c r="AT2718">
        <v>88895.582699999999</v>
      </c>
      <c r="AU2718" s="1">
        <v>0</v>
      </c>
      <c r="AV2718" s="1">
        <v>86.48257119201908</v>
      </c>
      <c r="AW2718" s="3">
        <v>0</v>
      </c>
      <c r="AX2718" s="1">
        <v>0</v>
      </c>
      <c r="AY2718" s="1">
        <v>42.0806264586206</v>
      </c>
      <c r="AZ2718" s="1">
        <v>0</v>
      </c>
      <c r="BA2718" s="1">
        <v>-10.7</v>
      </c>
      <c r="BB2718" s="1">
        <f>BA2718-(((100-AH2718)/100)*19.7)</f>
        <v>-30.137333333333331</v>
      </c>
    </row>
    <row r="2719" spans="1:54" x14ac:dyDescent="0.3">
      <c r="A2719">
        <v>2</v>
      </c>
      <c r="B2719" t="s">
        <v>1759</v>
      </c>
      <c r="C2719">
        <v>3</v>
      </c>
      <c r="D2719" t="s">
        <v>2107</v>
      </c>
      <c r="E2719" t="s">
        <v>3223</v>
      </c>
      <c r="F2719" t="s">
        <v>3106</v>
      </c>
      <c r="G2719" t="s">
        <v>3104</v>
      </c>
      <c r="H2719" t="s">
        <v>3090</v>
      </c>
      <c r="I2719" t="s">
        <v>1761</v>
      </c>
      <c r="J2719" t="s">
        <v>3274</v>
      </c>
      <c r="K2719" t="s">
        <v>3958</v>
      </c>
      <c r="L2719" t="s">
        <v>4369</v>
      </c>
      <c r="M2719" t="s">
        <v>3276</v>
      </c>
      <c r="N2719" t="s">
        <v>3277</v>
      </c>
      <c r="O2719" t="s">
        <v>5091</v>
      </c>
      <c r="P2719" t="s">
        <v>1760</v>
      </c>
      <c r="Q2719" t="s">
        <v>1760</v>
      </c>
      <c r="R2719">
        <v>0</v>
      </c>
      <c r="S2719">
        <v>0</v>
      </c>
      <c r="T2719">
        <v>75062</v>
      </c>
      <c r="U2719">
        <v>1.1399999999999999</v>
      </c>
      <c r="V2719">
        <v>65831</v>
      </c>
      <c r="W2719">
        <v>0</v>
      </c>
      <c r="X2719">
        <v>0</v>
      </c>
      <c r="Y2719">
        <v>0</v>
      </c>
      <c r="Z2719">
        <v>0</v>
      </c>
      <c r="AA2719">
        <v>479</v>
      </c>
      <c r="AB2719">
        <v>567111</v>
      </c>
      <c r="AC2719">
        <v>7.3</v>
      </c>
      <c r="AD2719">
        <v>8.6</v>
      </c>
      <c r="AE2719">
        <v>0</v>
      </c>
      <c r="AF2719">
        <v>0</v>
      </c>
      <c r="AG2719">
        <v>0</v>
      </c>
      <c r="AH2719" s="1">
        <f t="shared" si="42"/>
        <v>0</v>
      </c>
      <c r="AI2719">
        <v>0</v>
      </c>
      <c r="AJ2719">
        <v>0</v>
      </c>
      <c r="AK2719">
        <v>0</v>
      </c>
      <c r="AL2719">
        <v>0</v>
      </c>
      <c r="AM2719">
        <v>0</v>
      </c>
      <c r="AN2719">
        <v>504221.87599999999</v>
      </c>
      <c r="AO2719">
        <v>78407.843900000007</v>
      </c>
      <c r="AP2719">
        <v>1.2370000000000001</v>
      </c>
      <c r="AQ2719">
        <v>0</v>
      </c>
      <c r="AR2719">
        <v>0</v>
      </c>
      <c r="AS2719">
        <v>121.24939999999999</v>
      </c>
      <c r="AT2719">
        <v>3829042.7102000001</v>
      </c>
      <c r="AU2719" s="1">
        <v>0</v>
      </c>
      <c r="AV2719" s="1">
        <v>11.636074049246341</v>
      </c>
      <c r="AW2719" s="3">
        <v>0</v>
      </c>
      <c r="AX2719" s="1">
        <v>3.8786913497487805</v>
      </c>
      <c r="AY2719" s="1">
        <v>46.815784625525303</v>
      </c>
      <c r="AZ2719" s="1">
        <v>33.647165340440885</v>
      </c>
      <c r="BA2719" s="1">
        <v>4</v>
      </c>
      <c r="BB2719" s="1">
        <f>BA2719-(((100-AH2719)/100)*17.6)</f>
        <v>-13.600000000000001</v>
      </c>
    </row>
    <row r="2720" spans="1:54" x14ac:dyDescent="0.3">
      <c r="A2720">
        <v>2</v>
      </c>
      <c r="B2720" t="s">
        <v>2155</v>
      </c>
      <c r="C2720">
        <v>1</v>
      </c>
      <c r="D2720" t="s">
        <v>2699</v>
      </c>
      <c r="E2720" t="s">
        <v>3224</v>
      </c>
      <c r="F2720" t="s">
        <v>3103</v>
      </c>
      <c r="G2720" t="s">
        <v>3089</v>
      </c>
      <c r="H2720" t="s">
        <v>3088</v>
      </c>
      <c r="I2720" t="s">
        <v>708</v>
      </c>
      <c r="J2720" t="s">
        <v>3274</v>
      </c>
      <c r="K2720" t="s">
        <v>3959</v>
      </c>
      <c r="L2720" t="s">
        <v>4139</v>
      </c>
      <c r="M2720" t="s">
        <v>3276</v>
      </c>
      <c r="N2720" t="s">
        <v>3277</v>
      </c>
      <c r="O2720" t="s">
        <v>5092</v>
      </c>
      <c r="P2720" t="s">
        <v>707</v>
      </c>
      <c r="Q2720" t="s">
        <v>707</v>
      </c>
      <c r="R2720">
        <v>28905</v>
      </c>
      <c r="S2720">
        <v>0.44</v>
      </c>
      <c r="T2720">
        <v>59493</v>
      </c>
      <c r="U2720">
        <v>0.9</v>
      </c>
      <c r="V2720">
        <v>66249</v>
      </c>
      <c r="W2720">
        <v>75</v>
      </c>
      <c r="X2720">
        <v>33880</v>
      </c>
      <c r="Y2720">
        <v>1.1000000000000001</v>
      </c>
      <c r="Z2720">
        <v>0.5</v>
      </c>
      <c r="AA2720">
        <v>289</v>
      </c>
      <c r="AB2720">
        <v>182971</v>
      </c>
      <c r="AC2720">
        <v>4.4000000000000004</v>
      </c>
      <c r="AD2720">
        <v>2.8</v>
      </c>
      <c r="AE2720">
        <v>33</v>
      </c>
      <c r="AF2720">
        <v>16</v>
      </c>
      <c r="AG2720">
        <v>21</v>
      </c>
      <c r="AH2720" s="1">
        <f t="shared" si="42"/>
        <v>23.333333333333332</v>
      </c>
      <c r="AI2720">
        <v>29184.020199999999</v>
      </c>
      <c r="AJ2720">
        <v>0.44579999999999997</v>
      </c>
      <c r="AK2720">
        <v>0</v>
      </c>
      <c r="AL2720">
        <v>0</v>
      </c>
      <c r="AM2720">
        <v>32.588700000000003</v>
      </c>
      <c r="AN2720">
        <v>1428851.7050000001</v>
      </c>
      <c r="AO2720">
        <v>57821.619400000003</v>
      </c>
      <c r="AP2720">
        <v>0.88329999999999997</v>
      </c>
      <c r="AQ2720">
        <v>0</v>
      </c>
      <c r="AR2720">
        <v>0</v>
      </c>
      <c r="AS2720">
        <v>82.153599999999997</v>
      </c>
      <c r="AT2720">
        <v>2324805.8640000001</v>
      </c>
      <c r="AU2720" s="1">
        <v>33.54267646806656</v>
      </c>
      <c r="AV2720" s="1">
        <v>38.065584799219074</v>
      </c>
      <c r="AW2720" s="3">
        <v>28.401644380494378</v>
      </c>
      <c r="AX2720" s="1">
        <v>33.33663521592667</v>
      </c>
      <c r="AY2720" s="1">
        <v>82.662232396310003</v>
      </c>
      <c r="AZ2720" s="1">
        <v>81.12897500627632</v>
      </c>
      <c r="BA2720" s="1">
        <v>-5.0999999999999996</v>
      </c>
      <c r="BB2720" s="1">
        <f>BA2720-(((100-AH2720)/100)*16.7)</f>
        <v>-17.903333333333332</v>
      </c>
    </row>
    <row r="2721" spans="1:54" x14ac:dyDescent="0.3">
      <c r="A2721">
        <v>2</v>
      </c>
      <c r="B2721" t="s">
        <v>2937</v>
      </c>
      <c r="C2721">
        <v>3</v>
      </c>
      <c r="D2721" t="s">
        <v>2699</v>
      </c>
      <c r="E2721" t="s">
        <v>3224</v>
      </c>
      <c r="F2721" t="s">
        <v>3105</v>
      </c>
      <c r="G2721" t="s">
        <v>3089</v>
      </c>
      <c r="H2721" t="s">
        <v>3088</v>
      </c>
      <c r="I2721" t="s">
        <v>2985</v>
      </c>
      <c r="J2721" t="s">
        <v>3274</v>
      </c>
      <c r="K2721" t="s">
        <v>3960</v>
      </c>
      <c r="L2721" t="s">
        <v>4140</v>
      </c>
      <c r="M2721" t="s">
        <v>3276</v>
      </c>
      <c r="N2721" t="s">
        <v>3277</v>
      </c>
      <c r="O2721" t="s">
        <v>5093</v>
      </c>
      <c r="P2721" t="s">
        <v>2984</v>
      </c>
      <c r="Q2721" t="s">
        <v>2984</v>
      </c>
      <c r="R2721">
        <v>30910</v>
      </c>
      <c r="S2721">
        <v>0.47</v>
      </c>
      <c r="T2721">
        <v>60471</v>
      </c>
      <c r="U2721">
        <v>0.92</v>
      </c>
      <c r="V2721">
        <v>65839</v>
      </c>
      <c r="W2721">
        <v>92</v>
      </c>
      <c r="X2721">
        <v>128717</v>
      </c>
      <c r="Y2721">
        <v>1.4</v>
      </c>
      <c r="Z2721">
        <v>2</v>
      </c>
      <c r="AA2721">
        <v>334</v>
      </c>
      <c r="AB2721">
        <v>514641</v>
      </c>
      <c r="AC2721">
        <v>5.0999999999999996</v>
      </c>
      <c r="AD2721">
        <v>7.8</v>
      </c>
      <c r="AE2721">
        <v>34</v>
      </c>
      <c r="AF2721">
        <v>20</v>
      </c>
      <c r="AG2721">
        <v>22</v>
      </c>
      <c r="AH2721" s="1">
        <f t="shared" si="42"/>
        <v>25.333333333333332</v>
      </c>
      <c r="AI2721">
        <v>28936.760300000002</v>
      </c>
      <c r="AJ2721">
        <v>0.4486</v>
      </c>
      <c r="AK2721">
        <v>0</v>
      </c>
      <c r="AL2721">
        <v>0</v>
      </c>
      <c r="AM2721">
        <v>57.655000000000001</v>
      </c>
      <c r="AN2721">
        <v>1768336.5386999999</v>
      </c>
      <c r="AO2721">
        <v>53449.789900000003</v>
      </c>
      <c r="AP2721">
        <v>0.8286</v>
      </c>
      <c r="AQ2721">
        <v>0</v>
      </c>
      <c r="AR2721">
        <v>0</v>
      </c>
      <c r="AS2721">
        <v>22.7864</v>
      </c>
      <c r="AT2721">
        <v>2713462.2017000001</v>
      </c>
      <c r="AU2721" s="1">
        <v>35.123160551999909</v>
      </c>
      <c r="AV2721" s="1">
        <v>39.455955992842647</v>
      </c>
      <c r="AW2721" s="3">
        <v>71.673292608035169</v>
      </c>
      <c r="AX2721" s="1">
        <v>48.750803050959234</v>
      </c>
      <c r="AY2721" s="1">
        <v>72.740584347076606</v>
      </c>
      <c r="AZ2721" s="1">
        <v>70.178124499624573</v>
      </c>
      <c r="BA2721" s="1">
        <v>-6.9</v>
      </c>
      <c r="BB2721" s="1">
        <f>BA2721-(((100-AH2721)/100)*19.7)</f>
        <v>-21.609333333333332</v>
      </c>
    </row>
    <row r="2722" spans="1:54" x14ac:dyDescent="0.3">
      <c r="A2722">
        <v>2</v>
      </c>
      <c r="B2722" t="s">
        <v>2040</v>
      </c>
      <c r="C2722">
        <v>1</v>
      </c>
      <c r="D2722" t="s">
        <v>2696</v>
      </c>
      <c r="E2722" t="s">
        <v>3224</v>
      </c>
      <c r="F2722" t="s">
        <v>3106</v>
      </c>
      <c r="G2722" t="s">
        <v>3089</v>
      </c>
      <c r="H2722" t="s">
        <v>3088</v>
      </c>
      <c r="I2722" t="s">
        <v>513</v>
      </c>
      <c r="J2722" t="s">
        <v>3274</v>
      </c>
      <c r="K2722" t="s">
        <v>3961</v>
      </c>
      <c r="L2722" t="s">
        <v>4141</v>
      </c>
      <c r="M2722" t="s">
        <v>3276</v>
      </c>
      <c r="N2722" t="s">
        <v>3277</v>
      </c>
      <c r="O2722" t="s">
        <v>5094</v>
      </c>
      <c r="P2722" t="s">
        <v>512</v>
      </c>
      <c r="Q2722" t="s">
        <v>512</v>
      </c>
      <c r="R2722">
        <v>31368</v>
      </c>
      <c r="S2722">
        <v>0.48</v>
      </c>
      <c r="T2722">
        <v>53681</v>
      </c>
      <c r="U2722">
        <v>0.82</v>
      </c>
      <c r="V2722">
        <v>65559</v>
      </c>
      <c r="W2722">
        <v>80</v>
      </c>
      <c r="X2722">
        <v>47079</v>
      </c>
      <c r="Y2722">
        <v>1.2</v>
      </c>
      <c r="Z2722">
        <v>0.7</v>
      </c>
      <c r="AA2722">
        <v>304</v>
      </c>
      <c r="AB2722">
        <v>221261</v>
      </c>
      <c r="AC2722">
        <v>4.5999999999999996</v>
      </c>
      <c r="AD2722">
        <v>3.4</v>
      </c>
      <c r="AE2722">
        <v>37</v>
      </c>
      <c r="AF2722">
        <v>18</v>
      </c>
      <c r="AG2722">
        <v>21</v>
      </c>
      <c r="AH2722" s="1">
        <f t="shared" si="42"/>
        <v>25.333333333333332</v>
      </c>
      <c r="AI2722">
        <v>31090.662100000001</v>
      </c>
      <c r="AJ2722">
        <v>0.47499999999999998</v>
      </c>
      <c r="AK2722">
        <v>0</v>
      </c>
      <c r="AL2722">
        <v>0</v>
      </c>
      <c r="AM2722">
        <v>22.1752</v>
      </c>
      <c r="AN2722">
        <v>1468704.7080000001</v>
      </c>
      <c r="AO2722">
        <v>48176.342600000004</v>
      </c>
      <c r="AP2722">
        <v>0.73599999999999999</v>
      </c>
      <c r="AQ2722">
        <v>0</v>
      </c>
      <c r="AR2722">
        <v>0</v>
      </c>
      <c r="AS2722">
        <v>44.979799999999997</v>
      </c>
      <c r="AT2722">
        <v>2586810.7400000002</v>
      </c>
      <c r="AU2722" s="1">
        <v>39.222703340019102</v>
      </c>
      <c r="AV2722" s="1">
        <v>36.214994785047608</v>
      </c>
      <c r="AW2722" s="3">
        <v>33.020921748194475</v>
      </c>
      <c r="AX2722" s="1">
        <v>36.152873291087054</v>
      </c>
      <c r="AY2722" s="1">
        <v>93.937875591815001</v>
      </c>
      <c r="AZ2722" s="1">
        <v>85.190819232693926</v>
      </c>
      <c r="BA2722" s="1">
        <v>59.3</v>
      </c>
      <c r="BB2722" s="1">
        <f>BA2722-(((100-AH2722)/100)*17.6)</f>
        <v>46.158666666666662</v>
      </c>
    </row>
    <row r="2723" spans="1:54" x14ac:dyDescent="0.3">
      <c r="A2723">
        <v>2</v>
      </c>
      <c r="B2723" t="s">
        <v>2055</v>
      </c>
      <c r="C2723">
        <v>3</v>
      </c>
      <c r="D2723" t="s">
        <v>2347</v>
      </c>
      <c r="E2723" t="s">
        <v>3221</v>
      </c>
      <c r="F2723" t="s">
        <v>3103</v>
      </c>
      <c r="G2723" t="s">
        <v>3089</v>
      </c>
      <c r="H2723" t="s">
        <v>3090</v>
      </c>
      <c r="I2723" t="s">
        <v>910</v>
      </c>
      <c r="J2723" t="s">
        <v>3274</v>
      </c>
      <c r="K2723" t="s">
        <v>3950</v>
      </c>
      <c r="L2723" t="s">
        <v>4361</v>
      </c>
      <c r="M2723" t="s">
        <v>3276</v>
      </c>
      <c r="N2723" t="s">
        <v>3277</v>
      </c>
      <c r="O2723" t="s">
        <v>5083</v>
      </c>
      <c r="P2723" t="s">
        <v>909</v>
      </c>
      <c r="Q2723" t="s">
        <v>909</v>
      </c>
      <c r="R2723">
        <v>16707</v>
      </c>
      <c r="S2723">
        <v>0.25</v>
      </c>
      <c r="T2723">
        <v>77257</v>
      </c>
      <c r="U2723">
        <v>1.17</v>
      </c>
      <c r="V2723">
        <v>66238</v>
      </c>
      <c r="W2723">
        <v>58</v>
      </c>
      <c r="X2723">
        <v>74914</v>
      </c>
      <c r="Y2723">
        <v>0.9</v>
      </c>
      <c r="Z2723">
        <v>1.1000000000000001</v>
      </c>
      <c r="AA2723">
        <v>438</v>
      </c>
      <c r="AB2723">
        <v>377857</v>
      </c>
      <c r="AC2723">
        <v>6.6</v>
      </c>
      <c r="AD2723">
        <v>5.7</v>
      </c>
      <c r="AE2723">
        <v>18</v>
      </c>
      <c r="AF2723">
        <v>17</v>
      </c>
      <c r="AG2723">
        <v>12</v>
      </c>
      <c r="AH2723" s="1">
        <f t="shared" si="42"/>
        <v>15.666666666666666</v>
      </c>
      <c r="AI2723">
        <v>0</v>
      </c>
      <c r="AJ2723">
        <v>0</v>
      </c>
      <c r="AK2723">
        <v>0</v>
      </c>
      <c r="AL2723">
        <v>0</v>
      </c>
      <c r="AM2723">
        <v>15.6067</v>
      </c>
      <c r="AN2723">
        <v>980649.41480000003</v>
      </c>
      <c r="AO2723">
        <v>73673.399099999995</v>
      </c>
      <c r="AP2723">
        <v>1.1487000000000001</v>
      </c>
      <c r="AQ2723">
        <v>0</v>
      </c>
      <c r="AR2723">
        <v>0</v>
      </c>
      <c r="AS2723">
        <v>104.3201</v>
      </c>
      <c r="AT2723">
        <v>2572658.9092000001</v>
      </c>
      <c r="AU2723" s="1">
        <v>0</v>
      </c>
      <c r="AV2723" s="1">
        <v>27.598207793464759</v>
      </c>
      <c r="AW2723" s="3">
        <v>13.013521581498047</v>
      </c>
      <c r="AX2723" s="1">
        <v>13.537243124987603</v>
      </c>
      <c r="AY2723" s="1">
        <v>69.106981553409796</v>
      </c>
      <c r="AZ2723" s="1">
        <v>67.118338145284511</v>
      </c>
      <c r="BA2723" s="1">
        <v>17.8</v>
      </c>
      <c r="BB2723" s="1">
        <f>BA2723-(((100-AH2723)/100)*16.7)</f>
        <v>3.7163333333333366</v>
      </c>
    </row>
    <row r="2724" spans="1:54" x14ac:dyDescent="0.3">
      <c r="A2724">
        <v>2</v>
      </c>
      <c r="B2724" t="s">
        <v>798</v>
      </c>
      <c r="C2724">
        <v>3</v>
      </c>
      <c r="D2724" t="s">
        <v>2696</v>
      </c>
      <c r="E2724" t="s">
        <v>3224</v>
      </c>
      <c r="F2724" t="s">
        <v>3103</v>
      </c>
      <c r="G2724" t="s">
        <v>3089</v>
      </c>
      <c r="H2724" t="s">
        <v>3090</v>
      </c>
      <c r="I2724" t="s">
        <v>708</v>
      </c>
      <c r="J2724" t="s">
        <v>3274</v>
      </c>
      <c r="K2724" t="s">
        <v>3959</v>
      </c>
      <c r="L2724" t="s">
        <v>4139</v>
      </c>
      <c r="M2724" t="s">
        <v>3276</v>
      </c>
      <c r="N2724" t="s">
        <v>3277</v>
      </c>
      <c r="O2724" t="s">
        <v>5092</v>
      </c>
      <c r="P2724" t="s">
        <v>707</v>
      </c>
      <c r="Q2724" t="s">
        <v>707</v>
      </c>
      <c r="R2724">
        <v>0</v>
      </c>
      <c r="S2724">
        <v>0</v>
      </c>
      <c r="T2724">
        <v>78975</v>
      </c>
      <c r="U2724">
        <v>1.2</v>
      </c>
      <c r="V2724">
        <v>65896</v>
      </c>
      <c r="W2724">
        <v>0</v>
      </c>
      <c r="X2724">
        <v>18110</v>
      </c>
      <c r="Y2724">
        <v>0</v>
      </c>
      <c r="Z2724">
        <v>0.3</v>
      </c>
      <c r="AA2724">
        <v>433</v>
      </c>
      <c r="AB2724">
        <v>454223</v>
      </c>
      <c r="AC2724">
        <v>6.6</v>
      </c>
      <c r="AD2724">
        <v>6.9</v>
      </c>
      <c r="AE2724">
        <v>0</v>
      </c>
      <c r="AF2724">
        <v>4</v>
      </c>
      <c r="AG2724">
        <v>0</v>
      </c>
      <c r="AH2724" s="1">
        <f t="shared" si="42"/>
        <v>1.3333333333333333</v>
      </c>
      <c r="AI2724">
        <v>0</v>
      </c>
      <c r="AJ2724">
        <v>0</v>
      </c>
      <c r="AK2724">
        <v>0</v>
      </c>
      <c r="AL2724">
        <v>0</v>
      </c>
      <c r="AM2724">
        <v>0</v>
      </c>
      <c r="AN2724">
        <v>0</v>
      </c>
      <c r="AO2724">
        <v>68200.763300000006</v>
      </c>
      <c r="AP2724">
        <v>1.0565</v>
      </c>
      <c r="AQ2724">
        <v>0</v>
      </c>
      <c r="AR2724">
        <v>0</v>
      </c>
      <c r="AS2724">
        <v>91.0595</v>
      </c>
      <c r="AT2724">
        <v>2579677.2612999999</v>
      </c>
      <c r="AU2724" s="1">
        <v>0</v>
      </c>
      <c r="AV2724" s="1">
        <v>0</v>
      </c>
      <c r="AW2724" s="3">
        <v>0</v>
      </c>
      <c r="AX2724" s="1">
        <v>0</v>
      </c>
      <c r="AY2724" s="1">
        <v>63.476809645749199</v>
      </c>
      <c r="AZ2724" s="1">
        <v>61.176809645749202</v>
      </c>
      <c r="BA2724" s="1">
        <v>39.6</v>
      </c>
      <c r="BB2724" s="1">
        <f>BA2724-(((100-AH2724)/100)*16.7)</f>
        <v>23.122666666666667</v>
      </c>
    </row>
    <row r="2725" spans="1:54" x14ac:dyDescent="0.3">
      <c r="A2725">
        <v>2</v>
      </c>
      <c r="B2725" t="s">
        <v>2330</v>
      </c>
      <c r="C2725">
        <v>1</v>
      </c>
      <c r="D2725" t="s">
        <v>2682</v>
      </c>
      <c r="E2725" t="s">
        <v>3224</v>
      </c>
      <c r="F2725" t="s">
        <v>3105</v>
      </c>
      <c r="G2725" t="s">
        <v>3089</v>
      </c>
      <c r="H2725" t="s">
        <v>3090</v>
      </c>
      <c r="I2725" t="s">
        <v>2985</v>
      </c>
      <c r="J2725" t="s">
        <v>3274</v>
      </c>
      <c r="K2725" t="s">
        <v>3960</v>
      </c>
      <c r="L2725" t="s">
        <v>4140</v>
      </c>
      <c r="M2725" t="s">
        <v>3276</v>
      </c>
      <c r="N2725" t="s">
        <v>3277</v>
      </c>
      <c r="O2725" t="s">
        <v>5093</v>
      </c>
      <c r="P2725" t="s">
        <v>2984</v>
      </c>
      <c r="Q2725" t="s">
        <v>2984</v>
      </c>
      <c r="R2725">
        <v>10256</v>
      </c>
      <c r="S2725">
        <v>0.16</v>
      </c>
      <c r="T2725">
        <v>80115</v>
      </c>
      <c r="U2725">
        <v>1.22</v>
      </c>
      <c r="V2725">
        <v>65554</v>
      </c>
      <c r="W2725">
        <v>13</v>
      </c>
      <c r="X2725">
        <v>17514</v>
      </c>
      <c r="Y2725">
        <v>0.2</v>
      </c>
      <c r="Z2725">
        <v>0.3</v>
      </c>
      <c r="AA2725">
        <v>519</v>
      </c>
      <c r="AB2725">
        <v>322118</v>
      </c>
      <c r="AC2725">
        <v>7.9</v>
      </c>
      <c r="AD2725">
        <v>4.9000000000000004</v>
      </c>
      <c r="AE2725">
        <v>11</v>
      </c>
      <c r="AF2725">
        <v>5</v>
      </c>
      <c r="AG2725">
        <v>2</v>
      </c>
      <c r="AH2725" s="1">
        <f t="shared" si="42"/>
        <v>6</v>
      </c>
      <c r="AI2725">
        <v>0</v>
      </c>
      <c r="AJ2725">
        <v>0</v>
      </c>
      <c r="AK2725">
        <v>0</v>
      </c>
      <c r="AL2725">
        <v>0</v>
      </c>
      <c r="AM2725">
        <v>0</v>
      </c>
      <c r="AN2725">
        <v>548321.51170000003</v>
      </c>
      <c r="AO2725">
        <v>69907.000400000004</v>
      </c>
      <c r="AP2725">
        <v>1.0677000000000001</v>
      </c>
      <c r="AQ2725">
        <v>0</v>
      </c>
      <c r="AR2725">
        <v>0</v>
      </c>
      <c r="AS2725">
        <v>96.501000000000005</v>
      </c>
      <c r="AT2725">
        <v>3035746.9079999998</v>
      </c>
      <c r="AU2725" s="1">
        <v>0</v>
      </c>
      <c r="AV2725" s="1">
        <v>15.298857261935211</v>
      </c>
      <c r="AW2725" s="3">
        <v>0</v>
      </c>
      <c r="AX2725" s="1">
        <v>5.0996190873117371</v>
      </c>
      <c r="AY2725" s="1">
        <v>49.753265620826497</v>
      </c>
      <c r="AZ2725" s="1">
        <v>45.008246575192082</v>
      </c>
      <c r="BA2725" s="1">
        <v>-12.7</v>
      </c>
      <c r="BB2725" s="1">
        <f>BA2725-(((100-AH2725)/100)*19.7)</f>
        <v>-31.217999999999996</v>
      </c>
    </row>
    <row r="2726" spans="1:54" x14ac:dyDescent="0.3">
      <c r="A2726">
        <v>2</v>
      </c>
      <c r="B2726" t="s">
        <v>2693</v>
      </c>
      <c r="C2726">
        <v>3</v>
      </c>
      <c r="D2726" t="s">
        <v>2682</v>
      </c>
      <c r="E2726" t="s">
        <v>3224</v>
      </c>
      <c r="F2726" t="s">
        <v>3106</v>
      </c>
      <c r="G2726" t="s">
        <v>3089</v>
      </c>
      <c r="H2726" t="s">
        <v>3090</v>
      </c>
      <c r="I2726" t="s">
        <v>513</v>
      </c>
      <c r="J2726" t="s">
        <v>3274</v>
      </c>
      <c r="K2726" t="s">
        <v>3961</v>
      </c>
      <c r="L2726" t="s">
        <v>4141</v>
      </c>
      <c r="M2726" t="s">
        <v>3276</v>
      </c>
      <c r="N2726" t="s">
        <v>3277</v>
      </c>
      <c r="O2726" t="s">
        <v>5094</v>
      </c>
      <c r="P2726" t="s">
        <v>512</v>
      </c>
      <c r="Q2726" t="s">
        <v>512</v>
      </c>
      <c r="R2726">
        <v>8820</v>
      </c>
      <c r="S2726">
        <v>0.14000000000000001</v>
      </c>
      <c r="T2726">
        <v>71742</v>
      </c>
      <c r="U2726">
        <v>1.1000000000000001</v>
      </c>
      <c r="V2726">
        <v>65192</v>
      </c>
      <c r="W2726">
        <v>0</v>
      </c>
      <c r="X2726">
        <v>40501</v>
      </c>
      <c r="Y2726">
        <v>0</v>
      </c>
      <c r="Z2726">
        <v>0.6</v>
      </c>
      <c r="AA2726">
        <v>510</v>
      </c>
      <c r="AB2726">
        <v>544036</v>
      </c>
      <c r="AC2726">
        <v>7.8</v>
      </c>
      <c r="AD2726">
        <v>8.3000000000000007</v>
      </c>
      <c r="AE2726">
        <v>11</v>
      </c>
      <c r="AF2726">
        <v>7</v>
      </c>
      <c r="AG2726">
        <v>0</v>
      </c>
      <c r="AH2726" s="1">
        <f t="shared" si="42"/>
        <v>6</v>
      </c>
      <c r="AI2726">
        <v>0</v>
      </c>
      <c r="AJ2726">
        <v>0</v>
      </c>
      <c r="AK2726">
        <v>0</v>
      </c>
      <c r="AL2726">
        <v>0</v>
      </c>
      <c r="AM2726">
        <v>13.127000000000001</v>
      </c>
      <c r="AN2726">
        <v>550420.62800000003</v>
      </c>
      <c r="AO2726">
        <v>65151.692000000003</v>
      </c>
      <c r="AP2726">
        <v>1.01</v>
      </c>
      <c r="AQ2726">
        <v>0</v>
      </c>
      <c r="AR2726">
        <v>0</v>
      </c>
      <c r="AS2726">
        <v>84.617900000000006</v>
      </c>
      <c r="AT2726">
        <v>3154190.1312000002</v>
      </c>
      <c r="AU2726" s="1">
        <v>0</v>
      </c>
      <c r="AV2726" s="1">
        <v>14.8577182267554</v>
      </c>
      <c r="AW2726" s="3">
        <v>13.429856698405748</v>
      </c>
      <c r="AX2726" s="1">
        <v>9.4291916417203829</v>
      </c>
      <c r="AY2726" s="1">
        <v>73.260763273327896</v>
      </c>
      <c r="AZ2726" s="1">
        <v>60.852562528243588</v>
      </c>
      <c r="BA2726" s="1">
        <v>2.5</v>
      </c>
      <c r="BB2726" s="1">
        <f>BA2726-(((100-AH2726)/100)*17.6)</f>
        <v>-14.044</v>
      </c>
    </row>
    <row r="2727" spans="1:54" x14ac:dyDescent="0.3">
      <c r="A2727">
        <v>2</v>
      </c>
      <c r="B2727" t="s">
        <v>3043</v>
      </c>
      <c r="C2727">
        <v>1</v>
      </c>
      <c r="D2727" t="s">
        <v>2339</v>
      </c>
      <c r="E2727" t="s">
        <v>3224</v>
      </c>
      <c r="F2727" t="s">
        <v>3103</v>
      </c>
      <c r="G2727" t="s">
        <v>3104</v>
      </c>
      <c r="H2727" t="s">
        <v>3088</v>
      </c>
      <c r="I2727" t="s">
        <v>708</v>
      </c>
      <c r="J2727" t="s">
        <v>3274</v>
      </c>
      <c r="K2727" t="s">
        <v>3959</v>
      </c>
      <c r="L2727" t="s">
        <v>4139</v>
      </c>
      <c r="M2727" t="s">
        <v>3276</v>
      </c>
      <c r="N2727" t="s">
        <v>3277</v>
      </c>
      <c r="O2727" t="s">
        <v>5092</v>
      </c>
      <c r="P2727" t="s">
        <v>707</v>
      </c>
      <c r="Q2727" t="s">
        <v>707</v>
      </c>
      <c r="R2727">
        <v>0</v>
      </c>
      <c r="S2727">
        <v>0</v>
      </c>
      <c r="T2727">
        <v>73613</v>
      </c>
      <c r="U2727">
        <v>1.1100000000000001</v>
      </c>
      <c r="V2727">
        <v>66409</v>
      </c>
      <c r="W2727">
        <v>0</v>
      </c>
      <c r="X2727">
        <v>0</v>
      </c>
      <c r="Y2727">
        <v>0</v>
      </c>
      <c r="Z2727">
        <v>0</v>
      </c>
      <c r="AA2727">
        <v>419</v>
      </c>
      <c r="AB2727">
        <v>222195</v>
      </c>
      <c r="AC2727">
        <v>6.3</v>
      </c>
      <c r="AD2727">
        <v>3.3</v>
      </c>
      <c r="AE2727">
        <v>0</v>
      </c>
      <c r="AF2727">
        <v>0</v>
      </c>
      <c r="AG2727">
        <v>0</v>
      </c>
      <c r="AH2727" s="1">
        <f t="shared" si="42"/>
        <v>0</v>
      </c>
      <c r="AI2727">
        <v>0</v>
      </c>
      <c r="AJ2727">
        <v>0</v>
      </c>
      <c r="AK2727">
        <v>0</v>
      </c>
      <c r="AL2727">
        <v>0</v>
      </c>
      <c r="AM2727">
        <v>0</v>
      </c>
      <c r="AN2727">
        <v>0</v>
      </c>
      <c r="AO2727">
        <v>73595.693499999994</v>
      </c>
      <c r="AP2727">
        <v>1.1220000000000001</v>
      </c>
      <c r="AQ2727">
        <v>0</v>
      </c>
      <c r="AR2727">
        <v>0</v>
      </c>
      <c r="AS2727">
        <v>123.7093</v>
      </c>
      <c r="AT2727">
        <v>2747121.713</v>
      </c>
      <c r="AU2727" s="1">
        <v>0</v>
      </c>
      <c r="AV2727" s="1">
        <v>0</v>
      </c>
      <c r="AW2727" s="3">
        <v>0</v>
      </c>
      <c r="AX2727" s="1">
        <v>0</v>
      </c>
      <c r="AY2727" s="1">
        <v>36.335709199580997</v>
      </c>
      <c r="AZ2727" s="1">
        <v>34.035709199580999</v>
      </c>
      <c r="BA2727" s="1">
        <v>-2.7</v>
      </c>
      <c r="BB2727" s="1">
        <f>BA2727-(((100-AH2727)/100)*16.7)</f>
        <v>-19.399999999999999</v>
      </c>
    </row>
    <row r="2728" spans="1:54" x14ac:dyDescent="0.3">
      <c r="A2728">
        <v>2</v>
      </c>
      <c r="B2728" t="s">
        <v>3031</v>
      </c>
      <c r="C2728">
        <v>3</v>
      </c>
      <c r="D2728" t="s">
        <v>2339</v>
      </c>
      <c r="E2728" t="s">
        <v>3224</v>
      </c>
      <c r="F2728" t="s">
        <v>3105</v>
      </c>
      <c r="G2728" t="s">
        <v>3104</v>
      </c>
      <c r="H2728" t="s">
        <v>3088</v>
      </c>
      <c r="I2728" t="s">
        <v>2985</v>
      </c>
      <c r="J2728" t="s">
        <v>3274</v>
      </c>
      <c r="K2728" t="s">
        <v>3960</v>
      </c>
      <c r="L2728" t="s">
        <v>4140</v>
      </c>
      <c r="M2728" t="s">
        <v>3276</v>
      </c>
      <c r="N2728" t="s">
        <v>3277</v>
      </c>
      <c r="O2728" t="s">
        <v>5093</v>
      </c>
      <c r="P2728" t="s">
        <v>2984</v>
      </c>
      <c r="Q2728" t="s">
        <v>2984</v>
      </c>
      <c r="R2728">
        <v>0</v>
      </c>
      <c r="S2728">
        <v>0</v>
      </c>
      <c r="T2728">
        <v>76421</v>
      </c>
      <c r="U2728">
        <v>1.17</v>
      </c>
      <c r="V2728">
        <v>65113</v>
      </c>
      <c r="W2728">
        <v>0</v>
      </c>
      <c r="X2728">
        <v>0</v>
      </c>
      <c r="Y2728">
        <v>0</v>
      </c>
      <c r="Z2728">
        <v>0</v>
      </c>
      <c r="AA2728">
        <v>491</v>
      </c>
      <c r="AB2728">
        <v>604847</v>
      </c>
      <c r="AC2728">
        <v>7.5</v>
      </c>
      <c r="AD2728">
        <v>9.3000000000000007</v>
      </c>
      <c r="AE2728">
        <v>0</v>
      </c>
      <c r="AF2728">
        <v>0</v>
      </c>
      <c r="AG2728">
        <v>0</v>
      </c>
      <c r="AH2728" s="1">
        <f t="shared" si="42"/>
        <v>0</v>
      </c>
      <c r="AI2728">
        <v>0</v>
      </c>
      <c r="AJ2728">
        <v>0</v>
      </c>
      <c r="AK2728">
        <v>0</v>
      </c>
      <c r="AL2728">
        <v>0</v>
      </c>
      <c r="AM2728">
        <v>0</v>
      </c>
      <c r="AN2728">
        <v>0</v>
      </c>
      <c r="AO2728">
        <v>72840.055600000007</v>
      </c>
      <c r="AP2728">
        <v>1.1407</v>
      </c>
      <c r="AQ2728">
        <v>0</v>
      </c>
      <c r="AR2728">
        <v>0</v>
      </c>
      <c r="AS2728">
        <v>106.99469999999999</v>
      </c>
      <c r="AT2728">
        <v>3655725.5373999998</v>
      </c>
      <c r="AU2728" s="1">
        <v>0</v>
      </c>
      <c r="AV2728" s="1">
        <v>0</v>
      </c>
      <c r="AW2728" s="3">
        <v>0</v>
      </c>
      <c r="AX2728" s="1">
        <v>0</v>
      </c>
      <c r="AY2728" s="1">
        <v>26.230468588141299</v>
      </c>
      <c r="AZ2728" s="1">
        <v>21.230468588141299</v>
      </c>
      <c r="BA2728" s="1">
        <v>-1.4</v>
      </c>
      <c r="BB2728" s="1">
        <f>BA2728-(((100-AH2728)/100)*19.7)</f>
        <v>-21.099999999999998</v>
      </c>
    </row>
    <row r="2729" spans="1:54" x14ac:dyDescent="0.3">
      <c r="A2729">
        <v>2</v>
      </c>
      <c r="B2729" t="s">
        <v>511</v>
      </c>
      <c r="C2729">
        <v>1</v>
      </c>
      <c r="D2729" t="s">
        <v>2084</v>
      </c>
      <c r="E2729" t="s">
        <v>3224</v>
      </c>
      <c r="F2729" t="s">
        <v>3106</v>
      </c>
      <c r="G2729" t="s">
        <v>3104</v>
      </c>
      <c r="H2729" t="s">
        <v>3088</v>
      </c>
      <c r="I2729" t="s">
        <v>513</v>
      </c>
      <c r="J2729" t="s">
        <v>3274</v>
      </c>
      <c r="K2729" t="s">
        <v>3961</v>
      </c>
      <c r="L2729" t="s">
        <v>4141</v>
      </c>
      <c r="M2729" t="s">
        <v>3276</v>
      </c>
      <c r="N2729" t="s">
        <v>3277</v>
      </c>
      <c r="O2729" t="s">
        <v>5094</v>
      </c>
      <c r="P2729" t="s">
        <v>512</v>
      </c>
      <c r="Q2729" t="s">
        <v>512</v>
      </c>
      <c r="R2729">
        <v>0</v>
      </c>
      <c r="S2729">
        <v>0</v>
      </c>
      <c r="T2729">
        <v>70671</v>
      </c>
      <c r="U2729">
        <v>1.07</v>
      </c>
      <c r="V2729">
        <v>66131</v>
      </c>
      <c r="W2729">
        <v>0</v>
      </c>
      <c r="X2729">
        <v>0</v>
      </c>
      <c r="Y2729">
        <v>0</v>
      </c>
      <c r="Z2729">
        <v>0</v>
      </c>
      <c r="AA2729">
        <v>459</v>
      </c>
      <c r="AB2729">
        <v>256437</v>
      </c>
      <c r="AC2729">
        <v>6.9</v>
      </c>
      <c r="AD2729">
        <v>3.9</v>
      </c>
      <c r="AE2729">
        <v>0</v>
      </c>
      <c r="AF2729">
        <v>0</v>
      </c>
      <c r="AG2729">
        <v>0</v>
      </c>
      <c r="AH2729" s="1">
        <f t="shared" si="42"/>
        <v>0</v>
      </c>
      <c r="AI2729">
        <v>0</v>
      </c>
      <c r="AJ2729">
        <v>0</v>
      </c>
      <c r="AK2729">
        <v>0</v>
      </c>
      <c r="AL2729">
        <v>0</v>
      </c>
      <c r="AM2729">
        <v>0</v>
      </c>
      <c r="AN2729">
        <v>0</v>
      </c>
      <c r="AO2729">
        <v>67610.955300000001</v>
      </c>
      <c r="AP2729">
        <v>1.0145999999999999</v>
      </c>
      <c r="AQ2729">
        <v>0</v>
      </c>
      <c r="AR2729">
        <v>0</v>
      </c>
      <c r="AS2729">
        <v>119.3462</v>
      </c>
      <c r="AT2729">
        <v>3079883.3160000001</v>
      </c>
      <c r="AU2729" s="1">
        <v>0</v>
      </c>
      <c r="AV2729" s="1">
        <v>0</v>
      </c>
      <c r="AW2729" s="3">
        <v>0</v>
      </c>
      <c r="AX2729" s="1">
        <v>0</v>
      </c>
      <c r="AY2729" s="1">
        <v>31.302213119091</v>
      </c>
      <c r="AZ2729" s="1">
        <v>17.602213119091001</v>
      </c>
      <c r="BA2729" s="1">
        <v>61.1</v>
      </c>
      <c r="BB2729" s="1">
        <f>BA2729-(((100-AH2729)/100)*17.6)</f>
        <v>43.5</v>
      </c>
    </row>
    <row r="2730" spans="1:54" x14ac:dyDescent="0.3">
      <c r="A2730">
        <v>2</v>
      </c>
      <c r="B2730" t="s">
        <v>553</v>
      </c>
      <c r="C2730">
        <v>3</v>
      </c>
      <c r="D2730" t="s">
        <v>2084</v>
      </c>
      <c r="E2730" t="s">
        <v>3224</v>
      </c>
      <c r="F2730" t="s">
        <v>3103</v>
      </c>
      <c r="G2730" t="s">
        <v>3104</v>
      </c>
      <c r="H2730" t="s">
        <v>3090</v>
      </c>
      <c r="I2730" t="s">
        <v>708</v>
      </c>
      <c r="J2730" t="s">
        <v>3274</v>
      </c>
      <c r="K2730" t="s">
        <v>3959</v>
      </c>
      <c r="L2730" t="s">
        <v>4139</v>
      </c>
      <c r="M2730" t="s">
        <v>3276</v>
      </c>
      <c r="N2730" t="s">
        <v>3277</v>
      </c>
      <c r="O2730" t="s">
        <v>5092</v>
      </c>
      <c r="P2730" t="s">
        <v>707</v>
      </c>
      <c r="Q2730" t="s">
        <v>707</v>
      </c>
      <c r="R2730">
        <v>0</v>
      </c>
      <c r="S2730">
        <v>0</v>
      </c>
      <c r="T2730">
        <v>76249</v>
      </c>
      <c r="U2730">
        <v>1.1399999999999999</v>
      </c>
      <c r="V2730">
        <v>66626</v>
      </c>
      <c r="W2730">
        <v>0</v>
      </c>
      <c r="X2730">
        <v>0</v>
      </c>
      <c r="Y2730">
        <v>0</v>
      </c>
      <c r="Z2730">
        <v>0</v>
      </c>
      <c r="AA2730">
        <v>451</v>
      </c>
      <c r="AB2730">
        <v>500100</v>
      </c>
      <c r="AC2730">
        <v>6.8</v>
      </c>
      <c r="AD2730">
        <v>7.5</v>
      </c>
      <c r="AE2730">
        <v>0</v>
      </c>
      <c r="AF2730">
        <v>0</v>
      </c>
      <c r="AG2730">
        <v>0</v>
      </c>
      <c r="AH2730" s="1">
        <f t="shared" si="42"/>
        <v>0</v>
      </c>
      <c r="AI2730">
        <v>0</v>
      </c>
      <c r="AJ2730">
        <v>0</v>
      </c>
      <c r="AK2730">
        <v>0</v>
      </c>
      <c r="AL2730">
        <v>0</v>
      </c>
      <c r="AM2730">
        <v>0</v>
      </c>
      <c r="AN2730">
        <v>0</v>
      </c>
      <c r="AO2730">
        <v>64871.4522</v>
      </c>
      <c r="AP2730">
        <v>0.99709999999999999</v>
      </c>
      <c r="AQ2730">
        <v>0</v>
      </c>
      <c r="AR2730">
        <v>0</v>
      </c>
      <c r="AS2730">
        <v>79.462900000000005</v>
      </c>
      <c r="AT2730">
        <v>2850276.4046</v>
      </c>
      <c r="AU2730" s="1">
        <v>0</v>
      </c>
      <c r="AV2730" s="1">
        <v>0</v>
      </c>
      <c r="AW2730" s="3">
        <v>0</v>
      </c>
      <c r="AX2730" s="1">
        <v>0</v>
      </c>
      <c r="AY2730" s="1">
        <v>26.245767968325101</v>
      </c>
      <c r="AZ2730" s="1">
        <v>23.9457679683251</v>
      </c>
      <c r="BA2730" s="1">
        <v>45.8</v>
      </c>
      <c r="BB2730" s="1">
        <f>BA2730-(((100-AH2730)/100)*16.7)</f>
        <v>29.099999999999998</v>
      </c>
    </row>
    <row r="2731" spans="1:54" x14ac:dyDescent="0.3">
      <c r="A2731">
        <v>2</v>
      </c>
      <c r="B2731" t="s">
        <v>2551</v>
      </c>
      <c r="C2731">
        <v>1</v>
      </c>
      <c r="D2731" t="s">
        <v>1947</v>
      </c>
      <c r="E2731" t="s">
        <v>3224</v>
      </c>
      <c r="F2731" t="s">
        <v>3105</v>
      </c>
      <c r="G2731" t="s">
        <v>3104</v>
      </c>
      <c r="H2731" t="s">
        <v>3090</v>
      </c>
      <c r="I2731" t="s">
        <v>2985</v>
      </c>
      <c r="J2731" t="s">
        <v>3274</v>
      </c>
      <c r="K2731" t="s">
        <v>3960</v>
      </c>
      <c r="L2731" t="s">
        <v>4140</v>
      </c>
      <c r="M2731" t="s">
        <v>3276</v>
      </c>
      <c r="N2731" t="s">
        <v>3277</v>
      </c>
      <c r="O2731" t="s">
        <v>5093</v>
      </c>
      <c r="P2731" t="s">
        <v>2984</v>
      </c>
      <c r="Q2731" t="s">
        <v>2984</v>
      </c>
      <c r="R2731">
        <v>0</v>
      </c>
      <c r="S2731">
        <v>0</v>
      </c>
      <c r="T2731">
        <v>76239</v>
      </c>
      <c r="U2731">
        <v>1.1499999999999999</v>
      </c>
      <c r="V2731">
        <v>66142</v>
      </c>
      <c r="W2731">
        <v>0</v>
      </c>
      <c r="X2731">
        <v>0</v>
      </c>
      <c r="Y2731">
        <v>0</v>
      </c>
      <c r="Z2731">
        <v>0</v>
      </c>
      <c r="AA2731">
        <v>533</v>
      </c>
      <c r="AB2731">
        <v>311247</v>
      </c>
      <c r="AC2731">
        <v>8.1</v>
      </c>
      <c r="AD2731">
        <v>4.7</v>
      </c>
      <c r="AE2731">
        <v>0</v>
      </c>
      <c r="AF2731">
        <v>0</v>
      </c>
      <c r="AG2731">
        <v>0</v>
      </c>
      <c r="AH2731" s="1">
        <f t="shared" si="42"/>
        <v>0</v>
      </c>
      <c r="AI2731">
        <v>0</v>
      </c>
      <c r="AJ2731">
        <v>0</v>
      </c>
      <c r="AK2731">
        <v>0</v>
      </c>
      <c r="AL2731">
        <v>0</v>
      </c>
      <c r="AM2731">
        <v>0</v>
      </c>
      <c r="AN2731">
        <v>0</v>
      </c>
      <c r="AO2731">
        <v>75893.131500000003</v>
      </c>
      <c r="AP2731">
        <v>1.1565000000000001</v>
      </c>
      <c r="AQ2731">
        <v>0</v>
      </c>
      <c r="AR2731">
        <v>0</v>
      </c>
      <c r="AS2731">
        <v>115.9396</v>
      </c>
      <c r="AT2731">
        <v>3187912.767</v>
      </c>
      <c r="AU2731" s="1">
        <v>0</v>
      </c>
      <c r="AV2731" s="1">
        <v>0</v>
      </c>
      <c r="AW2731" s="3">
        <v>0</v>
      </c>
      <c r="AX2731" s="1">
        <v>0</v>
      </c>
      <c r="AY2731" s="1">
        <v>17.548070333800599</v>
      </c>
      <c r="AZ2731" s="1">
        <v>12.548070333800599</v>
      </c>
      <c r="BA2731" s="1">
        <v>-11.7</v>
      </c>
      <c r="BB2731" s="1">
        <f>BA2731-(((100-AH2731)/100)*19.7)</f>
        <v>-31.4</v>
      </c>
    </row>
    <row r="2732" spans="1:54" x14ac:dyDescent="0.3">
      <c r="A2732">
        <v>2</v>
      </c>
      <c r="B2732" t="s">
        <v>3032</v>
      </c>
      <c r="C2732">
        <v>3</v>
      </c>
      <c r="D2732" t="s">
        <v>1947</v>
      </c>
      <c r="E2732" t="s">
        <v>3224</v>
      </c>
      <c r="F2732" t="s">
        <v>3106</v>
      </c>
      <c r="G2732" t="s">
        <v>3104</v>
      </c>
      <c r="H2732" t="s">
        <v>3090</v>
      </c>
      <c r="I2732" t="s">
        <v>513</v>
      </c>
      <c r="J2732" t="s">
        <v>3274</v>
      </c>
      <c r="K2732" t="s">
        <v>3961</v>
      </c>
      <c r="L2732" t="s">
        <v>4141</v>
      </c>
      <c r="M2732" t="s">
        <v>3276</v>
      </c>
      <c r="N2732" t="s">
        <v>3277</v>
      </c>
      <c r="O2732" t="s">
        <v>5094</v>
      </c>
      <c r="P2732" t="s">
        <v>512</v>
      </c>
      <c r="Q2732" t="s">
        <v>512</v>
      </c>
      <c r="R2732">
        <v>0</v>
      </c>
      <c r="S2732">
        <v>0</v>
      </c>
      <c r="T2732">
        <v>79319</v>
      </c>
      <c r="U2732">
        <v>1.2</v>
      </c>
      <c r="V2732">
        <v>66270</v>
      </c>
      <c r="W2732">
        <v>0</v>
      </c>
      <c r="X2732">
        <v>0</v>
      </c>
      <c r="Y2732">
        <v>0</v>
      </c>
      <c r="Z2732">
        <v>0</v>
      </c>
      <c r="AA2732">
        <v>619</v>
      </c>
      <c r="AB2732">
        <v>645584</v>
      </c>
      <c r="AC2732">
        <v>9.3000000000000007</v>
      </c>
      <c r="AD2732">
        <v>9.6999999999999993</v>
      </c>
      <c r="AE2732">
        <v>0</v>
      </c>
      <c r="AF2732">
        <v>0</v>
      </c>
      <c r="AG2732">
        <v>0</v>
      </c>
      <c r="AH2732" s="1">
        <f t="shared" si="42"/>
        <v>0</v>
      </c>
      <c r="AI2732">
        <v>0</v>
      </c>
      <c r="AJ2732">
        <v>0</v>
      </c>
      <c r="AK2732">
        <v>0</v>
      </c>
      <c r="AL2732">
        <v>0</v>
      </c>
      <c r="AM2732">
        <v>0</v>
      </c>
      <c r="AN2732">
        <v>0</v>
      </c>
      <c r="AO2732">
        <v>72601.438699999999</v>
      </c>
      <c r="AP2732">
        <v>1.1306</v>
      </c>
      <c r="AQ2732">
        <v>0</v>
      </c>
      <c r="AR2732">
        <v>0</v>
      </c>
      <c r="AS2732">
        <v>115.4932</v>
      </c>
      <c r="AT2732">
        <v>3697377.5386000001</v>
      </c>
      <c r="AU2732" s="1">
        <v>0</v>
      </c>
      <c r="AV2732" s="1">
        <v>0</v>
      </c>
      <c r="AW2732" s="3">
        <v>0</v>
      </c>
      <c r="AX2732" s="1">
        <v>0</v>
      </c>
      <c r="AY2732" s="1">
        <v>34.974064363217401</v>
      </c>
      <c r="AZ2732" s="1">
        <v>21.274064363217402</v>
      </c>
      <c r="BA2732" s="1">
        <v>-1.6</v>
      </c>
      <c r="BB2732" s="1">
        <f>BA2732-(((100-AH2732)/100)*17.6)</f>
        <v>-19.200000000000003</v>
      </c>
    </row>
    <row r="2733" spans="1:54" x14ac:dyDescent="0.3">
      <c r="A2733">
        <v>2</v>
      </c>
      <c r="B2733" t="s">
        <v>2196</v>
      </c>
      <c r="C2733">
        <v>1</v>
      </c>
      <c r="D2733" t="s">
        <v>2368</v>
      </c>
      <c r="E2733" t="s">
        <v>3221</v>
      </c>
      <c r="F2733" t="s">
        <v>3105</v>
      </c>
      <c r="G2733" t="s">
        <v>3089</v>
      </c>
      <c r="H2733" t="s">
        <v>3090</v>
      </c>
      <c r="I2733" t="s">
        <v>2617</v>
      </c>
      <c r="J2733" t="s">
        <v>3274</v>
      </c>
      <c r="K2733" t="s">
        <v>3951</v>
      </c>
      <c r="L2733" t="s">
        <v>4362</v>
      </c>
      <c r="M2733" t="s">
        <v>3276</v>
      </c>
      <c r="N2733" t="s">
        <v>3277</v>
      </c>
      <c r="O2733" t="s">
        <v>5084</v>
      </c>
      <c r="P2733" t="s">
        <v>2616</v>
      </c>
      <c r="Q2733" t="s">
        <v>2616</v>
      </c>
      <c r="R2733">
        <v>0</v>
      </c>
      <c r="S2733">
        <v>0</v>
      </c>
      <c r="T2733">
        <v>68316</v>
      </c>
      <c r="U2733">
        <v>1.03</v>
      </c>
      <c r="V2733">
        <v>66218</v>
      </c>
      <c r="W2733">
        <v>68</v>
      </c>
      <c r="X2733">
        <v>55309</v>
      </c>
      <c r="Y2733">
        <v>1</v>
      </c>
      <c r="Z2733">
        <v>0.8</v>
      </c>
      <c r="AA2733">
        <v>437</v>
      </c>
      <c r="AB2733">
        <v>343237</v>
      </c>
      <c r="AC2733">
        <v>6.6</v>
      </c>
      <c r="AD2733">
        <v>5.2</v>
      </c>
      <c r="AE2733">
        <v>0</v>
      </c>
      <c r="AF2733">
        <v>14</v>
      </c>
      <c r="AG2733">
        <v>13</v>
      </c>
      <c r="AH2733" s="1">
        <f t="shared" si="42"/>
        <v>9</v>
      </c>
      <c r="AI2733">
        <v>22677.216100000001</v>
      </c>
      <c r="AJ2733">
        <v>0.34560000000000002</v>
      </c>
      <c r="AK2733">
        <v>0</v>
      </c>
      <c r="AL2733">
        <v>0</v>
      </c>
      <c r="AM2733">
        <v>0</v>
      </c>
      <c r="AN2733">
        <v>1686920.882</v>
      </c>
      <c r="AO2733">
        <v>64803.876700000001</v>
      </c>
      <c r="AP2733">
        <v>0.98750000000000004</v>
      </c>
      <c r="AQ2733">
        <v>0</v>
      </c>
      <c r="AR2733">
        <v>0</v>
      </c>
      <c r="AS2733">
        <v>81.139600000000002</v>
      </c>
      <c r="AT2733">
        <v>3000816.1469999999</v>
      </c>
      <c r="AU2733" s="1">
        <v>25.922419775716381</v>
      </c>
      <c r="AV2733" s="1">
        <v>35.985825816681064</v>
      </c>
      <c r="AW2733" s="3">
        <v>0</v>
      </c>
      <c r="AX2733" s="1">
        <v>20.636081864132482</v>
      </c>
      <c r="AY2733" s="1">
        <v>54.2130349444218</v>
      </c>
      <c r="AZ2733" s="1">
        <v>50.244839037628424</v>
      </c>
      <c r="BA2733" s="1">
        <v>-8.9</v>
      </c>
      <c r="BB2733" s="1">
        <f>BA2733-(((100-AH2733)/100)*19.7)</f>
        <v>-26.826999999999998</v>
      </c>
    </row>
    <row r="2734" spans="1:54" x14ac:dyDescent="0.3">
      <c r="A2734">
        <v>2</v>
      </c>
      <c r="B2734" t="s">
        <v>2685</v>
      </c>
      <c r="C2734">
        <v>3</v>
      </c>
      <c r="D2734" t="s">
        <v>2368</v>
      </c>
      <c r="E2734" t="s">
        <v>3221</v>
      </c>
      <c r="F2734" t="s">
        <v>3106</v>
      </c>
      <c r="G2734" t="s">
        <v>3089</v>
      </c>
      <c r="H2734" t="s">
        <v>3090</v>
      </c>
      <c r="I2734" t="s">
        <v>2479</v>
      </c>
      <c r="J2734" t="s">
        <v>3274</v>
      </c>
      <c r="K2734" t="s">
        <v>3952</v>
      </c>
      <c r="L2734" t="s">
        <v>4363</v>
      </c>
      <c r="M2734" t="s">
        <v>3276</v>
      </c>
      <c r="N2734" t="s">
        <v>3277</v>
      </c>
      <c r="O2734" t="s">
        <v>5085</v>
      </c>
      <c r="P2734" t="s">
        <v>2478</v>
      </c>
      <c r="Q2734" t="s">
        <v>2478</v>
      </c>
      <c r="R2734">
        <v>26265</v>
      </c>
      <c r="S2734">
        <v>0.4</v>
      </c>
      <c r="T2734">
        <v>72834</v>
      </c>
      <c r="U2734">
        <v>1.1100000000000001</v>
      </c>
      <c r="V2734">
        <v>65390</v>
      </c>
      <c r="W2734">
        <v>95</v>
      </c>
      <c r="X2734">
        <v>122877</v>
      </c>
      <c r="Y2734">
        <v>1.5</v>
      </c>
      <c r="Z2734">
        <v>1.9</v>
      </c>
      <c r="AA2734">
        <v>468</v>
      </c>
      <c r="AB2734">
        <v>467906</v>
      </c>
      <c r="AC2734">
        <v>7.2</v>
      </c>
      <c r="AD2734">
        <v>7.2</v>
      </c>
      <c r="AE2734">
        <v>27</v>
      </c>
      <c r="AF2734">
        <v>21</v>
      </c>
      <c r="AG2734">
        <v>17</v>
      </c>
      <c r="AH2734" s="1">
        <f t="shared" si="42"/>
        <v>21.666666666666668</v>
      </c>
      <c r="AI2734">
        <v>26379.818200000002</v>
      </c>
      <c r="AJ2734">
        <v>0.40460000000000002</v>
      </c>
      <c r="AK2734">
        <v>0</v>
      </c>
      <c r="AL2734">
        <v>0</v>
      </c>
      <c r="AM2734">
        <v>29.648199999999999</v>
      </c>
      <c r="AN2734">
        <v>1934740.7501000001</v>
      </c>
      <c r="AO2734">
        <v>65424.523399999998</v>
      </c>
      <c r="AP2734">
        <v>1.0035000000000001</v>
      </c>
      <c r="AQ2734">
        <v>0</v>
      </c>
      <c r="AR2734">
        <v>0</v>
      </c>
      <c r="AS2734">
        <v>111.9586</v>
      </c>
      <c r="AT2734">
        <v>3203904.4761999999</v>
      </c>
      <c r="AU2734" s="1">
        <v>28.734826414789083</v>
      </c>
      <c r="AV2734" s="1">
        <v>37.650794419467623</v>
      </c>
      <c r="AW2734" s="3">
        <v>20.936988901662914</v>
      </c>
      <c r="AX2734" s="1">
        <v>29.107536578639877</v>
      </c>
      <c r="AY2734" s="1">
        <v>80.941052125625703</v>
      </c>
      <c r="AZ2734" s="1">
        <v>71.228784636899363</v>
      </c>
      <c r="BA2734" s="1">
        <v>6.5</v>
      </c>
      <c r="BB2734" s="1">
        <f>BA2734-(((100-AH2734)/100)*17.6)</f>
        <v>-7.2866666666666671</v>
      </c>
    </row>
    <row r="2735" spans="1:54" x14ac:dyDescent="0.3">
      <c r="A2735">
        <v>2</v>
      </c>
      <c r="B2735" t="s">
        <v>2301</v>
      </c>
      <c r="C2735">
        <v>1</v>
      </c>
      <c r="D2735" t="s">
        <v>450</v>
      </c>
      <c r="E2735" t="s">
        <v>3221</v>
      </c>
      <c r="F2735" t="s">
        <v>3103</v>
      </c>
      <c r="G2735" t="s">
        <v>3104</v>
      </c>
      <c r="H2735" t="s">
        <v>3088</v>
      </c>
      <c r="I2735" t="s">
        <v>910</v>
      </c>
      <c r="J2735" t="s">
        <v>3274</v>
      </c>
      <c r="K2735" t="s">
        <v>3950</v>
      </c>
      <c r="L2735" t="s">
        <v>4361</v>
      </c>
      <c r="M2735" t="s">
        <v>3276</v>
      </c>
      <c r="N2735" t="s">
        <v>3277</v>
      </c>
      <c r="O2735" t="s">
        <v>5083</v>
      </c>
      <c r="P2735" t="s">
        <v>909</v>
      </c>
      <c r="Q2735" t="s">
        <v>909</v>
      </c>
      <c r="R2735">
        <v>59344</v>
      </c>
      <c r="S2735">
        <v>0.89</v>
      </c>
      <c r="T2735">
        <v>49985</v>
      </c>
      <c r="U2735">
        <v>0.75</v>
      </c>
      <c r="V2735">
        <v>66549</v>
      </c>
      <c r="W2735">
        <v>413</v>
      </c>
      <c r="X2735">
        <v>159832</v>
      </c>
      <c r="Y2735">
        <v>6.2</v>
      </c>
      <c r="Z2735">
        <v>2.4</v>
      </c>
      <c r="AA2735">
        <v>260</v>
      </c>
      <c r="AB2735">
        <v>217405</v>
      </c>
      <c r="AC2735">
        <v>3.9</v>
      </c>
      <c r="AD2735">
        <v>3.3</v>
      </c>
      <c r="AE2735">
        <v>54</v>
      </c>
      <c r="AF2735">
        <v>42</v>
      </c>
      <c r="AG2735">
        <v>61</v>
      </c>
      <c r="AH2735" s="1">
        <f t="shared" si="42"/>
        <v>52.333333333333336</v>
      </c>
      <c r="AI2735">
        <v>57488.388599999998</v>
      </c>
      <c r="AJ2735">
        <v>0.85699999999999998</v>
      </c>
      <c r="AK2735">
        <v>0</v>
      </c>
      <c r="AL2735">
        <v>0</v>
      </c>
      <c r="AM2735">
        <v>108.53879999999999</v>
      </c>
      <c r="AN2735">
        <v>2200801.85</v>
      </c>
      <c r="AO2735">
        <v>45973.456400000003</v>
      </c>
      <c r="AP2735">
        <v>0.68530000000000002</v>
      </c>
      <c r="AQ2735">
        <v>0</v>
      </c>
      <c r="AR2735">
        <v>0</v>
      </c>
      <c r="AS2735">
        <v>46.951999999999998</v>
      </c>
      <c r="AT2735">
        <v>2169615.415</v>
      </c>
      <c r="AU2735" s="1">
        <v>55.564820635085333</v>
      </c>
      <c r="AV2735" s="1">
        <v>50.356790131342301</v>
      </c>
      <c r="AW2735" s="3">
        <v>69.80400126566974</v>
      </c>
      <c r="AX2735" s="1">
        <v>58.575204010699132</v>
      </c>
      <c r="AY2735" s="1">
        <v>91.306382200191095</v>
      </c>
      <c r="AZ2735" s="1">
        <v>90.353611892437172</v>
      </c>
      <c r="BA2735" s="1">
        <v>47</v>
      </c>
      <c r="BB2735" s="1">
        <f>BA2735-(((100-AH2735)/100)*16.7)</f>
        <v>39.039666666666669</v>
      </c>
    </row>
    <row r="2736" spans="1:54" x14ac:dyDescent="0.3">
      <c r="A2736">
        <v>2</v>
      </c>
      <c r="B2736" t="s">
        <v>2615</v>
      </c>
      <c r="C2736">
        <v>3</v>
      </c>
      <c r="D2736" t="s">
        <v>450</v>
      </c>
      <c r="E2736" t="s">
        <v>3221</v>
      </c>
      <c r="F2736" t="s">
        <v>3105</v>
      </c>
      <c r="G2736" t="s">
        <v>3104</v>
      </c>
      <c r="H2736" t="s">
        <v>3088</v>
      </c>
      <c r="I2736" t="s">
        <v>2617</v>
      </c>
      <c r="J2736" t="s">
        <v>3274</v>
      </c>
      <c r="K2736" t="s">
        <v>3951</v>
      </c>
      <c r="L2736" t="s">
        <v>4362</v>
      </c>
      <c r="M2736" t="s">
        <v>3276</v>
      </c>
      <c r="N2736" t="s">
        <v>3277</v>
      </c>
      <c r="O2736" t="s">
        <v>5084</v>
      </c>
      <c r="P2736" t="s">
        <v>2616</v>
      </c>
      <c r="Q2736" t="s">
        <v>2616</v>
      </c>
      <c r="R2736">
        <v>60079</v>
      </c>
      <c r="S2736">
        <v>0.91</v>
      </c>
      <c r="T2736">
        <v>53670</v>
      </c>
      <c r="U2736">
        <v>0.81</v>
      </c>
      <c r="V2736">
        <v>65887</v>
      </c>
      <c r="W2736">
        <v>406</v>
      </c>
      <c r="X2736">
        <v>235439</v>
      </c>
      <c r="Y2736">
        <v>6.2</v>
      </c>
      <c r="Z2736">
        <v>3.6</v>
      </c>
      <c r="AA2736">
        <v>254</v>
      </c>
      <c r="AB2736">
        <v>392935</v>
      </c>
      <c r="AC2736">
        <v>3.9</v>
      </c>
      <c r="AD2736">
        <v>6</v>
      </c>
      <c r="AE2736">
        <v>53</v>
      </c>
      <c r="AF2736">
        <v>37</v>
      </c>
      <c r="AG2736">
        <v>62</v>
      </c>
      <c r="AH2736" s="1">
        <f t="shared" si="42"/>
        <v>50.666666666666664</v>
      </c>
      <c r="AI2736">
        <v>62898.955900000001</v>
      </c>
      <c r="AJ2736">
        <v>0.9798</v>
      </c>
      <c r="AK2736">
        <v>0</v>
      </c>
      <c r="AL2736">
        <v>0</v>
      </c>
      <c r="AM2736">
        <v>115.0218</v>
      </c>
      <c r="AN2736">
        <v>2826285.8979000002</v>
      </c>
      <c r="AO2736">
        <v>54057.374300000003</v>
      </c>
      <c r="AP2736">
        <v>0.84199999999999997</v>
      </c>
      <c r="AQ2736">
        <v>0</v>
      </c>
      <c r="AR2736">
        <v>0</v>
      </c>
      <c r="AS2736">
        <v>49.923200000000001</v>
      </c>
      <c r="AT2736">
        <v>3043453.8102000002</v>
      </c>
      <c r="AU2736" s="1">
        <v>53.779864495098529</v>
      </c>
      <c r="AV2736" s="1">
        <v>48.150106111176299</v>
      </c>
      <c r="AW2736" s="3">
        <v>69.733426293613022</v>
      </c>
      <c r="AX2736" s="1">
        <v>57.221132299962619</v>
      </c>
      <c r="AY2736" s="1">
        <v>78.462552535840302</v>
      </c>
      <c r="AZ2736" s="1">
        <v>76.323609150838436</v>
      </c>
      <c r="BA2736" s="1">
        <v>20.5</v>
      </c>
      <c r="BB2736" s="1">
        <f>BA2736-(((100-AH2736)/100)*19.7)</f>
        <v>10.781333333333334</v>
      </c>
    </row>
    <row r="2737" spans="1:54" x14ac:dyDescent="0.3">
      <c r="A2737">
        <v>2</v>
      </c>
      <c r="B2737" t="s">
        <v>2550</v>
      </c>
      <c r="C2737">
        <v>1</v>
      </c>
      <c r="D2737" t="s">
        <v>751</v>
      </c>
      <c r="E2737" t="s">
        <v>3221</v>
      </c>
      <c r="F2737" t="s">
        <v>3106</v>
      </c>
      <c r="G2737" t="s">
        <v>3104</v>
      </c>
      <c r="H2737" t="s">
        <v>3088</v>
      </c>
      <c r="I2737" t="s">
        <v>2479</v>
      </c>
      <c r="J2737" t="s">
        <v>3274</v>
      </c>
      <c r="K2737" t="s">
        <v>3952</v>
      </c>
      <c r="L2737" t="s">
        <v>4363</v>
      </c>
      <c r="M2737" t="s">
        <v>3276</v>
      </c>
      <c r="N2737" t="s">
        <v>3277</v>
      </c>
      <c r="O2737" t="s">
        <v>5085</v>
      </c>
      <c r="P2737" t="s">
        <v>2478</v>
      </c>
      <c r="Q2737" t="s">
        <v>2478</v>
      </c>
      <c r="R2737">
        <v>51679</v>
      </c>
      <c r="S2737">
        <v>0.79</v>
      </c>
      <c r="T2737">
        <v>0</v>
      </c>
      <c r="U2737">
        <v>0</v>
      </c>
      <c r="V2737">
        <v>65033</v>
      </c>
      <c r="W2737">
        <v>521</v>
      </c>
      <c r="X2737">
        <v>61831</v>
      </c>
      <c r="Y2737">
        <v>8</v>
      </c>
      <c r="Z2737">
        <v>1</v>
      </c>
      <c r="AA2737">
        <v>301</v>
      </c>
      <c r="AB2737">
        <v>119519</v>
      </c>
      <c r="AC2737">
        <v>4.5999999999999996</v>
      </c>
      <c r="AD2737">
        <v>1.8</v>
      </c>
      <c r="AE2737">
        <v>100</v>
      </c>
      <c r="AF2737">
        <v>34</v>
      </c>
      <c r="AG2737">
        <v>63</v>
      </c>
      <c r="AH2737" s="1">
        <f t="shared" si="42"/>
        <v>65.666666666666671</v>
      </c>
      <c r="AI2737">
        <v>60009.940199999997</v>
      </c>
      <c r="AJ2737">
        <v>0.91649999999999998</v>
      </c>
      <c r="AK2737">
        <v>0</v>
      </c>
      <c r="AL2737">
        <v>0</v>
      </c>
      <c r="AM2737">
        <v>107.88290000000001</v>
      </c>
      <c r="AN2737">
        <v>2595125.2760000001</v>
      </c>
      <c r="AO2737">
        <v>52241.9326</v>
      </c>
      <c r="AP2737">
        <v>0.79790000000000005</v>
      </c>
      <c r="AQ2737">
        <v>0</v>
      </c>
      <c r="AR2737">
        <v>0</v>
      </c>
      <c r="AS2737">
        <v>68.267799999999994</v>
      </c>
      <c r="AT2737">
        <v>2902427.821</v>
      </c>
      <c r="AU2737" s="1">
        <v>53.460079286980054</v>
      </c>
      <c r="AV2737" s="1">
        <v>47.205097071570854</v>
      </c>
      <c r="AW2737" s="3">
        <v>61.244661531291115</v>
      </c>
      <c r="AX2737" s="1">
        <v>53.969945963280679</v>
      </c>
      <c r="AY2737" s="1">
        <v>89.9217882935517</v>
      </c>
      <c r="AZ2737" s="1">
        <v>83.615670890521159</v>
      </c>
      <c r="BA2737" s="1">
        <v>50.5</v>
      </c>
      <c r="BB2737" s="1">
        <f>BA2737-(((100-AH2737)/100)*17.6)</f>
        <v>44.457333333333331</v>
      </c>
    </row>
    <row r="2738" spans="1:54" x14ac:dyDescent="0.3">
      <c r="A2738">
        <v>2</v>
      </c>
      <c r="B2738" t="s">
        <v>2460</v>
      </c>
      <c r="C2738">
        <v>2</v>
      </c>
      <c r="D2738" t="s">
        <v>2337</v>
      </c>
      <c r="E2738" t="s">
        <v>3221</v>
      </c>
      <c r="F2738" t="s">
        <v>3114</v>
      </c>
      <c r="G2738" t="s">
        <v>3089</v>
      </c>
      <c r="H2738" t="s">
        <v>3088</v>
      </c>
      <c r="I2738" t="s">
        <v>2578</v>
      </c>
      <c r="J2738" t="s">
        <v>3274</v>
      </c>
      <c r="K2738" t="s">
        <v>3962</v>
      </c>
      <c r="L2738" t="s">
        <v>4370</v>
      </c>
      <c r="M2738" t="s">
        <v>3276</v>
      </c>
      <c r="N2738" t="s">
        <v>3277</v>
      </c>
      <c r="O2738" t="s">
        <v>5095</v>
      </c>
      <c r="P2738" t="s">
        <v>2577</v>
      </c>
      <c r="Q2738" t="s">
        <v>2577</v>
      </c>
      <c r="R2738">
        <v>90704</v>
      </c>
      <c r="S2738">
        <v>1.37</v>
      </c>
      <c r="T2738">
        <v>13892</v>
      </c>
      <c r="U2738">
        <v>0.21</v>
      </c>
      <c r="V2738">
        <v>65987</v>
      </c>
      <c r="W2738">
        <v>666</v>
      </c>
      <c r="X2738">
        <v>154374</v>
      </c>
      <c r="Y2738">
        <v>10.1</v>
      </c>
      <c r="Z2738">
        <v>2.2999999999999998</v>
      </c>
      <c r="AA2738">
        <v>32</v>
      </c>
      <c r="AB2738">
        <v>59568</v>
      </c>
      <c r="AC2738">
        <v>0.5</v>
      </c>
      <c r="AD2738">
        <v>0.9</v>
      </c>
      <c r="AE2738">
        <v>87</v>
      </c>
      <c r="AF2738">
        <v>72</v>
      </c>
      <c r="AG2738">
        <v>95</v>
      </c>
      <c r="AH2738" s="1">
        <f t="shared" si="42"/>
        <v>84.666666666666671</v>
      </c>
      <c r="AI2738">
        <v>75487.273400000005</v>
      </c>
      <c r="AJ2738">
        <v>1.1559999999999999</v>
      </c>
      <c r="AK2738">
        <v>0</v>
      </c>
      <c r="AL2738">
        <v>0</v>
      </c>
      <c r="AM2738">
        <v>146.78319999999999</v>
      </c>
      <c r="AN2738">
        <v>2546696.8434000001</v>
      </c>
      <c r="AO2738">
        <v>0</v>
      </c>
      <c r="AP2738">
        <v>0</v>
      </c>
      <c r="AQ2738">
        <v>0</v>
      </c>
      <c r="AR2738">
        <v>0</v>
      </c>
      <c r="AS2738">
        <v>0</v>
      </c>
      <c r="AT2738">
        <v>669771.83380000002</v>
      </c>
      <c r="AU2738" s="1">
        <v>100</v>
      </c>
      <c r="AV2738" s="1">
        <v>79.176796013973629</v>
      </c>
      <c r="AW2738" s="3">
        <v>100</v>
      </c>
      <c r="AX2738" s="1">
        <v>93.058932004657876</v>
      </c>
      <c r="AY2738" s="1">
        <v>72.419297363215506</v>
      </c>
      <c r="AZ2738" s="1">
        <v>72.315181343285374</v>
      </c>
      <c r="BA2738" s="1">
        <v>2.6</v>
      </c>
      <c r="BB2738" s="1">
        <f>BA2738-(((100-AH2738)/100)*8.5)</f>
        <v>1.2966666666666671</v>
      </c>
    </row>
    <row r="2739" spans="1:54" x14ac:dyDescent="0.3">
      <c r="A2739">
        <v>2</v>
      </c>
      <c r="B2739" t="s">
        <v>2706</v>
      </c>
      <c r="C2739">
        <v>4</v>
      </c>
      <c r="D2739" t="s">
        <v>751</v>
      </c>
      <c r="E2739" t="s">
        <v>3221</v>
      </c>
      <c r="F2739" t="s">
        <v>3114</v>
      </c>
      <c r="G2739" t="s">
        <v>3104</v>
      </c>
      <c r="H2739" t="s">
        <v>3090</v>
      </c>
      <c r="I2739" t="s">
        <v>2578</v>
      </c>
      <c r="J2739" t="s">
        <v>3274</v>
      </c>
      <c r="K2739" t="s">
        <v>3962</v>
      </c>
      <c r="L2739" t="s">
        <v>4370</v>
      </c>
      <c r="M2739" t="s">
        <v>3276</v>
      </c>
      <c r="N2739" t="s">
        <v>3277</v>
      </c>
      <c r="O2739" t="s">
        <v>5095</v>
      </c>
      <c r="P2739" t="s">
        <v>2577</v>
      </c>
      <c r="Q2739" t="s">
        <v>2577</v>
      </c>
      <c r="R2739">
        <v>66944</v>
      </c>
      <c r="S2739">
        <v>1.01</v>
      </c>
      <c r="T2739">
        <v>51845</v>
      </c>
      <c r="U2739">
        <v>0.79</v>
      </c>
      <c r="V2739">
        <v>65995</v>
      </c>
      <c r="W2739">
        <v>384</v>
      </c>
      <c r="X2739">
        <v>110787</v>
      </c>
      <c r="Y2739">
        <v>5.8</v>
      </c>
      <c r="Z2739">
        <v>1.7</v>
      </c>
      <c r="AA2739">
        <v>234</v>
      </c>
      <c r="AB2739">
        <v>145126</v>
      </c>
      <c r="AC2739">
        <v>3.5</v>
      </c>
      <c r="AD2739">
        <v>2.2000000000000002</v>
      </c>
      <c r="AE2739">
        <v>56</v>
      </c>
      <c r="AF2739">
        <v>43</v>
      </c>
      <c r="AG2739">
        <v>62</v>
      </c>
      <c r="AH2739" s="1">
        <f t="shared" si="42"/>
        <v>53.666666666666664</v>
      </c>
      <c r="AI2739">
        <v>61375.000599999999</v>
      </c>
      <c r="AJ2739">
        <v>0.96450000000000002</v>
      </c>
      <c r="AK2739">
        <v>0</v>
      </c>
      <c r="AL2739">
        <v>0</v>
      </c>
      <c r="AM2739">
        <v>122.32640000000001</v>
      </c>
      <c r="AN2739">
        <v>2346390.1564000002</v>
      </c>
      <c r="AO2739">
        <v>45552.513899999998</v>
      </c>
      <c r="AP2739">
        <v>0.71589999999999998</v>
      </c>
      <c r="AQ2739">
        <v>0</v>
      </c>
      <c r="AR2739">
        <v>0</v>
      </c>
      <c r="AS2739">
        <v>58.978700000000003</v>
      </c>
      <c r="AT2739">
        <v>2152787.2834999999</v>
      </c>
      <c r="AU2739" s="1">
        <v>57.39869750736608</v>
      </c>
      <c r="AV2739" s="1">
        <v>52.15153631398347</v>
      </c>
      <c r="AW2739" s="3">
        <v>67.469916731520513</v>
      </c>
      <c r="AX2739" s="1">
        <v>59.006716850956686</v>
      </c>
      <c r="AY2739" s="1">
        <v>64.792556341561195</v>
      </c>
      <c r="AZ2739" s="1">
        <v>64.177657094325539</v>
      </c>
      <c r="BA2739" s="1">
        <v>11.3</v>
      </c>
      <c r="BB2739" s="1">
        <f>BA2739-(((100-AH2739)/100)*8.5)</f>
        <v>7.3616666666666672</v>
      </c>
    </row>
    <row r="2740" spans="1:54" x14ac:dyDescent="0.3">
      <c r="A2740">
        <v>2</v>
      </c>
      <c r="B2740" t="s">
        <v>2889</v>
      </c>
      <c r="C2740">
        <v>2</v>
      </c>
      <c r="D2740" t="s">
        <v>431</v>
      </c>
      <c r="E2740" t="s">
        <v>3221</v>
      </c>
      <c r="F2740" t="s">
        <v>3115</v>
      </c>
      <c r="G2740" t="s">
        <v>3104</v>
      </c>
      <c r="H2740" t="s">
        <v>3090</v>
      </c>
      <c r="I2740" t="s">
        <v>2476</v>
      </c>
      <c r="J2740" t="s">
        <v>3274</v>
      </c>
      <c r="K2740" t="s">
        <v>3963</v>
      </c>
      <c r="L2740" t="s">
        <v>4363</v>
      </c>
      <c r="M2740" t="s">
        <v>3276</v>
      </c>
      <c r="N2740" t="s">
        <v>3277</v>
      </c>
      <c r="O2740" t="s">
        <v>5096</v>
      </c>
      <c r="P2740" t="s">
        <v>2475</v>
      </c>
      <c r="Q2740" t="s">
        <v>2475</v>
      </c>
      <c r="R2740">
        <v>43807</v>
      </c>
      <c r="S2740">
        <v>0.66</v>
      </c>
      <c r="T2740">
        <v>42630</v>
      </c>
      <c r="U2740">
        <v>0.64</v>
      </c>
      <c r="V2740">
        <v>66174</v>
      </c>
      <c r="W2740">
        <v>234</v>
      </c>
      <c r="X2740">
        <v>119189</v>
      </c>
      <c r="Y2740">
        <v>3.5</v>
      </c>
      <c r="Z2740">
        <v>1.8</v>
      </c>
      <c r="AA2740">
        <v>169</v>
      </c>
      <c r="AB2740">
        <v>229670</v>
      </c>
      <c r="AC2740">
        <v>2.5</v>
      </c>
      <c r="AD2740">
        <v>3.5</v>
      </c>
      <c r="AE2740">
        <v>51</v>
      </c>
      <c r="AF2740">
        <v>34</v>
      </c>
      <c r="AG2740">
        <v>58</v>
      </c>
      <c r="AH2740" s="1">
        <f t="shared" si="42"/>
        <v>47.666666666666664</v>
      </c>
      <c r="AI2740">
        <v>47200.376400000001</v>
      </c>
      <c r="AJ2740">
        <v>0.74180000000000001</v>
      </c>
      <c r="AK2740">
        <v>5.3813000000000004</v>
      </c>
      <c r="AL2740">
        <v>0</v>
      </c>
      <c r="AM2740">
        <v>83.481999999999999</v>
      </c>
      <c r="AN2740">
        <v>2246418.8634000001</v>
      </c>
      <c r="AO2740">
        <v>41536.195</v>
      </c>
      <c r="AP2740">
        <v>0.65280000000000005</v>
      </c>
      <c r="AQ2740">
        <v>4.0682</v>
      </c>
      <c r="AR2740">
        <v>0</v>
      </c>
      <c r="AS2740">
        <v>63.111199999999997</v>
      </c>
      <c r="AT2740">
        <v>2399004.5433</v>
      </c>
      <c r="AU2740" s="1">
        <v>53.191571023443899</v>
      </c>
      <c r="AV2740" s="1">
        <v>48.357677368225161</v>
      </c>
      <c r="AW2740" s="3">
        <v>56.948071261149899</v>
      </c>
      <c r="AX2740" s="1">
        <v>52.832439884272986</v>
      </c>
      <c r="AY2740" s="1">
        <v>74.859548502541202</v>
      </c>
      <c r="AZ2740" s="1">
        <v>74.859548502541202</v>
      </c>
      <c r="BA2740" s="1">
        <v>0.2</v>
      </c>
      <c r="BB2740" s="1">
        <f>BA2740-(((100-AH2740)/100)*14.1)</f>
        <v>-7.1789999999999994</v>
      </c>
    </row>
    <row r="2741" spans="1:54" x14ac:dyDescent="0.3">
      <c r="A2741">
        <v>2</v>
      </c>
      <c r="B2741" t="s">
        <v>1390</v>
      </c>
      <c r="C2741">
        <v>4</v>
      </c>
      <c r="D2741" t="s">
        <v>431</v>
      </c>
      <c r="E2741" t="s">
        <v>3221</v>
      </c>
      <c r="F2741" t="s">
        <v>3116</v>
      </c>
      <c r="G2741" t="s">
        <v>3104</v>
      </c>
      <c r="H2741" t="s">
        <v>3090</v>
      </c>
      <c r="I2741" t="s">
        <v>2541</v>
      </c>
      <c r="J2741" t="s">
        <v>3274</v>
      </c>
      <c r="K2741" t="s">
        <v>3964</v>
      </c>
      <c r="L2741" t="s">
        <v>4371</v>
      </c>
      <c r="M2741" t="s">
        <v>3276</v>
      </c>
      <c r="N2741" t="s">
        <v>3277</v>
      </c>
      <c r="O2741" t="s">
        <v>5097</v>
      </c>
      <c r="P2741" t="s">
        <v>2540</v>
      </c>
      <c r="Q2741" t="s">
        <v>2540</v>
      </c>
      <c r="R2741">
        <v>54623</v>
      </c>
      <c r="S2741">
        <v>0.82</v>
      </c>
      <c r="T2741">
        <v>50252</v>
      </c>
      <c r="U2741">
        <v>0.75</v>
      </c>
      <c r="V2741">
        <v>66829</v>
      </c>
      <c r="W2741">
        <v>359</v>
      </c>
      <c r="X2741">
        <v>121057</v>
      </c>
      <c r="Y2741">
        <v>5.4</v>
      </c>
      <c r="Z2741">
        <v>1.8</v>
      </c>
      <c r="AA2741">
        <v>334</v>
      </c>
      <c r="AB2741">
        <v>242990</v>
      </c>
      <c r="AC2741">
        <v>5</v>
      </c>
      <c r="AD2741">
        <v>3.6</v>
      </c>
      <c r="AE2741">
        <v>52</v>
      </c>
      <c r="AF2741">
        <v>33</v>
      </c>
      <c r="AG2741">
        <v>52</v>
      </c>
      <c r="AH2741" s="1">
        <f t="shared" si="42"/>
        <v>45.666666666666664</v>
      </c>
      <c r="AI2741">
        <v>56175.958200000001</v>
      </c>
      <c r="AJ2741">
        <v>0.87929999999999997</v>
      </c>
      <c r="AK2741">
        <v>0</v>
      </c>
      <c r="AL2741">
        <v>0</v>
      </c>
      <c r="AM2741">
        <v>146.262</v>
      </c>
      <c r="AN2741">
        <v>3208026.2977</v>
      </c>
      <c r="AO2741">
        <v>51781.655400000003</v>
      </c>
      <c r="AP2741">
        <v>0.8105</v>
      </c>
      <c r="AQ2741">
        <v>0</v>
      </c>
      <c r="AR2741">
        <v>0</v>
      </c>
      <c r="AS2741">
        <v>76.640299999999996</v>
      </c>
      <c r="AT2741">
        <v>3586407.5803999999</v>
      </c>
      <c r="AU2741" s="1">
        <v>52.035198191894814</v>
      </c>
      <c r="AV2741" s="1">
        <v>47.215505445423425</v>
      </c>
      <c r="AW2741" s="3">
        <v>65.61708874246699</v>
      </c>
      <c r="AX2741" s="1">
        <v>54.955930793261736</v>
      </c>
      <c r="AY2741" s="1">
        <v>91.474675382213505</v>
      </c>
      <c r="AZ2741" s="1">
        <v>84.988329416443193</v>
      </c>
      <c r="BA2741" s="1">
        <v>3.7</v>
      </c>
      <c r="BB2741" s="1">
        <f>BA2741-(((100-AH2741)/100)*4.9)</f>
        <v>1.0376666666666665</v>
      </c>
    </row>
    <row r="2742" spans="1:54" x14ac:dyDescent="0.3">
      <c r="A2742">
        <v>2</v>
      </c>
      <c r="B2742" t="s">
        <v>1475</v>
      </c>
      <c r="C2742">
        <v>2</v>
      </c>
      <c r="D2742" t="s">
        <v>1023</v>
      </c>
      <c r="E2742" t="s">
        <v>3222</v>
      </c>
      <c r="F2742" t="s">
        <v>3114</v>
      </c>
      <c r="G2742" t="s">
        <v>3089</v>
      </c>
      <c r="H2742" t="s">
        <v>3088</v>
      </c>
      <c r="I2742" t="s">
        <v>536</v>
      </c>
      <c r="J2742" t="s">
        <v>3274</v>
      </c>
      <c r="K2742" t="s">
        <v>3965</v>
      </c>
      <c r="L2742" t="s">
        <v>4372</v>
      </c>
      <c r="M2742" t="s">
        <v>3276</v>
      </c>
      <c r="N2742" t="s">
        <v>3277</v>
      </c>
      <c r="O2742" t="s">
        <v>5098</v>
      </c>
      <c r="P2742" t="s">
        <v>535</v>
      </c>
      <c r="Q2742" t="s">
        <v>535</v>
      </c>
      <c r="R2742">
        <v>0</v>
      </c>
      <c r="S2742">
        <v>0</v>
      </c>
      <c r="T2742">
        <v>81083</v>
      </c>
      <c r="U2742">
        <v>1.1299999999999999</v>
      </c>
      <c r="V2742">
        <v>71504</v>
      </c>
      <c r="W2742">
        <v>0</v>
      </c>
      <c r="X2742">
        <v>0</v>
      </c>
      <c r="Y2742">
        <v>0</v>
      </c>
      <c r="Z2742">
        <v>0</v>
      </c>
      <c r="AA2742">
        <v>451</v>
      </c>
      <c r="AB2742">
        <v>281984</v>
      </c>
      <c r="AC2742">
        <v>6.3</v>
      </c>
      <c r="AD2742">
        <v>3.9</v>
      </c>
      <c r="AE2742">
        <v>0</v>
      </c>
      <c r="AF2742">
        <v>0</v>
      </c>
      <c r="AG2742">
        <v>0</v>
      </c>
      <c r="AH2742" s="1">
        <f t="shared" si="42"/>
        <v>0</v>
      </c>
      <c r="AI2742">
        <v>0</v>
      </c>
      <c r="AJ2742">
        <v>0</v>
      </c>
      <c r="AK2742">
        <v>0</v>
      </c>
      <c r="AL2742">
        <v>0</v>
      </c>
      <c r="AM2742">
        <v>0</v>
      </c>
      <c r="AN2742">
        <v>0</v>
      </c>
      <c r="AO2742">
        <v>83495.861600000004</v>
      </c>
      <c r="AP2742">
        <v>1.171</v>
      </c>
      <c r="AQ2742">
        <v>0</v>
      </c>
      <c r="AR2742">
        <v>0</v>
      </c>
      <c r="AS2742">
        <v>126.8909</v>
      </c>
      <c r="AT2742">
        <v>2671783.8182999999</v>
      </c>
      <c r="AU2742" s="1">
        <v>0</v>
      </c>
      <c r="AV2742" s="1">
        <v>0</v>
      </c>
      <c r="AW2742" s="3">
        <v>0</v>
      </c>
      <c r="AX2742" s="1">
        <v>0</v>
      </c>
      <c r="AY2742" s="1">
        <v>27.324374271287301</v>
      </c>
      <c r="AZ2742" s="1">
        <v>25.824374271287301</v>
      </c>
      <c r="BA2742" s="1">
        <v>8.3000000000000007</v>
      </c>
      <c r="BB2742" s="1">
        <f>BA2742-(((100-AH2742)/100)*8.5)</f>
        <v>-0.19999999999999929</v>
      </c>
    </row>
    <row r="2743" spans="1:54" x14ac:dyDescent="0.3">
      <c r="A2743">
        <v>2</v>
      </c>
      <c r="B2743" t="s">
        <v>1275</v>
      </c>
      <c r="C2743">
        <v>4</v>
      </c>
      <c r="D2743" t="s">
        <v>1023</v>
      </c>
      <c r="E2743" t="s">
        <v>3222</v>
      </c>
      <c r="F2743" t="s">
        <v>3115</v>
      </c>
      <c r="G2743" t="s">
        <v>3089</v>
      </c>
      <c r="H2743" t="s">
        <v>3088</v>
      </c>
      <c r="I2743" t="s">
        <v>811</v>
      </c>
      <c r="J2743" t="s">
        <v>3274</v>
      </c>
      <c r="K2743" t="s">
        <v>3966</v>
      </c>
      <c r="L2743" t="s">
        <v>4366</v>
      </c>
      <c r="M2743" t="s">
        <v>3276</v>
      </c>
      <c r="N2743" t="s">
        <v>3277</v>
      </c>
      <c r="O2743" t="s">
        <v>5099</v>
      </c>
      <c r="P2743" t="s">
        <v>810</v>
      </c>
      <c r="Q2743" t="s">
        <v>810</v>
      </c>
      <c r="R2743">
        <v>0</v>
      </c>
      <c r="S2743">
        <v>0</v>
      </c>
      <c r="T2743">
        <v>92145</v>
      </c>
      <c r="U2743">
        <v>1.32</v>
      </c>
      <c r="V2743">
        <v>69802</v>
      </c>
      <c r="W2743">
        <v>0</v>
      </c>
      <c r="X2743">
        <v>0</v>
      </c>
      <c r="Y2743">
        <v>0</v>
      </c>
      <c r="Z2743">
        <v>0</v>
      </c>
      <c r="AA2743">
        <v>692</v>
      </c>
      <c r="AB2743">
        <v>322300</v>
      </c>
      <c r="AC2743">
        <v>9.9</v>
      </c>
      <c r="AD2743">
        <v>4.5999999999999996</v>
      </c>
      <c r="AE2743">
        <v>0</v>
      </c>
      <c r="AF2743">
        <v>0</v>
      </c>
      <c r="AG2743">
        <v>0</v>
      </c>
      <c r="AH2743" s="1">
        <f t="shared" si="42"/>
        <v>0</v>
      </c>
      <c r="AI2743">
        <v>0</v>
      </c>
      <c r="AJ2743">
        <v>0</v>
      </c>
      <c r="AK2743">
        <v>0.85309999999999997</v>
      </c>
      <c r="AL2743">
        <v>1.0172000000000001</v>
      </c>
      <c r="AM2743">
        <v>13.8489</v>
      </c>
      <c r="AN2743">
        <v>181172.56109999999</v>
      </c>
      <c r="AO2743">
        <v>81617.162299999996</v>
      </c>
      <c r="AP2743">
        <v>1.1964999999999999</v>
      </c>
      <c r="AQ2743">
        <v>8.9764999999999997</v>
      </c>
      <c r="AR2743">
        <v>19.017900000000001</v>
      </c>
      <c r="AS2743">
        <v>145.71539999999999</v>
      </c>
      <c r="AT2743">
        <v>3387146.5690000001</v>
      </c>
      <c r="AU2743" s="1">
        <v>0</v>
      </c>
      <c r="AV2743" s="1">
        <v>5.0772521877807142</v>
      </c>
      <c r="AW2743" s="3">
        <v>8.679197038435289</v>
      </c>
      <c r="AX2743" s="1">
        <v>4.5854830754053344</v>
      </c>
      <c r="AY2743" s="1">
        <v>33.008094009591403</v>
      </c>
      <c r="AZ2743" s="1">
        <v>33.008094009591403</v>
      </c>
      <c r="BA2743" s="1">
        <v>13</v>
      </c>
      <c r="BB2743" s="1">
        <f>BA2743-(((100-AH2743)/100)*14.1)</f>
        <v>-1.0999999999999996</v>
      </c>
    </row>
    <row r="2744" spans="1:54" x14ac:dyDescent="0.3">
      <c r="A2744">
        <v>2</v>
      </c>
      <c r="B2744" t="s">
        <v>368</v>
      </c>
      <c r="C2744">
        <v>2</v>
      </c>
      <c r="D2744" t="s">
        <v>1000</v>
      </c>
      <c r="E2744" t="s">
        <v>3222</v>
      </c>
      <c r="F2744" t="s">
        <v>3116</v>
      </c>
      <c r="G2744" t="s">
        <v>3089</v>
      </c>
      <c r="H2744" t="s">
        <v>3088</v>
      </c>
      <c r="I2744" t="s">
        <v>370</v>
      </c>
      <c r="J2744" t="s">
        <v>3274</v>
      </c>
      <c r="K2744" t="s">
        <v>3967</v>
      </c>
      <c r="L2744" t="s">
        <v>4373</v>
      </c>
      <c r="M2744" t="s">
        <v>3276</v>
      </c>
      <c r="N2744" t="s">
        <v>3277</v>
      </c>
      <c r="O2744" t="s">
        <v>5100</v>
      </c>
      <c r="P2744" t="s">
        <v>369</v>
      </c>
      <c r="Q2744" t="s">
        <v>369</v>
      </c>
      <c r="R2744">
        <v>0</v>
      </c>
      <c r="S2744">
        <v>0</v>
      </c>
      <c r="T2744">
        <v>56549</v>
      </c>
      <c r="U2744">
        <v>0.8</v>
      </c>
      <c r="V2744">
        <v>70247</v>
      </c>
      <c r="W2744">
        <v>0</v>
      </c>
      <c r="X2744">
        <v>0</v>
      </c>
      <c r="Y2744">
        <v>0</v>
      </c>
      <c r="Z2744">
        <v>0</v>
      </c>
      <c r="AA2744">
        <v>420</v>
      </c>
      <c r="AB2744">
        <v>362341</v>
      </c>
      <c r="AC2744">
        <v>6</v>
      </c>
      <c r="AD2744">
        <v>5.2</v>
      </c>
      <c r="AE2744">
        <v>0</v>
      </c>
      <c r="AF2744">
        <v>0</v>
      </c>
      <c r="AG2744">
        <v>0</v>
      </c>
      <c r="AH2744" s="1">
        <f t="shared" si="42"/>
        <v>0</v>
      </c>
      <c r="AI2744">
        <v>189910.6974</v>
      </c>
      <c r="AJ2744">
        <v>2.7635000000000001</v>
      </c>
      <c r="AK2744">
        <v>0</v>
      </c>
      <c r="AL2744">
        <v>0</v>
      </c>
      <c r="AM2744">
        <v>83.328400000000002</v>
      </c>
      <c r="AN2744">
        <v>260867.98019999999</v>
      </c>
      <c r="AO2744">
        <v>68775.448999999993</v>
      </c>
      <c r="AP2744">
        <v>1.0007999999999999</v>
      </c>
      <c r="AQ2744">
        <v>0</v>
      </c>
      <c r="AR2744">
        <v>0</v>
      </c>
      <c r="AS2744">
        <v>138.0591</v>
      </c>
      <c r="AT2744">
        <v>3637879.6571999998</v>
      </c>
      <c r="AU2744" s="1">
        <v>73.413555400197495</v>
      </c>
      <c r="AV2744" s="1">
        <v>6.6910711967489087</v>
      </c>
      <c r="AW2744" s="3">
        <v>37.639162102648079</v>
      </c>
      <c r="AX2744" s="1">
        <v>39.247929566531496</v>
      </c>
      <c r="AY2744" s="1">
        <v>40.2676499068331</v>
      </c>
      <c r="AZ2744" s="1">
        <v>31.519351764413635</v>
      </c>
      <c r="BA2744" s="1">
        <v>71.599999999999994</v>
      </c>
      <c r="BB2744" s="1">
        <f>BA2744-(((100-AH2744)/100)*4.9)</f>
        <v>66.699999999999989</v>
      </c>
    </row>
    <row r="2745" spans="1:54" x14ac:dyDescent="0.3">
      <c r="A2745">
        <v>2</v>
      </c>
      <c r="B2745" t="s">
        <v>534</v>
      </c>
      <c r="C2745">
        <v>4</v>
      </c>
      <c r="D2745" t="s">
        <v>1000</v>
      </c>
      <c r="E2745" t="s">
        <v>3222</v>
      </c>
      <c r="F2745" t="s">
        <v>3114</v>
      </c>
      <c r="G2745" t="s">
        <v>3089</v>
      </c>
      <c r="H2745" t="s">
        <v>3090</v>
      </c>
      <c r="I2745" t="s">
        <v>536</v>
      </c>
      <c r="J2745" t="s">
        <v>3274</v>
      </c>
      <c r="K2745" t="s">
        <v>3965</v>
      </c>
      <c r="L2745" t="s">
        <v>4372</v>
      </c>
      <c r="M2745" t="s">
        <v>3276</v>
      </c>
      <c r="N2745" t="s">
        <v>3277</v>
      </c>
      <c r="O2745" t="s">
        <v>5098</v>
      </c>
      <c r="P2745" t="s">
        <v>535</v>
      </c>
      <c r="Q2745" t="s">
        <v>535</v>
      </c>
      <c r="R2745">
        <v>0</v>
      </c>
      <c r="S2745">
        <v>0</v>
      </c>
      <c r="T2745">
        <v>68522</v>
      </c>
      <c r="U2745">
        <v>1.03</v>
      </c>
      <c r="V2745">
        <v>66512</v>
      </c>
      <c r="W2745">
        <v>0</v>
      </c>
      <c r="X2745">
        <v>0</v>
      </c>
      <c r="Y2745">
        <v>0</v>
      </c>
      <c r="Z2745">
        <v>0</v>
      </c>
      <c r="AA2745">
        <v>372</v>
      </c>
      <c r="AB2745">
        <v>170426</v>
      </c>
      <c r="AC2745">
        <v>5.6</v>
      </c>
      <c r="AD2745">
        <v>2.6</v>
      </c>
      <c r="AE2745">
        <v>0</v>
      </c>
      <c r="AF2745">
        <v>0</v>
      </c>
      <c r="AG2745">
        <v>0</v>
      </c>
      <c r="AH2745" s="1">
        <f t="shared" si="42"/>
        <v>0</v>
      </c>
      <c r="AI2745">
        <v>0</v>
      </c>
      <c r="AJ2745">
        <v>0</v>
      </c>
      <c r="AK2745">
        <v>0</v>
      </c>
      <c r="AL2745">
        <v>0</v>
      </c>
      <c r="AM2745">
        <v>0</v>
      </c>
      <c r="AN2745">
        <v>0</v>
      </c>
      <c r="AO2745">
        <v>66104.887900000002</v>
      </c>
      <c r="AP2745">
        <v>1.01</v>
      </c>
      <c r="AQ2745">
        <v>0</v>
      </c>
      <c r="AR2745">
        <v>37.876199999999997</v>
      </c>
      <c r="AS2745">
        <v>83.828199999999995</v>
      </c>
      <c r="AT2745">
        <v>2351769.14</v>
      </c>
      <c r="AU2745" s="1">
        <v>0</v>
      </c>
      <c r="AV2745" s="1">
        <v>0</v>
      </c>
      <c r="AW2745" s="3">
        <v>0</v>
      </c>
      <c r="AX2745" s="1">
        <v>0</v>
      </c>
      <c r="AY2745" s="1">
        <v>32.113080268835603</v>
      </c>
      <c r="AZ2745" s="1">
        <v>30.613080268835603</v>
      </c>
      <c r="BA2745" s="1">
        <v>59.2</v>
      </c>
      <c r="BB2745" s="1">
        <f>BA2745-(((100-AH2745)/100)*8.5)</f>
        <v>50.7</v>
      </c>
    </row>
    <row r="2746" spans="1:54" x14ac:dyDescent="0.3">
      <c r="A2746">
        <v>2</v>
      </c>
      <c r="B2746" t="s">
        <v>2003</v>
      </c>
      <c r="C2746">
        <v>2</v>
      </c>
      <c r="D2746" t="s">
        <v>1244</v>
      </c>
      <c r="E2746" t="s">
        <v>3222</v>
      </c>
      <c r="F2746" t="s">
        <v>3115</v>
      </c>
      <c r="G2746" t="s">
        <v>3089</v>
      </c>
      <c r="H2746" t="s">
        <v>3090</v>
      </c>
      <c r="I2746" t="s">
        <v>811</v>
      </c>
      <c r="J2746" t="s">
        <v>3274</v>
      </c>
      <c r="K2746" t="s">
        <v>3966</v>
      </c>
      <c r="L2746" t="s">
        <v>4366</v>
      </c>
      <c r="M2746" t="s">
        <v>3276</v>
      </c>
      <c r="N2746" t="s">
        <v>3277</v>
      </c>
      <c r="O2746" t="s">
        <v>5099</v>
      </c>
      <c r="P2746" t="s">
        <v>810</v>
      </c>
      <c r="Q2746" t="s">
        <v>810</v>
      </c>
      <c r="R2746">
        <v>0</v>
      </c>
      <c r="S2746">
        <v>0</v>
      </c>
      <c r="T2746">
        <v>66575</v>
      </c>
      <c r="U2746">
        <v>0.97</v>
      </c>
      <c r="V2746">
        <v>68478</v>
      </c>
      <c r="W2746">
        <v>0</v>
      </c>
      <c r="X2746">
        <v>0</v>
      </c>
      <c r="Y2746">
        <v>0</v>
      </c>
      <c r="Z2746">
        <v>0</v>
      </c>
      <c r="AA2746">
        <v>352</v>
      </c>
      <c r="AB2746">
        <v>304867</v>
      </c>
      <c r="AC2746">
        <v>5.0999999999999996</v>
      </c>
      <c r="AD2746">
        <v>4.5</v>
      </c>
      <c r="AE2746">
        <v>0</v>
      </c>
      <c r="AF2746">
        <v>0</v>
      </c>
      <c r="AG2746">
        <v>0</v>
      </c>
      <c r="AH2746" s="1">
        <f t="shared" si="42"/>
        <v>0</v>
      </c>
      <c r="AI2746">
        <v>0</v>
      </c>
      <c r="AJ2746">
        <v>0</v>
      </c>
      <c r="AK2746">
        <v>0</v>
      </c>
      <c r="AL2746">
        <v>0</v>
      </c>
      <c r="AM2746">
        <v>0</v>
      </c>
      <c r="AN2746">
        <v>0</v>
      </c>
      <c r="AO2746">
        <v>58590.284099999997</v>
      </c>
      <c r="AP2746">
        <v>0.86229999999999996</v>
      </c>
      <c r="AQ2746">
        <v>0</v>
      </c>
      <c r="AR2746">
        <v>0</v>
      </c>
      <c r="AS2746">
        <v>92.678399999999996</v>
      </c>
      <c r="AT2746">
        <v>2938451.2850000001</v>
      </c>
      <c r="AU2746" s="1">
        <v>0</v>
      </c>
      <c r="AV2746" s="1">
        <v>0</v>
      </c>
      <c r="AW2746" s="3">
        <v>0</v>
      </c>
      <c r="AX2746" s="1">
        <v>0</v>
      </c>
      <c r="AY2746" s="1">
        <v>32.426717562604701</v>
      </c>
      <c r="AZ2746" s="1">
        <v>32.426717562604701</v>
      </c>
      <c r="BA2746" s="1">
        <v>1.8</v>
      </c>
      <c r="BB2746" s="1">
        <f>BA2746-(((100-AH2746)/100)*14.1)</f>
        <v>-12.299999999999999</v>
      </c>
    </row>
    <row r="2747" spans="1:54" x14ac:dyDescent="0.3">
      <c r="A2747">
        <v>2</v>
      </c>
      <c r="B2747" t="s">
        <v>1509</v>
      </c>
      <c r="C2747">
        <v>4</v>
      </c>
      <c r="D2747" t="s">
        <v>1244</v>
      </c>
      <c r="E2747" t="s">
        <v>3222</v>
      </c>
      <c r="F2747" t="s">
        <v>3116</v>
      </c>
      <c r="G2747" t="s">
        <v>3089</v>
      </c>
      <c r="H2747" t="s">
        <v>3090</v>
      </c>
      <c r="I2747" t="s">
        <v>370</v>
      </c>
      <c r="J2747" t="s">
        <v>3274</v>
      </c>
      <c r="K2747" t="s">
        <v>3967</v>
      </c>
      <c r="L2747" t="s">
        <v>4373</v>
      </c>
      <c r="M2747" t="s">
        <v>3276</v>
      </c>
      <c r="N2747" t="s">
        <v>3277</v>
      </c>
      <c r="O2747" t="s">
        <v>5100</v>
      </c>
      <c r="P2747" t="s">
        <v>369</v>
      </c>
      <c r="Q2747" t="s">
        <v>369</v>
      </c>
      <c r="R2747">
        <v>0</v>
      </c>
      <c r="S2747">
        <v>0</v>
      </c>
      <c r="T2747">
        <v>69234</v>
      </c>
      <c r="U2747">
        <v>1.02</v>
      </c>
      <c r="V2747">
        <v>68062</v>
      </c>
      <c r="W2747">
        <v>0</v>
      </c>
      <c r="X2747">
        <v>0</v>
      </c>
      <c r="Y2747">
        <v>0</v>
      </c>
      <c r="Z2747">
        <v>0</v>
      </c>
      <c r="AA2747">
        <v>508</v>
      </c>
      <c r="AB2747">
        <v>299777</v>
      </c>
      <c r="AC2747">
        <v>7.5</v>
      </c>
      <c r="AD2747">
        <v>4.4000000000000004</v>
      </c>
      <c r="AE2747">
        <v>0</v>
      </c>
      <c r="AF2747">
        <v>0</v>
      </c>
      <c r="AG2747">
        <v>0</v>
      </c>
      <c r="AH2747" s="1">
        <f t="shared" si="42"/>
        <v>0</v>
      </c>
      <c r="AI2747">
        <v>0</v>
      </c>
      <c r="AJ2747">
        <v>0</v>
      </c>
      <c r="AK2747">
        <v>0</v>
      </c>
      <c r="AL2747">
        <v>0</v>
      </c>
      <c r="AM2747">
        <v>0</v>
      </c>
      <c r="AN2747">
        <v>0</v>
      </c>
      <c r="AO2747">
        <v>62411.2255</v>
      </c>
      <c r="AP2747">
        <v>0.97360000000000002</v>
      </c>
      <c r="AQ2747">
        <v>0</v>
      </c>
      <c r="AR2747">
        <v>0</v>
      </c>
      <c r="AS2747">
        <v>112.44240000000001</v>
      </c>
      <c r="AT2747">
        <v>3516221.855</v>
      </c>
      <c r="AU2747" s="1">
        <v>0</v>
      </c>
      <c r="AV2747" s="1">
        <v>0</v>
      </c>
      <c r="AW2747" s="3">
        <v>0</v>
      </c>
      <c r="AX2747" s="1">
        <v>0</v>
      </c>
      <c r="AY2747" s="1">
        <v>32.931597108672101</v>
      </c>
      <c r="AZ2747" s="1">
        <v>18.531597108672102</v>
      </c>
      <c r="BA2747" s="1">
        <v>7.8</v>
      </c>
      <c r="BB2747" s="1">
        <f>BA2747-(((100-AH2747)/100)*4.9)</f>
        <v>2.8999999999999995</v>
      </c>
    </row>
    <row r="2748" spans="1:54" x14ac:dyDescent="0.3">
      <c r="A2748">
        <v>2</v>
      </c>
      <c r="B2748" t="s">
        <v>1133</v>
      </c>
      <c r="C2748">
        <v>2</v>
      </c>
      <c r="D2748" t="s">
        <v>1020</v>
      </c>
      <c r="E2748" t="s">
        <v>3222</v>
      </c>
      <c r="F2748" t="s">
        <v>3114</v>
      </c>
      <c r="G2748" t="s">
        <v>3104</v>
      </c>
      <c r="H2748" t="s">
        <v>3088</v>
      </c>
      <c r="I2748" t="s">
        <v>536</v>
      </c>
      <c r="J2748" t="s">
        <v>3274</v>
      </c>
      <c r="K2748" t="s">
        <v>3965</v>
      </c>
      <c r="L2748" t="s">
        <v>4372</v>
      </c>
      <c r="M2748" t="s">
        <v>3276</v>
      </c>
      <c r="N2748" t="s">
        <v>3277</v>
      </c>
      <c r="O2748" t="s">
        <v>5098</v>
      </c>
      <c r="P2748" t="s">
        <v>535</v>
      </c>
      <c r="Q2748" t="s">
        <v>535</v>
      </c>
      <c r="R2748">
        <v>0</v>
      </c>
      <c r="S2748">
        <v>0</v>
      </c>
      <c r="T2748">
        <v>67373</v>
      </c>
      <c r="U2748">
        <v>1.03</v>
      </c>
      <c r="V2748">
        <v>65597</v>
      </c>
      <c r="W2748">
        <v>0</v>
      </c>
      <c r="X2748">
        <v>0</v>
      </c>
      <c r="Y2748">
        <v>0</v>
      </c>
      <c r="Z2748">
        <v>0</v>
      </c>
      <c r="AA2748">
        <v>322</v>
      </c>
      <c r="AB2748">
        <v>264674</v>
      </c>
      <c r="AC2748">
        <v>4.9000000000000004</v>
      </c>
      <c r="AD2748">
        <v>4</v>
      </c>
      <c r="AE2748">
        <v>0</v>
      </c>
      <c r="AF2748">
        <v>0</v>
      </c>
      <c r="AG2748">
        <v>0</v>
      </c>
      <c r="AH2748" s="1">
        <f t="shared" si="42"/>
        <v>0</v>
      </c>
      <c r="AI2748">
        <v>74254.875499999995</v>
      </c>
      <c r="AJ2748">
        <v>1.149</v>
      </c>
      <c r="AK2748">
        <v>0</v>
      </c>
      <c r="AL2748">
        <v>0</v>
      </c>
      <c r="AM2748">
        <v>0</v>
      </c>
      <c r="AN2748">
        <v>0</v>
      </c>
      <c r="AO2748">
        <v>64164.286599999999</v>
      </c>
      <c r="AP2748">
        <v>0.9929</v>
      </c>
      <c r="AQ2748">
        <v>0</v>
      </c>
      <c r="AR2748">
        <v>0</v>
      </c>
      <c r="AS2748">
        <v>110.2774</v>
      </c>
      <c r="AT2748">
        <v>2388157.8467999999</v>
      </c>
      <c r="AU2748" s="1">
        <v>53.644939308587247</v>
      </c>
      <c r="AV2748" s="1">
        <v>0</v>
      </c>
      <c r="AW2748" s="3">
        <v>0</v>
      </c>
      <c r="AX2748" s="1">
        <v>17.881646436195748</v>
      </c>
      <c r="AY2748" s="1">
        <v>36.932385026751597</v>
      </c>
      <c r="AZ2748" s="1">
        <v>35.700609723294534</v>
      </c>
      <c r="BA2748" s="1">
        <v>18.8</v>
      </c>
      <c r="BB2748" s="1">
        <f>BA2748-(((100-AH2748)/100)*8.5)</f>
        <v>10.3</v>
      </c>
    </row>
    <row r="2749" spans="1:54" x14ac:dyDescent="0.3">
      <c r="A2749">
        <v>2</v>
      </c>
      <c r="B2749" t="s">
        <v>2780</v>
      </c>
      <c r="C2749">
        <v>4</v>
      </c>
      <c r="D2749" t="s">
        <v>2337</v>
      </c>
      <c r="E2749" t="s">
        <v>3221</v>
      </c>
      <c r="F2749" t="s">
        <v>3115</v>
      </c>
      <c r="G2749" t="s">
        <v>3089</v>
      </c>
      <c r="H2749" t="s">
        <v>3088</v>
      </c>
      <c r="I2749" t="s">
        <v>2476</v>
      </c>
      <c r="J2749" t="s">
        <v>3274</v>
      </c>
      <c r="K2749" t="s">
        <v>3963</v>
      </c>
      <c r="L2749" t="s">
        <v>4363</v>
      </c>
      <c r="M2749" t="s">
        <v>3276</v>
      </c>
      <c r="N2749" t="s">
        <v>3277</v>
      </c>
      <c r="O2749" t="s">
        <v>5096</v>
      </c>
      <c r="P2749" t="s">
        <v>2475</v>
      </c>
      <c r="Q2749" t="s">
        <v>2475</v>
      </c>
      <c r="R2749">
        <v>3109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11334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100</v>
      </c>
      <c r="AF2749">
        <v>100</v>
      </c>
      <c r="AG2749">
        <v>0</v>
      </c>
      <c r="AH2749" s="1">
        <f t="shared" si="42"/>
        <v>66.666666666666671</v>
      </c>
      <c r="AI2749">
        <v>122037.45329999999</v>
      </c>
      <c r="AJ2749">
        <v>1.9181999999999999</v>
      </c>
      <c r="AK2749">
        <v>0</v>
      </c>
      <c r="AL2749">
        <v>0</v>
      </c>
      <c r="AM2749">
        <v>425.91149999999999</v>
      </c>
      <c r="AN2749">
        <v>3181680.2486999999</v>
      </c>
      <c r="AO2749">
        <v>0</v>
      </c>
      <c r="AP2749">
        <v>0</v>
      </c>
      <c r="AQ2749">
        <v>0</v>
      </c>
      <c r="AR2749">
        <v>0</v>
      </c>
      <c r="AS2749">
        <v>36.7209</v>
      </c>
      <c r="AT2749">
        <v>1360111.4047000001</v>
      </c>
      <c r="AU2749" s="1">
        <v>100</v>
      </c>
      <c r="AV2749" s="1">
        <v>70.053417054438938</v>
      </c>
      <c r="AW2749" s="3">
        <v>92.062618182384114</v>
      </c>
      <c r="AX2749" s="1">
        <v>87.372011745607679</v>
      </c>
      <c r="AY2749" s="1">
        <v>84.796495931958503</v>
      </c>
      <c r="AZ2749" s="1">
        <v>84.796495931958503</v>
      </c>
      <c r="BA2749" s="1">
        <v>10.9</v>
      </c>
      <c r="BB2749" s="1">
        <f>BA2749-(((100-AH2749)/100)*14.1)</f>
        <v>6.200000000000002</v>
      </c>
    </row>
    <row r="2750" spans="1:54" x14ac:dyDescent="0.3">
      <c r="A2750">
        <v>2</v>
      </c>
      <c r="B2750" t="s">
        <v>809</v>
      </c>
      <c r="C2750">
        <v>4</v>
      </c>
      <c r="D2750" t="s">
        <v>1020</v>
      </c>
      <c r="E2750" t="s">
        <v>3222</v>
      </c>
      <c r="F2750" t="s">
        <v>3115</v>
      </c>
      <c r="G2750" t="s">
        <v>3104</v>
      </c>
      <c r="H2750" t="s">
        <v>3088</v>
      </c>
      <c r="I2750" t="s">
        <v>811</v>
      </c>
      <c r="J2750" t="s">
        <v>3274</v>
      </c>
      <c r="K2750" t="s">
        <v>3966</v>
      </c>
      <c r="L2750" t="s">
        <v>4366</v>
      </c>
      <c r="M2750" t="s">
        <v>3276</v>
      </c>
      <c r="N2750" t="s">
        <v>3277</v>
      </c>
      <c r="O2750" t="s">
        <v>5099</v>
      </c>
      <c r="P2750" t="s">
        <v>810</v>
      </c>
      <c r="Q2750" t="s">
        <v>810</v>
      </c>
      <c r="R2750">
        <v>0</v>
      </c>
      <c r="S2750">
        <v>0</v>
      </c>
      <c r="T2750">
        <v>69741</v>
      </c>
      <c r="U2750">
        <v>1.03</v>
      </c>
      <c r="V2750">
        <v>67609</v>
      </c>
      <c r="W2750">
        <v>0</v>
      </c>
      <c r="X2750">
        <v>0</v>
      </c>
      <c r="Y2750">
        <v>0</v>
      </c>
      <c r="Z2750">
        <v>0</v>
      </c>
      <c r="AA2750">
        <v>397</v>
      </c>
      <c r="AB2750">
        <v>202177</v>
      </c>
      <c r="AC2750">
        <v>5.9</v>
      </c>
      <c r="AD2750">
        <v>3</v>
      </c>
      <c r="AE2750">
        <v>0</v>
      </c>
      <c r="AF2750">
        <v>0</v>
      </c>
      <c r="AG2750">
        <v>0</v>
      </c>
      <c r="AH2750" s="1">
        <f t="shared" si="42"/>
        <v>0</v>
      </c>
      <c r="AI2750">
        <v>0</v>
      </c>
      <c r="AJ2750">
        <v>0</v>
      </c>
      <c r="AK2750">
        <v>0</v>
      </c>
      <c r="AL2750">
        <v>0</v>
      </c>
      <c r="AM2750">
        <v>0</v>
      </c>
      <c r="AN2750">
        <v>0</v>
      </c>
      <c r="AO2750">
        <v>63382.400300000001</v>
      </c>
      <c r="AP2750">
        <v>0.99550000000000005</v>
      </c>
      <c r="AQ2750">
        <v>0</v>
      </c>
      <c r="AR2750">
        <v>0</v>
      </c>
      <c r="AS2750">
        <v>96.197699999999998</v>
      </c>
      <c r="AT2750">
        <v>3371631.6838000002</v>
      </c>
      <c r="AU2750" s="1">
        <v>0</v>
      </c>
      <c r="AV2750" s="1">
        <v>0</v>
      </c>
      <c r="AW2750" s="3">
        <v>0</v>
      </c>
      <c r="AX2750" s="1">
        <v>0</v>
      </c>
      <c r="AY2750" s="1">
        <v>38.049239780173401</v>
      </c>
      <c r="AZ2750" s="1">
        <v>38.049239780173401</v>
      </c>
      <c r="BA2750" s="1">
        <v>38.700000000000003</v>
      </c>
      <c r="BB2750" s="1">
        <f>BA2750-(((100-AH2750)/100)*14.1)</f>
        <v>24.6</v>
      </c>
    </row>
    <row r="2751" spans="1:54" x14ac:dyDescent="0.3">
      <c r="A2751">
        <v>2</v>
      </c>
      <c r="B2751" t="s">
        <v>894</v>
      </c>
      <c r="C2751">
        <v>2</v>
      </c>
      <c r="D2751" t="s">
        <v>1522</v>
      </c>
      <c r="E2751" t="s">
        <v>3222</v>
      </c>
      <c r="F2751" t="s">
        <v>3116</v>
      </c>
      <c r="G2751" t="s">
        <v>3104</v>
      </c>
      <c r="H2751" t="s">
        <v>3088</v>
      </c>
      <c r="I2751" t="s">
        <v>370</v>
      </c>
      <c r="J2751" t="s">
        <v>3274</v>
      </c>
      <c r="K2751" t="s">
        <v>3967</v>
      </c>
      <c r="L2751" t="s">
        <v>4373</v>
      </c>
      <c r="M2751" t="s">
        <v>3276</v>
      </c>
      <c r="N2751" t="s">
        <v>3277</v>
      </c>
      <c r="O2751" t="s">
        <v>5100</v>
      </c>
      <c r="P2751" t="s">
        <v>369</v>
      </c>
      <c r="Q2751" t="s">
        <v>369</v>
      </c>
      <c r="R2751">
        <v>0</v>
      </c>
      <c r="S2751">
        <v>0</v>
      </c>
      <c r="T2751">
        <v>58648</v>
      </c>
      <c r="U2751">
        <v>0.89</v>
      </c>
      <c r="V2751">
        <v>65872</v>
      </c>
      <c r="W2751">
        <v>0</v>
      </c>
      <c r="X2751">
        <v>0</v>
      </c>
      <c r="Y2751">
        <v>0</v>
      </c>
      <c r="Z2751">
        <v>0</v>
      </c>
      <c r="AA2751">
        <v>314</v>
      </c>
      <c r="AB2751">
        <v>371817</v>
      </c>
      <c r="AC2751">
        <v>4.8</v>
      </c>
      <c r="AD2751">
        <v>5.6</v>
      </c>
      <c r="AE2751">
        <v>0</v>
      </c>
      <c r="AF2751">
        <v>0</v>
      </c>
      <c r="AG2751">
        <v>0</v>
      </c>
      <c r="AH2751" s="1">
        <f t="shared" si="42"/>
        <v>0</v>
      </c>
      <c r="AI2751">
        <v>0</v>
      </c>
      <c r="AJ2751">
        <v>0</v>
      </c>
      <c r="AK2751">
        <v>0</v>
      </c>
      <c r="AL2751">
        <v>0</v>
      </c>
      <c r="AM2751">
        <v>0</v>
      </c>
      <c r="AN2751">
        <v>0</v>
      </c>
      <c r="AO2751">
        <v>46670.402600000001</v>
      </c>
      <c r="AP2751">
        <v>0.72660000000000002</v>
      </c>
      <c r="AQ2751">
        <v>0</v>
      </c>
      <c r="AR2751">
        <v>0</v>
      </c>
      <c r="AS2751">
        <v>0</v>
      </c>
      <c r="AT2751">
        <v>0</v>
      </c>
      <c r="AU2751" s="1">
        <v>0</v>
      </c>
      <c r="AV2751" s="1">
        <v>0</v>
      </c>
      <c r="AW2751" s="3">
        <v>0</v>
      </c>
      <c r="AX2751" s="1">
        <v>0</v>
      </c>
      <c r="AY2751" s="1">
        <v>41.866435136046498</v>
      </c>
      <c r="AZ2751" s="1">
        <v>0</v>
      </c>
      <c r="BA2751" s="1">
        <v>33.4</v>
      </c>
      <c r="BB2751" s="1">
        <f>BA2751-(((100-AH2751)/100)*4.9)</f>
        <v>28.5</v>
      </c>
    </row>
    <row r="2752" spans="1:54" x14ac:dyDescent="0.3">
      <c r="A2752">
        <v>2</v>
      </c>
      <c r="B2752" t="s">
        <v>1660</v>
      </c>
      <c r="C2752">
        <v>4</v>
      </c>
      <c r="D2752" t="s">
        <v>1522</v>
      </c>
      <c r="E2752" t="s">
        <v>3222</v>
      </c>
      <c r="F2752" t="s">
        <v>3114</v>
      </c>
      <c r="G2752" t="s">
        <v>3104</v>
      </c>
      <c r="H2752" t="s">
        <v>3090</v>
      </c>
      <c r="I2752" t="s">
        <v>536</v>
      </c>
      <c r="J2752" t="s">
        <v>3274</v>
      </c>
      <c r="K2752" t="s">
        <v>3965</v>
      </c>
      <c r="L2752" t="s">
        <v>4372</v>
      </c>
      <c r="M2752" t="s">
        <v>3276</v>
      </c>
      <c r="N2752" t="s">
        <v>3277</v>
      </c>
      <c r="O2752" t="s">
        <v>5098</v>
      </c>
      <c r="P2752" t="s">
        <v>535</v>
      </c>
      <c r="Q2752" t="s">
        <v>535</v>
      </c>
      <c r="R2752">
        <v>0</v>
      </c>
      <c r="S2752">
        <v>0</v>
      </c>
      <c r="T2752">
        <v>57115</v>
      </c>
      <c r="U2752">
        <v>0.86</v>
      </c>
      <c r="V2752">
        <v>66066</v>
      </c>
      <c r="W2752">
        <v>0</v>
      </c>
      <c r="X2752">
        <v>0</v>
      </c>
      <c r="Y2752">
        <v>0</v>
      </c>
      <c r="Z2752">
        <v>0</v>
      </c>
      <c r="AA2752">
        <v>246</v>
      </c>
      <c r="AB2752">
        <v>168692</v>
      </c>
      <c r="AC2752">
        <v>3.7</v>
      </c>
      <c r="AD2752">
        <v>2.6</v>
      </c>
      <c r="AE2752">
        <v>0</v>
      </c>
      <c r="AF2752">
        <v>0</v>
      </c>
      <c r="AG2752">
        <v>0</v>
      </c>
      <c r="AH2752" s="1">
        <f t="shared" si="42"/>
        <v>0</v>
      </c>
      <c r="AI2752">
        <v>0</v>
      </c>
      <c r="AJ2752">
        <v>0</v>
      </c>
      <c r="AK2752">
        <v>0</v>
      </c>
      <c r="AL2752">
        <v>0</v>
      </c>
      <c r="AM2752">
        <v>0</v>
      </c>
      <c r="AN2752">
        <v>0</v>
      </c>
      <c r="AO2752">
        <v>52893.493799999997</v>
      </c>
      <c r="AP2752">
        <v>0.83660000000000001</v>
      </c>
      <c r="AQ2752">
        <v>0</v>
      </c>
      <c r="AR2752">
        <v>0</v>
      </c>
      <c r="AS2752">
        <v>86.211699999999993</v>
      </c>
      <c r="AT2752">
        <v>2468901.432</v>
      </c>
      <c r="AU2752" s="1">
        <v>0</v>
      </c>
      <c r="AV2752" s="1">
        <v>0</v>
      </c>
      <c r="AW2752" s="3">
        <v>0</v>
      </c>
      <c r="AX2752" s="1">
        <v>0</v>
      </c>
      <c r="AY2752" s="1">
        <v>28.196438941767301</v>
      </c>
      <c r="AZ2752" s="1">
        <v>26.696438941767301</v>
      </c>
      <c r="BA2752" s="1">
        <v>5.3</v>
      </c>
      <c r="BB2752" s="1">
        <f>BA2752-(((100-AH2752)/100)*8.5)</f>
        <v>-3.2</v>
      </c>
    </row>
    <row r="2753" spans="1:54" x14ac:dyDescent="0.3">
      <c r="A2753">
        <v>2</v>
      </c>
      <c r="B2753" t="s">
        <v>1711</v>
      </c>
      <c r="C2753">
        <v>2</v>
      </c>
      <c r="D2753" t="s">
        <v>19</v>
      </c>
      <c r="E2753" t="s">
        <v>3222</v>
      </c>
      <c r="F2753" t="s">
        <v>3115</v>
      </c>
      <c r="G2753" t="s">
        <v>3104</v>
      </c>
      <c r="H2753" t="s">
        <v>3090</v>
      </c>
      <c r="I2753" t="s">
        <v>811</v>
      </c>
      <c r="J2753" t="s">
        <v>3274</v>
      </c>
      <c r="K2753" t="s">
        <v>3966</v>
      </c>
      <c r="L2753" t="s">
        <v>4366</v>
      </c>
      <c r="M2753" t="s">
        <v>3276</v>
      </c>
      <c r="N2753" t="s">
        <v>3277</v>
      </c>
      <c r="O2753" t="s">
        <v>5099</v>
      </c>
      <c r="P2753" t="s">
        <v>810</v>
      </c>
      <c r="Q2753" t="s">
        <v>810</v>
      </c>
      <c r="R2753">
        <v>0</v>
      </c>
      <c r="S2753">
        <v>0</v>
      </c>
      <c r="T2753">
        <v>59237</v>
      </c>
      <c r="U2753">
        <v>0.89</v>
      </c>
      <c r="V2753">
        <v>66306</v>
      </c>
      <c r="W2753">
        <v>0</v>
      </c>
      <c r="X2753">
        <v>0</v>
      </c>
      <c r="Y2753">
        <v>0</v>
      </c>
      <c r="Z2753">
        <v>0</v>
      </c>
      <c r="AA2753">
        <v>292</v>
      </c>
      <c r="AB2753">
        <v>325034</v>
      </c>
      <c r="AC2753">
        <v>4.4000000000000004</v>
      </c>
      <c r="AD2753">
        <v>4.9000000000000004</v>
      </c>
      <c r="AE2753">
        <v>0</v>
      </c>
      <c r="AF2753">
        <v>0</v>
      </c>
      <c r="AG2753">
        <v>0</v>
      </c>
      <c r="AH2753" s="1">
        <f t="shared" si="42"/>
        <v>0</v>
      </c>
      <c r="AI2753">
        <v>0</v>
      </c>
      <c r="AJ2753">
        <v>0</v>
      </c>
      <c r="AK2753">
        <v>0</v>
      </c>
      <c r="AL2753">
        <v>0</v>
      </c>
      <c r="AM2753">
        <v>0</v>
      </c>
      <c r="AN2753">
        <v>0</v>
      </c>
      <c r="AO2753">
        <v>50660.478900000002</v>
      </c>
      <c r="AP2753">
        <v>0.77049999999999996</v>
      </c>
      <c r="AQ2753">
        <v>0</v>
      </c>
      <c r="AR2753">
        <v>0</v>
      </c>
      <c r="AS2753">
        <v>71.341099999999997</v>
      </c>
      <c r="AT2753">
        <v>2790577.3492000001</v>
      </c>
      <c r="AU2753" s="1">
        <v>0</v>
      </c>
      <c r="AV2753" s="1">
        <v>0</v>
      </c>
      <c r="AW2753" s="3">
        <v>0</v>
      </c>
      <c r="AX2753" s="1">
        <v>0</v>
      </c>
      <c r="AY2753" s="1">
        <v>34.469184817150101</v>
      </c>
      <c r="AZ2753" s="1">
        <v>34.469184817150101</v>
      </c>
      <c r="BA2753" s="1">
        <v>4.5999999999999996</v>
      </c>
      <c r="BB2753" s="1">
        <f>BA2753-(((100-AH2753)/100)*14.1)</f>
        <v>-9.5</v>
      </c>
    </row>
    <row r="2754" spans="1:54" x14ac:dyDescent="0.3">
      <c r="A2754">
        <v>2</v>
      </c>
      <c r="B2754" t="s">
        <v>1145</v>
      </c>
      <c r="C2754">
        <v>4</v>
      </c>
      <c r="D2754" t="s">
        <v>19</v>
      </c>
      <c r="E2754" t="s">
        <v>3222</v>
      </c>
      <c r="F2754" t="s">
        <v>3116</v>
      </c>
      <c r="G2754" t="s">
        <v>3104</v>
      </c>
      <c r="H2754" t="s">
        <v>3090</v>
      </c>
      <c r="I2754" t="s">
        <v>370</v>
      </c>
      <c r="J2754" t="s">
        <v>3274</v>
      </c>
      <c r="K2754" t="s">
        <v>3967</v>
      </c>
      <c r="L2754" t="s">
        <v>4373</v>
      </c>
      <c r="M2754" t="s">
        <v>3276</v>
      </c>
      <c r="N2754" t="s">
        <v>3277</v>
      </c>
      <c r="O2754" t="s">
        <v>5100</v>
      </c>
      <c r="P2754" t="s">
        <v>369</v>
      </c>
      <c r="Q2754" t="s">
        <v>369</v>
      </c>
      <c r="R2754">
        <v>0</v>
      </c>
      <c r="S2754">
        <v>0</v>
      </c>
      <c r="T2754">
        <v>70515</v>
      </c>
      <c r="U2754">
        <v>1.06</v>
      </c>
      <c r="V2754">
        <v>66654</v>
      </c>
      <c r="W2754">
        <v>0</v>
      </c>
      <c r="X2754">
        <v>0</v>
      </c>
      <c r="Y2754">
        <v>0</v>
      </c>
      <c r="Z2754">
        <v>0</v>
      </c>
      <c r="AA2754">
        <v>371</v>
      </c>
      <c r="AB2754">
        <v>282194</v>
      </c>
      <c r="AC2754">
        <v>5.6</v>
      </c>
      <c r="AD2754">
        <v>4.2</v>
      </c>
      <c r="AE2754">
        <v>0</v>
      </c>
      <c r="AF2754">
        <v>0</v>
      </c>
      <c r="AG2754">
        <v>0</v>
      </c>
      <c r="AH2754" s="1">
        <f t="shared" ref="AH2754:AH2817" si="43">AVERAGE(AE2754,AG2754,AF2754)</f>
        <v>0</v>
      </c>
      <c r="AI2754">
        <v>0</v>
      </c>
      <c r="AJ2754">
        <v>0</v>
      </c>
      <c r="AK2754">
        <v>0</v>
      </c>
      <c r="AL2754">
        <v>0</v>
      </c>
      <c r="AM2754">
        <v>0</v>
      </c>
      <c r="AN2754">
        <v>0</v>
      </c>
      <c r="AO2754">
        <v>51075.634299999998</v>
      </c>
      <c r="AP2754">
        <v>0.81979999999999997</v>
      </c>
      <c r="AQ2754">
        <v>4.7188999999999997</v>
      </c>
      <c r="AR2754">
        <v>0</v>
      </c>
      <c r="AS2754">
        <v>82.662199999999999</v>
      </c>
      <c r="AT2754">
        <v>3493378.9959999998</v>
      </c>
      <c r="AU2754" s="1">
        <v>0</v>
      </c>
      <c r="AV2754" s="1">
        <v>0</v>
      </c>
      <c r="AW2754" s="3">
        <v>0</v>
      </c>
      <c r="AX2754" s="1">
        <v>0</v>
      </c>
      <c r="AY2754" s="1">
        <v>39.4644324471804</v>
      </c>
      <c r="AZ2754" s="1">
        <v>25.064432447180401</v>
      </c>
      <c r="BA2754" s="1">
        <v>3.9</v>
      </c>
      <c r="BB2754" s="1">
        <f>BA2754-(((100-AH2754)/100)*4.9)</f>
        <v>-1.0000000000000004</v>
      </c>
    </row>
    <row r="2755" spans="1:54" x14ac:dyDescent="0.3">
      <c r="A2755">
        <v>2</v>
      </c>
      <c r="B2755" t="s">
        <v>2530</v>
      </c>
      <c r="C2755">
        <v>2</v>
      </c>
      <c r="D2755" t="s">
        <v>2866</v>
      </c>
      <c r="E2755" t="s">
        <v>3223</v>
      </c>
      <c r="F2755" t="s">
        <v>3114</v>
      </c>
      <c r="G2755" t="s">
        <v>3089</v>
      </c>
      <c r="H2755" t="s">
        <v>3088</v>
      </c>
      <c r="I2755" t="s">
        <v>926</v>
      </c>
      <c r="J2755" t="s">
        <v>3274</v>
      </c>
      <c r="K2755" t="s">
        <v>3968</v>
      </c>
      <c r="L2755" t="s">
        <v>4374</v>
      </c>
      <c r="M2755" t="s">
        <v>3276</v>
      </c>
      <c r="N2755" t="s">
        <v>3277</v>
      </c>
      <c r="O2755" t="s">
        <v>5101</v>
      </c>
      <c r="P2755" t="s">
        <v>925</v>
      </c>
      <c r="Q2755" t="s">
        <v>925</v>
      </c>
      <c r="R2755">
        <v>126554</v>
      </c>
      <c r="S2755">
        <v>1.91</v>
      </c>
      <c r="T2755">
        <v>14962</v>
      </c>
      <c r="U2755">
        <v>0.23</v>
      </c>
      <c r="V2755">
        <v>66196</v>
      </c>
      <c r="W2755">
        <v>849</v>
      </c>
      <c r="X2755">
        <v>230567</v>
      </c>
      <c r="Y2755">
        <v>12.8</v>
      </c>
      <c r="Z2755">
        <v>3.5</v>
      </c>
      <c r="AA2755">
        <v>29</v>
      </c>
      <c r="AB2755">
        <v>78984</v>
      </c>
      <c r="AC2755">
        <v>0.4</v>
      </c>
      <c r="AD2755">
        <v>1.2</v>
      </c>
      <c r="AE2755">
        <v>89</v>
      </c>
      <c r="AF2755">
        <v>74</v>
      </c>
      <c r="AG2755">
        <v>97</v>
      </c>
      <c r="AH2755" s="1">
        <f t="shared" si="43"/>
        <v>86.666666666666671</v>
      </c>
      <c r="AI2755">
        <v>111049.2236</v>
      </c>
      <c r="AJ2755">
        <v>1.7384999999999999</v>
      </c>
      <c r="AK2755">
        <v>0</v>
      </c>
      <c r="AL2755">
        <v>0</v>
      </c>
      <c r="AM2755">
        <v>240.7304</v>
      </c>
      <c r="AN2755">
        <v>2668247.8404999999</v>
      </c>
      <c r="AO2755">
        <v>0</v>
      </c>
      <c r="AP2755">
        <v>0</v>
      </c>
      <c r="AQ2755">
        <v>0</v>
      </c>
      <c r="AR2755">
        <v>0</v>
      </c>
      <c r="AS2755">
        <v>0</v>
      </c>
      <c r="AT2755">
        <v>712634.92550000001</v>
      </c>
      <c r="AU2755" s="1">
        <v>100</v>
      </c>
      <c r="AV2755" s="1">
        <v>78.921631573071821</v>
      </c>
      <c r="AW2755" s="3">
        <v>100</v>
      </c>
      <c r="AX2755" s="1">
        <v>92.973877191023931</v>
      </c>
      <c r="AY2755" s="1">
        <v>97.625026216125406</v>
      </c>
      <c r="AZ2755" s="1">
        <v>97.519634373990769</v>
      </c>
      <c r="BA2755" s="1">
        <v>7.6</v>
      </c>
      <c r="BB2755" s="1">
        <f>BA2755-(((100-AH2755)/100)*8.5)</f>
        <v>6.4666666666666668</v>
      </c>
    </row>
    <row r="2756" spans="1:54" x14ac:dyDescent="0.3">
      <c r="A2756">
        <v>2</v>
      </c>
      <c r="B2756" t="s">
        <v>1596</v>
      </c>
      <c r="C2756">
        <v>4</v>
      </c>
      <c r="D2756" t="s">
        <v>2866</v>
      </c>
      <c r="E2756" t="s">
        <v>3223</v>
      </c>
      <c r="F2756" t="s">
        <v>3115</v>
      </c>
      <c r="G2756" t="s">
        <v>3089</v>
      </c>
      <c r="H2756" t="s">
        <v>3088</v>
      </c>
      <c r="I2756" t="s">
        <v>1764</v>
      </c>
      <c r="J2756" t="s">
        <v>3274</v>
      </c>
      <c r="K2756" t="s">
        <v>3969</v>
      </c>
      <c r="L2756" t="s">
        <v>4369</v>
      </c>
      <c r="M2756" t="s">
        <v>3276</v>
      </c>
      <c r="N2756" t="s">
        <v>3277</v>
      </c>
      <c r="O2756" t="s">
        <v>5102</v>
      </c>
      <c r="P2756" t="s">
        <v>1763</v>
      </c>
      <c r="Q2756" t="s">
        <v>1763</v>
      </c>
      <c r="R2756">
        <v>127625</v>
      </c>
      <c r="S2756">
        <v>1.91</v>
      </c>
      <c r="T2756">
        <v>16094</v>
      </c>
      <c r="U2756">
        <v>0.24</v>
      </c>
      <c r="V2756">
        <v>66871</v>
      </c>
      <c r="W2756">
        <v>1062</v>
      </c>
      <c r="X2756">
        <v>148091</v>
      </c>
      <c r="Y2756">
        <v>15.9</v>
      </c>
      <c r="Z2756">
        <v>2.2000000000000002</v>
      </c>
      <c r="AA2756">
        <v>29</v>
      </c>
      <c r="AB2756">
        <v>80752</v>
      </c>
      <c r="AC2756">
        <v>0.4</v>
      </c>
      <c r="AD2756">
        <v>1.2</v>
      </c>
      <c r="AE2756">
        <v>89</v>
      </c>
      <c r="AF2756">
        <v>65</v>
      </c>
      <c r="AG2756">
        <v>97</v>
      </c>
      <c r="AH2756" s="1">
        <f t="shared" si="43"/>
        <v>83.666666666666671</v>
      </c>
      <c r="AI2756">
        <v>119820.0376</v>
      </c>
      <c r="AJ2756">
        <v>1.9101999999999999</v>
      </c>
      <c r="AK2756">
        <v>0</v>
      </c>
      <c r="AL2756">
        <v>0</v>
      </c>
      <c r="AM2756">
        <v>321.04500000000002</v>
      </c>
      <c r="AN2756">
        <v>2899810.8994999998</v>
      </c>
      <c r="AO2756">
        <v>0</v>
      </c>
      <c r="AP2756">
        <v>0</v>
      </c>
      <c r="AQ2756">
        <v>0</v>
      </c>
      <c r="AR2756">
        <v>0</v>
      </c>
      <c r="AS2756">
        <v>0</v>
      </c>
      <c r="AT2756">
        <v>1062830.8596000001</v>
      </c>
      <c r="AU2756" s="1">
        <v>100</v>
      </c>
      <c r="AV2756" s="1">
        <v>73.178729640163297</v>
      </c>
      <c r="AW2756" s="3">
        <v>100</v>
      </c>
      <c r="AX2756" s="1">
        <v>91.05957654672109</v>
      </c>
      <c r="AY2756" s="1">
        <v>98.573587787524701</v>
      </c>
      <c r="AZ2756" s="1">
        <v>98.573587787524701</v>
      </c>
      <c r="BA2756" s="1">
        <v>22.2</v>
      </c>
      <c r="BB2756" s="1">
        <f>BA2756-(((100-AH2756)/100)*14.1)</f>
        <v>19.896999999999998</v>
      </c>
    </row>
    <row r="2757" spans="1:54" x14ac:dyDescent="0.3">
      <c r="A2757">
        <v>2</v>
      </c>
      <c r="B2757" t="s">
        <v>2908</v>
      </c>
      <c r="C2757">
        <v>2</v>
      </c>
      <c r="D2757" t="s">
        <v>2837</v>
      </c>
      <c r="E2757" t="s">
        <v>3223</v>
      </c>
      <c r="F2757" t="s">
        <v>3116</v>
      </c>
      <c r="G2757" t="s">
        <v>3089</v>
      </c>
      <c r="H2757" t="s">
        <v>3088</v>
      </c>
      <c r="I2757" t="s">
        <v>1691</v>
      </c>
      <c r="J2757" t="s">
        <v>3274</v>
      </c>
      <c r="K2757" t="s">
        <v>3970</v>
      </c>
      <c r="L2757" t="s">
        <v>4375</v>
      </c>
      <c r="M2757" t="s">
        <v>3276</v>
      </c>
      <c r="N2757" t="s">
        <v>3277</v>
      </c>
      <c r="O2757" t="s">
        <v>5103</v>
      </c>
      <c r="P2757" t="s">
        <v>1690</v>
      </c>
      <c r="Q2757" t="s">
        <v>1690</v>
      </c>
      <c r="R2757">
        <v>104564</v>
      </c>
      <c r="S2757">
        <v>1.57</v>
      </c>
      <c r="T2757">
        <v>8882</v>
      </c>
      <c r="U2757">
        <v>0.13</v>
      </c>
      <c r="V2757">
        <v>66449</v>
      </c>
      <c r="W2757">
        <v>901</v>
      </c>
      <c r="X2757">
        <v>83609</v>
      </c>
      <c r="Y2757">
        <v>13.6</v>
      </c>
      <c r="Z2757">
        <v>1.3</v>
      </c>
      <c r="AA2757">
        <v>0</v>
      </c>
      <c r="AB2757">
        <v>112619</v>
      </c>
      <c r="AC2757">
        <v>0</v>
      </c>
      <c r="AD2757">
        <v>1.7</v>
      </c>
      <c r="AE2757">
        <v>92</v>
      </c>
      <c r="AF2757">
        <v>43</v>
      </c>
      <c r="AG2757">
        <v>100</v>
      </c>
      <c r="AH2757" s="1">
        <f t="shared" si="43"/>
        <v>78.333333333333329</v>
      </c>
      <c r="AI2757">
        <v>97867.068299999999</v>
      </c>
      <c r="AJ2757">
        <v>1.5111000000000001</v>
      </c>
      <c r="AK2757">
        <v>10.0259</v>
      </c>
      <c r="AL2757">
        <v>0</v>
      </c>
      <c r="AM2757">
        <v>242.4665</v>
      </c>
      <c r="AN2757">
        <v>2990243.5473000002</v>
      </c>
      <c r="AO2757">
        <v>0</v>
      </c>
      <c r="AP2757">
        <v>0</v>
      </c>
      <c r="AQ2757">
        <v>0</v>
      </c>
      <c r="AR2757">
        <v>0</v>
      </c>
      <c r="AS2757">
        <v>0</v>
      </c>
      <c r="AT2757">
        <v>1041254.17</v>
      </c>
      <c r="AU2757" s="1">
        <v>100</v>
      </c>
      <c r="AV2757" s="1">
        <v>74.172026303481204</v>
      </c>
      <c r="AW2757" s="3">
        <v>100</v>
      </c>
      <c r="AX2757" s="1">
        <v>91.39067543449373</v>
      </c>
      <c r="AY2757" s="1">
        <v>106.705208355246</v>
      </c>
      <c r="AZ2757" s="1">
        <v>105.46546561781309</v>
      </c>
      <c r="BA2757" s="1">
        <v>-1.3</v>
      </c>
      <c r="BB2757" s="1">
        <f>BA2757-(((100-AH2757)/100)*4.9)</f>
        <v>-2.3616666666666672</v>
      </c>
    </row>
    <row r="2758" spans="1:54" x14ac:dyDescent="0.3">
      <c r="A2758">
        <v>2</v>
      </c>
      <c r="B2758" t="s">
        <v>1159</v>
      </c>
      <c r="C2758">
        <v>4</v>
      </c>
      <c r="D2758" t="s">
        <v>2837</v>
      </c>
      <c r="E2758" t="s">
        <v>3223</v>
      </c>
      <c r="F2758" t="s">
        <v>3114</v>
      </c>
      <c r="G2758" t="s">
        <v>3089</v>
      </c>
      <c r="H2758" t="s">
        <v>3090</v>
      </c>
      <c r="I2758" t="s">
        <v>926</v>
      </c>
      <c r="J2758" t="s">
        <v>3274</v>
      </c>
      <c r="K2758" t="s">
        <v>3968</v>
      </c>
      <c r="L2758" t="s">
        <v>4374</v>
      </c>
      <c r="M2758" t="s">
        <v>3276</v>
      </c>
      <c r="N2758" t="s">
        <v>3277</v>
      </c>
      <c r="O2758" t="s">
        <v>5101</v>
      </c>
      <c r="P2758" t="s">
        <v>925</v>
      </c>
      <c r="Q2758" t="s">
        <v>925</v>
      </c>
      <c r="R2758">
        <v>21662</v>
      </c>
      <c r="S2758">
        <v>0.32</v>
      </c>
      <c r="T2758">
        <v>68081</v>
      </c>
      <c r="U2758">
        <v>1.02</v>
      </c>
      <c r="V2758">
        <v>66988</v>
      </c>
      <c r="W2758">
        <v>36</v>
      </c>
      <c r="X2758">
        <v>38573</v>
      </c>
      <c r="Y2758">
        <v>0.5</v>
      </c>
      <c r="Z2758">
        <v>0.6</v>
      </c>
      <c r="AA2758">
        <v>344</v>
      </c>
      <c r="AB2758">
        <v>187117</v>
      </c>
      <c r="AC2758">
        <v>5.0999999999999996</v>
      </c>
      <c r="AD2758">
        <v>2.8</v>
      </c>
      <c r="AE2758">
        <v>24</v>
      </c>
      <c r="AF2758">
        <v>17</v>
      </c>
      <c r="AG2758">
        <v>9</v>
      </c>
      <c r="AH2758" s="1">
        <f t="shared" si="43"/>
        <v>16.666666666666668</v>
      </c>
      <c r="AI2758">
        <v>0</v>
      </c>
      <c r="AJ2758">
        <v>0</v>
      </c>
      <c r="AK2758">
        <v>0</v>
      </c>
      <c r="AL2758">
        <v>0</v>
      </c>
      <c r="AM2758">
        <v>21.834599999999998</v>
      </c>
      <c r="AN2758">
        <v>1092413.0218</v>
      </c>
      <c r="AO2758">
        <v>58373.796000000002</v>
      </c>
      <c r="AP2758">
        <v>0.93679999999999997</v>
      </c>
      <c r="AQ2758">
        <v>0</v>
      </c>
      <c r="AR2758">
        <v>0</v>
      </c>
      <c r="AS2758">
        <v>62.089199999999998</v>
      </c>
      <c r="AT2758">
        <v>2234572.0855999999</v>
      </c>
      <c r="AU2758" s="1">
        <v>0</v>
      </c>
      <c r="AV2758" s="1">
        <v>32.834923708261137</v>
      </c>
      <c r="AW2758" s="3">
        <v>26.017172720968308</v>
      </c>
      <c r="AX2758" s="1">
        <v>19.617365476409816</v>
      </c>
      <c r="AY2758" s="1">
        <v>73.559101186913097</v>
      </c>
      <c r="AZ2758" s="1">
        <v>72.35336166905924</v>
      </c>
      <c r="BA2758" s="1">
        <v>0.4</v>
      </c>
      <c r="BB2758" s="1">
        <f>BA2758-(((100-AH2758)/100)*8.5)</f>
        <v>-6.6833333333333327</v>
      </c>
    </row>
    <row r="2759" spans="1:54" x14ac:dyDescent="0.3">
      <c r="A2759">
        <v>2</v>
      </c>
      <c r="B2759" t="s">
        <v>2971</v>
      </c>
      <c r="C2759">
        <v>2</v>
      </c>
      <c r="D2759" t="s">
        <v>2796</v>
      </c>
      <c r="E2759" t="s">
        <v>3223</v>
      </c>
      <c r="F2759" t="s">
        <v>3115</v>
      </c>
      <c r="G2759" t="s">
        <v>3089</v>
      </c>
      <c r="H2759" t="s">
        <v>3090</v>
      </c>
      <c r="I2759" t="s">
        <v>1764</v>
      </c>
      <c r="J2759" t="s">
        <v>3274</v>
      </c>
      <c r="K2759" t="s">
        <v>3969</v>
      </c>
      <c r="L2759" t="s">
        <v>4369</v>
      </c>
      <c r="M2759" t="s">
        <v>3276</v>
      </c>
      <c r="N2759" t="s">
        <v>3277</v>
      </c>
      <c r="O2759" t="s">
        <v>5102</v>
      </c>
      <c r="P2759" t="s">
        <v>1763</v>
      </c>
      <c r="Q2759" t="s">
        <v>1763</v>
      </c>
      <c r="R2759">
        <v>19146</v>
      </c>
      <c r="S2759">
        <v>0.28999999999999998</v>
      </c>
      <c r="T2759">
        <v>64119</v>
      </c>
      <c r="U2759">
        <v>0.98</v>
      </c>
      <c r="V2759">
        <v>65439</v>
      </c>
      <c r="W2759">
        <v>80</v>
      </c>
      <c r="X2759">
        <v>54043</v>
      </c>
      <c r="Y2759">
        <v>1.2</v>
      </c>
      <c r="Z2759">
        <v>0.8</v>
      </c>
      <c r="AA2759">
        <v>334</v>
      </c>
      <c r="AB2759">
        <v>344020</v>
      </c>
      <c r="AC2759">
        <v>5.0999999999999996</v>
      </c>
      <c r="AD2759">
        <v>5.3</v>
      </c>
      <c r="AE2759">
        <v>23</v>
      </c>
      <c r="AF2759">
        <v>14</v>
      </c>
      <c r="AG2759">
        <v>19</v>
      </c>
      <c r="AH2759" s="1">
        <f t="shared" si="43"/>
        <v>18.666666666666668</v>
      </c>
      <c r="AI2759">
        <v>0</v>
      </c>
      <c r="AJ2759">
        <v>0</v>
      </c>
      <c r="AK2759">
        <v>0</v>
      </c>
      <c r="AL2759">
        <v>0</v>
      </c>
      <c r="AM2759">
        <v>22.907</v>
      </c>
      <c r="AN2759">
        <v>1366884.6375</v>
      </c>
      <c r="AO2759">
        <v>52703.402699999999</v>
      </c>
      <c r="AP2759">
        <v>0.83850000000000002</v>
      </c>
      <c r="AQ2759">
        <v>0</v>
      </c>
      <c r="AR2759">
        <v>0</v>
      </c>
      <c r="AS2759">
        <v>0</v>
      </c>
      <c r="AT2759">
        <v>2712101.8662999999</v>
      </c>
      <c r="AU2759" s="1">
        <v>0</v>
      </c>
      <c r="AV2759" s="1">
        <v>33.51039863031184</v>
      </c>
      <c r="AW2759" s="3">
        <v>100</v>
      </c>
      <c r="AX2759" s="1">
        <v>44.503466210103944</v>
      </c>
      <c r="AY2759" s="1">
        <v>74.301121125830306</v>
      </c>
      <c r="AZ2759" s="1">
        <v>74.301121125830306</v>
      </c>
      <c r="BA2759" s="1">
        <v>-3.8</v>
      </c>
      <c r="BB2759" s="1">
        <f>BA2759-(((100-AH2759)/100)*14.1)</f>
        <v>-15.267999999999997</v>
      </c>
    </row>
    <row r="2760" spans="1:54" x14ac:dyDescent="0.3">
      <c r="A2760">
        <v>2</v>
      </c>
      <c r="B2760" t="s">
        <v>2375</v>
      </c>
      <c r="C2760">
        <v>2</v>
      </c>
      <c r="D2760" t="s">
        <v>2347</v>
      </c>
      <c r="E2760" t="s">
        <v>3221</v>
      </c>
      <c r="F2760" t="s">
        <v>3116</v>
      </c>
      <c r="G2760" t="s">
        <v>3089</v>
      </c>
      <c r="H2760" t="s">
        <v>3088</v>
      </c>
      <c r="I2760" t="s">
        <v>2541</v>
      </c>
      <c r="J2760" t="s">
        <v>3274</v>
      </c>
      <c r="K2760" t="s">
        <v>3964</v>
      </c>
      <c r="L2760" t="s">
        <v>4371</v>
      </c>
      <c r="M2760" t="s">
        <v>3276</v>
      </c>
      <c r="N2760" t="s">
        <v>3277</v>
      </c>
      <c r="O2760" t="s">
        <v>5097</v>
      </c>
      <c r="P2760" t="s">
        <v>2540</v>
      </c>
      <c r="Q2760" t="s">
        <v>2540</v>
      </c>
      <c r="R2760">
        <v>103704</v>
      </c>
      <c r="S2760">
        <v>1.56</v>
      </c>
      <c r="T2760">
        <v>12945</v>
      </c>
      <c r="U2760">
        <v>0.19</v>
      </c>
      <c r="V2760">
        <v>66672</v>
      </c>
      <c r="W2760">
        <v>1013</v>
      </c>
      <c r="X2760">
        <v>207379</v>
      </c>
      <c r="Y2760">
        <v>15.2</v>
      </c>
      <c r="Z2760">
        <v>3.1</v>
      </c>
      <c r="AA2760">
        <v>52</v>
      </c>
      <c r="AB2760">
        <v>101273</v>
      </c>
      <c r="AC2760">
        <v>0.8</v>
      </c>
      <c r="AD2760">
        <v>1.5</v>
      </c>
      <c r="AE2760">
        <v>89</v>
      </c>
      <c r="AF2760">
        <v>67</v>
      </c>
      <c r="AG2760">
        <v>95</v>
      </c>
      <c r="AH2760" s="1">
        <f t="shared" si="43"/>
        <v>83.666666666666671</v>
      </c>
      <c r="AI2760">
        <v>106012.63</v>
      </c>
      <c r="AJ2760">
        <v>1.6269187679999999</v>
      </c>
      <c r="AK2760">
        <v>5.1275599999999998E-3</v>
      </c>
      <c r="AL2760">
        <v>58.608292570000003</v>
      </c>
      <c r="AM2760">
        <v>334.12</v>
      </c>
      <c r="AN2760">
        <v>3819010.1170000001</v>
      </c>
      <c r="AO2760">
        <v>0</v>
      </c>
      <c r="AP2760">
        <v>0</v>
      </c>
      <c r="AQ2760">
        <v>0</v>
      </c>
      <c r="AR2760">
        <v>0</v>
      </c>
      <c r="AS2760">
        <v>0</v>
      </c>
      <c r="AT2760">
        <v>1601531.7128000001</v>
      </c>
      <c r="AU2760" s="1">
        <v>100</v>
      </c>
      <c r="AV2760" s="1">
        <v>70.45439804568224</v>
      </c>
      <c r="AW2760" s="3">
        <v>100</v>
      </c>
      <c r="AX2760" s="1">
        <v>90.151466015227413</v>
      </c>
      <c r="AY2760" s="1">
        <v>100.623704732162</v>
      </c>
      <c r="AZ2760" s="1">
        <v>99.205515838354742</v>
      </c>
      <c r="BA2760" s="1">
        <v>46.4</v>
      </c>
      <c r="BB2760" s="1">
        <f>BA2760-(((100-AH2760)/100)*4.9)</f>
        <v>45.599666666666664</v>
      </c>
    </row>
    <row r="2761" spans="1:54" x14ac:dyDescent="0.3">
      <c r="A2761">
        <v>2</v>
      </c>
      <c r="B2761" t="s">
        <v>2825</v>
      </c>
      <c r="C2761">
        <v>4</v>
      </c>
      <c r="D2761" t="s">
        <v>2796</v>
      </c>
      <c r="E2761" t="s">
        <v>3223</v>
      </c>
      <c r="F2761" t="s">
        <v>3116</v>
      </c>
      <c r="G2761" t="s">
        <v>3089</v>
      </c>
      <c r="H2761" t="s">
        <v>3090</v>
      </c>
      <c r="I2761" t="s">
        <v>1691</v>
      </c>
      <c r="J2761" t="s">
        <v>3274</v>
      </c>
      <c r="K2761" t="s">
        <v>3970</v>
      </c>
      <c r="L2761" t="s">
        <v>4375</v>
      </c>
      <c r="M2761" t="s">
        <v>3276</v>
      </c>
      <c r="N2761" t="s">
        <v>3277</v>
      </c>
      <c r="O2761" t="s">
        <v>5103</v>
      </c>
      <c r="P2761" t="s">
        <v>1690</v>
      </c>
      <c r="Q2761" t="s">
        <v>1690</v>
      </c>
      <c r="R2761">
        <v>21849</v>
      </c>
      <c r="S2761">
        <v>0.33</v>
      </c>
      <c r="T2761">
        <v>62340</v>
      </c>
      <c r="U2761">
        <v>0.94</v>
      </c>
      <c r="V2761">
        <v>66641</v>
      </c>
      <c r="W2761">
        <v>61</v>
      </c>
      <c r="X2761">
        <v>47937</v>
      </c>
      <c r="Y2761">
        <v>0.9</v>
      </c>
      <c r="Z2761">
        <v>0.7</v>
      </c>
      <c r="AA2761">
        <v>408</v>
      </c>
      <c r="AB2761">
        <v>341830</v>
      </c>
      <c r="AC2761">
        <v>6.1</v>
      </c>
      <c r="AD2761">
        <v>5.0999999999999996</v>
      </c>
      <c r="AE2761">
        <v>26</v>
      </c>
      <c r="AF2761">
        <v>12</v>
      </c>
      <c r="AG2761">
        <v>13</v>
      </c>
      <c r="AH2761" s="1">
        <f t="shared" si="43"/>
        <v>17</v>
      </c>
      <c r="AI2761">
        <v>24125.1538</v>
      </c>
      <c r="AJ2761">
        <v>0.38550000000000001</v>
      </c>
      <c r="AK2761">
        <v>0</v>
      </c>
      <c r="AL2761">
        <v>11.309799999999999</v>
      </c>
      <c r="AM2761">
        <v>0</v>
      </c>
      <c r="AN2761">
        <v>1607041.6059000001</v>
      </c>
      <c r="AO2761">
        <v>56752.545400000003</v>
      </c>
      <c r="AP2761">
        <v>0.90690000000000004</v>
      </c>
      <c r="AQ2761">
        <v>3.9967000000000001</v>
      </c>
      <c r="AR2761">
        <v>23.548999999999999</v>
      </c>
      <c r="AS2761">
        <v>84.373400000000004</v>
      </c>
      <c r="AT2761">
        <v>3346145.7711</v>
      </c>
      <c r="AU2761" s="1">
        <v>29.829179166362835</v>
      </c>
      <c r="AV2761" s="1">
        <v>32.444595440952966</v>
      </c>
      <c r="AW2761" s="3">
        <v>0</v>
      </c>
      <c r="AX2761" s="1">
        <v>20.757924869105267</v>
      </c>
      <c r="AY2761" s="1">
        <v>86.112242627770499</v>
      </c>
      <c r="AZ2761" s="1">
        <v>74.701383808921662</v>
      </c>
      <c r="BA2761" s="1">
        <v>1.7</v>
      </c>
      <c r="BB2761" s="1">
        <f>BA2761-(((100-AH2761)/100)*4.9)</f>
        <v>-2.367</v>
      </c>
    </row>
    <row r="2762" spans="1:54" x14ac:dyDescent="0.3">
      <c r="A2762">
        <v>2</v>
      </c>
      <c r="B2762" t="s">
        <v>924</v>
      </c>
      <c r="C2762">
        <v>2</v>
      </c>
      <c r="D2762" t="s">
        <v>2688</v>
      </c>
      <c r="E2762" t="s">
        <v>3223</v>
      </c>
      <c r="F2762" t="s">
        <v>3114</v>
      </c>
      <c r="G2762" t="s">
        <v>3104</v>
      </c>
      <c r="H2762" t="s">
        <v>3088</v>
      </c>
      <c r="I2762" t="s">
        <v>926</v>
      </c>
      <c r="J2762" t="s">
        <v>3274</v>
      </c>
      <c r="K2762" t="s">
        <v>3968</v>
      </c>
      <c r="L2762" t="s">
        <v>4374</v>
      </c>
      <c r="M2762" t="s">
        <v>3276</v>
      </c>
      <c r="N2762" t="s">
        <v>3277</v>
      </c>
      <c r="O2762" t="s">
        <v>5101</v>
      </c>
      <c r="P2762" t="s">
        <v>925</v>
      </c>
      <c r="Q2762" t="s">
        <v>925</v>
      </c>
      <c r="R2762">
        <v>0</v>
      </c>
      <c r="S2762">
        <v>0</v>
      </c>
      <c r="T2762">
        <v>71768</v>
      </c>
      <c r="U2762">
        <v>1.0900000000000001</v>
      </c>
      <c r="V2762">
        <v>66013</v>
      </c>
      <c r="W2762">
        <v>37</v>
      </c>
      <c r="X2762">
        <v>47053</v>
      </c>
      <c r="Y2762">
        <v>0.6</v>
      </c>
      <c r="Z2762">
        <v>0.7</v>
      </c>
      <c r="AA2762">
        <v>342</v>
      </c>
      <c r="AB2762">
        <v>297167</v>
      </c>
      <c r="AC2762">
        <v>5.2</v>
      </c>
      <c r="AD2762">
        <v>4.5</v>
      </c>
      <c r="AE2762">
        <v>0</v>
      </c>
      <c r="AF2762">
        <v>14</v>
      </c>
      <c r="AG2762">
        <v>10</v>
      </c>
      <c r="AH2762" s="1">
        <f t="shared" si="43"/>
        <v>8</v>
      </c>
      <c r="AI2762">
        <v>0</v>
      </c>
      <c r="AJ2762">
        <v>0</v>
      </c>
      <c r="AK2762">
        <v>0</v>
      </c>
      <c r="AL2762">
        <v>0</v>
      </c>
      <c r="AM2762">
        <v>0</v>
      </c>
      <c r="AN2762">
        <v>1052800.6810000001</v>
      </c>
      <c r="AO2762">
        <v>69793.1296</v>
      </c>
      <c r="AP2762">
        <v>1.1158999999999999</v>
      </c>
      <c r="AQ2762">
        <v>0</v>
      </c>
      <c r="AR2762">
        <v>0</v>
      </c>
      <c r="AS2762">
        <v>87.832599999999999</v>
      </c>
      <c r="AT2762">
        <v>2523372.9265000001</v>
      </c>
      <c r="AU2762" s="1">
        <v>0</v>
      </c>
      <c r="AV2762" s="1">
        <v>29.439305709097908</v>
      </c>
      <c r="AW2762" s="3">
        <v>0</v>
      </c>
      <c r="AX2762" s="1">
        <v>9.8131019030326367</v>
      </c>
      <c r="AY2762" s="1">
        <v>67.546444774655996</v>
      </c>
      <c r="AZ2762" s="1">
        <v>66.193641303201488</v>
      </c>
      <c r="BA2762" s="1">
        <v>31.9</v>
      </c>
      <c r="BB2762" s="1">
        <f>BA2762-(((100-AH2762)/100)*8.5)</f>
        <v>24.08</v>
      </c>
    </row>
    <row r="2763" spans="1:54" x14ac:dyDescent="0.3">
      <c r="A2763">
        <v>2</v>
      </c>
      <c r="B2763" t="s">
        <v>1762</v>
      </c>
      <c r="C2763">
        <v>4</v>
      </c>
      <c r="D2763" t="s">
        <v>2688</v>
      </c>
      <c r="E2763" t="s">
        <v>3223</v>
      </c>
      <c r="F2763" t="s">
        <v>3115</v>
      </c>
      <c r="G2763" t="s">
        <v>3104</v>
      </c>
      <c r="H2763" t="s">
        <v>3088</v>
      </c>
      <c r="I2763" t="s">
        <v>1764</v>
      </c>
      <c r="J2763" t="s">
        <v>3274</v>
      </c>
      <c r="K2763" t="s">
        <v>3969</v>
      </c>
      <c r="L2763" t="s">
        <v>4369</v>
      </c>
      <c r="M2763" t="s">
        <v>3276</v>
      </c>
      <c r="N2763" t="s">
        <v>3277</v>
      </c>
      <c r="O2763" t="s">
        <v>5102</v>
      </c>
      <c r="P2763" t="s">
        <v>1763</v>
      </c>
      <c r="Q2763" t="s">
        <v>1763</v>
      </c>
      <c r="R2763">
        <v>11386</v>
      </c>
      <c r="S2763">
        <v>0.17</v>
      </c>
      <c r="T2763">
        <v>68609</v>
      </c>
      <c r="U2763">
        <v>1.02</v>
      </c>
      <c r="V2763">
        <v>67056</v>
      </c>
      <c r="W2763">
        <v>52</v>
      </c>
      <c r="X2763">
        <v>29918</v>
      </c>
      <c r="Y2763">
        <v>0.8</v>
      </c>
      <c r="Z2763">
        <v>0.4</v>
      </c>
      <c r="AA2763">
        <v>450</v>
      </c>
      <c r="AB2763">
        <v>293086</v>
      </c>
      <c r="AC2763">
        <v>6.7</v>
      </c>
      <c r="AD2763">
        <v>4.4000000000000004</v>
      </c>
      <c r="AE2763">
        <v>14</v>
      </c>
      <c r="AF2763">
        <v>9</v>
      </c>
      <c r="AG2763">
        <v>10</v>
      </c>
      <c r="AH2763" s="1">
        <f t="shared" si="43"/>
        <v>11</v>
      </c>
      <c r="AI2763">
        <v>0</v>
      </c>
      <c r="AJ2763">
        <v>0</v>
      </c>
      <c r="AK2763">
        <v>2.4098999999999999</v>
      </c>
      <c r="AL2763">
        <v>0</v>
      </c>
      <c r="AM2763">
        <v>27.168900000000001</v>
      </c>
      <c r="AN2763">
        <v>1007516.5346</v>
      </c>
      <c r="AO2763">
        <v>0</v>
      </c>
      <c r="AP2763">
        <v>0</v>
      </c>
      <c r="AQ2763">
        <v>0</v>
      </c>
      <c r="AR2763">
        <v>0</v>
      </c>
      <c r="AS2763">
        <v>0</v>
      </c>
      <c r="AT2763">
        <v>3297866.1672</v>
      </c>
      <c r="AU2763" s="1">
        <v>0</v>
      </c>
      <c r="AV2763" s="1">
        <v>23.401323514835887</v>
      </c>
      <c r="AW2763" s="3">
        <v>100</v>
      </c>
      <c r="AX2763" s="1">
        <v>0</v>
      </c>
      <c r="AY2763" s="1">
        <v>67.844782688241295</v>
      </c>
      <c r="AZ2763" s="1">
        <v>0</v>
      </c>
      <c r="BA2763" s="1">
        <v>55.9</v>
      </c>
      <c r="BB2763" s="1">
        <f>BA2763-(((100-AH2763)/100)*14.1)</f>
        <v>43.350999999999999</v>
      </c>
    </row>
    <row r="2764" spans="1:54" x14ac:dyDescent="0.3">
      <c r="A2764">
        <v>2</v>
      </c>
      <c r="B2764" t="s">
        <v>2745</v>
      </c>
      <c r="C2764">
        <v>2</v>
      </c>
      <c r="D2764" t="s">
        <v>2099</v>
      </c>
      <c r="E2764" t="s">
        <v>3223</v>
      </c>
      <c r="F2764" t="s">
        <v>3116</v>
      </c>
      <c r="G2764" t="s">
        <v>3104</v>
      </c>
      <c r="H2764" t="s">
        <v>3088</v>
      </c>
      <c r="I2764" t="s">
        <v>1691</v>
      </c>
      <c r="J2764" t="s">
        <v>3274</v>
      </c>
      <c r="K2764" t="s">
        <v>3970</v>
      </c>
      <c r="L2764" t="s">
        <v>4375</v>
      </c>
      <c r="M2764" t="s">
        <v>3276</v>
      </c>
      <c r="N2764" t="s">
        <v>3277</v>
      </c>
      <c r="O2764" t="s">
        <v>5103</v>
      </c>
      <c r="P2764" t="s">
        <v>1690</v>
      </c>
      <c r="Q2764" t="s">
        <v>1690</v>
      </c>
      <c r="R2764">
        <v>14697</v>
      </c>
      <c r="S2764">
        <v>0.56000000000000005</v>
      </c>
      <c r="T2764">
        <v>74788</v>
      </c>
      <c r="U2764">
        <v>2.85</v>
      </c>
      <c r="V2764">
        <v>26267</v>
      </c>
      <c r="W2764">
        <v>35</v>
      </c>
      <c r="X2764">
        <v>17305</v>
      </c>
      <c r="Y2764">
        <v>1.3</v>
      </c>
      <c r="Z2764">
        <v>0.7</v>
      </c>
      <c r="AA2764">
        <v>489</v>
      </c>
      <c r="AB2764">
        <v>517198</v>
      </c>
      <c r="AC2764">
        <v>18.600000000000001</v>
      </c>
      <c r="AD2764">
        <v>19.7</v>
      </c>
      <c r="AE2764">
        <v>16</v>
      </c>
      <c r="AF2764">
        <v>3</v>
      </c>
      <c r="AG2764">
        <v>7</v>
      </c>
      <c r="AH2764" s="1">
        <f t="shared" si="43"/>
        <v>8.6666666666666661</v>
      </c>
      <c r="AI2764">
        <v>0</v>
      </c>
      <c r="AJ2764">
        <v>0</v>
      </c>
      <c r="AK2764">
        <v>0</v>
      </c>
      <c r="AL2764">
        <v>0</v>
      </c>
      <c r="AM2764">
        <v>0</v>
      </c>
      <c r="AN2764">
        <v>699668.16040000005</v>
      </c>
      <c r="AO2764">
        <v>58262.958599999998</v>
      </c>
      <c r="AP2764">
        <v>0.89270000000000005</v>
      </c>
      <c r="AQ2764">
        <v>4.5660999999999996</v>
      </c>
      <c r="AR2764">
        <v>0</v>
      </c>
      <c r="AS2764">
        <v>88.45</v>
      </c>
      <c r="AT2764">
        <v>3660461.1288999999</v>
      </c>
      <c r="AU2764" s="1">
        <v>0</v>
      </c>
      <c r="AV2764" s="1">
        <v>16.046959022913025</v>
      </c>
      <c r="AW2764" s="3">
        <v>0</v>
      </c>
      <c r="AX2764" s="1">
        <v>5.3489863409710088</v>
      </c>
      <c r="AY2764" s="1">
        <v>64.754307891101504</v>
      </c>
      <c r="AZ2764" s="1">
        <v>51.12456192420133</v>
      </c>
      <c r="BA2764" s="1">
        <v>2.4</v>
      </c>
      <c r="BB2764" s="1">
        <f>BA2764-(((100-AH2764)/100)*4.9)</f>
        <v>-2.0753333333333335</v>
      </c>
    </row>
    <row r="2765" spans="1:54" x14ac:dyDescent="0.3">
      <c r="A2765">
        <v>2</v>
      </c>
      <c r="B2765" t="s">
        <v>574</v>
      </c>
      <c r="C2765">
        <v>4</v>
      </c>
      <c r="D2765" t="s">
        <v>2099</v>
      </c>
      <c r="E2765" t="s">
        <v>3223</v>
      </c>
      <c r="F2765" t="s">
        <v>3114</v>
      </c>
      <c r="G2765" t="s">
        <v>3104</v>
      </c>
      <c r="H2765" t="s">
        <v>3090</v>
      </c>
      <c r="I2765" t="s">
        <v>926</v>
      </c>
      <c r="J2765" t="s">
        <v>3274</v>
      </c>
      <c r="K2765" t="s">
        <v>3968</v>
      </c>
      <c r="L2765" t="s">
        <v>4374</v>
      </c>
      <c r="M2765" t="s">
        <v>3276</v>
      </c>
      <c r="N2765" t="s">
        <v>3277</v>
      </c>
      <c r="O2765" t="s">
        <v>5101</v>
      </c>
      <c r="P2765" t="s">
        <v>925</v>
      </c>
      <c r="Q2765" t="s">
        <v>925</v>
      </c>
      <c r="R2765">
        <v>0</v>
      </c>
      <c r="S2765">
        <v>0</v>
      </c>
      <c r="T2765">
        <v>72959</v>
      </c>
      <c r="U2765">
        <v>1.1000000000000001</v>
      </c>
      <c r="V2765">
        <v>66413</v>
      </c>
      <c r="W2765">
        <v>0</v>
      </c>
      <c r="X2765">
        <v>12370</v>
      </c>
      <c r="Y2765">
        <v>0</v>
      </c>
      <c r="Z2765">
        <v>0.2</v>
      </c>
      <c r="AA2765">
        <v>436</v>
      </c>
      <c r="AB2765">
        <v>220818</v>
      </c>
      <c r="AC2765">
        <v>6.6</v>
      </c>
      <c r="AD2765">
        <v>3.3</v>
      </c>
      <c r="AE2765">
        <v>0</v>
      </c>
      <c r="AF2765">
        <v>5</v>
      </c>
      <c r="AG2765">
        <v>0</v>
      </c>
      <c r="AH2765" s="1">
        <f t="shared" si="43"/>
        <v>1.6666666666666667</v>
      </c>
      <c r="AI2765">
        <v>0</v>
      </c>
      <c r="AJ2765">
        <v>0</v>
      </c>
      <c r="AK2765">
        <v>0</v>
      </c>
      <c r="AL2765">
        <v>0</v>
      </c>
      <c r="AM2765">
        <v>0</v>
      </c>
      <c r="AN2765">
        <v>538190.14800000004</v>
      </c>
      <c r="AO2765">
        <v>87433.689799999993</v>
      </c>
      <c r="AP2765">
        <v>1.4246000000000001</v>
      </c>
      <c r="AQ2765">
        <v>0</v>
      </c>
      <c r="AR2765">
        <v>0</v>
      </c>
      <c r="AS2765">
        <v>130.559</v>
      </c>
      <c r="AT2765">
        <v>3295995.7568999999</v>
      </c>
      <c r="AU2765" s="1">
        <v>0</v>
      </c>
      <c r="AV2765" s="1">
        <v>14.036621106770165</v>
      </c>
      <c r="AW2765" s="3">
        <v>0</v>
      </c>
      <c r="AX2765" s="1">
        <v>4.6788737022567215</v>
      </c>
      <c r="AY2765" s="1">
        <v>39.525629967915897</v>
      </c>
      <c r="AZ2765" s="1">
        <v>38.095813073449747</v>
      </c>
      <c r="BA2765" s="1">
        <v>6.2</v>
      </c>
      <c r="BB2765" s="1">
        <f>BA2765-(((100-AH2765)/100)*8.5)</f>
        <v>-2.1583333333333323</v>
      </c>
    </row>
    <row r="2766" spans="1:54" x14ac:dyDescent="0.3">
      <c r="A2766">
        <v>2</v>
      </c>
      <c r="B2766" t="s">
        <v>2657</v>
      </c>
      <c r="C2766">
        <v>2</v>
      </c>
      <c r="D2766" t="s">
        <v>2107</v>
      </c>
      <c r="E2766" t="s">
        <v>3223</v>
      </c>
      <c r="F2766" t="s">
        <v>3115</v>
      </c>
      <c r="G2766" t="s">
        <v>3104</v>
      </c>
      <c r="H2766" t="s">
        <v>3090</v>
      </c>
      <c r="I2766" t="s">
        <v>1764</v>
      </c>
      <c r="J2766" t="s">
        <v>3274</v>
      </c>
      <c r="K2766" t="s">
        <v>3969</v>
      </c>
      <c r="L2766" t="s">
        <v>4369</v>
      </c>
      <c r="M2766" t="s">
        <v>3276</v>
      </c>
      <c r="N2766" t="s">
        <v>3277</v>
      </c>
      <c r="O2766" t="s">
        <v>5102</v>
      </c>
      <c r="P2766" t="s">
        <v>1763</v>
      </c>
      <c r="Q2766" t="s">
        <v>1763</v>
      </c>
      <c r="R2766">
        <v>0</v>
      </c>
      <c r="S2766">
        <v>0</v>
      </c>
      <c r="T2766">
        <v>82884</v>
      </c>
      <c r="U2766">
        <v>1.27</v>
      </c>
      <c r="V2766">
        <v>65419</v>
      </c>
      <c r="W2766">
        <v>0</v>
      </c>
      <c r="X2766">
        <v>6214</v>
      </c>
      <c r="Y2766">
        <v>0</v>
      </c>
      <c r="Z2766">
        <v>0.1</v>
      </c>
      <c r="AA2766">
        <v>576</v>
      </c>
      <c r="AB2766">
        <v>441552</v>
      </c>
      <c r="AC2766">
        <v>8.8000000000000007</v>
      </c>
      <c r="AD2766">
        <v>6.7</v>
      </c>
      <c r="AE2766">
        <v>0</v>
      </c>
      <c r="AF2766">
        <v>1</v>
      </c>
      <c r="AG2766">
        <v>0</v>
      </c>
      <c r="AH2766" s="1">
        <f t="shared" si="43"/>
        <v>0.33333333333333331</v>
      </c>
      <c r="AI2766">
        <v>0</v>
      </c>
      <c r="AJ2766">
        <v>0</v>
      </c>
      <c r="AK2766">
        <v>0</v>
      </c>
      <c r="AL2766">
        <v>0</v>
      </c>
      <c r="AM2766">
        <v>0</v>
      </c>
      <c r="AN2766">
        <v>463567.66249999998</v>
      </c>
      <c r="AO2766">
        <v>74576.141000000003</v>
      </c>
      <c r="AP2766">
        <v>1.1491</v>
      </c>
      <c r="AQ2766">
        <v>0</v>
      </c>
      <c r="AR2766">
        <v>0</v>
      </c>
      <c r="AS2766">
        <v>105.41670000000001</v>
      </c>
      <c r="AT2766">
        <v>3537604.6883</v>
      </c>
      <c r="AU2766" s="1">
        <v>0</v>
      </c>
      <c r="AV2766" s="1">
        <v>11.585795908224588</v>
      </c>
      <c r="AW2766" s="3">
        <v>0</v>
      </c>
      <c r="AX2766" s="1">
        <v>3.8619319694081962</v>
      </c>
      <c r="AY2766" s="1">
        <v>39.189043603870999</v>
      </c>
      <c r="AZ2766" s="1">
        <v>39.189043603870999</v>
      </c>
      <c r="BA2766" s="1">
        <v>0.3</v>
      </c>
      <c r="BB2766" s="1">
        <f>BA2766-(((100-AH2766)/100)*14.1)</f>
        <v>-13.753</v>
      </c>
    </row>
    <row r="2767" spans="1:54" x14ac:dyDescent="0.3">
      <c r="A2767">
        <v>2</v>
      </c>
      <c r="B2767" t="s">
        <v>1599</v>
      </c>
      <c r="C2767">
        <v>4</v>
      </c>
      <c r="D2767" t="s">
        <v>2107</v>
      </c>
      <c r="E2767" t="s">
        <v>3223</v>
      </c>
      <c r="F2767" t="s">
        <v>3116</v>
      </c>
      <c r="G2767" t="s">
        <v>3104</v>
      </c>
      <c r="H2767" t="s">
        <v>3090</v>
      </c>
      <c r="I2767" t="s">
        <v>1691</v>
      </c>
      <c r="J2767" t="s">
        <v>3274</v>
      </c>
      <c r="K2767" t="s">
        <v>3970</v>
      </c>
      <c r="L2767" t="s">
        <v>4375</v>
      </c>
      <c r="M2767" t="s">
        <v>3276</v>
      </c>
      <c r="N2767" t="s">
        <v>3277</v>
      </c>
      <c r="O2767" t="s">
        <v>5103</v>
      </c>
      <c r="P2767" t="s">
        <v>1690</v>
      </c>
      <c r="Q2767" t="s">
        <v>1690</v>
      </c>
      <c r="R2767">
        <v>0</v>
      </c>
      <c r="S2767">
        <v>0</v>
      </c>
      <c r="T2767">
        <v>73249</v>
      </c>
      <c r="U2767">
        <v>1.1000000000000001</v>
      </c>
      <c r="V2767">
        <v>66731</v>
      </c>
      <c r="W2767">
        <v>0</v>
      </c>
      <c r="X2767">
        <v>0</v>
      </c>
      <c r="Y2767">
        <v>0</v>
      </c>
      <c r="Z2767">
        <v>0</v>
      </c>
      <c r="AA2767">
        <v>527</v>
      </c>
      <c r="AB2767">
        <v>386094</v>
      </c>
      <c r="AC2767">
        <v>7.9</v>
      </c>
      <c r="AD2767">
        <v>5.8</v>
      </c>
      <c r="AE2767">
        <v>0</v>
      </c>
      <c r="AF2767">
        <v>0</v>
      </c>
      <c r="AG2767">
        <v>0</v>
      </c>
      <c r="AH2767" s="1">
        <f t="shared" si="43"/>
        <v>0</v>
      </c>
      <c r="AI2767">
        <v>0</v>
      </c>
      <c r="AJ2767">
        <v>0</v>
      </c>
      <c r="AK2767">
        <v>0</v>
      </c>
      <c r="AL2767">
        <v>0</v>
      </c>
      <c r="AM2767">
        <v>0</v>
      </c>
      <c r="AN2767">
        <v>371477.68709999998</v>
      </c>
      <c r="AO2767">
        <v>66041.839099999997</v>
      </c>
      <c r="AP2767">
        <v>1.0236000000000001</v>
      </c>
      <c r="AQ2767">
        <v>0</v>
      </c>
      <c r="AR2767">
        <v>0</v>
      </c>
      <c r="AS2767">
        <v>112.8745</v>
      </c>
      <c r="AT2767">
        <v>3897177.0200999998</v>
      </c>
      <c r="AU2767" s="1">
        <v>0</v>
      </c>
      <c r="AV2767" s="1">
        <v>8.702453409347525</v>
      </c>
      <c r="AW2767" s="3">
        <v>0</v>
      </c>
      <c r="AX2767" s="1">
        <v>2.9008178031158418</v>
      </c>
      <c r="AY2767" s="1">
        <v>38.676514367711597</v>
      </c>
      <c r="AZ2767" s="1">
        <v>24.69423213136028</v>
      </c>
      <c r="BA2767" s="1">
        <v>5</v>
      </c>
      <c r="BB2767" s="1">
        <f>BA2767-(((100-AH2767)/100)*4.9)</f>
        <v>9.9999999999999645E-2</v>
      </c>
    </row>
    <row r="2768" spans="1:54" x14ac:dyDescent="0.3">
      <c r="A2768">
        <v>2</v>
      </c>
      <c r="B2768" t="s">
        <v>2395</v>
      </c>
      <c r="C2768">
        <v>2</v>
      </c>
      <c r="D2768" t="s">
        <v>2699</v>
      </c>
      <c r="E2768" t="s">
        <v>3224</v>
      </c>
      <c r="F2768" t="s">
        <v>3114</v>
      </c>
      <c r="G2768" t="s">
        <v>3089</v>
      </c>
      <c r="H2768" t="s">
        <v>3088</v>
      </c>
      <c r="I2768" t="s">
        <v>879</v>
      </c>
      <c r="J2768" t="s">
        <v>3274</v>
      </c>
      <c r="K2768" t="s">
        <v>3971</v>
      </c>
      <c r="L2768" t="s">
        <v>4144</v>
      </c>
      <c r="M2768" t="s">
        <v>3276</v>
      </c>
      <c r="N2768" t="s">
        <v>3277</v>
      </c>
      <c r="O2768" t="s">
        <v>5104</v>
      </c>
      <c r="P2768" t="s">
        <v>878</v>
      </c>
      <c r="Q2768" t="s">
        <v>878</v>
      </c>
      <c r="R2768">
        <v>26179</v>
      </c>
      <c r="S2768">
        <v>0.4</v>
      </c>
      <c r="T2768">
        <v>61474</v>
      </c>
      <c r="U2768">
        <v>0.93</v>
      </c>
      <c r="V2768">
        <v>65886</v>
      </c>
      <c r="W2768">
        <v>71</v>
      </c>
      <c r="X2768">
        <v>59286</v>
      </c>
      <c r="Y2768">
        <v>1.1000000000000001</v>
      </c>
      <c r="Z2768">
        <v>0.9</v>
      </c>
      <c r="AA2768">
        <v>281</v>
      </c>
      <c r="AB2768">
        <v>260434</v>
      </c>
      <c r="AC2768">
        <v>4.3</v>
      </c>
      <c r="AD2768">
        <v>4</v>
      </c>
      <c r="AE2768">
        <v>30</v>
      </c>
      <c r="AF2768">
        <v>19</v>
      </c>
      <c r="AG2768">
        <v>20</v>
      </c>
      <c r="AH2768" s="1">
        <f t="shared" si="43"/>
        <v>23</v>
      </c>
      <c r="AI2768">
        <v>26227.838800000001</v>
      </c>
      <c r="AJ2768">
        <v>0.40639999999999998</v>
      </c>
      <c r="AK2768">
        <v>0</v>
      </c>
      <c r="AL2768">
        <v>0</v>
      </c>
      <c r="AM2768">
        <v>14.7332</v>
      </c>
      <c r="AN2768">
        <v>1481911.4708</v>
      </c>
      <c r="AO2768">
        <v>56943.909500000002</v>
      </c>
      <c r="AP2768">
        <v>0.88239999999999996</v>
      </c>
      <c r="AQ2768">
        <v>0</v>
      </c>
      <c r="AR2768">
        <v>0</v>
      </c>
      <c r="AS2768">
        <v>73.232900000000001</v>
      </c>
      <c r="AT2768">
        <v>2185645.7058000001</v>
      </c>
      <c r="AU2768" s="1">
        <v>31.534552700992098</v>
      </c>
      <c r="AV2768" s="1">
        <v>40.405954139038194</v>
      </c>
      <c r="AW2768" s="3">
        <v>16.748724792846335</v>
      </c>
      <c r="AX2768" s="1">
        <v>29.563077210958877</v>
      </c>
      <c r="AY2768" s="1">
        <v>58.665154577925101</v>
      </c>
      <c r="AZ2768" s="1">
        <v>57.608600736089485</v>
      </c>
      <c r="BA2768" s="1">
        <v>0.4</v>
      </c>
      <c r="BB2768" s="1">
        <f>BA2768-(((100-AH2768)/100)*8.5)</f>
        <v>-6.1449999999999996</v>
      </c>
    </row>
    <row r="2769" spans="1:54" x14ac:dyDescent="0.3">
      <c r="A2769">
        <v>2</v>
      </c>
      <c r="B2769" t="s">
        <v>2454</v>
      </c>
      <c r="C2769">
        <v>4</v>
      </c>
      <c r="D2769" t="s">
        <v>2699</v>
      </c>
      <c r="E2769" t="s">
        <v>3224</v>
      </c>
      <c r="F2769" t="s">
        <v>3115</v>
      </c>
      <c r="G2769" t="s">
        <v>3089</v>
      </c>
      <c r="H2769" t="s">
        <v>3088</v>
      </c>
      <c r="I2769" t="s">
        <v>1075</v>
      </c>
      <c r="J2769" t="s">
        <v>3274</v>
      </c>
      <c r="K2769" t="s">
        <v>3972</v>
      </c>
      <c r="L2769" t="s">
        <v>4141</v>
      </c>
      <c r="M2769" t="s">
        <v>3276</v>
      </c>
      <c r="N2769" t="s">
        <v>3277</v>
      </c>
      <c r="O2769" t="s">
        <v>5105</v>
      </c>
      <c r="P2769" t="s">
        <v>1074</v>
      </c>
      <c r="Q2769" t="s">
        <v>1074</v>
      </c>
      <c r="R2769">
        <v>33545</v>
      </c>
      <c r="S2769">
        <v>0.5</v>
      </c>
      <c r="T2769">
        <v>62844</v>
      </c>
      <c r="U2769">
        <v>0.94</v>
      </c>
      <c r="V2769">
        <v>66541</v>
      </c>
      <c r="W2769">
        <v>108</v>
      </c>
      <c r="X2769">
        <v>63203</v>
      </c>
      <c r="Y2769">
        <v>1.6</v>
      </c>
      <c r="Z2769">
        <v>0.9</v>
      </c>
      <c r="AA2769">
        <v>336</v>
      </c>
      <c r="AB2769">
        <v>284109</v>
      </c>
      <c r="AC2769">
        <v>5.0999999999999996</v>
      </c>
      <c r="AD2769">
        <v>4.3</v>
      </c>
      <c r="AE2769">
        <v>35</v>
      </c>
      <c r="AF2769">
        <v>18</v>
      </c>
      <c r="AG2769">
        <v>24</v>
      </c>
      <c r="AH2769" s="1">
        <f t="shared" si="43"/>
        <v>25.666666666666668</v>
      </c>
      <c r="AI2769">
        <v>32972.881000000001</v>
      </c>
      <c r="AJ2769">
        <v>0.52800000000000002</v>
      </c>
      <c r="AK2769">
        <v>0</v>
      </c>
      <c r="AL2769">
        <v>0</v>
      </c>
      <c r="AM2769">
        <v>36.878900000000002</v>
      </c>
      <c r="AN2769">
        <v>1286208.2115</v>
      </c>
      <c r="AO2769">
        <v>56248.084900000002</v>
      </c>
      <c r="AP2769">
        <v>0.90069999999999995</v>
      </c>
      <c r="AQ2769">
        <v>0</v>
      </c>
      <c r="AR2769">
        <v>0</v>
      </c>
      <c r="AS2769">
        <v>80.072599999999994</v>
      </c>
      <c r="AT2769">
        <v>2878738.7653000001</v>
      </c>
      <c r="AU2769" s="1">
        <v>36.956426852581295</v>
      </c>
      <c r="AV2769" s="1">
        <v>30.88174276082179</v>
      </c>
      <c r="AW2769" s="3">
        <v>31.53349892904324</v>
      </c>
      <c r="AX2769" s="1">
        <v>33.123889514148772</v>
      </c>
      <c r="AY2769" s="1">
        <v>73.842139720314506</v>
      </c>
      <c r="AZ2769" s="1">
        <v>73.842139720314506</v>
      </c>
      <c r="BA2769" s="1">
        <v>23.7</v>
      </c>
      <c r="BB2769" s="1">
        <f>BA2769-(((100-AH2769)/100)*14.1)</f>
        <v>13.218999999999999</v>
      </c>
    </row>
    <row r="2770" spans="1:54" x14ac:dyDescent="0.3">
      <c r="A2770">
        <v>2</v>
      </c>
      <c r="B2770" t="s">
        <v>2124</v>
      </c>
      <c r="C2770">
        <v>2</v>
      </c>
      <c r="D2770" t="s">
        <v>2696</v>
      </c>
      <c r="E2770" t="s">
        <v>3224</v>
      </c>
      <c r="F2770" t="s">
        <v>3116</v>
      </c>
      <c r="G2770" t="s">
        <v>3089</v>
      </c>
      <c r="H2770" t="s">
        <v>3088</v>
      </c>
      <c r="I2770" t="s">
        <v>790</v>
      </c>
      <c r="J2770" t="s">
        <v>3274</v>
      </c>
      <c r="K2770" t="s">
        <v>3973</v>
      </c>
      <c r="L2770" t="s">
        <v>4145</v>
      </c>
      <c r="M2770" t="s">
        <v>3276</v>
      </c>
      <c r="N2770" t="s">
        <v>3277</v>
      </c>
      <c r="O2770" t="s">
        <v>5106</v>
      </c>
      <c r="P2770" t="s">
        <v>789</v>
      </c>
      <c r="Q2770" t="s">
        <v>789</v>
      </c>
      <c r="R2770">
        <v>29256</v>
      </c>
      <c r="S2770">
        <v>0.44</v>
      </c>
      <c r="T2770">
        <v>47844</v>
      </c>
      <c r="U2770">
        <v>0.73</v>
      </c>
      <c r="V2770">
        <v>65955</v>
      </c>
      <c r="W2770">
        <v>95</v>
      </c>
      <c r="X2770">
        <v>95015</v>
      </c>
      <c r="Y2770">
        <v>1.4</v>
      </c>
      <c r="Z2770">
        <v>1.4</v>
      </c>
      <c r="AA2770">
        <v>279</v>
      </c>
      <c r="AB2770">
        <v>393103</v>
      </c>
      <c r="AC2770">
        <v>4.2</v>
      </c>
      <c r="AD2770">
        <v>6</v>
      </c>
      <c r="AE2770">
        <v>38</v>
      </c>
      <c r="AF2770">
        <v>19</v>
      </c>
      <c r="AG2770">
        <v>25</v>
      </c>
      <c r="AH2770" s="1">
        <f t="shared" si="43"/>
        <v>27.333333333333332</v>
      </c>
      <c r="AI2770">
        <v>27856.321199999998</v>
      </c>
      <c r="AJ2770">
        <v>0.43840000000000001</v>
      </c>
      <c r="AK2770">
        <v>0</v>
      </c>
      <c r="AL2770">
        <v>0</v>
      </c>
      <c r="AM2770">
        <v>0</v>
      </c>
      <c r="AN2770">
        <v>1316504.7864000001</v>
      </c>
      <c r="AO2770">
        <v>46010.423600000002</v>
      </c>
      <c r="AP2770">
        <v>0.72409999999999997</v>
      </c>
      <c r="AQ2770">
        <v>0</v>
      </c>
      <c r="AR2770">
        <v>0</v>
      </c>
      <c r="AS2770">
        <v>74.815799999999996</v>
      </c>
      <c r="AT2770">
        <v>2988825.9999000002</v>
      </c>
      <c r="AU2770" s="1">
        <v>37.711586283412338</v>
      </c>
      <c r="AV2770" s="1">
        <v>30.578481695047731</v>
      </c>
      <c r="AW2770" s="3">
        <v>0</v>
      </c>
      <c r="AX2770" s="1">
        <v>22.763355992820024</v>
      </c>
      <c r="AY2770" s="1">
        <v>90.220126207137</v>
      </c>
      <c r="AZ2770" s="1">
        <v>79.098049470103078</v>
      </c>
      <c r="BA2770" s="1">
        <v>48.1</v>
      </c>
      <c r="BB2770" s="1">
        <f>BA2770-(((100-AH2770)/100)*4.9)</f>
        <v>44.539333333333332</v>
      </c>
    </row>
    <row r="2771" spans="1:54" x14ac:dyDescent="0.3">
      <c r="A2771">
        <v>2</v>
      </c>
      <c r="B2771" t="s">
        <v>2342</v>
      </c>
      <c r="C2771">
        <v>4</v>
      </c>
      <c r="D2771" t="s">
        <v>2347</v>
      </c>
      <c r="E2771" t="s">
        <v>3221</v>
      </c>
      <c r="F2771" t="s">
        <v>3114</v>
      </c>
      <c r="G2771" t="s">
        <v>3089</v>
      </c>
      <c r="H2771" t="s">
        <v>3090</v>
      </c>
      <c r="I2771" t="s">
        <v>2578</v>
      </c>
      <c r="J2771" t="s">
        <v>3274</v>
      </c>
      <c r="K2771" t="s">
        <v>3962</v>
      </c>
      <c r="L2771" t="s">
        <v>4370</v>
      </c>
      <c r="M2771" t="s">
        <v>3276</v>
      </c>
      <c r="N2771" t="s">
        <v>3277</v>
      </c>
      <c r="O2771" t="s">
        <v>5095</v>
      </c>
      <c r="P2771" t="s">
        <v>2577</v>
      </c>
      <c r="Q2771" t="s">
        <v>2577</v>
      </c>
      <c r="R2771">
        <v>28559</v>
      </c>
      <c r="S2771">
        <v>0.43</v>
      </c>
      <c r="T2771">
        <v>80612</v>
      </c>
      <c r="U2771">
        <v>1.22</v>
      </c>
      <c r="V2771">
        <v>66289</v>
      </c>
      <c r="W2771">
        <v>191</v>
      </c>
      <c r="X2771">
        <v>32327</v>
      </c>
      <c r="Y2771">
        <v>2.9</v>
      </c>
      <c r="Z2771">
        <v>0.5</v>
      </c>
      <c r="AA2771">
        <v>539</v>
      </c>
      <c r="AB2771">
        <v>120819</v>
      </c>
      <c r="AC2771">
        <v>8.1</v>
      </c>
      <c r="AD2771">
        <v>1.8</v>
      </c>
      <c r="AE2771">
        <v>26</v>
      </c>
      <c r="AF2771">
        <v>21</v>
      </c>
      <c r="AG2771">
        <v>26</v>
      </c>
      <c r="AH2771" s="1">
        <f t="shared" si="43"/>
        <v>24.333333333333332</v>
      </c>
      <c r="AI2771">
        <v>28155.993200000001</v>
      </c>
      <c r="AJ2771">
        <v>0.44130000000000003</v>
      </c>
      <c r="AK2771">
        <v>0</v>
      </c>
      <c r="AL2771">
        <v>0</v>
      </c>
      <c r="AM2771">
        <v>43.201900000000002</v>
      </c>
      <c r="AN2771">
        <v>1689706.4913000001</v>
      </c>
      <c r="AO2771">
        <v>82504.091100000005</v>
      </c>
      <c r="AP2771">
        <v>1.2930999999999999</v>
      </c>
      <c r="AQ2771">
        <v>0</v>
      </c>
      <c r="AR2771">
        <v>0</v>
      </c>
      <c r="AS2771">
        <v>128.24639999999999</v>
      </c>
      <c r="AT2771">
        <v>2694771.6518000001</v>
      </c>
      <c r="AU2771" s="1">
        <v>25.443675900037242</v>
      </c>
      <c r="AV2771" s="1">
        <v>38.538371868933766</v>
      </c>
      <c r="AW2771" s="3">
        <v>25.198208439512086</v>
      </c>
      <c r="AX2771" s="1">
        <v>29.726752069494363</v>
      </c>
      <c r="AY2771" s="1">
        <v>55.536431330325698</v>
      </c>
      <c r="AZ2771" s="1">
        <v>54.482332611368115</v>
      </c>
      <c r="BA2771" s="1">
        <v>10.4</v>
      </c>
      <c r="BB2771" s="1">
        <f>BA2771-(((100-AH2771)/100)*8.5)</f>
        <v>3.9683333333333337</v>
      </c>
    </row>
    <row r="2772" spans="1:54" x14ac:dyDescent="0.3">
      <c r="A2772">
        <v>2</v>
      </c>
      <c r="B2772" t="s">
        <v>933</v>
      </c>
      <c r="C2772">
        <v>4</v>
      </c>
      <c r="D2772" t="s">
        <v>2696</v>
      </c>
      <c r="E2772" t="s">
        <v>3224</v>
      </c>
      <c r="F2772" t="s">
        <v>3114</v>
      </c>
      <c r="G2772" t="s">
        <v>3089</v>
      </c>
      <c r="H2772" t="s">
        <v>3090</v>
      </c>
      <c r="I2772" t="s">
        <v>879</v>
      </c>
      <c r="J2772" t="s">
        <v>3274</v>
      </c>
      <c r="K2772" t="s">
        <v>3971</v>
      </c>
      <c r="L2772" t="s">
        <v>4144</v>
      </c>
      <c r="M2772" t="s">
        <v>3276</v>
      </c>
      <c r="N2772" t="s">
        <v>3277</v>
      </c>
      <c r="O2772" t="s">
        <v>5104</v>
      </c>
      <c r="P2772" t="s">
        <v>878</v>
      </c>
      <c r="Q2772" t="s">
        <v>878</v>
      </c>
      <c r="R2772">
        <v>0</v>
      </c>
      <c r="S2772">
        <v>0</v>
      </c>
      <c r="T2772">
        <v>86784</v>
      </c>
      <c r="U2772">
        <v>1.3</v>
      </c>
      <c r="V2772">
        <v>66611</v>
      </c>
      <c r="W2772">
        <v>17</v>
      </c>
      <c r="X2772">
        <v>14266</v>
      </c>
      <c r="Y2772">
        <v>0.2</v>
      </c>
      <c r="Z2772">
        <v>0.2</v>
      </c>
      <c r="AA2772">
        <v>413</v>
      </c>
      <c r="AB2772">
        <v>293138</v>
      </c>
      <c r="AC2772">
        <v>6.2</v>
      </c>
      <c r="AD2772">
        <v>4.4000000000000004</v>
      </c>
      <c r="AE2772">
        <v>0</v>
      </c>
      <c r="AF2772">
        <v>5</v>
      </c>
      <c r="AG2772">
        <v>4</v>
      </c>
      <c r="AH2772" s="1">
        <f t="shared" si="43"/>
        <v>3</v>
      </c>
      <c r="AI2772">
        <v>0</v>
      </c>
      <c r="AJ2772">
        <v>0</v>
      </c>
      <c r="AK2772">
        <v>0</v>
      </c>
      <c r="AL2772">
        <v>0</v>
      </c>
      <c r="AM2772">
        <v>11.2967</v>
      </c>
      <c r="AN2772">
        <v>496623.16979999997</v>
      </c>
      <c r="AO2772">
        <v>71232.240999999995</v>
      </c>
      <c r="AP2772">
        <v>1.1194</v>
      </c>
      <c r="AQ2772">
        <v>0</v>
      </c>
      <c r="AR2772">
        <v>0</v>
      </c>
      <c r="AS2772">
        <v>79.982799999999997</v>
      </c>
      <c r="AT2772">
        <v>2723509.9503000001</v>
      </c>
      <c r="AU2772" s="1">
        <v>0</v>
      </c>
      <c r="AV2772" s="1">
        <v>15.422442218307344</v>
      </c>
      <c r="AW2772" s="3">
        <v>12.37594421529478</v>
      </c>
      <c r="AX2772" s="1">
        <v>9.2661288112007085</v>
      </c>
      <c r="AY2772" s="1">
        <v>21.395864450041401</v>
      </c>
      <c r="AZ2772" s="1">
        <v>20.034856382209412</v>
      </c>
      <c r="BA2772" s="1">
        <v>31</v>
      </c>
      <c r="BB2772" s="1">
        <f>BA2772-(((100-AH2772)/100)*8.5)</f>
        <v>22.755000000000003</v>
      </c>
    </row>
    <row r="2773" spans="1:54" x14ac:dyDescent="0.3">
      <c r="A2773">
        <v>2</v>
      </c>
      <c r="B2773" t="s">
        <v>2240</v>
      </c>
      <c r="C2773">
        <v>2</v>
      </c>
      <c r="D2773" t="s">
        <v>2682</v>
      </c>
      <c r="E2773" t="s">
        <v>3224</v>
      </c>
      <c r="F2773" t="s">
        <v>3115</v>
      </c>
      <c r="G2773" t="s">
        <v>3089</v>
      </c>
      <c r="H2773" t="s">
        <v>3090</v>
      </c>
      <c r="I2773" t="s">
        <v>1075</v>
      </c>
      <c r="J2773" t="s">
        <v>3274</v>
      </c>
      <c r="K2773" t="s">
        <v>3972</v>
      </c>
      <c r="L2773" t="s">
        <v>4141</v>
      </c>
      <c r="M2773" t="s">
        <v>3276</v>
      </c>
      <c r="N2773" t="s">
        <v>3277</v>
      </c>
      <c r="O2773" t="s">
        <v>5105</v>
      </c>
      <c r="P2773" t="s">
        <v>1074</v>
      </c>
      <c r="Q2773" t="s">
        <v>1074</v>
      </c>
      <c r="R2773">
        <v>0</v>
      </c>
      <c r="S2773">
        <v>0</v>
      </c>
      <c r="T2773">
        <v>82753</v>
      </c>
      <c r="U2773">
        <v>1.26</v>
      </c>
      <c r="V2773">
        <v>65661</v>
      </c>
      <c r="W2773">
        <v>0</v>
      </c>
      <c r="X2773">
        <v>14974</v>
      </c>
      <c r="Y2773">
        <v>0</v>
      </c>
      <c r="Z2773">
        <v>0.2</v>
      </c>
      <c r="AA2773">
        <v>505</v>
      </c>
      <c r="AB2773">
        <v>479975</v>
      </c>
      <c r="AC2773">
        <v>7.7</v>
      </c>
      <c r="AD2773">
        <v>7.3</v>
      </c>
      <c r="AE2773">
        <v>0</v>
      </c>
      <c r="AF2773">
        <v>3</v>
      </c>
      <c r="AG2773">
        <v>0</v>
      </c>
      <c r="AH2773" s="1">
        <f t="shared" si="43"/>
        <v>1</v>
      </c>
      <c r="AI2773">
        <v>0</v>
      </c>
      <c r="AJ2773">
        <v>0</v>
      </c>
      <c r="AK2773">
        <v>0</v>
      </c>
      <c r="AL2773">
        <v>0</v>
      </c>
      <c r="AM2773">
        <v>0</v>
      </c>
      <c r="AN2773">
        <v>321987.37089999998</v>
      </c>
      <c r="AO2773">
        <v>75443.409199999995</v>
      </c>
      <c r="AP2773">
        <v>1.1778</v>
      </c>
      <c r="AQ2773">
        <v>6.6178999999999997</v>
      </c>
      <c r="AR2773">
        <v>0</v>
      </c>
      <c r="AS2773">
        <v>120.0707</v>
      </c>
      <c r="AT2773">
        <v>3211020.8374999999</v>
      </c>
      <c r="AU2773" s="1">
        <v>0</v>
      </c>
      <c r="AV2773" s="1">
        <v>9.1136887294643163</v>
      </c>
      <c r="AW2773" s="3">
        <v>0</v>
      </c>
      <c r="AX2773" s="1">
        <v>3.0378962431547722</v>
      </c>
      <c r="AY2773" s="1">
        <v>47.779645577108496</v>
      </c>
      <c r="AZ2773" s="1">
        <v>47.779645577108496</v>
      </c>
      <c r="BA2773" s="1">
        <v>-2.2999999999999998</v>
      </c>
      <c r="BB2773" s="1">
        <f>BA2773-(((100-AH2773)/100)*14.1)</f>
        <v>-16.259</v>
      </c>
    </row>
    <row r="2774" spans="1:54" x14ac:dyDescent="0.3">
      <c r="A2774">
        <v>2</v>
      </c>
      <c r="B2774" t="s">
        <v>1722</v>
      </c>
      <c r="C2774">
        <v>4</v>
      </c>
      <c r="D2774" t="s">
        <v>2682</v>
      </c>
      <c r="E2774" t="s">
        <v>3224</v>
      </c>
      <c r="F2774" t="s">
        <v>3116</v>
      </c>
      <c r="G2774" t="s">
        <v>3089</v>
      </c>
      <c r="H2774" t="s">
        <v>3090</v>
      </c>
      <c r="I2774" t="s">
        <v>790</v>
      </c>
      <c r="J2774" t="s">
        <v>3274</v>
      </c>
      <c r="K2774" t="s">
        <v>3973</v>
      </c>
      <c r="L2774" t="s">
        <v>4145</v>
      </c>
      <c r="M2774" t="s">
        <v>3276</v>
      </c>
      <c r="N2774" t="s">
        <v>3277</v>
      </c>
      <c r="O2774" t="s">
        <v>5106</v>
      </c>
      <c r="P2774" t="s">
        <v>789</v>
      </c>
      <c r="Q2774" t="s">
        <v>789</v>
      </c>
      <c r="R2774">
        <v>12229</v>
      </c>
      <c r="S2774">
        <v>0.18</v>
      </c>
      <c r="T2774">
        <v>77623</v>
      </c>
      <c r="U2774">
        <v>1.1599999999999999</v>
      </c>
      <c r="V2774">
        <v>66824</v>
      </c>
      <c r="W2774">
        <v>27</v>
      </c>
      <c r="X2774">
        <v>25627</v>
      </c>
      <c r="Y2774">
        <v>0.4</v>
      </c>
      <c r="Z2774">
        <v>0.4</v>
      </c>
      <c r="AA2774">
        <v>572</v>
      </c>
      <c r="AB2774">
        <v>428556</v>
      </c>
      <c r="AC2774">
        <v>8.6</v>
      </c>
      <c r="AD2774">
        <v>6.4</v>
      </c>
      <c r="AE2774">
        <v>14</v>
      </c>
      <c r="AF2774">
        <v>6</v>
      </c>
      <c r="AG2774">
        <v>4</v>
      </c>
      <c r="AH2774" s="1">
        <f t="shared" si="43"/>
        <v>8</v>
      </c>
      <c r="AI2774">
        <v>0</v>
      </c>
      <c r="AJ2774">
        <v>0</v>
      </c>
      <c r="AK2774">
        <v>0</v>
      </c>
      <c r="AL2774">
        <v>0</v>
      </c>
      <c r="AM2774">
        <v>12.9992</v>
      </c>
      <c r="AN2774">
        <v>590467.60719999997</v>
      </c>
      <c r="AO2774">
        <v>71738.819600000003</v>
      </c>
      <c r="AP2774">
        <v>1.1140000000000001</v>
      </c>
      <c r="AQ2774">
        <v>0</v>
      </c>
      <c r="AR2774">
        <v>0</v>
      </c>
      <c r="AS2774">
        <v>129.08160000000001</v>
      </c>
      <c r="AT2774">
        <v>3747213.1342000002</v>
      </c>
      <c r="AU2774" s="1">
        <v>0</v>
      </c>
      <c r="AV2774" s="1">
        <v>13.612518818280407</v>
      </c>
      <c r="AW2774" s="3">
        <v>9.1491601961700653</v>
      </c>
      <c r="AX2774" s="1">
        <v>7.587226338150157</v>
      </c>
      <c r="AY2774" s="1">
        <v>69.902549322970501</v>
      </c>
      <c r="AZ2774" s="1">
        <v>56.595109915664125</v>
      </c>
      <c r="BA2774" s="1">
        <v>20.8</v>
      </c>
      <c r="BB2774" s="1">
        <f>BA2774-(((100-AH2774)/100)*4.9)</f>
        <v>16.292000000000002</v>
      </c>
    </row>
    <row r="2775" spans="1:54" x14ac:dyDescent="0.3">
      <c r="A2775">
        <v>2</v>
      </c>
      <c r="B2775" t="s">
        <v>3068</v>
      </c>
      <c r="C2775">
        <v>2</v>
      </c>
      <c r="D2775" t="s">
        <v>2339</v>
      </c>
      <c r="E2775" t="s">
        <v>3224</v>
      </c>
      <c r="F2775" t="s">
        <v>3114</v>
      </c>
      <c r="G2775" t="s">
        <v>3104</v>
      </c>
      <c r="H2775" t="s">
        <v>3088</v>
      </c>
      <c r="I2775" t="s">
        <v>879</v>
      </c>
      <c r="J2775" t="s">
        <v>3274</v>
      </c>
      <c r="K2775" t="s">
        <v>3971</v>
      </c>
      <c r="L2775" t="s">
        <v>4144</v>
      </c>
      <c r="M2775" t="s">
        <v>3276</v>
      </c>
      <c r="N2775" t="s">
        <v>3277</v>
      </c>
      <c r="O2775" t="s">
        <v>5104</v>
      </c>
      <c r="P2775" t="s">
        <v>878</v>
      </c>
      <c r="Q2775" t="s">
        <v>878</v>
      </c>
      <c r="R2775">
        <v>0</v>
      </c>
      <c r="S2775">
        <v>0</v>
      </c>
      <c r="T2775">
        <v>78843</v>
      </c>
      <c r="U2775">
        <v>1.2</v>
      </c>
      <c r="V2775">
        <v>65953</v>
      </c>
      <c r="W2775">
        <v>0</v>
      </c>
      <c r="X2775">
        <v>0</v>
      </c>
      <c r="Y2775">
        <v>0</v>
      </c>
      <c r="Z2775">
        <v>0</v>
      </c>
      <c r="AA2775">
        <v>329</v>
      </c>
      <c r="AB2775">
        <v>325551</v>
      </c>
      <c r="AC2775">
        <v>5</v>
      </c>
      <c r="AD2775">
        <v>4.9000000000000004</v>
      </c>
      <c r="AE2775">
        <v>0</v>
      </c>
      <c r="AF2775">
        <v>0</v>
      </c>
      <c r="AG2775">
        <v>0</v>
      </c>
      <c r="AH2775" s="1">
        <f t="shared" si="43"/>
        <v>0</v>
      </c>
      <c r="AI2775">
        <v>0</v>
      </c>
      <c r="AJ2775">
        <v>0</v>
      </c>
      <c r="AK2775">
        <v>0</v>
      </c>
      <c r="AL2775">
        <v>0</v>
      </c>
      <c r="AM2775">
        <v>0</v>
      </c>
      <c r="AN2775">
        <v>0</v>
      </c>
      <c r="AO2775">
        <v>71949.524799999999</v>
      </c>
      <c r="AP2775">
        <v>1.1022000000000001</v>
      </c>
      <c r="AQ2775">
        <v>0</v>
      </c>
      <c r="AR2775">
        <v>0</v>
      </c>
      <c r="AS2775">
        <v>86.411199999999994</v>
      </c>
      <c r="AT2775">
        <v>2742858.3547</v>
      </c>
      <c r="AU2775" s="1">
        <v>0</v>
      </c>
      <c r="AV2775" s="1">
        <v>0</v>
      </c>
      <c r="AW2775" s="3">
        <v>0</v>
      </c>
      <c r="AX2775" s="1">
        <v>0</v>
      </c>
      <c r="AY2775" s="1">
        <v>26.031576645751102</v>
      </c>
      <c r="AZ2775" s="1">
        <v>24.531576645751102</v>
      </c>
      <c r="BA2775" s="1">
        <v>-8.3000000000000007</v>
      </c>
      <c r="BB2775" s="1">
        <f>BA2775-(((100-AH2775)/100)*8.5)</f>
        <v>-16.8</v>
      </c>
    </row>
    <row r="2776" spans="1:54" x14ac:dyDescent="0.3">
      <c r="A2776">
        <v>2</v>
      </c>
      <c r="B2776" t="s">
        <v>1073</v>
      </c>
      <c r="C2776">
        <v>4</v>
      </c>
      <c r="D2776" t="s">
        <v>2339</v>
      </c>
      <c r="E2776" t="s">
        <v>3224</v>
      </c>
      <c r="F2776" t="s">
        <v>3115</v>
      </c>
      <c r="G2776" t="s">
        <v>3104</v>
      </c>
      <c r="H2776" t="s">
        <v>3088</v>
      </c>
      <c r="I2776" t="s">
        <v>1075</v>
      </c>
      <c r="J2776" t="s">
        <v>3274</v>
      </c>
      <c r="K2776" t="s">
        <v>3972</v>
      </c>
      <c r="L2776" t="s">
        <v>4141</v>
      </c>
      <c r="M2776" t="s">
        <v>3276</v>
      </c>
      <c r="N2776" t="s">
        <v>3277</v>
      </c>
      <c r="O2776" t="s">
        <v>5105</v>
      </c>
      <c r="P2776" t="s">
        <v>1074</v>
      </c>
      <c r="Q2776" t="s">
        <v>1074</v>
      </c>
      <c r="R2776">
        <v>0</v>
      </c>
      <c r="S2776">
        <v>0</v>
      </c>
      <c r="T2776">
        <v>86326</v>
      </c>
      <c r="U2776">
        <v>1.28</v>
      </c>
      <c r="V2776">
        <v>67320</v>
      </c>
      <c r="W2776">
        <v>0</v>
      </c>
      <c r="X2776">
        <v>0</v>
      </c>
      <c r="Y2776">
        <v>0</v>
      </c>
      <c r="Z2776">
        <v>0</v>
      </c>
      <c r="AA2776">
        <v>620</v>
      </c>
      <c r="AB2776">
        <v>375407</v>
      </c>
      <c r="AC2776">
        <v>9.1999999999999993</v>
      </c>
      <c r="AD2776">
        <v>5.6</v>
      </c>
      <c r="AE2776">
        <v>0</v>
      </c>
      <c r="AF2776">
        <v>0</v>
      </c>
      <c r="AG2776">
        <v>0</v>
      </c>
      <c r="AH2776" s="1">
        <f t="shared" si="43"/>
        <v>0</v>
      </c>
      <c r="AI2776">
        <v>0</v>
      </c>
      <c r="AJ2776">
        <v>0</v>
      </c>
      <c r="AK2776">
        <v>0</v>
      </c>
      <c r="AL2776">
        <v>0</v>
      </c>
      <c r="AM2776">
        <v>0</v>
      </c>
      <c r="AN2776">
        <v>0</v>
      </c>
      <c r="AO2776">
        <v>71591.8704</v>
      </c>
      <c r="AP2776">
        <v>1.1273</v>
      </c>
      <c r="AQ2776">
        <v>0</v>
      </c>
      <c r="AR2776">
        <v>0</v>
      </c>
      <c r="AS2776">
        <v>124.3801</v>
      </c>
      <c r="AT2776">
        <v>3545294.3311000001</v>
      </c>
      <c r="AU2776" s="1">
        <v>0</v>
      </c>
      <c r="AV2776" s="1">
        <v>0</v>
      </c>
      <c r="AW2776" s="3">
        <v>0</v>
      </c>
      <c r="AX2776" s="1">
        <v>0</v>
      </c>
      <c r="AY2776" s="1">
        <v>25.9474300547399</v>
      </c>
      <c r="AZ2776" s="1">
        <v>25.9474300547399</v>
      </c>
      <c r="BA2776" s="1">
        <v>21.4</v>
      </c>
      <c r="BB2776" s="1">
        <f>BA2776-(((100-AH2776)/100)*14.1)</f>
        <v>7.2999999999999989</v>
      </c>
    </row>
    <row r="2777" spans="1:54" x14ac:dyDescent="0.3">
      <c r="A2777">
        <v>2</v>
      </c>
      <c r="B2777" t="s">
        <v>788</v>
      </c>
      <c r="C2777">
        <v>2</v>
      </c>
      <c r="D2777" t="s">
        <v>2084</v>
      </c>
      <c r="E2777" t="s">
        <v>3224</v>
      </c>
      <c r="F2777" t="s">
        <v>3116</v>
      </c>
      <c r="G2777" t="s">
        <v>3104</v>
      </c>
      <c r="H2777" t="s">
        <v>3088</v>
      </c>
      <c r="I2777" t="s">
        <v>790</v>
      </c>
      <c r="J2777" t="s">
        <v>3274</v>
      </c>
      <c r="K2777" t="s">
        <v>3973</v>
      </c>
      <c r="L2777" t="s">
        <v>4145</v>
      </c>
      <c r="M2777" t="s">
        <v>3276</v>
      </c>
      <c r="N2777" t="s">
        <v>3277</v>
      </c>
      <c r="O2777" t="s">
        <v>5106</v>
      </c>
      <c r="P2777" t="s">
        <v>789</v>
      </c>
      <c r="Q2777" t="s">
        <v>789</v>
      </c>
      <c r="R2777">
        <v>0</v>
      </c>
      <c r="S2777">
        <v>0</v>
      </c>
      <c r="T2777">
        <v>70639</v>
      </c>
      <c r="U2777">
        <v>1.08</v>
      </c>
      <c r="V2777">
        <v>65631</v>
      </c>
      <c r="W2777">
        <v>0</v>
      </c>
      <c r="X2777">
        <v>0</v>
      </c>
      <c r="Y2777">
        <v>0</v>
      </c>
      <c r="Z2777">
        <v>0</v>
      </c>
      <c r="AA2777">
        <v>489</v>
      </c>
      <c r="AB2777">
        <v>548801</v>
      </c>
      <c r="AC2777">
        <v>7.5</v>
      </c>
      <c r="AD2777">
        <v>8.4</v>
      </c>
      <c r="AE2777">
        <v>0</v>
      </c>
      <c r="AF2777">
        <v>0</v>
      </c>
      <c r="AG2777">
        <v>0</v>
      </c>
      <c r="AH2777" s="1">
        <f t="shared" si="43"/>
        <v>0</v>
      </c>
      <c r="AI2777">
        <v>0</v>
      </c>
      <c r="AJ2777">
        <v>0</v>
      </c>
      <c r="AK2777">
        <v>0</v>
      </c>
      <c r="AL2777">
        <v>0</v>
      </c>
      <c r="AM2777">
        <v>0</v>
      </c>
      <c r="AN2777">
        <v>0</v>
      </c>
      <c r="AO2777">
        <v>70536.964999999997</v>
      </c>
      <c r="AP2777">
        <v>1.0991</v>
      </c>
      <c r="AQ2777">
        <v>0</v>
      </c>
      <c r="AR2777">
        <v>0</v>
      </c>
      <c r="AS2777">
        <v>134.30930000000001</v>
      </c>
      <c r="AT2777">
        <v>3907932.9226000002</v>
      </c>
      <c r="AU2777" s="1">
        <v>0</v>
      </c>
      <c r="AV2777" s="1">
        <v>0</v>
      </c>
      <c r="AW2777" s="3">
        <v>0</v>
      </c>
      <c r="AX2777" s="1">
        <v>0</v>
      </c>
      <c r="AY2777" s="1">
        <v>27.293775510919598</v>
      </c>
      <c r="AZ2777" s="1">
        <v>12.893775510919598</v>
      </c>
      <c r="BA2777" s="1">
        <v>40.1</v>
      </c>
      <c r="BB2777" s="1">
        <f>BA2777-(((100-AH2777)/100)*4.9)</f>
        <v>35.200000000000003</v>
      </c>
    </row>
    <row r="2778" spans="1:54" x14ac:dyDescent="0.3">
      <c r="A2778">
        <v>2</v>
      </c>
      <c r="B2778" t="s">
        <v>856</v>
      </c>
      <c r="C2778">
        <v>4</v>
      </c>
      <c r="D2778" t="s">
        <v>2084</v>
      </c>
      <c r="E2778" t="s">
        <v>3224</v>
      </c>
      <c r="F2778" t="s">
        <v>3114</v>
      </c>
      <c r="G2778" t="s">
        <v>3104</v>
      </c>
      <c r="H2778" t="s">
        <v>3090</v>
      </c>
      <c r="I2778" t="s">
        <v>879</v>
      </c>
      <c r="J2778" t="s">
        <v>3274</v>
      </c>
      <c r="K2778" t="s">
        <v>3971</v>
      </c>
      <c r="L2778" t="s">
        <v>4144</v>
      </c>
      <c r="M2778" t="s">
        <v>3276</v>
      </c>
      <c r="N2778" t="s">
        <v>3277</v>
      </c>
      <c r="O2778" t="s">
        <v>5104</v>
      </c>
      <c r="P2778" t="s">
        <v>878</v>
      </c>
      <c r="Q2778" t="s">
        <v>878</v>
      </c>
      <c r="R2778">
        <v>0</v>
      </c>
      <c r="S2778">
        <v>0</v>
      </c>
      <c r="T2778">
        <v>83559</v>
      </c>
      <c r="U2778">
        <v>1.24</v>
      </c>
      <c r="V2778">
        <v>67444</v>
      </c>
      <c r="W2778">
        <v>0</v>
      </c>
      <c r="X2778">
        <v>0</v>
      </c>
      <c r="Y2778">
        <v>0</v>
      </c>
      <c r="Z2778">
        <v>0</v>
      </c>
      <c r="AA2778">
        <v>482</v>
      </c>
      <c r="AB2778">
        <v>316570</v>
      </c>
      <c r="AC2778">
        <v>7.1</v>
      </c>
      <c r="AD2778">
        <v>4.7</v>
      </c>
      <c r="AE2778">
        <v>0</v>
      </c>
      <c r="AF2778">
        <v>0</v>
      </c>
      <c r="AG2778">
        <v>0</v>
      </c>
      <c r="AH2778" s="1">
        <f t="shared" si="43"/>
        <v>0</v>
      </c>
      <c r="AI2778">
        <v>0</v>
      </c>
      <c r="AJ2778">
        <v>0</v>
      </c>
      <c r="AK2778">
        <v>0</v>
      </c>
      <c r="AL2778">
        <v>0</v>
      </c>
      <c r="AM2778">
        <v>0</v>
      </c>
      <c r="AN2778">
        <v>0</v>
      </c>
      <c r="AO2778">
        <v>82455.043000000005</v>
      </c>
      <c r="AP2778">
        <v>1.3030999999999999</v>
      </c>
      <c r="AQ2778">
        <v>0</v>
      </c>
      <c r="AR2778">
        <v>0</v>
      </c>
      <c r="AS2778">
        <v>133.09</v>
      </c>
      <c r="AT2778">
        <v>3140278.9161999999</v>
      </c>
      <c r="AU2778" s="1">
        <v>0</v>
      </c>
      <c r="AV2778" s="1">
        <v>0</v>
      </c>
      <c r="AW2778" s="3">
        <v>0</v>
      </c>
      <c r="AX2778" s="1">
        <v>0</v>
      </c>
      <c r="AY2778" s="1">
        <v>10.571552969960299</v>
      </c>
      <c r="AZ2778" s="1">
        <v>9.0715529699602993</v>
      </c>
      <c r="BA2778" s="1">
        <v>34.200000000000003</v>
      </c>
      <c r="BB2778" s="1">
        <f>BA2778-(((100-AH2778)/100)*8.5)</f>
        <v>25.700000000000003</v>
      </c>
    </row>
    <row r="2779" spans="1:54" x14ac:dyDescent="0.3">
      <c r="A2779">
        <v>2</v>
      </c>
      <c r="B2779" t="s">
        <v>2604</v>
      </c>
      <c r="C2779">
        <v>2</v>
      </c>
      <c r="D2779" t="s">
        <v>1947</v>
      </c>
      <c r="E2779" t="s">
        <v>3224</v>
      </c>
      <c r="F2779" t="s">
        <v>3115</v>
      </c>
      <c r="G2779" t="s">
        <v>3104</v>
      </c>
      <c r="H2779" t="s">
        <v>3090</v>
      </c>
      <c r="I2779" t="s">
        <v>1075</v>
      </c>
      <c r="J2779" t="s">
        <v>3274</v>
      </c>
      <c r="K2779" t="s">
        <v>3972</v>
      </c>
      <c r="L2779" t="s">
        <v>4141</v>
      </c>
      <c r="M2779" t="s">
        <v>3276</v>
      </c>
      <c r="N2779" t="s">
        <v>3277</v>
      </c>
      <c r="O2779" t="s">
        <v>5105</v>
      </c>
      <c r="P2779" t="s">
        <v>1074</v>
      </c>
      <c r="Q2779" t="s">
        <v>1074</v>
      </c>
      <c r="R2779">
        <v>0</v>
      </c>
      <c r="S2779">
        <v>0</v>
      </c>
      <c r="T2779">
        <v>75366</v>
      </c>
      <c r="U2779">
        <v>1.1499999999999999</v>
      </c>
      <c r="V2779">
        <v>65473</v>
      </c>
      <c r="W2779">
        <v>0</v>
      </c>
      <c r="X2779">
        <v>0</v>
      </c>
      <c r="Y2779">
        <v>0</v>
      </c>
      <c r="Z2779">
        <v>0</v>
      </c>
      <c r="AA2779">
        <v>480</v>
      </c>
      <c r="AB2779">
        <v>452466</v>
      </c>
      <c r="AC2779">
        <v>7.3</v>
      </c>
      <c r="AD2779">
        <v>6.9</v>
      </c>
      <c r="AE2779">
        <v>0</v>
      </c>
      <c r="AF2779">
        <v>0</v>
      </c>
      <c r="AG2779">
        <v>0</v>
      </c>
      <c r="AH2779" s="1">
        <f t="shared" si="43"/>
        <v>0</v>
      </c>
      <c r="AI2779">
        <v>0</v>
      </c>
      <c r="AJ2779">
        <v>0</v>
      </c>
      <c r="AK2779">
        <v>0</v>
      </c>
      <c r="AL2779">
        <v>0</v>
      </c>
      <c r="AM2779">
        <v>0</v>
      </c>
      <c r="AN2779">
        <v>0</v>
      </c>
      <c r="AO2779">
        <v>64049.849900000001</v>
      </c>
      <c r="AP2779">
        <v>0.98350000000000004</v>
      </c>
      <c r="AQ2779">
        <v>0</v>
      </c>
      <c r="AR2779">
        <v>0</v>
      </c>
      <c r="AS2779">
        <v>103.8691</v>
      </c>
      <c r="AT2779">
        <v>3028342.7952000001</v>
      </c>
      <c r="AU2779" s="1">
        <v>0</v>
      </c>
      <c r="AV2779" s="1">
        <v>0</v>
      </c>
      <c r="AW2779" s="3">
        <v>0</v>
      </c>
      <c r="AX2779" s="1">
        <v>0</v>
      </c>
      <c r="AY2779" s="1">
        <v>22.061387488039301</v>
      </c>
      <c r="AZ2779" s="1">
        <v>22.061387488039301</v>
      </c>
      <c r="BA2779" s="1">
        <v>0.4</v>
      </c>
      <c r="BB2779" s="1">
        <f>BA2779-(((100-AH2779)/100)*14.1)</f>
        <v>-13.7</v>
      </c>
    </row>
    <row r="2780" spans="1:54" x14ac:dyDescent="0.3">
      <c r="A2780">
        <v>2</v>
      </c>
      <c r="B2780" t="s">
        <v>1079</v>
      </c>
      <c r="C2780">
        <v>4</v>
      </c>
      <c r="D2780" t="s">
        <v>1947</v>
      </c>
      <c r="E2780" t="s">
        <v>3224</v>
      </c>
      <c r="F2780" t="s">
        <v>3116</v>
      </c>
      <c r="G2780" t="s">
        <v>3104</v>
      </c>
      <c r="H2780" t="s">
        <v>3090</v>
      </c>
      <c r="I2780" t="s">
        <v>790</v>
      </c>
      <c r="J2780" t="s">
        <v>3274</v>
      </c>
      <c r="K2780" t="s">
        <v>3973</v>
      </c>
      <c r="L2780" t="s">
        <v>4145</v>
      </c>
      <c r="M2780" t="s">
        <v>3276</v>
      </c>
      <c r="N2780" t="s">
        <v>3277</v>
      </c>
      <c r="O2780" t="s">
        <v>5106</v>
      </c>
      <c r="P2780" t="s">
        <v>789</v>
      </c>
      <c r="Q2780" t="s">
        <v>789</v>
      </c>
      <c r="R2780">
        <v>0</v>
      </c>
      <c r="S2780">
        <v>0</v>
      </c>
      <c r="T2780">
        <v>78321</v>
      </c>
      <c r="U2780">
        <v>1.17</v>
      </c>
      <c r="V2780">
        <v>66931</v>
      </c>
      <c r="W2780">
        <v>0</v>
      </c>
      <c r="X2780">
        <v>0</v>
      </c>
      <c r="Y2780">
        <v>0</v>
      </c>
      <c r="Z2780">
        <v>0</v>
      </c>
      <c r="AA2780">
        <v>572</v>
      </c>
      <c r="AB2780">
        <v>463561</v>
      </c>
      <c r="AC2780">
        <v>8.6</v>
      </c>
      <c r="AD2780">
        <v>6.9</v>
      </c>
      <c r="AE2780">
        <v>0</v>
      </c>
      <c r="AF2780">
        <v>0</v>
      </c>
      <c r="AG2780">
        <v>0</v>
      </c>
      <c r="AH2780" s="1">
        <f t="shared" si="43"/>
        <v>0</v>
      </c>
      <c r="AI2780">
        <v>0</v>
      </c>
      <c r="AJ2780">
        <v>0</v>
      </c>
      <c r="AK2780">
        <v>0</v>
      </c>
      <c r="AL2780">
        <v>0</v>
      </c>
      <c r="AM2780">
        <v>0</v>
      </c>
      <c r="AN2780">
        <v>0</v>
      </c>
      <c r="AO2780">
        <v>68854.471900000004</v>
      </c>
      <c r="AP2780">
        <v>1.0726</v>
      </c>
      <c r="AQ2780">
        <v>0</v>
      </c>
      <c r="AR2780">
        <v>31.881900000000002</v>
      </c>
      <c r="AS2780">
        <v>120.53579999999999</v>
      </c>
      <c r="AT2780">
        <v>3970101.3480000002</v>
      </c>
      <c r="AU2780" s="1">
        <v>0</v>
      </c>
      <c r="AV2780" s="1">
        <v>0</v>
      </c>
      <c r="AW2780" s="3">
        <v>0</v>
      </c>
      <c r="AX2780" s="1">
        <v>0</v>
      </c>
      <c r="AY2780" s="1">
        <v>30.5678428702657</v>
      </c>
      <c r="AZ2780" s="1">
        <v>16.167842870265702</v>
      </c>
      <c r="BA2780" s="1">
        <v>21.2</v>
      </c>
      <c r="BB2780" s="1">
        <f>BA2780-(((100-AH2780)/100)*4.9)</f>
        <v>16.299999999999997</v>
      </c>
    </row>
    <row r="2781" spans="1:54" x14ac:dyDescent="0.3">
      <c r="A2781">
        <v>2</v>
      </c>
      <c r="B2781" t="s">
        <v>2379</v>
      </c>
      <c r="C2781">
        <v>2</v>
      </c>
      <c r="D2781" t="s">
        <v>2368</v>
      </c>
      <c r="E2781" t="s">
        <v>3221</v>
      </c>
      <c r="F2781" t="s">
        <v>3115</v>
      </c>
      <c r="G2781" t="s">
        <v>3089</v>
      </c>
      <c r="H2781" t="s">
        <v>3090</v>
      </c>
      <c r="I2781" t="s">
        <v>2476</v>
      </c>
      <c r="J2781" t="s">
        <v>3274</v>
      </c>
      <c r="K2781" t="s">
        <v>3963</v>
      </c>
      <c r="L2781" t="s">
        <v>4363</v>
      </c>
      <c r="M2781" t="s">
        <v>3276</v>
      </c>
      <c r="N2781" t="s">
        <v>3277</v>
      </c>
      <c r="O2781" t="s">
        <v>5096</v>
      </c>
      <c r="P2781" t="s">
        <v>2475</v>
      </c>
      <c r="Q2781" t="s">
        <v>2475</v>
      </c>
      <c r="R2781">
        <v>13491</v>
      </c>
      <c r="S2781">
        <v>0.2</v>
      </c>
      <c r="T2781">
        <v>70242</v>
      </c>
      <c r="U2781">
        <v>1.06</v>
      </c>
      <c r="V2781">
        <v>66095</v>
      </c>
      <c r="W2781">
        <v>51</v>
      </c>
      <c r="X2781">
        <v>36016</v>
      </c>
      <c r="Y2781">
        <v>0.8</v>
      </c>
      <c r="Z2781">
        <v>0.5</v>
      </c>
      <c r="AA2781">
        <v>363</v>
      </c>
      <c r="AB2781">
        <v>294249</v>
      </c>
      <c r="AC2781">
        <v>5.5</v>
      </c>
      <c r="AD2781">
        <v>4.5</v>
      </c>
      <c r="AE2781">
        <v>16</v>
      </c>
      <c r="AF2781">
        <v>11</v>
      </c>
      <c r="AG2781">
        <v>12</v>
      </c>
      <c r="AH2781" s="1">
        <f t="shared" si="43"/>
        <v>13</v>
      </c>
      <c r="AI2781">
        <v>0</v>
      </c>
      <c r="AJ2781">
        <v>0</v>
      </c>
      <c r="AK2781">
        <v>0</v>
      </c>
      <c r="AL2781">
        <v>0</v>
      </c>
      <c r="AM2781">
        <v>0</v>
      </c>
      <c r="AN2781">
        <v>1171597.9125999999</v>
      </c>
      <c r="AO2781">
        <v>69102.224199999997</v>
      </c>
      <c r="AP2781">
        <v>1.0597000000000001</v>
      </c>
      <c r="AQ2781">
        <v>8.8832000000000004</v>
      </c>
      <c r="AR2781">
        <v>0</v>
      </c>
      <c r="AS2781">
        <v>104.51519999999999</v>
      </c>
      <c r="AT2781">
        <v>3093496.3972</v>
      </c>
      <c r="AU2781" s="1">
        <v>0</v>
      </c>
      <c r="AV2781" s="1">
        <v>27.46944914929534</v>
      </c>
      <c r="AW2781" s="3">
        <v>0</v>
      </c>
      <c r="AX2781" s="1">
        <v>9.1564830497651126</v>
      </c>
      <c r="AY2781" s="1">
        <v>49.929208492940901</v>
      </c>
      <c r="AZ2781" s="1">
        <v>49.929208492940901</v>
      </c>
      <c r="BA2781" s="1">
        <v>-2.2000000000000002</v>
      </c>
      <c r="BB2781" s="1">
        <f>BA2781-(((100-AH2781)/100)*14.1)</f>
        <v>-14.466999999999999</v>
      </c>
    </row>
    <row r="2782" spans="1:54" x14ac:dyDescent="0.3">
      <c r="A2782">
        <v>2</v>
      </c>
      <c r="B2782" t="s">
        <v>2677</v>
      </c>
      <c r="C2782">
        <v>4</v>
      </c>
      <c r="D2782" t="s">
        <v>2368</v>
      </c>
      <c r="E2782" t="s">
        <v>3221</v>
      </c>
      <c r="F2782" t="s">
        <v>3116</v>
      </c>
      <c r="G2782" t="s">
        <v>3089</v>
      </c>
      <c r="H2782" t="s">
        <v>3090</v>
      </c>
      <c r="I2782" t="s">
        <v>2541</v>
      </c>
      <c r="J2782" t="s">
        <v>3274</v>
      </c>
      <c r="K2782" t="s">
        <v>3964</v>
      </c>
      <c r="L2782" t="s">
        <v>4371</v>
      </c>
      <c r="M2782" t="s">
        <v>3276</v>
      </c>
      <c r="N2782" t="s">
        <v>3277</v>
      </c>
      <c r="O2782" t="s">
        <v>5097</v>
      </c>
      <c r="P2782" t="s">
        <v>2540</v>
      </c>
      <c r="Q2782" t="s">
        <v>2540</v>
      </c>
      <c r="R2782">
        <v>22084</v>
      </c>
      <c r="S2782">
        <v>0.34</v>
      </c>
      <c r="T2782">
        <v>81392</v>
      </c>
      <c r="U2782">
        <v>1.24</v>
      </c>
      <c r="V2782">
        <v>65813</v>
      </c>
      <c r="W2782">
        <v>116</v>
      </c>
      <c r="X2782">
        <v>42358</v>
      </c>
      <c r="Y2782">
        <v>1.8</v>
      </c>
      <c r="Z2782">
        <v>0.6</v>
      </c>
      <c r="AA2782">
        <v>752</v>
      </c>
      <c r="AB2782">
        <v>260950</v>
      </c>
      <c r="AC2782">
        <v>11.4</v>
      </c>
      <c r="AD2782">
        <v>4</v>
      </c>
      <c r="AE2782">
        <v>21</v>
      </c>
      <c r="AF2782">
        <v>14</v>
      </c>
      <c r="AG2782">
        <v>13</v>
      </c>
      <c r="AH2782" s="1">
        <f t="shared" si="43"/>
        <v>16</v>
      </c>
      <c r="AI2782">
        <v>22908.2942</v>
      </c>
      <c r="AJ2782">
        <v>0.36159999999999998</v>
      </c>
      <c r="AK2782">
        <v>0</v>
      </c>
      <c r="AL2782">
        <v>0</v>
      </c>
      <c r="AM2782">
        <v>20.984300000000001</v>
      </c>
      <c r="AN2782">
        <v>2185034.4531999999</v>
      </c>
      <c r="AO2782">
        <v>83537.9038</v>
      </c>
      <c r="AP2782">
        <v>1.3186</v>
      </c>
      <c r="AQ2782">
        <v>0</v>
      </c>
      <c r="AR2782">
        <v>0</v>
      </c>
      <c r="AS2782">
        <v>157.01750000000001</v>
      </c>
      <c r="AT2782">
        <v>3959638.6058</v>
      </c>
      <c r="AU2782" s="1">
        <v>21.521007448288572</v>
      </c>
      <c r="AV2782" s="1">
        <v>35.559816319268869</v>
      </c>
      <c r="AW2782" s="3">
        <v>11.788813371550177</v>
      </c>
      <c r="AX2782" s="1">
        <v>22.956545713035876</v>
      </c>
      <c r="AY2782" s="1">
        <v>71.883819056780396</v>
      </c>
      <c r="AZ2782" s="1">
        <v>60.78956163945756</v>
      </c>
      <c r="BA2782" s="1">
        <v>3.5</v>
      </c>
      <c r="BB2782" s="1">
        <f>BA2782-(((100-AH2782)/100)*4.9)</f>
        <v>-0.61600000000000055</v>
      </c>
    </row>
    <row r="2783" spans="1:54" x14ac:dyDescent="0.3">
      <c r="A2783">
        <v>2</v>
      </c>
      <c r="B2783" t="s">
        <v>2576</v>
      </c>
      <c r="C2783">
        <v>2</v>
      </c>
      <c r="D2783" t="s">
        <v>450</v>
      </c>
      <c r="E2783" t="s">
        <v>3221</v>
      </c>
      <c r="F2783" t="s">
        <v>3114</v>
      </c>
      <c r="G2783" t="s">
        <v>3104</v>
      </c>
      <c r="H2783" t="s">
        <v>3088</v>
      </c>
      <c r="I2783" t="s">
        <v>2578</v>
      </c>
      <c r="J2783" t="s">
        <v>3274</v>
      </c>
      <c r="K2783" t="s">
        <v>3962</v>
      </c>
      <c r="L2783" t="s">
        <v>4370</v>
      </c>
      <c r="M2783" t="s">
        <v>3276</v>
      </c>
      <c r="N2783" t="s">
        <v>3277</v>
      </c>
      <c r="O2783" t="s">
        <v>5095</v>
      </c>
      <c r="P2783" t="s">
        <v>2577</v>
      </c>
      <c r="Q2783" t="s">
        <v>2577</v>
      </c>
      <c r="R2783">
        <v>61961</v>
      </c>
      <c r="S2783">
        <v>0.94</v>
      </c>
      <c r="T2783">
        <v>60720</v>
      </c>
      <c r="U2783">
        <v>0.92</v>
      </c>
      <c r="V2783">
        <v>66241</v>
      </c>
      <c r="W2783">
        <v>392</v>
      </c>
      <c r="X2783">
        <v>149977</v>
      </c>
      <c r="Y2783">
        <v>5.9</v>
      </c>
      <c r="Z2783">
        <v>2.2999999999999998</v>
      </c>
      <c r="AA2783">
        <v>243</v>
      </c>
      <c r="AB2783">
        <v>203699</v>
      </c>
      <c r="AC2783">
        <v>3.7</v>
      </c>
      <c r="AD2783">
        <v>3.1</v>
      </c>
      <c r="AE2783">
        <v>51</v>
      </c>
      <c r="AF2783">
        <v>42</v>
      </c>
      <c r="AG2783">
        <v>62</v>
      </c>
      <c r="AH2783" s="1">
        <f t="shared" si="43"/>
        <v>51.666666666666664</v>
      </c>
      <c r="AI2783">
        <v>59739.0988</v>
      </c>
      <c r="AJ2783">
        <v>0.91959999999999997</v>
      </c>
      <c r="AK2783">
        <v>0</v>
      </c>
      <c r="AL2783">
        <v>0</v>
      </c>
      <c r="AM2783">
        <v>93.164299999999997</v>
      </c>
      <c r="AN2783">
        <v>2442631.4084999999</v>
      </c>
      <c r="AO2783">
        <v>56368.6829</v>
      </c>
      <c r="AP2783">
        <v>0.86780000000000002</v>
      </c>
      <c r="AQ2783">
        <v>0</v>
      </c>
      <c r="AR2783">
        <v>0</v>
      </c>
      <c r="AS2783">
        <v>60.037700000000001</v>
      </c>
      <c r="AT2783">
        <v>2257711.3275000001</v>
      </c>
      <c r="AU2783" s="1">
        <v>51.45141688638428</v>
      </c>
      <c r="AV2783" s="1">
        <v>51.967091458923775</v>
      </c>
      <c r="AW2783" s="3">
        <v>60.811412383650342</v>
      </c>
      <c r="AX2783" s="1">
        <v>54.743306909652802</v>
      </c>
      <c r="AY2783" s="1">
        <v>67.768285787322</v>
      </c>
      <c r="AZ2783" s="1">
        <v>67.089435390966798</v>
      </c>
      <c r="BA2783" s="1">
        <v>23.3</v>
      </c>
      <c r="BB2783" s="1">
        <f>BA2783-(((100-AH2783)/100)*8.5)</f>
        <v>19.191666666666666</v>
      </c>
    </row>
    <row r="2784" spans="1:54" x14ac:dyDescent="0.3">
      <c r="A2784">
        <v>2</v>
      </c>
      <c r="B2784" t="s">
        <v>2474</v>
      </c>
      <c r="C2784">
        <v>4</v>
      </c>
      <c r="D2784" t="s">
        <v>450</v>
      </c>
      <c r="E2784" t="s">
        <v>3221</v>
      </c>
      <c r="F2784" t="s">
        <v>3115</v>
      </c>
      <c r="G2784" t="s">
        <v>3104</v>
      </c>
      <c r="H2784" t="s">
        <v>3088</v>
      </c>
      <c r="I2784" t="s">
        <v>2476</v>
      </c>
      <c r="J2784" t="s">
        <v>3274</v>
      </c>
      <c r="K2784" t="s">
        <v>3963</v>
      </c>
      <c r="L2784" t="s">
        <v>4363</v>
      </c>
      <c r="M2784" t="s">
        <v>3276</v>
      </c>
      <c r="N2784" t="s">
        <v>3277</v>
      </c>
      <c r="O2784" t="s">
        <v>5096</v>
      </c>
      <c r="P2784" t="s">
        <v>2475</v>
      </c>
      <c r="Q2784" t="s">
        <v>2475</v>
      </c>
      <c r="R2784">
        <v>64651</v>
      </c>
      <c r="S2784">
        <v>0.97</v>
      </c>
      <c r="T2784">
        <v>54634</v>
      </c>
      <c r="U2784">
        <v>0.82</v>
      </c>
      <c r="V2784">
        <v>66746</v>
      </c>
      <c r="W2784">
        <v>505</v>
      </c>
      <c r="X2784">
        <v>104126</v>
      </c>
      <c r="Y2784">
        <v>7.6</v>
      </c>
      <c r="Z2784">
        <v>1.6</v>
      </c>
      <c r="AA2784">
        <v>277</v>
      </c>
      <c r="AB2784">
        <v>193420</v>
      </c>
      <c r="AC2784">
        <v>4.2</v>
      </c>
      <c r="AD2784">
        <v>2.9</v>
      </c>
      <c r="AE2784">
        <v>54</v>
      </c>
      <c r="AF2784">
        <v>35</v>
      </c>
      <c r="AG2784">
        <v>65</v>
      </c>
      <c r="AH2784" s="1">
        <f t="shared" si="43"/>
        <v>51.333333333333336</v>
      </c>
      <c r="AI2784">
        <v>63048.426599999999</v>
      </c>
      <c r="AJ2784">
        <v>0.97209999999999996</v>
      </c>
      <c r="AK2784">
        <v>0</v>
      </c>
      <c r="AL2784">
        <v>0</v>
      </c>
      <c r="AM2784">
        <v>134.3929</v>
      </c>
      <c r="AN2784">
        <v>2470250.2485000002</v>
      </c>
      <c r="AO2784">
        <v>48847.102899999998</v>
      </c>
      <c r="AP2784">
        <v>0.75309999999999999</v>
      </c>
      <c r="AQ2784">
        <v>0</v>
      </c>
      <c r="AR2784">
        <v>0</v>
      </c>
      <c r="AS2784">
        <v>53.048900000000003</v>
      </c>
      <c r="AT2784">
        <v>2767997.3045000001</v>
      </c>
      <c r="AU2784" s="1">
        <v>56.345795834497572</v>
      </c>
      <c r="AV2784" s="1">
        <v>47.157951652843543</v>
      </c>
      <c r="AW2784" s="3">
        <v>71.698468537967514</v>
      </c>
      <c r="AX2784" s="1">
        <v>58.400738675102879</v>
      </c>
      <c r="AY2784" s="1">
        <v>77.559889104992607</v>
      </c>
      <c r="AZ2784" s="1">
        <v>77.559889104992607</v>
      </c>
      <c r="BA2784" s="1">
        <v>33.799999999999997</v>
      </c>
      <c r="BB2784" s="1">
        <f>BA2784-(((100-AH2784)/100)*14.1)</f>
        <v>26.937999999999999</v>
      </c>
    </row>
    <row r="2785" spans="1:54" x14ac:dyDescent="0.3">
      <c r="A2785">
        <v>2</v>
      </c>
      <c r="B2785" t="s">
        <v>2555</v>
      </c>
      <c r="C2785">
        <v>2</v>
      </c>
      <c r="D2785" t="s">
        <v>751</v>
      </c>
      <c r="E2785" t="s">
        <v>3221</v>
      </c>
      <c r="F2785" t="s">
        <v>3116</v>
      </c>
      <c r="G2785" t="s">
        <v>3104</v>
      </c>
      <c r="H2785" t="s">
        <v>3088</v>
      </c>
      <c r="I2785" t="s">
        <v>2541</v>
      </c>
      <c r="J2785" t="s">
        <v>3274</v>
      </c>
      <c r="K2785" t="s">
        <v>3964</v>
      </c>
      <c r="L2785" t="s">
        <v>4371</v>
      </c>
      <c r="M2785" t="s">
        <v>3276</v>
      </c>
      <c r="N2785" t="s">
        <v>3277</v>
      </c>
      <c r="O2785" t="s">
        <v>5097</v>
      </c>
      <c r="P2785" t="s">
        <v>2540</v>
      </c>
      <c r="Q2785" t="s">
        <v>2540</v>
      </c>
      <c r="R2785">
        <v>43187</v>
      </c>
      <c r="S2785">
        <v>0.65</v>
      </c>
      <c r="T2785">
        <v>0</v>
      </c>
      <c r="U2785">
        <v>0</v>
      </c>
      <c r="V2785">
        <v>66303</v>
      </c>
      <c r="W2785">
        <v>203</v>
      </c>
      <c r="X2785">
        <v>132456</v>
      </c>
      <c r="Y2785">
        <v>3.1</v>
      </c>
      <c r="Z2785">
        <v>2</v>
      </c>
      <c r="AA2785">
        <v>255</v>
      </c>
      <c r="AB2785">
        <v>272896</v>
      </c>
      <c r="AC2785">
        <v>3.8</v>
      </c>
      <c r="AD2785">
        <v>4.0999999999999996</v>
      </c>
      <c r="AE2785">
        <v>100</v>
      </c>
      <c r="AF2785">
        <v>33</v>
      </c>
      <c r="AG2785">
        <v>44</v>
      </c>
      <c r="AH2785" s="1">
        <f t="shared" si="43"/>
        <v>59</v>
      </c>
      <c r="AI2785">
        <v>41926.632700000002</v>
      </c>
      <c r="AJ2785">
        <v>0.64290000000000003</v>
      </c>
      <c r="AK2785">
        <v>0</v>
      </c>
      <c r="AL2785">
        <v>0</v>
      </c>
      <c r="AM2785">
        <v>68.170699999999997</v>
      </c>
      <c r="AN2785">
        <v>2707034.9065</v>
      </c>
      <c r="AO2785">
        <v>47318.246400000004</v>
      </c>
      <c r="AP2785">
        <v>0.72560000000000002</v>
      </c>
      <c r="AQ2785">
        <v>0</v>
      </c>
      <c r="AR2785">
        <v>0</v>
      </c>
      <c r="AS2785">
        <v>77.101200000000006</v>
      </c>
      <c r="AT2785">
        <v>3183363.0759999999</v>
      </c>
      <c r="AU2785" s="1">
        <v>46.979314805301811</v>
      </c>
      <c r="AV2785" s="1">
        <v>45.956740351711886</v>
      </c>
      <c r="AW2785" s="3">
        <v>46.926280994466232</v>
      </c>
      <c r="AX2785" s="1">
        <v>46.620778717159972</v>
      </c>
      <c r="AY2785" s="1">
        <v>85.178980436554994</v>
      </c>
      <c r="AZ2785" s="1">
        <v>77.492372571826024</v>
      </c>
      <c r="BA2785" s="1">
        <v>49.4</v>
      </c>
      <c r="BB2785" s="1">
        <f>BA2785-(((100-AH2785)/100)*4.9)</f>
        <v>47.390999999999998</v>
      </c>
    </row>
    <row r="2786" spans="1:54" x14ac:dyDescent="0.3">
      <c r="A2786">
        <v>2</v>
      </c>
      <c r="B2786" t="s">
        <v>2151</v>
      </c>
      <c r="C2786">
        <v>1</v>
      </c>
      <c r="D2786" t="s">
        <v>219</v>
      </c>
      <c r="E2786" t="s">
        <v>3225</v>
      </c>
      <c r="F2786" t="s">
        <v>3103</v>
      </c>
      <c r="G2786" t="s">
        <v>3089</v>
      </c>
      <c r="H2786" t="s">
        <v>3088</v>
      </c>
      <c r="I2786" t="s">
        <v>2264</v>
      </c>
      <c r="J2786" t="s">
        <v>3274</v>
      </c>
      <c r="K2786" t="s">
        <v>3974</v>
      </c>
      <c r="L2786" t="s">
        <v>4361</v>
      </c>
      <c r="M2786" t="s">
        <v>3276</v>
      </c>
      <c r="N2786" t="s">
        <v>3277</v>
      </c>
      <c r="O2786" t="s">
        <v>5107</v>
      </c>
      <c r="P2786" t="s">
        <v>2263</v>
      </c>
      <c r="Q2786" t="s">
        <v>2263</v>
      </c>
      <c r="R2786">
        <v>154745</v>
      </c>
      <c r="S2786">
        <v>2.2999999999999998</v>
      </c>
      <c r="T2786">
        <v>0</v>
      </c>
      <c r="U2786">
        <v>0</v>
      </c>
      <c r="V2786">
        <v>67213</v>
      </c>
      <c r="W2786">
        <v>1711</v>
      </c>
      <c r="X2786">
        <v>208819</v>
      </c>
      <c r="Y2786">
        <v>25.5</v>
      </c>
      <c r="Z2786">
        <v>3.1</v>
      </c>
      <c r="AA2786">
        <v>25</v>
      </c>
      <c r="AB2786">
        <v>32777</v>
      </c>
      <c r="AC2786">
        <v>0.4</v>
      </c>
      <c r="AD2786">
        <v>0.5</v>
      </c>
      <c r="AE2786">
        <v>100</v>
      </c>
      <c r="AF2786">
        <v>86</v>
      </c>
      <c r="AG2786">
        <v>99</v>
      </c>
      <c r="AH2786" s="1">
        <f t="shared" si="43"/>
        <v>95</v>
      </c>
      <c r="AI2786">
        <v>134903.20740000001</v>
      </c>
      <c r="AJ2786">
        <v>2.0186000000000002</v>
      </c>
      <c r="AK2786">
        <v>31.040199999999999</v>
      </c>
      <c r="AL2786">
        <v>0</v>
      </c>
      <c r="AM2786">
        <v>446.85399999999998</v>
      </c>
      <c r="AN2786">
        <v>3029829.2629999998</v>
      </c>
      <c r="AO2786">
        <v>0</v>
      </c>
      <c r="AP2786">
        <v>0</v>
      </c>
      <c r="AQ2786">
        <v>0</v>
      </c>
      <c r="AR2786">
        <v>0</v>
      </c>
      <c r="AS2786">
        <v>0</v>
      </c>
      <c r="AT2786">
        <v>464144.55489999999</v>
      </c>
      <c r="AU2786" s="1">
        <v>100</v>
      </c>
      <c r="AV2786" s="1">
        <v>86.71585480915347</v>
      </c>
      <c r="AW2786" s="3">
        <v>100</v>
      </c>
      <c r="AX2786" s="1">
        <v>95.571951603051161</v>
      </c>
      <c r="AY2786" s="1">
        <v>84.957139423889004</v>
      </c>
      <c r="AZ2786" s="1">
        <v>84.855294310759177</v>
      </c>
      <c r="BA2786" s="1">
        <v>-0.2</v>
      </c>
      <c r="BB2786" s="1">
        <f>BA2786-(((100-AH2786)/100)*16.7)</f>
        <v>-1.0349999999999999</v>
      </c>
    </row>
    <row r="2787" spans="1:54" x14ac:dyDescent="0.3">
      <c r="A2787">
        <v>2</v>
      </c>
      <c r="B2787" t="s">
        <v>2659</v>
      </c>
      <c r="C2787">
        <v>3</v>
      </c>
      <c r="D2787" t="s">
        <v>252</v>
      </c>
      <c r="E2787" t="s">
        <v>3225</v>
      </c>
      <c r="F2787" t="s">
        <v>3103</v>
      </c>
      <c r="G2787" t="s">
        <v>3104</v>
      </c>
      <c r="H2787" t="s">
        <v>3090</v>
      </c>
      <c r="I2787" t="s">
        <v>2264</v>
      </c>
      <c r="J2787" t="s">
        <v>3274</v>
      </c>
      <c r="K2787" t="s">
        <v>3974</v>
      </c>
      <c r="L2787" t="s">
        <v>4361</v>
      </c>
      <c r="M2787" t="s">
        <v>3276</v>
      </c>
      <c r="N2787" t="s">
        <v>3277</v>
      </c>
      <c r="O2787" t="s">
        <v>5107</v>
      </c>
      <c r="P2787" t="s">
        <v>2263</v>
      </c>
      <c r="Q2787" t="s">
        <v>2263</v>
      </c>
      <c r="R2787">
        <v>70898</v>
      </c>
      <c r="S2787">
        <v>1.08</v>
      </c>
      <c r="T2787">
        <v>58163</v>
      </c>
      <c r="U2787">
        <v>0.88</v>
      </c>
      <c r="V2787">
        <v>65879</v>
      </c>
      <c r="W2787">
        <v>421</v>
      </c>
      <c r="X2787">
        <v>240525</v>
      </c>
      <c r="Y2787">
        <v>6.4</v>
      </c>
      <c r="Z2787">
        <v>3.7</v>
      </c>
      <c r="AA2787">
        <v>286</v>
      </c>
      <c r="AB2787">
        <v>303835</v>
      </c>
      <c r="AC2787">
        <v>4.3</v>
      </c>
      <c r="AD2787">
        <v>4.5999999999999996</v>
      </c>
      <c r="AE2787">
        <v>55</v>
      </c>
      <c r="AF2787">
        <v>44</v>
      </c>
      <c r="AG2787">
        <v>60</v>
      </c>
      <c r="AH2787" s="1">
        <f t="shared" si="43"/>
        <v>53</v>
      </c>
      <c r="AI2787">
        <v>67668.733999999997</v>
      </c>
      <c r="AJ2787">
        <v>1.0518000000000001</v>
      </c>
      <c r="AK2787">
        <v>7.3348000000000004</v>
      </c>
      <c r="AL2787">
        <v>0</v>
      </c>
      <c r="AM2787">
        <v>125.1099</v>
      </c>
      <c r="AN2787">
        <v>2288523.2946000001</v>
      </c>
      <c r="AO2787">
        <v>52906.613799999999</v>
      </c>
      <c r="AP2787">
        <v>0.82240000000000002</v>
      </c>
      <c r="AQ2787">
        <v>4.1818</v>
      </c>
      <c r="AR2787">
        <v>0</v>
      </c>
      <c r="AS2787">
        <v>71.329800000000006</v>
      </c>
      <c r="AT2787">
        <v>2511655.2571999999</v>
      </c>
      <c r="AU2787" s="1">
        <v>56.121533327229599</v>
      </c>
      <c r="AV2787" s="1">
        <v>47.675795179365487</v>
      </c>
      <c r="AW2787" s="3">
        <v>63.688704472670231</v>
      </c>
      <c r="AX2787" s="1">
        <v>55.828677659755101</v>
      </c>
      <c r="AY2787" s="1">
        <v>86.930759467607004</v>
      </c>
      <c r="AZ2787" s="1">
        <v>85.914819053781372</v>
      </c>
      <c r="BA2787" s="1">
        <v>16.100000000000001</v>
      </c>
      <c r="BB2787" s="1">
        <f>BA2787-(((100-AH2787)/100)*16.7)</f>
        <v>8.2510000000000012</v>
      </c>
    </row>
    <row r="2788" spans="1:54" x14ac:dyDescent="0.3">
      <c r="A2788">
        <v>2</v>
      </c>
      <c r="B2788" t="s">
        <v>1809</v>
      </c>
      <c r="C2788">
        <v>1</v>
      </c>
      <c r="D2788" t="s">
        <v>731</v>
      </c>
      <c r="E2788" t="s">
        <v>3225</v>
      </c>
      <c r="F2788" t="s">
        <v>3105</v>
      </c>
      <c r="G2788" t="s">
        <v>3104</v>
      </c>
      <c r="H2788" t="s">
        <v>3090</v>
      </c>
      <c r="I2788" t="s">
        <v>2159</v>
      </c>
      <c r="J2788" t="s">
        <v>3274</v>
      </c>
      <c r="K2788" t="s">
        <v>3975</v>
      </c>
      <c r="L2788" t="s">
        <v>4362</v>
      </c>
      <c r="M2788" t="s">
        <v>3276</v>
      </c>
      <c r="N2788" t="s">
        <v>3277</v>
      </c>
      <c r="O2788" t="s">
        <v>5108</v>
      </c>
      <c r="P2788" t="s">
        <v>2158</v>
      </c>
      <c r="Q2788" t="s">
        <v>2158</v>
      </c>
      <c r="R2788">
        <v>64938</v>
      </c>
      <c r="S2788">
        <v>0.99</v>
      </c>
      <c r="T2788">
        <v>58742</v>
      </c>
      <c r="U2788">
        <v>0.9</v>
      </c>
      <c r="V2788">
        <v>65446</v>
      </c>
      <c r="W2788">
        <v>489</v>
      </c>
      <c r="X2788">
        <v>94412</v>
      </c>
      <c r="Y2788">
        <v>7.5</v>
      </c>
      <c r="Z2788">
        <v>1.4</v>
      </c>
      <c r="AA2788">
        <v>336</v>
      </c>
      <c r="AB2788">
        <v>189981</v>
      </c>
      <c r="AC2788">
        <v>5.0999999999999996</v>
      </c>
      <c r="AD2788">
        <v>2.9</v>
      </c>
      <c r="AE2788">
        <v>53</v>
      </c>
      <c r="AF2788">
        <v>33</v>
      </c>
      <c r="AG2788">
        <v>59</v>
      </c>
      <c r="AH2788" s="1">
        <f t="shared" si="43"/>
        <v>48.333333333333336</v>
      </c>
      <c r="AI2788">
        <v>68309.498300000007</v>
      </c>
      <c r="AJ2788">
        <v>1.0331999999999999</v>
      </c>
      <c r="AK2788">
        <v>0</v>
      </c>
      <c r="AL2788">
        <v>0</v>
      </c>
      <c r="AM2788">
        <v>157.37020000000001</v>
      </c>
      <c r="AN2788">
        <v>2724179.426</v>
      </c>
      <c r="AO2788">
        <v>61758.195099999997</v>
      </c>
      <c r="AP2788">
        <v>0.93410000000000004</v>
      </c>
      <c r="AQ2788">
        <v>0</v>
      </c>
      <c r="AR2788">
        <v>0</v>
      </c>
      <c r="AS2788">
        <v>92.890199999999993</v>
      </c>
      <c r="AT2788">
        <v>2903173.281</v>
      </c>
      <c r="AU2788" s="1">
        <v>52.518420611893468</v>
      </c>
      <c r="AV2788" s="1">
        <v>48.409608706618428</v>
      </c>
      <c r="AW2788" s="3">
        <v>62.882581503106373</v>
      </c>
      <c r="AX2788" s="1">
        <v>54.603536940539421</v>
      </c>
      <c r="AY2788" s="1">
        <v>65.741117912960505</v>
      </c>
      <c r="AZ2788" s="1">
        <v>63.471294759987472</v>
      </c>
      <c r="BA2788" s="1">
        <v>5.5</v>
      </c>
      <c r="BB2788" s="1">
        <f>BA2788-(((100-AH2788)/100)*19.7)</f>
        <v>-4.678333333333331</v>
      </c>
    </row>
    <row r="2789" spans="1:54" x14ac:dyDescent="0.3">
      <c r="A2789">
        <v>2</v>
      </c>
      <c r="B2789" t="s">
        <v>269</v>
      </c>
      <c r="C2789">
        <v>3</v>
      </c>
      <c r="D2789" t="s">
        <v>731</v>
      </c>
      <c r="E2789" t="s">
        <v>3225</v>
      </c>
      <c r="F2789" t="s">
        <v>3106</v>
      </c>
      <c r="G2789" t="s">
        <v>3104</v>
      </c>
      <c r="H2789" t="s">
        <v>3090</v>
      </c>
      <c r="I2789" t="s">
        <v>2558</v>
      </c>
      <c r="J2789" t="s">
        <v>3274</v>
      </c>
      <c r="K2789" t="s">
        <v>3976</v>
      </c>
      <c r="L2789" t="s">
        <v>4363</v>
      </c>
      <c r="M2789" t="s">
        <v>3276</v>
      </c>
      <c r="N2789" t="s">
        <v>3277</v>
      </c>
      <c r="O2789" t="s">
        <v>5109</v>
      </c>
      <c r="P2789" t="s">
        <v>2557</v>
      </c>
      <c r="Q2789" t="s">
        <v>2557</v>
      </c>
      <c r="R2789">
        <v>63740</v>
      </c>
      <c r="S2789">
        <v>0.97</v>
      </c>
      <c r="T2789">
        <v>57864</v>
      </c>
      <c r="U2789">
        <v>0.88</v>
      </c>
      <c r="V2789">
        <v>65852</v>
      </c>
      <c r="W2789">
        <v>480</v>
      </c>
      <c r="X2789">
        <v>232875</v>
      </c>
      <c r="Y2789">
        <v>7.3</v>
      </c>
      <c r="Z2789">
        <v>3.5</v>
      </c>
      <c r="AA2789">
        <v>325</v>
      </c>
      <c r="AB2789">
        <v>432406</v>
      </c>
      <c r="AC2789">
        <v>4.9000000000000004</v>
      </c>
      <c r="AD2789">
        <v>6.6</v>
      </c>
      <c r="AE2789">
        <v>52</v>
      </c>
      <c r="AF2789">
        <v>35</v>
      </c>
      <c r="AG2789">
        <v>60</v>
      </c>
      <c r="AH2789" s="1">
        <f t="shared" si="43"/>
        <v>49</v>
      </c>
      <c r="AI2789">
        <v>58921.801299999999</v>
      </c>
      <c r="AJ2789">
        <v>0.89300000000000002</v>
      </c>
      <c r="AK2789">
        <v>0</v>
      </c>
      <c r="AL2789">
        <v>0</v>
      </c>
      <c r="AM2789">
        <v>111.8291</v>
      </c>
      <c r="AN2789">
        <v>2566109.0183999999</v>
      </c>
      <c r="AO2789">
        <v>51150.317000000003</v>
      </c>
      <c r="AP2789">
        <v>0.7752</v>
      </c>
      <c r="AQ2789">
        <v>0</v>
      </c>
      <c r="AR2789">
        <v>0</v>
      </c>
      <c r="AS2789">
        <v>75.630499999999998</v>
      </c>
      <c r="AT2789">
        <v>2919383.6905999999</v>
      </c>
      <c r="AU2789" s="1">
        <v>53.530178404861317</v>
      </c>
      <c r="AV2789" s="1">
        <v>46.779918496469925</v>
      </c>
      <c r="AW2789" s="3">
        <v>59.655040339358457</v>
      </c>
      <c r="AX2789" s="1">
        <v>53.321712413563233</v>
      </c>
      <c r="AY2789" s="1">
        <v>84.597603989568299</v>
      </c>
      <c r="AZ2789" s="1">
        <v>78.202678590226469</v>
      </c>
      <c r="BA2789" s="1">
        <v>0.5</v>
      </c>
      <c r="BB2789" s="1">
        <f>BA2789-(((100-AH2789)/100)*17.6)</f>
        <v>-8.4760000000000009</v>
      </c>
    </row>
    <row r="2790" spans="1:54" x14ac:dyDescent="0.3">
      <c r="A2790">
        <v>2</v>
      </c>
      <c r="B2790" t="s">
        <v>2719</v>
      </c>
      <c r="C2790">
        <v>1</v>
      </c>
      <c r="D2790" t="s">
        <v>2743</v>
      </c>
      <c r="E2790" t="s">
        <v>3226</v>
      </c>
      <c r="F2790" t="s">
        <v>3103</v>
      </c>
      <c r="G2790" t="s">
        <v>3089</v>
      </c>
      <c r="H2790" t="s">
        <v>3088</v>
      </c>
      <c r="I2790" t="s">
        <v>1278</v>
      </c>
      <c r="J2790" t="s">
        <v>3274</v>
      </c>
      <c r="K2790" t="s">
        <v>3977</v>
      </c>
      <c r="L2790" t="s">
        <v>4376</v>
      </c>
      <c r="M2790" t="s">
        <v>3276</v>
      </c>
      <c r="N2790" t="s">
        <v>3277</v>
      </c>
      <c r="O2790" t="s">
        <v>5110</v>
      </c>
      <c r="P2790" t="s">
        <v>1277</v>
      </c>
      <c r="Q2790" t="s">
        <v>1277</v>
      </c>
      <c r="R2790">
        <v>115559</v>
      </c>
      <c r="S2790">
        <v>1.75</v>
      </c>
      <c r="T2790">
        <v>16017</v>
      </c>
      <c r="U2790">
        <v>0.24</v>
      </c>
      <c r="V2790">
        <v>66214</v>
      </c>
      <c r="W2790">
        <v>762</v>
      </c>
      <c r="X2790">
        <v>179069</v>
      </c>
      <c r="Y2790">
        <v>11.5</v>
      </c>
      <c r="Z2790">
        <v>2.7</v>
      </c>
      <c r="AA2790">
        <v>27</v>
      </c>
      <c r="AB2790">
        <v>48379</v>
      </c>
      <c r="AC2790">
        <v>0.4</v>
      </c>
      <c r="AD2790">
        <v>0.7</v>
      </c>
      <c r="AE2790">
        <v>88</v>
      </c>
      <c r="AF2790">
        <v>79</v>
      </c>
      <c r="AG2790">
        <v>97</v>
      </c>
      <c r="AH2790" s="1">
        <f t="shared" si="43"/>
        <v>88</v>
      </c>
      <c r="AI2790">
        <v>132226.68109999999</v>
      </c>
      <c r="AJ2790">
        <v>2.0482999999999998</v>
      </c>
      <c r="AK2790">
        <v>0</v>
      </c>
      <c r="AL2790">
        <v>0</v>
      </c>
      <c r="AM2790">
        <v>256.23899999999998</v>
      </c>
      <c r="AN2790">
        <v>3141407.8250000002</v>
      </c>
      <c r="AO2790">
        <v>0</v>
      </c>
      <c r="AP2790">
        <v>0</v>
      </c>
      <c r="AQ2790">
        <v>0</v>
      </c>
      <c r="AR2790">
        <v>0</v>
      </c>
      <c r="AS2790">
        <v>17.089700000000001</v>
      </c>
      <c r="AT2790">
        <v>999059.75890000002</v>
      </c>
      <c r="AU2790" s="1">
        <v>100</v>
      </c>
      <c r="AV2790" s="1">
        <v>75.870846983930178</v>
      </c>
      <c r="AW2790" s="3">
        <v>93.747564745304828</v>
      </c>
      <c r="AX2790" s="1">
        <v>89.872803909745002</v>
      </c>
      <c r="AY2790" s="1">
        <v>100.554857521334</v>
      </c>
      <c r="AZ2790" s="1">
        <v>100.32193201125814</v>
      </c>
      <c r="BA2790" s="1">
        <v>6.5</v>
      </c>
      <c r="BB2790" s="1">
        <f>BA2790-(((100-AH2790)/100)*16.7)</f>
        <v>4.4960000000000004</v>
      </c>
    </row>
    <row r="2791" spans="1:54" x14ac:dyDescent="0.3">
      <c r="A2791">
        <v>2</v>
      </c>
      <c r="B2791" t="s">
        <v>2703</v>
      </c>
      <c r="C2791">
        <v>3</v>
      </c>
      <c r="D2791" t="s">
        <v>2743</v>
      </c>
      <c r="E2791" t="s">
        <v>3226</v>
      </c>
      <c r="F2791" t="s">
        <v>3105</v>
      </c>
      <c r="G2791" t="s">
        <v>3089</v>
      </c>
      <c r="H2791" t="s">
        <v>3088</v>
      </c>
      <c r="I2791" t="s">
        <v>1862</v>
      </c>
      <c r="J2791" t="s">
        <v>3274</v>
      </c>
      <c r="K2791" t="s">
        <v>3978</v>
      </c>
      <c r="L2791" t="s">
        <v>4377</v>
      </c>
      <c r="M2791" t="s">
        <v>3276</v>
      </c>
      <c r="N2791" t="s">
        <v>3277</v>
      </c>
      <c r="O2791" t="s">
        <v>5111</v>
      </c>
      <c r="P2791" t="s">
        <v>1861</v>
      </c>
      <c r="Q2791" t="s">
        <v>1861</v>
      </c>
      <c r="R2791">
        <v>131431</v>
      </c>
      <c r="S2791">
        <v>1.98</v>
      </c>
      <c r="T2791">
        <v>19692</v>
      </c>
      <c r="U2791">
        <v>0.3</v>
      </c>
      <c r="V2791">
        <v>66280</v>
      </c>
      <c r="W2791">
        <v>820</v>
      </c>
      <c r="X2791">
        <v>607291</v>
      </c>
      <c r="Y2791">
        <v>12.4</v>
      </c>
      <c r="Z2791">
        <v>9.1999999999999993</v>
      </c>
      <c r="AA2791">
        <v>65</v>
      </c>
      <c r="AB2791">
        <v>201390</v>
      </c>
      <c r="AC2791">
        <v>1</v>
      </c>
      <c r="AD2791">
        <v>3</v>
      </c>
      <c r="AE2791">
        <v>87</v>
      </c>
      <c r="AF2791">
        <v>75</v>
      </c>
      <c r="AG2791">
        <v>93</v>
      </c>
      <c r="AH2791" s="1">
        <f t="shared" si="43"/>
        <v>85</v>
      </c>
      <c r="AI2791">
        <v>118895.70419999999</v>
      </c>
      <c r="AJ2791">
        <v>1.8592</v>
      </c>
      <c r="AK2791">
        <v>11.950799999999999</v>
      </c>
      <c r="AL2791">
        <v>0</v>
      </c>
      <c r="AM2791">
        <v>216.9417</v>
      </c>
      <c r="AN2791">
        <v>3568208.2059999998</v>
      </c>
      <c r="AO2791">
        <v>0</v>
      </c>
      <c r="AP2791">
        <v>0</v>
      </c>
      <c r="AQ2791">
        <v>0.81740000000000002</v>
      </c>
      <c r="AR2791">
        <v>0</v>
      </c>
      <c r="AS2791">
        <v>14.838200000000001</v>
      </c>
      <c r="AT2791">
        <v>1478666.2779999999</v>
      </c>
      <c r="AU2791" s="1">
        <v>100</v>
      </c>
      <c r="AV2791" s="1">
        <v>70.701346294864592</v>
      </c>
      <c r="AW2791" s="3">
        <v>93.598150659310846</v>
      </c>
      <c r="AX2791" s="1">
        <v>88.099832318058475</v>
      </c>
      <c r="AY2791" s="1">
        <v>97.732121877412396</v>
      </c>
      <c r="AZ2791" s="1">
        <v>97.137113493315326</v>
      </c>
      <c r="BA2791" s="1">
        <v>18.600000000000001</v>
      </c>
      <c r="BB2791" s="1">
        <f>BA2791-(((100-AH2791)/100)*19.7)</f>
        <v>15.645000000000001</v>
      </c>
    </row>
    <row r="2792" spans="1:54" x14ac:dyDescent="0.3">
      <c r="A2792">
        <v>2</v>
      </c>
      <c r="B2792" t="s">
        <v>2445</v>
      </c>
      <c r="C2792">
        <v>1</v>
      </c>
      <c r="D2792" t="s">
        <v>2462</v>
      </c>
      <c r="E2792" t="s">
        <v>3226</v>
      </c>
      <c r="F2792" t="s">
        <v>3106</v>
      </c>
      <c r="G2792" t="s">
        <v>3089</v>
      </c>
      <c r="H2792" t="s">
        <v>3088</v>
      </c>
      <c r="I2792" t="s">
        <v>1919</v>
      </c>
      <c r="J2792" t="s">
        <v>3274</v>
      </c>
      <c r="K2792" t="s">
        <v>3979</v>
      </c>
      <c r="L2792" t="s">
        <v>4378</v>
      </c>
      <c r="M2792" t="s">
        <v>3276</v>
      </c>
      <c r="N2792" t="s">
        <v>3277</v>
      </c>
      <c r="O2792" t="s">
        <v>5112</v>
      </c>
      <c r="P2792" t="s">
        <v>1918</v>
      </c>
      <c r="Q2792" t="s">
        <v>1918</v>
      </c>
      <c r="R2792">
        <v>103095</v>
      </c>
      <c r="S2792">
        <v>1.57</v>
      </c>
      <c r="T2792">
        <v>15447</v>
      </c>
      <c r="U2792">
        <v>0.24</v>
      </c>
      <c r="V2792">
        <v>65698</v>
      </c>
      <c r="W2792">
        <v>724</v>
      </c>
      <c r="X2792">
        <v>221423</v>
      </c>
      <c r="Y2792">
        <v>11</v>
      </c>
      <c r="Z2792">
        <v>3.4</v>
      </c>
      <c r="AA2792">
        <v>37</v>
      </c>
      <c r="AB2792">
        <v>87862</v>
      </c>
      <c r="AC2792">
        <v>0.6</v>
      </c>
      <c r="AD2792">
        <v>1.3</v>
      </c>
      <c r="AE2792">
        <v>87</v>
      </c>
      <c r="AF2792">
        <v>72</v>
      </c>
      <c r="AG2792">
        <v>95</v>
      </c>
      <c r="AH2792" s="1">
        <f t="shared" si="43"/>
        <v>84.666666666666671</v>
      </c>
      <c r="AI2792">
        <v>99820.421000000002</v>
      </c>
      <c r="AJ2792">
        <v>1.5175000000000001</v>
      </c>
      <c r="AK2792">
        <v>0</v>
      </c>
      <c r="AL2792">
        <v>0</v>
      </c>
      <c r="AM2792">
        <v>197.27010000000001</v>
      </c>
      <c r="AN2792">
        <v>3920721.8080000002</v>
      </c>
      <c r="AO2792">
        <v>0</v>
      </c>
      <c r="AP2792">
        <v>0</v>
      </c>
      <c r="AQ2792">
        <v>0</v>
      </c>
      <c r="AR2792">
        <v>0</v>
      </c>
      <c r="AS2792">
        <v>0</v>
      </c>
      <c r="AT2792">
        <v>1286621.9909999999</v>
      </c>
      <c r="AU2792" s="1">
        <v>100</v>
      </c>
      <c r="AV2792" s="1">
        <v>75.29216351631942</v>
      </c>
      <c r="AW2792" s="3">
        <v>100</v>
      </c>
      <c r="AX2792" s="1">
        <v>91.764054505439802</v>
      </c>
      <c r="AY2792" s="1">
        <v>100.447761860047</v>
      </c>
      <c r="AZ2792" s="1">
        <v>99.319437327292249</v>
      </c>
      <c r="BA2792" s="1">
        <v>59.9</v>
      </c>
      <c r="BB2792" s="1">
        <f>BA2792-(((100-AH2792)/100)*17.6)</f>
        <v>57.201333333333331</v>
      </c>
    </row>
    <row r="2793" spans="1:54" x14ac:dyDescent="0.3">
      <c r="A2793">
        <v>2</v>
      </c>
      <c r="B2793" t="s">
        <v>2178</v>
      </c>
      <c r="C2793">
        <v>3</v>
      </c>
      <c r="D2793" t="s">
        <v>2462</v>
      </c>
      <c r="E2793" t="s">
        <v>3226</v>
      </c>
      <c r="F2793" t="s">
        <v>3103</v>
      </c>
      <c r="G2793" t="s">
        <v>3089</v>
      </c>
      <c r="H2793" t="s">
        <v>3090</v>
      </c>
      <c r="I2793" t="s">
        <v>1278</v>
      </c>
      <c r="J2793" t="s">
        <v>3274</v>
      </c>
      <c r="K2793" t="s">
        <v>3977</v>
      </c>
      <c r="L2793" t="s">
        <v>4376</v>
      </c>
      <c r="M2793" t="s">
        <v>3276</v>
      </c>
      <c r="N2793" t="s">
        <v>3277</v>
      </c>
      <c r="O2793" t="s">
        <v>5110</v>
      </c>
      <c r="P2793" t="s">
        <v>1277</v>
      </c>
      <c r="Q2793" t="s">
        <v>1277</v>
      </c>
      <c r="R2793">
        <v>111557</v>
      </c>
      <c r="S2793">
        <v>1.69</v>
      </c>
      <c r="T2793">
        <v>30717</v>
      </c>
      <c r="U2793">
        <v>0.47</v>
      </c>
      <c r="V2793">
        <v>65913</v>
      </c>
      <c r="W2793">
        <v>584</v>
      </c>
      <c r="X2793">
        <v>440988</v>
      </c>
      <c r="Y2793">
        <v>8.9</v>
      </c>
      <c r="Z2793">
        <v>6.7</v>
      </c>
      <c r="AA2793">
        <v>78</v>
      </c>
      <c r="AB2793">
        <v>189170</v>
      </c>
      <c r="AC2793">
        <v>1.2</v>
      </c>
      <c r="AD2793">
        <v>2.9</v>
      </c>
      <c r="AE2793">
        <v>78</v>
      </c>
      <c r="AF2793">
        <v>70</v>
      </c>
      <c r="AG2793">
        <v>88</v>
      </c>
      <c r="AH2793" s="1">
        <f t="shared" si="43"/>
        <v>78.666666666666671</v>
      </c>
      <c r="AI2793">
        <v>102902.0903</v>
      </c>
      <c r="AJ2793">
        <v>1.5737000000000001</v>
      </c>
      <c r="AK2793">
        <v>8.7134</v>
      </c>
      <c r="AL2793">
        <v>0</v>
      </c>
      <c r="AM2793">
        <v>176.57210000000001</v>
      </c>
      <c r="AN2793">
        <v>2991160.4180000001</v>
      </c>
      <c r="AO2793">
        <v>24973.3462</v>
      </c>
      <c r="AP2793">
        <v>0.38190000000000002</v>
      </c>
      <c r="AQ2793">
        <v>0.64859999999999995</v>
      </c>
      <c r="AR2793">
        <v>0</v>
      </c>
      <c r="AS2793">
        <v>13.144399999999999</v>
      </c>
      <c r="AT2793">
        <v>1559227.2087000001</v>
      </c>
      <c r="AU2793" s="1">
        <v>80.470568168891461</v>
      </c>
      <c r="AV2793" s="1">
        <v>65.734189334749672</v>
      </c>
      <c r="AW2793" s="3">
        <v>93.071556770233485</v>
      </c>
      <c r="AX2793" s="1">
        <v>79.758771424624868</v>
      </c>
      <c r="AY2793" s="1">
        <v>97.479682104378696</v>
      </c>
      <c r="AZ2793" s="1">
        <v>97.014133847145075</v>
      </c>
      <c r="BA2793" s="1">
        <v>83.2</v>
      </c>
      <c r="BB2793" s="1">
        <f>BA2793-(((100-AH2793)/100)*16.7)</f>
        <v>79.637333333333331</v>
      </c>
    </row>
    <row r="2794" spans="1:54" x14ac:dyDescent="0.3">
      <c r="A2794">
        <v>2</v>
      </c>
      <c r="B2794" t="s">
        <v>2809</v>
      </c>
      <c r="C2794">
        <v>1</v>
      </c>
      <c r="D2794" t="s">
        <v>1479</v>
      </c>
      <c r="E2794" t="s">
        <v>3226</v>
      </c>
      <c r="F2794" t="s">
        <v>3105</v>
      </c>
      <c r="G2794" t="s">
        <v>3089</v>
      </c>
      <c r="H2794" t="s">
        <v>3090</v>
      </c>
      <c r="I2794" t="s">
        <v>1862</v>
      </c>
      <c r="J2794" t="s">
        <v>3274</v>
      </c>
      <c r="K2794" t="s">
        <v>3978</v>
      </c>
      <c r="L2794" t="s">
        <v>4377</v>
      </c>
      <c r="M2794" t="s">
        <v>3276</v>
      </c>
      <c r="N2794" t="s">
        <v>3277</v>
      </c>
      <c r="O2794" t="s">
        <v>5111</v>
      </c>
      <c r="P2794" t="s">
        <v>1861</v>
      </c>
      <c r="Q2794" t="s">
        <v>1861</v>
      </c>
      <c r="R2794">
        <v>111982</v>
      </c>
      <c r="S2794">
        <v>1.7</v>
      </c>
      <c r="T2794">
        <v>36643</v>
      </c>
      <c r="U2794">
        <v>0.56000000000000005</v>
      </c>
      <c r="V2794">
        <v>65874</v>
      </c>
      <c r="W2794">
        <v>738</v>
      </c>
      <c r="X2794">
        <v>146679</v>
      </c>
      <c r="Y2794">
        <v>11.2</v>
      </c>
      <c r="Z2794">
        <v>2.2000000000000002</v>
      </c>
      <c r="AA2794">
        <v>215</v>
      </c>
      <c r="AB2794">
        <v>112953</v>
      </c>
      <c r="AC2794">
        <v>3.3</v>
      </c>
      <c r="AD2794">
        <v>1.7</v>
      </c>
      <c r="AE2794">
        <v>75</v>
      </c>
      <c r="AF2794">
        <v>56</v>
      </c>
      <c r="AG2794">
        <v>77</v>
      </c>
      <c r="AH2794" s="1">
        <f t="shared" si="43"/>
        <v>69.333333333333329</v>
      </c>
      <c r="AI2794">
        <v>124704.50719999999</v>
      </c>
      <c r="AJ2794">
        <v>1.9502999999999999</v>
      </c>
      <c r="AK2794">
        <v>0</v>
      </c>
      <c r="AL2794">
        <v>0</v>
      </c>
      <c r="AM2794">
        <v>227.4067</v>
      </c>
      <c r="AN2794">
        <v>3563290.45</v>
      </c>
      <c r="AO2794">
        <v>39527.707999999999</v>
      </c>
      <c r="AP2794">
        <v>0.61819999999999997</v>
      </c>
      <c r="AQ2794">
        <v>0</v>
      </c>
      <c r="AR2794">
        <v>0</v>
      </c>
      <c r="AS2794">
        <v>30.383199999999999</v>
      </c>
      <c r="AT2794">
        <v>2437665.602</v>
      </c>
      <c r="AU2794" s="1">
        <v>75.931818278244847</v>
      </c>
      <c r="AV2794" s="1">
        <v>59.378712643836572</v>
      </c>
      <c r="AW2794" s="3">
        <v>88.213968041416678</v>
      </c>
      <c r="AX2794" s="1">
        <v>74.50816632116603</v>
      </c>
      <c r="AY2794" s="1">
        <v>95.184775076799696</v>
      </c>
      <c r="AZ2794" s="1">
        <v>93.910183392858002</v>
      </c>
      <c r="BA2794" s="1">
        <v>6.1</v>
      </c>
      <c r="BB2794" s="1">
        <f>BA2794-(((100-AH2794)/100)*19.7)</f>
        <v>5.8666666666665535E-2</v>
      </c>
    </row>
    <row r="2795" spans="1:54" x14ac:dyDescent="0.3">
      <c r="A2795">
        <v>2</v>
      </c>
      <c r="B2795" t="s">
        <v>74</v>
      </c>
      <c r="C2795">
        <v>3</v>
      </c>
      <c r="D2795" t="s">
        <v>1479</v>
      </c>
      <c r="E2795" t="s">
        <v>3226</v>
      </c>
      <c r="F2795" t="s">
        <v>3106</v>
      </c>
      <c r="G2795" t="s">
        <v>3089</v>
      </c>
      <c r="H2795" t="s">
        <v>3090</v>
      </c>
      <c r="I2795" t="s">
        <v>1919</v>
      </c>
      <c r="J2795" t="s">
        <v>3274</v>
      </c>
      <c r="K2795" t="s">
        <v>3979</v>
      </c>
      <c r="L2795" t="s">
        <v>4378</v>
      </c>
      <c r="M2795" t="s">
        <v>3276</v>
      </c>
      <c r="N2795" t="s">
        <v>3277</v>
      </c>
      <c r="O2795" t="s">
        <v>5112</v>
      </c>
      <c r="P2795" t="s">
        <v>1918</v>
      </c>
      <c r="Q2795" t="s">
        <v>1918</v>
      </c>
      <c r="R2795">
        <v>105340</v>
      </c>
      <c r="S2795">
        <v>1.6</v>
      </c>
      <c r="T2795">
        <v>29824</v>
      </c>
      <c r="U2795">
        <v>0.45</v>
      </c>
      <c r="V2795">
        <v>65955</v>
      </c>
      <c r="W2795">
        <v>692</v>
      </c>
      <c r="X2795">
        <v>534057</v>
      </c>
      <c r="Y2795">
        <v>10.5</v>
      </c>
      <c r="Z2795">
        <v>8.1</v>
      </c>
      <c r="AA2795">
        <v>131</v>
      </c>
      <c r="AB2795">
        <v>259628</v>
      </c>
      <c r="AC2795">
        <v>2</v>
      </c>
      <c r="AD2795">
        <v>3.9</v>
      </c>
      <c r="AE2795">
        <v>78</v>
      </c>
      <c r="AF2795">
        <v>67</v>
      </c>
      <c r="AG2795">
        <v>84</v>
      </c>
      <c r="AH2795" s="1">
        <f t="shared" si="43"/>
        <v>76.333333333333329</v>
      </c>
      <c r="AI2795">
        <v>102852.8462</v>
      </c>
      <c r="AJ2795">
        <v>1.5862000000000001</v>
      </c>
      <c r="AK2795">
        <v>0</v>
      </c>
      <c r="AL2795">
        <v>0</v>
      </c>
      <c r="AM2795">
        <v>187.47470000000001</v>
      </c>
      <c r="AN2795">
        <v>3711205.7769999998</v>
      </c>
      <c r="AO2795">
        <v>27692.305799999998</v>
      </c>
      <c r="AP2795">
        <v>0.42709999999999998</v>
      </c>
      <c r="AQ2795">
        <v>0</v>
      </c>
      <c r="AR2795">
        <v>0</v>
      </c>
      <c r="AS2795">
        <v>0</v>
      </c>
      <c r="AT2795">
        <v>2026625.1521000001</v>
      </c>
      <c r="AU2795" s="1">
        <v>78.787181771407333</v>
      </c>
      <c r="AV2795" s="1">
        <v>64.679594481918912</v>
      </c>
      <c r="AW2795" s="3">
        <v>100</v>
      </c>
      <c r="AX2795" s="1">
        <v>81.155592084442091</v>
      </c>
      <c r="AY2795" s="1">
        <v>103.813625500496</v>
      </c>
      <c r="AZ2795" s="1">
        <v>101.23194161606457</v>
      </c>
      <c r="BA2795" s="1">
        <v>4</v>
      </c>
      <c r="BB2795" s="1">
        <f>BA2795-(((100-AH2795)/100)*17.6)</f>
        <v>-0.16533333333333466</v>
      </c>
    </row>
    <row r="2796" spans="1:54" x14ac:dyDescent="0.3">
      <c r="A2796">
        <v>2</v>
      </c>
      <c r="B2796" t="s">
        <v>2077</v>
      </c>
      <c r="C2796">
        <v>1</v>
      </c>
      <c r="D2796" t="s">
        <v>2761</v>
      </c>
      <c r="E2796" t="s">
        <v>3226</v>
      </c>
      <c r="F2796" t="s">
        <v>3103</v>
      </c>
      <c r="G2796" t="s">
        <v>3104</v>
      </c>
      <c r="H2796" t="s">
        <v>3088</v>
      </c>
      <c r="I2796" t="s">
        <v>1278</v>
      </c>
      <c r="J2796" t="s">
        <v>3274</v>
      </c>
      <c r="K2796" t="s">
        <v>3977</v>
      </c>
      <c r="L2796" t="s">
        <v>4376</v>
      </c>
      <c r="M2796" t="s">
        <v>3276</v>
      </c>
      <c r="N2796" t="s">
        <v>3277</v>
      </c>
      <c r="O2796" t="s">
        <v>5110</v>
      </c>
      <c r="P2796" t="s">
        <v>1277</v>
      </c>
      <c r="Q2796" t="s">
        <v>1277</v>
      </c>
      <c r="R2796">
        <v>33208</v>
      </c>
      <c r="S2796">
        <v>0.5</v>
      </c>
      <c r="T2796">
        <v>60254</v>
      </c>
      <c r="U2796">
        <v>0.91</v>
      </c>
      <c r="V2796">
        <v>66150</v>
      </c>
      <c r="W2796">
        <v>84</v>
      </c>
      <c r="X2796">
        <v>54776</v>
      </c>
      <c r="Y2796">
        <v>1.3</v>
      </c>
      <c r="Z2796">
        <v>0.8</v>
      </c>
      <c r="AA2796">
        <v>319</v>
      </c>
      <c r="AB2796">
        <v>129512</v>
      </c>
      <c r="AC2796">
        <v>4.8</v>
      </c>
      <c r="AD2796">
        <v>2</v>
      </c>
      <c r="AE2796">
        <v>36</v>
      </c>
      <c r="AF2796">
        <v>30</v>
      </c>
      <c r="AG2796">
        <v>21</v>
      </c>
      <c r="AH2796" s="1">
        <f t="shared" si="43"/>
        <v>29</v>
      </c>
      <c r="AI2796">
        <v>34894.340700000001</v>
      </c>
      <c r="AJ2796">
        <v>0.54049999999999998</v>
      </c>
      <c r="AK2796">
        <v>0</v>
      </c>
      <c r="AL2796">
        <v>0</v>
      </c>
      <c r="AM2796">
        <v>43.531199999999998</v>
      </c>
      <c r="AN2796">
        <v>1648665.463</v>
      </c>
      <c r="AO2796">
        <v>0</v>
      </c>
      <c r="AP2796">
        <v>0</v>
      </c>
      <c r="AQ2796">
        <v>0</v>
      </c>
      <c r="AR2796">
        <v>0</v>
      </c>
      <c r="AS2796">
        <v>0</v>
      </c>
      <c r="AT2796">
        <v>2489743.7220000001</v>
      </c>
      <c r="AU2796" s="1">
        <v>100</v>
      </c>
      <c r="AV2796" s="1">
        <v>39.838145270306327</v>
      </c>
      <c r="AW2796" s="3">
        <v>100</v>
      </c>
      <c r="AX2796" s="1">
        <v>79.946048423435442</v>
      </c>
      <c r="AY2796" s="1">
        <v>85.324324548301703</v>
      </c>
      <c r="AZ2796" s="1">
        <v>84.863083662040722</v>
      </c>
      <c r="BA2796" s="1">
        <v>53.3</v>
      </c>
      <c r="BB2796" s="1">
        <f>BA2796-(((100-AH2796)/100)*16.7)</f>
        <v>41.442999999999998</v>
      </c>
    </row>
    <row r="2797" spans="1:54" x14ac:dyDescent="0.3">
      <c r="A2797">
        <v>2</v>
      </c>
      <c r="B2797" t="s">
        <v>2931</v>
      </c>
      <c r="C2797">
        <v>3</v>
      </c>
      <c r="D2797" t="s">
        <v>219</v>
      </c>
      <c r="E2797" t="s">
        <v>3225</v>
      </c>
      <c r="F2797" t="s">
        <v>3105</v>
      </c>
      <c r="G2797" t="s">
        <v>3089</v>
      </c>
      <c r="H2797" t="s">
        <v>3088</v>
      </c>
      <c r="I2797" t="s">
        <v>2159</v>
      </c>
      <c r="J2797" t="s">
        <v>3274</v>
      </c>
      <c r="K2797" t="s">
        <v>3975</v>
      </c>
      <c r="L2797" t="s">
        <v>4362</v>
      </c>
      <c r="M2797" t="s">
        <v>3276</v>
      </c>
      <c r="N2797" t="s">
        <v>3277</v>
      </c>
      <c r="O2797" t="s">
        <v>5108</v>
      </c>
      <c r="P2797" t="s">
        <v>2158</v>
      </c>
      <c r="Q2797" t="s">
        <v>2158</v>
      </c>
      <c r="R2797">
        <v>123296</v>
      </c>
      <c r="S2797">
        <v>1.88</v>
      </c>
      <c r="T2797">
        <v>11113</v>
      </c>
      <c r="U2797">
        <v>0.17</v>
      </c>
      <c r="V2797">
        <v>65514</v>
      </c>
      <c r="W2797">
        <v>1189</v>
      </c>
      <c r="X2797">
        <v>300948</v>
      </c>
      <c r="Y2797">
        <v>18.100000000000001</v>
      </c>
      <c r="Z2797">
        <v>4.5999999999999996</v>
      </c>
      <c r="AA2797">
        <v>17</v>
      </c>
      <c r="AB2797">
        <v>116023</v>
      </c>
      <c r="AC2797">
        <v>0.3</v>
      </c>
      <c r="AD2797">
        <v>1.8</v>
      </c>
      <c r="AE2797">
        <v>92</v>
      </c>
      <c r="AF2797">
        <v>72</v>
      </c>
      <c r="AG2797">
        <v>99</v>
      </c>
      <c r="AH2797" s="1">
        <f t="shared" si="43"/>
        <v>87.666666666666671</v>
      </c>
      <c r="AI2797">
        <v>130567.6459</v>
      </c>
      <c r="AJ2797">
        <v>2.0461999999999998</v>
      </c>
      <c r="AK2797">
        <v>0</v>
      </c>
      <c r="AL2797">
        <v>0</v>
      </c>
      <c r="AM2797">
        <v>350.01859999999999</v>
      </c>
      <c r="AN2797">
        <v>3420679.8816999998</v>
      </c>
      <c r="AO2797">
        <v>0</v>
      </c>
      <c r="AP2797">
        <v>0</v>
      </c>
      <c r="AQ2797">
        <v>0</v>
      </c>
      <c r="AR2797">
        <v>0</v>
      </c>
      <c r="AS2797">
        <v>0</v>
      </c>
      <c r="AT2797">
        <v>1141737.2357999999</v>
      </c>
      <c r="AU2797" s="1">
        <v>100</v>
      </c>
      <c r="AV2797" s="1">
        <v>74.975167627250599</v>
      </c>
      <c r="AW2797" s="3">
        <v>100</v>
      </c>
      <c r="AX2797" s="1">
        <v>91.658389209083523</v>
      </c>
      <c r="AY2797" s="1">
        <v>70.912308415105301</v>
      </c>
      <c r="AZ2797" s="1">
        <v>70.495227875559479</v>
      </c>
      <c r="BA2797" s="1">
        <v>-3.8</v>
      </c>
      <c r="BB2797" s="1">
        <f>BA2797-(((100-AH2797)/100)*19.7)</f>
        <v>-6.2296666666666649</v>
      </c>
    </row>
    <row r="2798" spans="1:54" x14ac:dyDescent="0.3">
      <c r="A2798">
        <v>2</v>
      </c>
      <c r="B2798" t="s">
        <v>2004</v>
      </c>
      <c r="C2798">
        <v>3</v>
      </c>
      <c r="D2798" t="s">
        <v>2761</v>
      </c>
      <c r="E2798" t="s">
        <v>3226</v>
      </c>
      <c r="F2798" t="s">
        <v>3105</v>
      </c>
      <c r="G2798" t="s">
        <v>3104</v>
      </c>
      <c r="H2798" t="s">
        <v>3088</v>
      </c>
      <c r="I2798" t="s">
        <v>1862</v>
      </c>
      <c r="J2798" t="s">
        <v>3274</v>
      </c>
      <c r="K2798" t="s">
        <v>3978</v>
      </c>
      <c r="L2798" t="s">
        <v>4377</v>
      </c>
      <c r="M2798" t="s">
        <v>3276</v>
      </c>
      <c r="N2798" t="s">
        <v>3277</v>
      </c>
      <c r="O2798" t="s">
        <v>5111</v>
      </c>
      <c r="P2798" t="s">
        <v>1861</v>
      </c>
      <c r="Q2798" t="s">
        <v>1861</v>
      </c>
      <c r="R2798">
        <v>30766</v>
      </c>
      <c r="S2798">
        <v>0.47</v>
      </c>
      <c r="T2798">
        <v>66898</v>
      </c>
      <c r="U2798">
        <v>1.01</v>
      </c>
      <c r="V2798">
        <v>66135</v>
      </c>
      <c r="W2798">
        <v>94</v>
      </c>
      <c r="X2798">
        <v>235242</v>
      </c>
      <c r="Y2798">
        <v>1.4</v>
      </c>
      <c r="Z2798">
        <v>3.6</v>
      </c>
      <c r="AA2798">
        <v>383</v>
      </c>
      <c r="AB2798">
        <v>480318</v>
      </c>
      <c r="AC2798">
        <v>5.8</v>
      </c>
      <c r="AD2798">
        <v>7.3</v>
      </c>
      <c r="AE2798">
        <v>32</v>
      </c>
      <c r="AF2798">
        <v>33</v>
      </c>
      <c r="AG2798">
        <v>20</v>
      </c>
      <c r="AH2798" s="1">
        <f t="shared" si="43"/>
        <v>28.333333333333332</v>
      </c>
      <c r="AI2798">
        <v>28175.5808</v>
      </c>
      <c r="AJ2798">
        <v>0.43890000000000001</v>
      </c>
      <c r="AK2798">
        <v>0</v>
      </c>
      <c r="AL2798">
        <v>0</v>
      </c>
      <c r="AM2798">
        <v>27.9313</v>
      </c>
      <c r="AN2798">
        <v>2059880.3714000001</v>
      </c>
      <c r="AO2798">
        <v>59421.8292</v>
      </c>
      <c r="AP2798">
        <v>0.92559999999999998</v>
      </c>
      <c r="AQ2798">
        <v>0</v>
      </c>
      <c r="AR2798">
        <v>0</v>
      </c>
      <c r="AS2798">
        <v>118.6743</v>
      </c>
      <c r="AT2798">
        <v>3236049.7127</v>
      </c>
      <c r="AU2798" s="1">
        <v>32.164856015720098</v>
      </c>
      <c r="AV2798" s="1">
        <v>38.895535603545632</v>
      </c>
      <c r="AW2798" s="3">
        <v>19.052000742127177</v>
      </c>
      <c r="AX2798" s="1">
        <v>30.037464120464303</v>
      </c>
      <c r="AY2798" s="1">
        <v>70.422728249221706</v>
      </c>
      <c r="AZ2798" s="1">
        <v>66.924601455244925</v>
      </c>
      <c r="BA2798" s="1">
        <v>57.6</v>
      </c>
      <c r="BB2798" s="1">
        <f>BA2798-(((100-AH2798)/100)*19.7)</f>
        <v>43.481666666666669</v>
      </c>
    </row>
    <row r="2799" spans="1:54" x14ac:dyDescent="0.3">
      <c r="A2799">
        <v>2</v>
      </c>
      <c r="B2799" t="s">
        <v>2978</v>
      </c>
      <c r="C2799">
        <v>1</v>
      </c>
      <c r="D2799" t="s">
        <v>2925</v>
      </c>
      <c r="E2799" t="s">
        <v>3226</v>
      </c>
      <c r="F2799" t="s">
        <v>3106</v>
      </c>
      <c r="G2799" t="s">
        <v>3104</v>
      </c>
      <c r="H2799" t="s">
        <v>3088</v>
      </c>
      <c r="I2799" t="s">
        <v>1919</v>
      </c>
      <c r="J2799" t="s">
        <v>3274</v>
      </c>
      <c r="K2799" t="s">
        <v>3979</v>
      </c>
      <c r="L2799" t="s">
        <v>4378</v>
      </c>
      <c r="M2799" t="s">
        <v>3276</v>
      </c>
      <c r="N2799" t="s">
        <v>3277</v>
      </c>
      <c r="O2799" t="s">
        <v>5112</v>
      </c>
      <c r="P2799" t="s">
        <v>1918</v>
      </c>
      <c r="Q2799" t="s">
        <v>1918</v>
      </c>
      <c r="R2799">
        <v>27293</v>
      </c>
      <c r="S2799">
        <v>0.41</v>
      </c>
      <c r="T2799">
        <v>62753</v>
      </c>
      <c r="U2799">
        <v>0.95</v>
      </c>
      <c r="V2799">
        <v>65800</v>
      </c>
      <c r="W2799">
        <v>102</v>
      </c>
      <c r="X2799">
        <v>69149</v>
      </c>
      <c r="Y2799">
        <v>1.5</v>
      </c>
      <c r="Z2799">
        <v>1.1000000000000001</v>
      </c>
      <c r="AA2799">
        <v>385</v>
      </c>
      <c r="AB2799">
        <v>158074</v>
      </c>
      <c r="AC2799">
        <v>5.9</v>
      </c>
      <c r="AD2799">
        <v>2.4</v>
      </c>
      <c r="AE2799">
        <v>30</v>
      </c>
      <c r="AF2799">
        <v>30</v>
      </c>
      <c r="AG2799">
        <v>21</v>
      </c>
      <c r="AH2799" s="1">
        <f t="shared" si="43"/>
        <v>27</v>
      </c>
      <c r="AI2799">
        <v>27344.304400000001</v>
      </c>
      <c r="AJ2799">
        <v>0.41420000000000001</v>
      </c>
      <c r="AK2799">
        <v>0</v>
      </c>
      <c r="AL2799">
        <v>0</v>
      </c>
      <c r="AM2799">
        <v>43.480200000000004</v>
      </c>
      <c r="AN2799">
        <v>1766201.041</v>
      </c>
      <c r="AO2799">
        <v>61169.019500000002</v>
      </c>
      <c r="AP2799">
        <v>0.92659999999999998</v>
      </c>
      <c r="AQ2799">
        <v>0</v>
      </c>
      <c r="AR2799">
        <v>0</v>
      </c>
      <c r="AS2799">
        <v>96.111699999999999</v>
      </c>
      <c r="AT2799">
        <v>2961006.8530000001</v>
      </c>
      <c r="AU2799" s="1">
        <v>30.892868096212123</v>
      </c>
      <c r="AV2799" s="1">
        <v>37.362457514122603</v>
      </c>
      <c r="AW2799" s="3">
        <v>31.14808237440711</v>
      </c>
      <c r="AX2799" s="1">
        <v>33.134469328247278</v>
      </c>
      <c r="AY2799" s="1">
        <v>92.9740146402319</v>
      </c>
      <c r="AZ2799" s="1">
        <v>83.813436938201775</v>
      </c>
      <c r="BA2799" s="1">
        <v>-5.7</v>
      </c>
      <c r="BB2799" s="1">
        <f>BA2799-(((100-AH2799)/100)*17.6)</f>
        <v>-18.548000000000002</v>
      </c>
    </row>
    <row r="2800" spans="1:54" x14ac:dyDescent="0.3">
      <c r="A2800">
        <v>2</v>
      </c>
      <c r="B2800" t="s">
        <v>1276</v>
      </c>
      <c r="C2800">
        <v>3</v>
      </c>
      <c r="D2800" t="s">
        <v>2925</v>
      </c>
      <c r="E2800" t="s">
        <v>3226</v>
      </c>
      <c r="F2800" t="s">
        <v>3103</v>
      </c>
      <c r="G2800" t="s">
        <v>3104</v>
      </c>
      <c r="H2800" t="s">
        <v>3090</v>
      </c>
      <c r="I2800" t="s">
        <v>1278</v>
      </c>
      <c r="J2800" t="s">
        <v>3274</v>
      </c>
      <c r="K2800" t="s">
        <v>3977</v>
      </c>
      <c r="L2800" t="s">
        <v>4376</v>
      </c>
      <c r="M2800" t="s">
        <v>3276</v>
      </c>
      <c r="N2800" t="s">
        <v>3277</v>
      </c>
      <c r="O2800" t="s">
        <v>5110</v>
      </c>
      <c r="P2800" t="s">
        <v>1277</v>
      </c>
      <c r="Q2800" t="s">
        <v>1277</v>
      </c>
      <c r="R2800">
        <v>0</v>
      </c>
      <c r="S2800">
        <v>0</v>
      </c>
      <c r="T2800">
        <v>58220</v>
      </c>
      <c r="U2800">
        <v>0.88</v>
      </c>
      <c r="V2800">
        <v>66277</v>
      </c>
      <c r="W2800">
        <v>0</v>
      </c>
      <c r="X2800">
        <v>0</v>
      </c>
      <c r="Y2800">
        <v>0</v>
      </c>
      <c r="Z2800">
        <v>0</v>
      </c>
      <c r="AA2800">
        <v>263</v>
      </c>
      <c r="AB2800">
        <v>314700</v>
      </c>
      <c r="AC2800">
        <v>4</v>
      </c>
      <c r="AD2800">
        <v>4.7</v>
      </c>
      <c r="AE2800">
        <v>0</v>
      </c>
      <c r="AF2800">
        <v>0</v>
      </c>
      <c r="AG2800">
        <v>0</v>
      </c>
      <c r="AH2800" s="1">
        <f t="shared" si="43"/>
        <v>0</v>
      </c>
      <c r="AI2800">
        <v>38707.9251</v>
      </c>
      <c r="AJ2800">
        <v>0.60299999999999998</v>
      </c>
      <c r="AK2800">
        <v>0</v>
      </c>
      <c r="AL2800">
        <v>0</v>
      </c>
      <c r="AM2800">
        <v>57.883800000000001</v>
      </c>
      <c r="AN2800">
        <v>1842754.1455000001</v>
      </c>
      <c r="AO2800">
        <v>55518.328300000001</v>
      </c>
      <c r="AP2800">
        <v>0.8649</v>
      </c>
      <c r="AQ2800">
        <v>0</v>
      </c>
      <c r="AR2800">
        <v>0</v>
      </c>
      <c r="AS2800">
        <v>76.741200000000006</v>
      </c>
      <c r="AT2800">
        <v>2581196.3969000001</v>
      </c>
      <c r="AU2800" s="1">
        <v>41.079766735159183</v>
      </c>
      <c r="AV2800" s="1">
        <v>41.65404038401168</v>
      </c>
      <c r="AW2800" s="3">
        <v>42.996323119777159</v>
      </c>
      <c r="AX2800" s="1">
        <v>41.910043412982674</v>
      </c>
      <c r="AY2800" s="1">
        <v>85.515566800599998</v>
      </c>
      <c r="AZ2800" s="1">
        <v>84.179497799098598</v>
      </c>
      <c r="BA2800" s="1">
        <v>13</v>
      </c>
      <c r="BB2800" s="1">
        <f>BA2800-(((100-AH2800)/100)*16.7)</f>
        <v>-3.6999999999999993</v>
      </c>
    </row>
    <row r="2801" spans="1:54" x14ac:dyDescent="0.3">
      <c r="A2801">
        <v>2</v>
      </c>
      <c r="B2801" t="s">
        <v>1860</v>
      </c>
      <c r="C2801">
        <v>1</v>
      </c>
      <c r="D2801" t="s">
        <v>2814</v>
      </c>
      <c r="E2801" t="s">
        <v>3226</v>
      </c>
      <c r="F2801" t="s">
        <v>3105</v>
      </c>
      <c r="G2801" t="s">
        <v>3104</v>
      </c>
      <c r="H2801" t="s">
        <v>3090</v>
      </c>
      <c r="I2801" t="s">
        <v>1862</v>
      </c>
      <c r="J2801" t="s">
        <v>3274</v>
      </c>
      <c r="K2801" t="s">
        <v>3978</v>
      </c>
      <c r="L2801" t="s">
        <v>4377</v>
      </c>
      <c r="M2801" t="s">
        <v>3276</v>
      </c>
      <c r="N2801" t="s">
        <v>3277</v>
      </c>
      <c r="O2801" t="s">
        <v>5111</v>
      </c>
      <c r="P2801" t="s">
        <v>1861</v>
      </c>
      <c r="Q2801" t="s">
        <v>1861</v>
      </c>
      <c r="R2801">
        <v>32678</v>
      </c>
      <c r="S2801">
        <v>0.5</v>
      </c>
      <c r="T2801">
        <v>67809</v>
      </c>
      <c r="U2801">
        <v>1.04</v>
      </c>
      <c r="V2801">
        <v>65427</v>
      </c>
      <c r="W2801">
        <v>120</v>
      </c>
      <c r="X2801">
        <v>87901</v>
      </c>
      <c r="Y2801">
        <v>1.8</v>
      </c>
      <c r="Z2801">
        <v>1.3</v>
      </c>
      <c r="AA2801">
        <v>410</v>
      </c>
      <c r="AB2801">
        <v>201386</v>
      </c>
      <c r="AC2801">
        <v>6.3</v>
      </c>
      <c r="AD2801">
        <v>3.1</v>
      </c>
      <c r="AE2801">
        <v>33</v>
      </c>
      <c r="AF2801">
        <v>30</v>
      </c>
      <c r="AG2801">
        <v>23</v>
      </c>
      <c r="AH2801" s="1">
        <f t="shared" si="43"/>
        <v>28.666666666666668</v>
      </c>
      <c r="AI2801">
        <v>25718.2428</v>
      </c>
      <c r="AJ2801">
        <v>0.38950000000000001</v>
      </c>
      <c r="AK2801">
        <v>2.1796000000000002</v>
      </c>
      <c r="AL2801">
        <v>0</v>
      </c>
      <c r="AM2801">
        <v>24.592199999999998</v>
      </c>
      <c r="AN2801">
        <v>1920851.916</v>
      </c>
      <c r="AO2801">
        <v>52832.4807</v>
      </c>
      <c r="AP2801">
        <v>0.80020000000000002</v>
      </c>
      <c r="AQ2801">
        <v>6.274</v>
      </c>
      <c r="AR2801">
        <v>0</v>
      </c>
      <c r="AS2801">
        <v>70.789699999999996</v>
      </c>
      <c r="AT2801">
        <v>2711262.5079999999</v>
      </c>
      <c r="AU2801" s="1">
        <v>32.740936880103973</v>
      </c>
      <c r="AV2801" s="1">
        <v>41.468144786053756</v>
      </c>
      <c r="AW2801" s="3">
        <v>25.78287914164008</v>
      </c>
      <c r="AX2801" s="1">
        <v>33.33065360259927</v>
      </c>
      <c r="AY2801" s="1">
        <v>71.608430213470896</v>
      </c>
      <c r="AZ2801" s="1">
        <v>68.274962893600858</v>
      </c>
      <c r="BA2801" s="1">
        <v>95.2</v>
      </c>
      <c r="BB2801" s="1">
        <f>BA2801-(((100-AH2801)/100)*19.7)</f>
        <v>81.147333333333336</v>
      </c>
    </row>
    <row r="2802" spans="1:54" x14ac:dyDescent="0.3">
      <c r="A2802">
        <v>2</v>
      </c>
      <c r="B2802" t="s">
        <v>473</v>
      </c>
      <c r="C2802">
        <v>3</v>
      </c>
      <c r="D2802" t="s">
        <v>2814</v>
      </c>
      <c r="E2802" t="s">
        <v>3226</v>
      </c>
      <c r="F2802" t="s">
        <v>3106</v>
      </c>
      <c r="G2802" t="s">
        <v>3104</v>
      </c>
      <c r="H2802" t="s">
        <v>3090</v>
      </c>
      <c r="I2802" t="s">
        <v>1919</v>
      </c>
      <c r="J2802" t="s">
        <v>3274</v>
      </c>
      <c r="K2802" t="s">
        <v>3979</v>
      </c>
      <c r="L2802" t="s">
        <v>4378</v>
      </c>
      <c r="M2802" t="s">
        <v>3276</v>
      </c>
      <c r="N2802" t="s">
        <v>3277</v>
      </c>
      <c r="O2802" t="s">
        <v>5112</v>
      </c>
      <c r="P2802" t="s">
        <v>1918</v>
      </c>
      <c r="Q2802" t="s">
        <v>1918</v>
      </c>
      <c r="R2802">
        <v>37193</v>
      </c>
      <c r="S2802">
        <v>0.56000000000000005</v>
      </c>
      <c r="T2802">
        <v>65651</v>
      </c>
      <c r="U2802">
        <v>0.99</v>
      </c>
      <c r="V2802">
        <v>66006</v>
      </c>
      <c r="W2802">
        <v>123</v>
      </c>
      <c r="X2802">
        <v>280875</v>
      </c>
      <c r="Y2802">
        <v>1.9</v>
      </c>
      <c r="Z2802">
        <v>4.3</v>
      </c>
      <c r="AA2802">
        <v>373</v>
      </c>
      <c r="AB2802">
        <v>487932</v>
      </c>
      <c r="AC2802">
        <v>5.7</v>
      </c>
      <c r="AD2802">
        <v>7.4</v>
      </c>
      <c r="AE2802">
        <v>36</v>
      </c>
      <c r="AF2802">
        <v>37</v>
      </c>
      <c r="AG2802">
        <v>25</v>
      </c>
      <c r="AH2802" s="1">
        <f t="shared" si="43"/>
        <v>32.666666666666664</v>
      </c>
      <c r="AI2802">
        <v>35896.792699999998</v>
      </c>
      <c r="AJ2802">
        <v>0.55379999999999996</v>
      </c>
      <c r="AK2802">
        <v>0</v>
      </c>
      <c r="AL2802">
        <v>0</v>
      </c>
      <c r="AM2802">
        <v>26.306899999999999</v>
      </c>
      <c r="AN2802">
        <v>2240032.3509999998</v>
      </c>
      <c r="AO2802">
        <v>61232.183400000002</v>
      </c>
      <c r="AP2802">
        <v>0.94469999999999998</v>
      </c>
      <c r="AQ2802">
        <v>0</v>
      </c>
      <c r="AR2802">
        <v>0</v>
      </c>
      <c r="AS2802">
        <v>68.139899999999997</v>
      </c>
      <c r="AT2802">
        <v>3217557.4443999999</v>
      </c>
      <c r="AU2802" s="1">
        <v>36.957861743587351</v>
      </c>
      <c r="AV2802" s="1">
        <v>41.04435171892252</v>
      </c>
      <c r="AW2802" s="3">
        <v>27.853670002583463</v>
      </c>
      <c r="AX2802" s="1">
        <v>35.28529448836445</v>
      </c>
      <c r="AY2802" s="1">
        <v>92.3543897427855</v>
      </c>
      <c r="AZ2802" s="1">
        <v>83.488475087691427</v>
      </c>
      <c r="BA2802" s="1">
        <v>84.5</v>
      </c>
      <c r="BB2802" s="1">
        <f>BA2802-(((100-AH2802)/100)*17.6)</f>
        <v>72.649333333333331</v>
      </c>
    </row>
    <row r="2803" spans="1:54" x14ac:dyDescent="0.3">
      <c r="A2803">
        <v>2</v>
      </c>
      <c r="B2803" t="s">
        <v>2217</v>
      </c>
      <c r="C2803">
        <v>1</v>
      </c>
      <c r="D2803" t="s">
        <v>2202</v>
      </c>
      <c r="E2803" t="s">
        <v>3227</v>
      </c>
      <c r="F2803" t="s">
        <v>3103</v>
      </c>
      <c r="G2803" t="s">
        <v>3089</v>
      </c>
      <c r="H2803" t="s">
        <v>3088</v>
      </c>
      <c r="I2803" t="s">
        <v>395</v>
      </c>
      <c r="J2803" t="s">
        <v>3274</v>
      </c>
      <c r="K2803" t="s">
        <v>3980</v>
      </c>
      <c r="L2803" t="s">
        <v>4379</v>
      </c>
      <c r="M2803" t="s">
        <v>3276</v>
      </c>
      <c r="N2803" t="s">
        <v>3277</v>
      </c>
      <c r="O2803" t="s">
        <v>5113</v>
      </c>
      <c r="P2803" t="s">
        <v>394</v>
      </c>
      <c r="Q2803" t="s">
        <v>394</v>
      </c>
      <c r="R2803">
        <v>88506</v>
      </c>
      <c r="S2803">
        <v>1.35</v>
      </c>
      <c r="T2803">
        <v>0</v>
      </c>
      <c r="U2803">
        <v>0</v>
      </c>
      <c r="V2803">
        <v>65796</v>
      </c>
      <c r="W2803">
        <v>1085</v>
      </c>
      <c r="X2803">
        <v>92911</v>
      </c>
      <c r="Y2803">
        <v>16.5</v>
      </c>
      <c r="Z2803">
        <v>1.4</v>
      </c>
      <c r="AA2803">
        <v>0</v>
      </c>
      <c r="AB2803">
        <v>0</v>
      </c>
      <c r="AC2803">
        <v>0</v>
      </c>
      <c r="AD2803">
        <v>0</v>
      </c>
      <c r="AE2803">
        <v>100</v>
      </c>
      <c r="AF2803">
        <v>100</v>
      </c>
      <c r="AG2803">
        <v>100</v>
      </c>
      <c r="AH2803" s="1">
        <f t="shared" si="43"/>
        <v>100</v>
      </c>
      <c r="AI2803">
        <v>119538.52929999999</v>
      </c>
      <c r="AJ2803">
        <v>1.8711</v>
      </c>
      <c r="AK2803">
        <v>46.075899999999997</v>
      </c>
      <c r="AL2803">
        <v>0</v>
      </c>
      <c r="AM2803">
        <v>525.88570000000004</v>
      </c>
      <c r="AN2803">
        <v>3509950.764</v>
      </c>
      <c r="AO2803">
        <v>0</v>
      </c>
      <c r="AP2803">
        <v>0</v>
      </c>
      <c r="AQ2803">
        <v>0</v>
      </c>
      <c r="AR2803">
        <v>0</v>
      </c>
      <c r="AS2803">
        <v>0</v>
      </c>
      <c r="AT2803">
        <v>0</v>
      </c>
      <c r="AU2803" s="1">
        <v>100</v>
      </c>
      <c r="AV2803" s="1">
        <v>100</v>
      </c>
      <c r="AW2803" s="3">
        <v>100</v>
      </c>
      <c r="AX2803" s="1">
        <v>100</v>
      </c>
      <c r="AY2803" s="1">
        <v>35.524842049836401</v>
      </c>
      <c r="AZ2803" s="1">
        <v>35.524842049836401</v>
      </c>
      <c r="BA2803" s="1">
        <v>21.8</v>
      </c>
      <c r="BB2803" s="1">
        <f>BA2803-(((100-AH2803)/100)*16.7)</f>
        <v>21.8</v>
      </c>
    </row>
    <row r="2804" spans="1:54" x14ac:dyDescent="0.3">
      <c r="A2804">
        <v>2</v>
      </c>
      <c r="B2804" t="s">
        <v>2683</v>
      </c>
      <c r="C2804">
        <v>3</v>
      </c>
      <c r="D2804" t="s">
        <v>2202</v>
      </c>
      <c r="E2804" t="s">
        <v>3227</v>
      </c>
      <c r="F2804" t="s">
        <v>3105</v>
      </c>
      <c r="G2804" t="s">
        <v>3089</v>
      </c>
      <c r="H2804" t="s">
        <v>3088</v>
      </c>
      <c r="I2804" t="s">
        <v>24</v>
      </c>
      <c r="J2804" t="s">
        <v>3274</v>
      </c>
      <c r="K2804" t="s">
        <v>3981</v>
      </c>
      <c r="L2804" t="s">
        <v>4380</v>
      </c>
      <c r="M2804" t="s">
        <v>3276</v>
      </c>
      <c r="N2804" t="s">
        <v>3277</v>
      </c>
      <c r="O2804" t="s">
        <v>5114</v>
      </c>
      <c r="P2804" t="s">
        <v>23</v>
      </c>
      <c r="Q2804" t="s">
        <v>23</v>
      </c>
      <c r="R2804">
        <v>86390</v>
      </c>
      <c r="S2804">
        <v>1.32</v>
      </c>
      <c r="T2804">
        <v>0</v>
      </c>
      <c r="U2804">
        <v>0</v>
      </c>
      <c r="V2804">
        <v>65393</v>
      </c>
      <c r="W2804">
        <v>969</v>
      </c>
      <c r="X2804">
        <v>353971</v>
      </c>
      <c r="Y2804">
        <v>14.8</v>
      </c>
      <c r="Z2804">
        <v>5.4</v>
      </c>
      <c r="AA2804">
        <v>0</v>
      </c>
      <c r="AB2804">
        <v>0</v>
      </c>
      <c r="AC2804">
        <v>0</v>
      </c>
      <c r="AD2804">
        <v>0</v>
      </c>
      <c r="AE2804">
        <v>100</v>
      </c>
      <c r="AF2804">
        <v>100</v>
      </c>
      <c r="AG2804">
        <v>100</v>
      </c>
      <c r="AH2804" s="1">
        <f t="shared" si="43"/>
        <v>100</v>
      </c>
      <c r="AI2804">
        <v>80663.242100000003</v>
      </c>
      <c r="AJ2804">
        <v>1.2309000000000001</v>
      </c>
      <c r="AK2804">
        <v>15.090199999999999</v>
      </c>
      <c r="AL2804">
        <v>7.4062999999999999</v>
      </c>
      <c r="AM2804">
        <v>311.47649999999999</v>
      </c>
      <c r="AN2804">
        <v>3701826.5861</v>
      </c>
      <c r="AO2804">
        <v>386658.29759999999</v>
      </c>
      <c r="AP2804">
        <v>5.9004000000000003</v>
      </c>
      <c r="AQ2804">
        <v>4.0998999999999999</v>
      </c>
      <c r="AR2804">
        <v>0.74309999999999998</v>
      </c>
      <c r="AS2804">
        <v>84.626499999999993</v>
      </c>
      <c r="AT2804">
        <v>371425.4498</v>
      </c>
      <c r="AU2804" s="1">
        <v>17.260758438779064</v>
      </c>
      <c r="AV2804" s="1">
        <v>90.881353608212663</v>
      </c>
      <c r="AW2804" s="3">
        <v>78.635228715763333</v>
      </c>
      <c r="AX2804" s="1">
        <v>62.259113587585013</v>
      </c>
      <c r="AY2804" s="1">
        <v>22.4362223025439</v>
      </c>
      <c r="AZ2804" s="1">
        <v>20.549177981923151</v>
      </c>
      <c r="BA2804" s="1">
        <v>24.6</v>
      </c>
      <c r="BB2804" s="1">
        <f>BA2804-(((100-AH2804)/100)*19.7)</f>
        <v>24.6</v>
      </c>
    </row>
    <row r="2805" spans="1:54" x14ac:dyDescent="0.3">
      <c r="A2805">
        <v>2</v>
      </c>
      <c r="B2805" t="s">
        <v>2248</v>
      </c>
      <c r="C2805">
        <v>1</v>
      </c>
      <c r="D2805" t="s">
        <v>2955</v>
      </c>
      <c r="E2805" t="s">
        <v>3227</v>
      </c>
      <c r="F2805" t="s">
        <v>3106</v>
      </c>
      <c r="G2805" t="s">
        <v>3089</v>
      </c>
      <c r="H2805" t="s">
        <v>3088</v>
      </c>
      <c r="I2805" t="s">
        <v>73</v>
      </c>
      <c r="J2805" t="s">
        <v>3274</v>
      </c>
      <c r="K2805" t="s">
        <v>3982</v>
      </c>
      <c r="L2805" t="s">
        <v>4381</v>
      </c>
      <c r="M2805" t="s">
        <v>3276</v>
      </c>
      <c r="N2805" t="s">
        <v>3277</v>
      </c>
      <c r="O2805" t="s">
        <v>5115</v>
      </c>
      <c r="P2805" t="s">
        <v>72</v>
      </c>
      <c r="Q2805" t="s">
        <v>72</v>
      </c>
      <c r="R2805">
        <v>96308</v>
      </c>
      <c r="S2805">
        <v>1.48</v>
      </c>
      <c r="T2805">
        <v>0</v>
      </c>
      <c r="U2805">
        <v>0</v>
      </c>
      <c r="V2805">
        <v>65199</v>
      </c>
      <c r="W2805">
        <v>1244</v>
      </c>
      <c r="X2805">
        <v>130411</v>
      </c>
      <c r="Y2805">
        <v>19.100000000000001</v>
      </c>
      <c r="Z2805">
        <v>2</v>
      </c>
      <c r="AA2805">
        <v>0</v>
      </c>
      <c r="AB2805">
        <v>0</v>
      </c>
      <c r="AC2805">
        <v>0</v>
      </c>
      <c r="AD2805">
        <v>0</v>
      </c>
      <c r="AE2805">
        <v>100</v>
      </c>
      <c r="AF2805">
        <v>100</v>
      </c>
      <c r="AG2805">
        <v>100</v>
      </c>
      <c r="AH2805" s="1">
        <f t="shared" si="43"/>
        <v>100</v>
      </c>
      <c r="AI2805">
        <v>95608.912200000006</v>
      </c>
      <c r="AJ2805">
        <v>1.4497</v>
      </c>
      <c r="AK2805">
        <v>36.8414</v>
      </c>
      <c r="AL2805">
        <v>0</v>
      </c>
      <c r="AM2805">
        <v>416.85550000000001</v>
      </c>
      <c r="AN2805">
        <v>0</v>
      </c>
      <c r="AO2805">
        <v>0</v>
      </c>
      <c r="AP2805">
        <v>0</v>
      </c>
      <c r="AQ2805">
        <v>0</v>
      </c>
      <c r="AR2805">
        <v>0</v>
      </c>
      <c r="AS2805">
        <v>0</v>
      </c>
      <c r="AT2805">
        <v>0</v>
      </c>
      <c r="AU2805" s="1">
        <v>100</v>
      </c>
      <c r="AV2805" s="1">
        <v>0</v>
      </c>
      <c r="AW2805" s="3">
        <v>100</v>
      </c>
      <c r="AX2805" s="1">
        <v>0</v>
      </c>
      <c r="AY2805" s="1">
        <v>24.1344535029524</v>
      </c>
      <c r="AZ2805" s="1">
        <v>0</v>
      </c>
      <c r="BA2805" s="1">
        <v>-8.1</v>
      </c>
      <c r="BB2805" s="1">
        <f>BA2805-(((100-AH2805)/100)*17.6)</f>
        <v>-8.1</v>
      </c>
    </row>
    <row r="2806" spans="1:54" x14ac:dyDescent="0.3">
      <c r="A2806">
        <v>2</v>
      </c>
      <c r="B2806" t="s">
        <v>869</v>
      </c>
      <c r="C2806">
        <v>3</v>
      </c>
      <c r="D2806" t="s">
        <v>2955</v>
      </c>
      <c r="E2806" t="s">
        <v>3227</v>
      </c>
      <c r="F2806" t="s">
        <v>3103</v>
      </c>
      <c r="G2806" t="s">
        <v>3089</v>
      </c>
      <c r="H2806" t="s">
        <v>3090</v>
      </c>
      <c r="I2806" t="s">
        <v>395</v>
      </c>
      <c r="J2806" t="s">
        <v>3274</v>
      </c>
      <c r="K2806" t="s">
        <v>3980</v>
      </c>
      <c r="L2806" t="s">
        <v>4379</v>
      </c>
      <c r="M2806" t="s">
        <v>3276</v>
      </c>
      <c r="N2806" t="s">
        <v>3277</v>
      </c>
      <c r="O2806" t="s">
        <v>5113</v>
      </c>
      <c r="P2806" t="s">
        <v>394</v>
      </c>
      <c r="Q2806" t="s">
        <v>394</v>
      </c>
      <c r="R2806">
        <v>0</v>
      </c>
      <c r="S2806">
        <v>0</v>
      </c>
      <c r="T2806">
        <v>11237</v>
      </c>
      <c r="U2806">
        <v>0.17</v>
      </c>
      <c r="V2806">
        <v>66154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82124</v>
      </c>
      <c r="AC2806">
        <v>0</v>
      </c>
      <c r="AD2806">
        <v>1.2</v>
      </c>
      <c r="AE2806">
        <v>0</v>
      </c>
      <c r="AF2806">
        <v>0</v>
      </c>
      <c r="AG2806">
        <v>0</v>
      </c>
      <c r="AH2806" s="1">
        <f t="shared" si="43"/>
        <v>0</v>
      </c>
      <c r="AI2806">
        <v>109187.0141</v>
      </c>
      <c r="AJ2806">
        <v>1.6988000000000001</v>
      </c>
      <c r="AK2806">
        <v>0</v>
      </c>
      <c r="AL2806">
        <v>0</v>
      </c>
      <c r="AM2806">
        <v>496.88499999999999</v>
      </c>
      <c r="AN2806">
        <v>3724823.2228999999</v>
      </c>
      <c r="AO2806">
        <v>0</v>
      </c>
      <c r="AP2806">
        <v>0</v>
      </c>
      <c r="AQ2806">
        <v>0</v>
      </c>
      <c r="AR2806">
        <v>0</v>
      </c>
      <c r="AS2806">
        <v>17.703099999999999</v>
      </c>
      <c r="AT2806">
        <v>720019.33330000006</v>
      </c>
      <c r="AU2806" s="1">
        <v>100</v>
      </c>
      <c r="AV2806" s="1">
        <v>83.801016027088238</v>
      </c>
      <c r="AW2806" s="3">
        <v>96.559753325038031</v>
      </c>
      <c r="AX2806" s="1">
        <v>93.45358978404208</v>
      </c>
      <c r="AY2806" s="1">
        <v>22.979350299071001</v>
      </c>
      <c r="AZ2806" s="1">
        <v>22.828782864103967</v>
      </c>
      <c r="BA2806" s="1">
        <v>2.5</v>
      </c>
      <c r="BB2806" s="1">
        <f>BA2806-(((100-AH2806)/100)*16.7)</f>
        <v>-14.2</v>
      </c>
    </row>
    <row r="2807" spans="1:54" x14ac:dyDescent="0.3">
      <c r="A2807">
        <v>2</v>
      </c>
      <c r="B2807" t="s">
        <v>952</v>
      </c>
      <c r="C2807">
        <v>1</v>
      </c>
      <c r="D2807" t="s">
        <v>2035</v>
      </c>
      <c r="E2807" t="s">
        <v>3227</v>
      </c>
      <c r="F2807" t="s">
        <v>3105</v>
      </c>
      <c r="G2807" t="s">
        <v>3089</v>
      </c>
      <c r="H2807" t="s">
        <v>3090</v>
      </c>
      <c r="I2807" t="s">
        <v>24</v>
      </c>
      <c r="J2807" t="s">
        <v>3274</v>
      </c>
      <c r="K2807" t="s">
        <v>3981</v>
      </c>
      <c r="L2807" t="s">
        <v>4380</v>
      </c>
      <c r="M2807" t="s">
        <v>3276</v>
      </c>
      <c r="N2807" t="s">
        <v>3277</v>
      </c>
      <c r="O2807" t="s">
        <v>5114</v>
      </c>
      <c r="P2807" t="s">
        <v>23</v>
      </c>
      <c r="Q2807" t="s">
        <v>23</v>
      </c>
      <c r="R2807">
        <v>0</v>
      </c>
      <c r="S2807">
        <v>0</v>
      </c>
      <c r="T2807">
        <v>9852</v>
      </c>
      <c r="U2807">
        <v>0.15</v>
      </c>
      <c r="V2807">
        <v>65407</v>
      </c>
      <c r="W2807">
        <v>0</v>
      </c>
      <c r="X2807">
        <v>0</v>
      </c>
      <c r="Y2807">
        <v>0</v>
      </c>
      <c r="Z2807">
        <v>0</v>
      </c>
      <c r="AA2807">
        <v>27</v>
      </c>
      <c r="AB2807">
        <v>55755</v>
      </c>
      <c r="AC2807">
        <v>0.4</v>
      </c>
      <c r="AD2807">
        <v>0.9</v>
      </c>
      <c r="AE2807">
        <v>0</v>
      </c>
      <c r="AF2807">
        <v>0</v>
      </c>
      <c r="AG2807">
        <v>0</v>
      </c>
      <c r="AH2807" s="1">
        <f t="shared" si="43"/>
        <v>0</v>
      </c>
      <c r="AI2807">
        <v>0</v>
      </c>
      <c r="AJ2807">
        <v>0</v>
      </c>
      <c r="AK2807">
        <v>0</v>
      </c>
      <c r="AL2807">
        <v>0</v>
      </c>
      <c r="AM2807">
        <v>0</v>
      </c>
      <c r="AN2807">
        <v>4338418.8990000002</v>
      </c>
      <c r="AO2807">
        <v>0</v>
      </c>
      <c r="AP2807">
        <v>0</v>
      </c>
      <c r="AQ2807">
        <v>0</v>
      </c>
      <c r="AR2807">
        <v>0</v>
      </c>
      <c r="AS2807">
        <v>0</v>
      </c>
      <c r="AT2807">
        <v>1068977.8119999999</v>
      </c>
      <c r="AU2807" s="1">
        <v>0</v>
      </c>
      <c r="AV2807" s="1">
        <v>80.231193139104604</v>
      </c>
      <c r="AW2807" s="3">
        <v>0</v>
      </c>
      <c r="AX2807" s="1">
        <v>0</v>
      </c>
      <c r="AY2807" s="1">
        <v>11.764904624301399</v>
      </c>
      <c r="AZ2807" s="1">
        <v>0</v>
      </c>
      <c r="BA2807" s="1">
        <v>29.3</v>
      </c>
      <c r="BB2807" s="1">
        <f>BA2807-(((100-AH2807)/100)*19.7)</f>
        <v>9.6000000000000014</v>
      </c>
    </row>
    <row r="2808" spans="1:54" x14ac:dyDescent="0.3">
      <c r="A2808">
        <v>2</v>
      </c>
      <c r="B2808" t="s">
        <v>1879</v>
      </c>
      <c r="C2808">
        <v>1</v>
      </c>
      <c r="D2808" t="s">
        <v>94</v>
      </c>
      <c r="E2808" t="s">
        <v>3225</v>
      </c>
      <c r="F2808" t="s">
        <v>3106</v>
      </c>
      <c r="G2808" t="s">
        <v>3089</v>
      </c>
      <c r="H2808" t="s">
        <v>3088</v>
      </c>
      <c r="I2808" t="s">
        <v>2558</v>
      </c>
      <c r="J2808" t="s">
        <v>3274</v>
      </c>
      <c r="K2808" t="s">
        <v>3976</v>
      </c>
      <c r="L2808" t="s">
        <v>4363</v>
      </c>
      <c r="M2808" t="s">
        <v>3276</v>
      </c>
      <c r="N2808" t="s">
        <v>3277</v>
      </c>
      <c r="O2808" t="s">
        <v>5109</v>
      </c>
      <c r="P2808" t="s">
        <v>2557</v>
      </c>
      <c r="Q2808" t="s">
        <v>2557</v>
      </c>
      <c r="R2808">
        <v>101505</v>
      </c>
      <c r="S2808">
        <v>1.49</v>
      </c>
      <c r="T2808">
        <v>28020</v>
      </c>
      <c r="U2808">
        <v>0.41</v>
      </c>
      <c r="V2808">
        <v>68000</v>
      </c>
      <c r="W2808">
        <v>982</v>
      </c>
      <c r="X2808">
        <v>242386</v>
      </c>
      <c r="Y2808">
        <v>14.4</v>
      </c>
      <c r="Z2808">
        <v>3.6</v>
      </c>
      <c r="AA2808">
        <v>100</v>
      </c>
      <c r="AB2808">
        <v>162985</v>
      </c>
      <c r="AC2808">
        <v>1.5</v>
      </c>
      <c r="AD2808">
        <v>2.4</v>
      </c>
      <c r="AE2808">
        <v>78</v>
      </c>
      <c r="AF2808">
        <v>60</v>
      </c>
      <c r="AG2808">
        <v>91</v>
      </c>
      <c r="AH2808" s="1">
        <f t="shared" si="43"/>
        <v>76.333333333333329</v>
      </c>
      <c r="AI2808">
        <v>87873.3361</v>
      </c>
      <c r="AJ2808">
        <v>1.3268</v>
      </c>
      <c r="AK2808">
        <v>28.912099999999999</v>
      </c>
      <c r="AL2808">
        <v>0</v>
      </c>
      <c r="AM2808">
        <v>226.1617</v>
      </c>
      <c r="AN2808">
        <v>3078180.7459999998</v>
      </c>
      <c r="AO2808">
        <v>24432.299299999999</v>
      </c>
      <c r="AP2808">
        <v>0.36890000000000001</v>
      </c>
      <c r="AQ2808">
        <v>2.4575999999999998</v>
      </c>
      <c r="AR2808">
        <v>0</v>
      </c>
      <c r="AS2808">
        <v>19.224399999999999</v>
      </c>
      <c r="AT2808">
        <v>1782997.777</v>
      </c>
      <c r="AU2808" s="1">
        <v>78.244814507322573</v>
      </c>
      <c r="AV2808" s="1">
        <v>63.321697227040922</v>
      </c>
      <c r="AW2808" s="3">
        <v>92.165652414704823</v>
      </c>
      <c r="AX2808" s="1">
        <v>77.910721383022775</v>
      </c>
      <c r="AY2808" s="1">
        <v>92.4920841644402</v>
      </c>
      <c r="AZ2808" s="1">
        <v>89.465852993914325</v>
      </c>
      <c r="BA2808" s="1">
        <v>3.9</v>
      </c>
      <c r="BB2808" s="1">
        <f>BA2808-(((100-AH2808)/100)*17.6)</f>
        <v>-0.26533333333333475</v>
      </c>
    </row>
    <row r="2809" spans="1:54" x14ac:dyDescent="0.3">
      <c r="A2809">
        <v>2</v>
      </c>
      <c r="B2809" t="s">
        <v>1898</v>
      </c>
      <c r="C2809">
        <v>3</v>
      </c>
      <c r="D2809" t="s">
        <v>2035</v>
      </c>
      <c r="E2809" t="s">
        <v>3227</v>
      </c>
      <c r="F2809" t="s">
        <v>3106</v>
      </c>
      <c r="G2809" t="s">
        <v>3089</v>
      </c>
      <c r="H2809" t="s">
        <v>3090</v>
      </c>
      <c r="I2809" t="s">
        <v>73</v>
      </c>
      <c r="J2809" t="s">
        <v>3274</v>
      </c>
      <c r="K2809" t="s">
        <v>3982</v>
      </c>
      <c r="L2809" t="s">
        <v>4381</v>
      </c>
      <c r="M2809" t="s">
        <v>3276</v>
      </c>
      <c r="N2809" t="s">
        <v>3277</v>
      </c>
      <c r="O2809" t="s">
        <v>5115</v>
      </c>
      <c r="P2809" t="s">
        <v>72</v>
      </c>
      <c r="Q2809" t="s">
        <v>72</v>
      </c>
      <c r="R2809">
        <v>69696</v>
      </c>
      <c r="S2809">
        <v>1.07</v>
      </c>
      <c r="T2809">
        <v>8187</v>
      </c>
      <c r="U2809">
        <v>0.13</v>
      </c>
      <c r="V2809">
        <v>65388</v>
      </c>
      <c r="W2809">
        <v>811</v>
      </c>
      <c r="X2809">
        <v>345021</v>
      </c>
      <c r="Y2809">
        <v>12.4</v>
      </c>
      <c r="Z2809">
        <v>5.3</v>
      </c>
      <c r="AA2809">
        <v>0</v>
      </c>
      <c r="AB2809">
        <v>100921</v>
      </c>
      <c r="AC2809">
        <v>0</v>
      </c>
      <c r="AD2809">
        <v>1.5</v>
      </c>
      <c r="AE2809">
        <v>89</v>
      </c>
      <c r="AF2809">
        <v>77</v>
      </c>
      <c r="AG2809">
        <v>100</v>
      </c>
      <c r="AH2809" s="1">
        <f t="shared" si="43"/>
        <v>88.666666666666671</v>
      </c>
      <c r="AI2809">
        <v>65411.652999999998</v>
      </c>
      <c r="AJ2809">
        <v>1.0129999999999999</v>
      </c>
      <c r="AK2809">
        <v>0</v>
      </c>
      <c r="AL2809">
        <v>0</v>
      </c>
      <c r="AM2809">
        <v>219.64099999999999</v>
      </c>
      <c r="AN2809">
        <v>3400012.8643</v>
      </c>
      <c r="AO2809">
        <v>0</v>
      </c>
      <c r="AP2809">
        <v>0</v>
      </c>
      <c r="AQ2809">
        <v>0</v>
      </c>
      <c r="AR2809">
        <v>0</v>
      </c>
      <c r="AS2809">
        <v>0</v>
      </c>
      <c r="AT2809">
        <v>786764.08140000002</v>
      </c>
      <c r="AU2809" s="1">
        <v>100</v>
      </c>
      <c r="AV2809" s="1">
        <v>81.208359279611471</v>
      </c>
      <c r="AW2809" s="3">
        <v>100</v>
      </c>
      <c r="AX2809" s="1">
        <v>93.736119759870505</v>
      </c>
      <c r="AY2809" s="1">
        <v>32.503214463524003</v>
      </c>
      <c r="AZ2809" s="1">
        <v>31.645062870626262</v>
      </c>
      <c r="BA2809" s="1">
        <v>13.9</v>
      </c>
      <c r="BB2809" s="1">
        <f>BA2809-(((100-AH2809)/100)*17.6)</f>
        <v>11.905333333333335</v>
      </c>
    </row>
    <row r="2810" spans="1:54" x14ac:dyDescent="0.3">
      <c r="A2810">
        <v>2</v>
      </c>
      <c r="B2810" t="s">
        <v>393</v>
      </c>
      <c r="C2810">
        <v>1</v>
      </c>
      <c r="D2810" t="s">
        <v>1585</v>
      </c>
      <c r="E2810" t="s">
        <v>3227</v>
      </c>
      <c r="F2810" t="s">
        <v>3103</v>
      </c>
      <c r="G2810" t="s">
        <v>3104</v>
      </c>
      <c r="H2810" t="s">
        <v>3088</v>
      </c>
      <c r="I2810" t="s">
        <v>395</v>
      </c>
      <c r="J2810" t="s">
        <v>3274</v>
      </c>
      <c r="K2810" t="s">
        <v>3980</v>
      </c>
      <c r="L2810" t="s">
        <v>4379</v>
      </c>
      <c r="M2810" t="s">
        <v>3276</v>
      </c>
      <c r="N2810" t="s">
        <v>3277</v>
      </c>
      <c r="O2810" t="s">
        <v>5113</v>
      </c>
      <c r="P2810" t="s">
        <v>394</v>
      </c>
      <c r="Q2810" t="s">
        <v>394</v>
      </c>
      <c r="R2810">
        <v>0</v>
      </c>
      <c r="S2810">
        <v>0</v>
      </c>
      <c r="T2810">
        <v>81924</v>
      </c>
      <c r="U2810">
        <v>1.23</v>
      </c>
      <c r="V2810">
        <v>66469</v>
      </c>
      <c r="W2810">
        <v>0</v>
      </c>
      <c r="X2810">
        <v>0</v>
      </c>
      <c r="Y2810">
        <v>0</v>
      </c>
      <c r="Z2810">
        <v>0</v>
      </c>
      <c r="AA2810">
        <v>513</v>
      </c>
      <c r="AB2810">
        <v>208934</v>
      </c>
      <c r="AC2810">
        <v>7.7</v>
      </c>
      <c r="AD2810">
        <v>3.1</v>
      </c>
      <c r="AE2810">
        <v>0</v>
      </c>
      <c r="AF2810">
        <v>0</v>
      </c>
      <c r="AG2810">
        <v>0</v>
      </c>
      <c r="AH2810" s="1">
        <f t="shared" si="43"/>
        <v>0</v>
      </c>
      <c r="AI2810">
        <v>0</v>
      </c>
      <c r="AJ2810">
        <v>0</v>
      </c>
      <c r="AK2810">
        <v>0</v>
      </c>
      <c r="AL2810">
        <v>0</v>
      </c>
      <c r="AM2810">
        <v>0</v>
      </c>
      <c r="AN2810">
        <v>400852.49190000002</v>
      </c>
      <c r="AO2810">
        <v>76669.72</v>
      </c>
      <c r="AP2810">
        <v>1.1639999999999999</v>
      </c>
      <c r="AQ2810">
        <v>0</v>
      </c>
      <c r="AR2810">
        <v>0</v>
      </c>
      <c r="AS2810">
        <v>117.3689</v>
      </c>
      <c r="AT2810">
        <v>2715040.5329999998</v>
      </c>
      <c r="AU2810" s="1">
        <v>0</v>
      </c>
      <c r="AV2810" s="1">
        <v>12.864770667563752</v>
      </c>
      <c r="AW2810" s="3">
        <v>0</v>
      </c>
      <c r="AX2810" s="1">
        <v>4.2882568891879176</v>
      </c>
      <c r="AY2810" s="1">
        <v>28.096992970572199</v>
      </c>
      <c r="AZ2810" s="1">
        <v>25.89562287902352</v>
      </c>
      <c r="BA2810" s="1">
        <v>70</v>
      </c>
      <c r="BB2810" s="1">
        <f>BA2810-(((100-AH2810)/100)*16.7)</f>
        <v>53.3</v>
      </c>
    </row>
    <row r="2811" spans="1:54" x14ac:dyDescent="0.3">
      <c r="A2811">
        <v>2</v>
      </c>
      <c r="B2811" t="s">
        <v>403</v>
      </c>
      <c r="C2811">
        <v>3</v>
      </c>
      <c r="D2811" t="s">
        <v>1585</v>
      </c>
      <c r="E2811" t="s">
        <v>3227</v>
      </c>
      <c r="F2811" t="s">
        <v>3105</v>
      </c>
      <c r="G2811" t="s">
        <v>3104</v>
      </c>
      <c r="H2811" t="s">
        <v>3088</v>
      </c>
      <c r="I2811" t="s">
        <v>24</v>
      </c>
      <c r="J2811" t="s">
        <v>3274</v>
      </c>
      <c r="K2811" t="s">
        <v>3981</v>
      </c>
      <c r="L2811" t="s">
        <v>4380</v>
      </c>
      <c r="M2811" t="s">
        <v>3276</v>
      </c>
      <c r="N2811" t="s">
        <v>3277</v>
      </c>
      <c r="O2811" t="s">
        <v>5114</v>
      </c>
      <c r="P2811" t="s">
        <v>23</v>
      </c>
      <c r="Q2811" t="s">
        <v>23</v>
      </c>
      <c r="R2811">
        <v>0</v>
      </c>
      <c r="S2811">
        <v>0</v>
      </c>
      <c r="T2811">
        <v>0</v>
      </c>
      <c r="U2811">
        <v>0</v>
      </c>
      <c r="V2811">
        <v>67858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13960</v>
      </c>
      <c r="AC2811">
        <v>0</v>
      </c>
      <c r="AD2811">
        <v>0.2</v>
      </c>
      <c r="AE2811">
        <v>0</v>
      </c>
      <c r="AF2811">
        <v>0</v>
      </c>
      <c r="AG2811">
        <v>0</v>
      </c>
      <c r="AH2811" s="1">
        <f t="shared" si="43"/>
        <v>0</v>
      </c>
      <c r="AI2811">
        <v>0</v>
      </c>
      <c r="AJ2811">
        <v>0</v>
      </c>
      <c r="AK2811">
        <v>0</v>
      </c>
      <c r="AL2811">
        <v>0</v>
      </c>
      <c r="AM2811">
        <v>0</v>
      </c>
      <c r="AN2811">
        <v>354743.15110000002</v>
      </c>
      <c r="AO2811">
        <v>76663.647599999997</v>
      </c>
      <c r="AP2811">
        <v>1.1990000000000001</v>
      </c>
      <c r="AQ2811">
        <v>0</v>
      </c>
      <c r="AR2811">
        <v>0</v>
      </c>
      <c r="AS2811">
        <v>116.88339999999999</v>
      </c>
      <c r="AT2811">
        <v>3661976.1655000001</v>
      </c>
      <c r="AU2811" s="1">
        <v>0</v>
      </c>
      <c r="AV2811" s="1">
        <v>8.8316639311575447</v>
      </c>
      <c r="AW2811" s="3">
        <v>0</v>
      </c>
      <c r="AX2811" s="1">
        <v>2.943887977052515</v>
      </c>
      <c r="AY2811" s="1">
        <v>7.2898359205222798</v>
      </c>
      <c r="AZ2811" s="1">
        <v>2.4370303193749061</v>
      </c>
      <c r="BA2811" s="1">
        <v>69.599999999999994</v>
      </c>
      <c r="BB2811" s="1">
        <f>BA2811-(((100-AH2811)/100)*19.7)</f>
        <v>49.899999999999991</v>
      </c>
    </row>
    <row r="2812" spans="1:54" x14ac:dyDescent="0.3">
      <c r="A2812">
        <v>2</v>
      </c>
      <c r="B2812" t="s">
        <v>3081</v>
      </c>
      <c r="C2812">
        <v>1</v>
      </c>
      <c r="D2812" t="s">
        <v>85</v>
      </c>
      <c r="E2812" t="s">
        <v>3227</v>
      </c>
      <c r="F2812" t="s">
        <v>3106</v>
      </c>
      <c r="G2812" t="s">
        <v>3104</v>
      </c>
      <c r="H2812" t="s">
        <v>3088</v>
      </c>
      <c r="I2812" t="s">
        <v>73</v>
      </c>
      <c r="J2812" t="s">
        <v>3274</v>
      </c>
      <c r="K2812" t="s">
        <v>3982</v>
      </c>
      <c r="L2812" t="s">
        <v>4381</v>
      </c>
      <c r="M2812" t="s">
        <v>3276</v>
      </c>
      <c r="N2812" t="s">
        <v>3277</v>
      </c>
      <c r="O2812" t="s">
        <v>5115</v>
      </c>
      <c r="P2812" t="s">
        <v>72</v>
      </c>
      <c r="Q2812" t="s">
        <v>72</v>
      </c>
      <c r="R2812">
        <v>0</v>
      </c>
      <c r="S2812">
        <v>0</v>
      </c>
      <c r="T2812">
        <v>70222</v>
      </c>
      <c r="U2812">
        <v>1.07</v>
      </c>
      <c r="V2812">
        <v>65808</v>
      </c>
      <c r="W2812">
        <v>0</v>
      </c>
      <c r="X2812">
        <v>5072</v>
      </c>
      <c r="Y2812">
        <v>0</v>
      </c>
      <c r="Z2812">
        <v>0.1</v>
      </c>
      <c r="AA2812">
        <v>493</v>
      </c>
      <c r="AB2812">
        <v>48812</v>
      </c>
      <c r="AC2812">
        <v>7.5</v>
      </c>
      <c r="AD2812">
        <v>0.7</v>
      </c>
      <c r="AE2812">
        <v>0</v>
      </c>
      <c r="AF2812">
        <v>9</v>
      </c>
      <c r="AG2812">
        <v>0</v>
      </c>
      <c r="AH2812" s="1">
        <f t="shared" si="43"/>
        <v>3</v>
      </c>
      <c r="AI2812">
        <v>0</v>
      </c>
      <c r="AJ2812">
        <v>0</v>
      </c>
      <c r="AK2812">
        <v>0</v>
      </c>
      <c r="AL2812">
        <v>0</v>
      </c>
      <c r="AM2812">
        <v>0</v>
      </c>
      <c r="AN2812">
        <v>228784.95250000001</v>
      </c>
      <c r="AO2812">
        <v>68507.087599999999</v>
      </c>
      <c r="AP2812">
        <v>1.0392999999999999</v>
      </c>
      <c r="AQ2812">
        <v>0</v>
      </c>
      <c r="AR2812">
        <v>0</v>
      </c>
      <c r="AS2812">
        <v>98.995500000000007</v>
      </c>
      <c r="AT2812">
        <v>3263078.9240000001</v>
      </c>
      <c r="AU2812" s="1">
        <v>0</v>
      </c>
      <c r="AV2812" s="1">
        <v>6.5519436207037369</v>
      </c>
      <c r="AW2812" s="3">
        <v>0</v>
      </c>
      <c r="AX2812" s="1">
        <v>2.1839812069012456</v>
      </c>
      <c r="AY2812" s="1">
        <v>39.0054510416646</v>
      </c>
      <c r="AZ2812" s="1">
        <v>25.604656467010074</v>
      </c>
      <c r="BA2812" s="1">
        <v>-10.9</v>
      </c>
      <c r="BB2812" s="1">
        <f>BA2812-(((100-AH2812)/100)*17.6)</f>
        <v>-27.972000000000001</v>
      </c>
    </row>
    <row r="2813" spans="1:54" x14ac:dyDescent="0.3">
      <c r="A2813">
        <v>2</v>
      </c>
      <c r="B2813" t="s">
        <v>422</v>
      </c>
      <c r="C2813">
        <v>3</v>
      </c>
      <c r="D2813" t="s">
        <v>85</v>
      </c>
      <c r="E2813" t="s">
        <v>3227</v>
      </c>
      <c r="F2813" t="s">
        <v>3103</v>
      </c>
      <c r="G2813" t="s">
        <v>3104</v>
      </c>
      <c r="H2813" t="s">
        <v>3090</v>
      </c>
      <c r="I2813" t="s">
        <v>395</v>
      </c>
      <c r="J2813" t="s">
        <v>3274</v>
      </c>
      <c r="K2813" t="s">
        <v>3980</v>
      </c>
      <c r="L2813" t="s">
        <v>4379</v>
      </c>
      <c r="M2813" t="s">
        <v>3276</v>
      </c>
      <c r="N2813" t="s">
        <v>3277</v>
      </c>
      <c r="O2813" t="s">
        <v>5113</v>
      </c>
      <c r="P2813" t="s">
        <v>394</v>
      </c>
      <c r="Q2813" t="s">
        <v>394</v>
      </c>
      <c r="R2813">
        <v>0</v>
      </c>
      <c r="S2813">
        <v>0</v>
      </c>
      <c r="T2813">
        <v>95549</v>
      </c>
      <c r="U2813">
        <v>1.45</v>
      </c>
      <c r="V2813">
        <v>65902</v>
      </c>
      <c r="W2813">
        <v>0</v>
      </c>
      <c r="X2813">
        <v>24580</v>
      </c>
      <c r="Y2813">
        <v>0</v>
      </c>
      <c r="Z2813">
        <v>0.4</v>
      </c>
      <c r="AA2813">
        <v>625</v>
      </c>
      <c r="AB2813">
        <v>535618</v>
      </c>
      <c r="AC2813">
        <v>9.5</v>
      </c>
      <c r="AD2813">
        <v>8.1</v>
      </c>
      <c r="AE2813">
        <v>0</v>
      </c>
      <c r="AF2813">
        <v>4</v>
      </c>
      <c r="AG2813">
        <v>0</v>
      </c>
      <c r="AH2813" s="1">
        <f t="shared" si="43"/>
        <v>1.3333333333333333</v>
      </c>
      <c r="AI2813">
        <v>0</v>
      </c>
      <c r="AJ2813">
        <v>0</v>
      </c>
      <c r="AK2813">
        <v>0</v>
      </c>
      <c r="AL2813">
        <v>0</v>
      </c>
      <c r="AM2813">
        <v>0</v>
      </c>
      <c r="AN2813">
        <v>296931.4523</v>
      </c>
      <c r="AO2813">
        <v>73794.847999999998</v>
      </c>
      <c r="AP2813">
        <v>1.1314</v>
      </c>
      <c r="AQ2813">
        <v>0</v>
      </c>
      <c r="AR2813">
        <v>0</v>
      </c>
      <c r="AS2813">
        <v>145.31540000000001</v>
      </c>
      <c r="AT2813">
        <v>3008632.9345</v>
      </c>
      <c r="AU2813" s="1">
        <v>0</v>
      </c>
      <c r="AV2813" s="1">
        <v>8.9827762389299224</v>
      </c>
      <c r="AW2813" s="3">
        <v>0</v>
      </c>
      <c r="AX2813" s="1">
        <v>2.9942587463099741</v>
      </c>
      <c r="AY2813" s="1">
        <v>34.943465602849699</v>
      </c>
      <c r="AZ2813" s="1">
        <v>32.712333554014826</v>
      </c>
      <c r="BA2813" s="1">
        <v>4</v>
      </c>
      <c r="BB2813" s="1">
        <f>BA2813-(((100-AH2813)/100)*16.7)</f>
        <v>-12.477333333333334</v>
      </c>
    </row>
    <row r="2814" spans="1:54" x14ac:dyDescent="0.3">
      <c r="A2814">
        <v>2</v>
      </c>
      <c r="B2814" t="s">
        <v>22</v>
      </c>
      <c r="C2814">
        <v>1</v>
      </c>
      <c r="D2814" t="s">
        <v>234</v>
      </c>
      <c r="E2814" t="s">
        <v>3227</v>
      </c>
      <c r="F2814" t="s">
        <v>3105</v>
      </c>
      <c r="G2814" t="s">
        <v>3104</v>
      </c>
      <c r="H2814" t="s">
        <v>3090</v>
      </c>
      <c r="I2814" t="s">
        <v>24</v>
      </c>
      <c r="J2814" t="s">
        <v>3274</v>
      </c>
      <c r="K2814" t="s">
        <v>3981</v>
      </c>
      <c r="L2814" t="s">
        <v>4380</v>
      </c>
      <c r="M2814" t="s">
        <v>3276</v>
      </c>
      <c r="N2814" t="s">
        <v>3277</v>
      </c>
      <c r="O2814" t="s">
        <v>5114</v>
      </c>
      <c r="P2814" t="s">
        <v>23</v>
      </c>
      <c r="Q2814" t="s">
        <v>23</v>
      </c>
      <c r="R2814">
        <v>0</v>
      </c>
      <c r="S2814">
        <v>0</v>
      </c>
      <c r="T2814">
        <v>80149</v>
      </c>
      <c r="U2814">
        <v>1.21</v>
      </c>
      <c r="V2814">
        <v>66092</v>
      </c>
      <c r="W2814">
        <v>0</v>
      </c>
      <c r="X2814">
        <v>0</v>
      </c>
      <c r="Y2814">
        <v>0</v>
      </c>
      <c r="Z2814">
        <v>0</v>
      </c>
      <c r="AA2814">
        <v>599</v>
      </c>
      <c r="AB2814">
        <v>271512</v>
      </c>
      <c r="AC2814">
        <v>9.1</v>
      </c>
      <c r="AD2814">
        <v>4.0999999999999996</v>
      </c>
      <c r="AE2814">
        <v>0</v>
      </c>
      <c r="AF2814">
        <v>0</v>
      </c>
      <c r="AG2814">
        <v>0</v>
      </c>
      <c r="AH2814" s="1">
        <f t="shared" si="43"/>
        <v>0</v>
      </c>
      <c r="AI2814">
        <v>0</v>
      </c>
      <c r="AJ2814">
        <v>0</v>
      </c>
      <c r="AK2814">
        <v>0</v>
      </c>
      <c r="AL2814">
        <v>0</v>
      </c>
      <c r="AM2814">
        <v>0</v>
      </c>
      <c r="AN2814">
        <v>159889.30720000001</v>
      </c>
      <c r="AO2814">
        <v>0</v>
      </c>
      <c r="AP2814">
        <v>0</v>
      </c>
      <c r="AQ2814">
        <v>0</v>
      </c>
      <c r="AR2814">
        <v>0</v>
      </c>
      <c r="AS2814">
        <v>0</v>
      </c>
      <c r="AT2814">
        <v>0</v>
      </c>
      <c r="AU2814" s="1">
        <v>0</v>
      </c>
      <c r="AV2814" s="1">
        <v>100</v>
      </c>
      <c r="AW2814" s="3">
        <v>0</v>
      </c>
      <c r="AX2814" s="1">
        <v>0</v>
      </c>
      <c r="AY2814" s="1">
        <v>9.3399528651595496</v>
      </c>
      <c r="AZ2814" s="1">
        <v>0</v>
      </c>
      <c r="BA2814" s="1">
        <v>99.1</v>
      </c>
      <c r="BB2814" s="1">
        <f>BA2814-(((100-AH2814)/100)*19.7)</f>
        <v>79.399999999999991</v>
      </c>
    </row>
    <row r="2815" spans="1:54" x14ac:dyDescent="0.3">
      <c r="A2815">
        <v>2</v>
      </c>
      <c r="B2815" t="s">
        <v>60</v>
      </c>
      <c r="C2815">
        <v>3</v>
      </c>
      <c r="D2815" t="s">
        <v>234</v>
      </c>
      <c r="E2815" t="s">
        <v>3227</v>
      </c>
      <c r="F2815" t="s">
        <v>3106</v>
      </c>
      <c r="G2815" t="s">
        <v>3104</v>
      </c>
      <c r="H2815" t="s">
        <v>3090</v>
      </c>
      <c r="I2815" t="s">
        <v>73</v>
      </c>
      <c r="J2815" t="s">
        <v>3274</v>
      </c>
      <c r="K2815" t="s">
        <v>3982</v>
      </c>
      <c r="L2815" t="s">
        <v>4381</v>
      </c>
      <c r="M2815" t="s">
        <v>3276</v>
      </c>
      <c r="N2815" t="s">
        <v>3277</v>
      </c>
      <c r="O2815" t="s">
        <v>5115</v>
      </c>
      <c r="P2815" t="s">
        <v>72</v>
      </c>
      <c r="Q2815" t="s">
        <v>72</v>
      </c>
      <c r="R2815">
        <v>0</v>
      </c>
      <c r="S2815">
        <v>0</v>
      </c>
      <c r="T2815">
        <v>76142</v>
      </c>
      <c r="U2815">
        <v>1.1499999999999999</v>
      </c>
      <c r="V2815">
        <v>66018</v>
      </c>
      <c r="W2815">
        <v>0</v>
      </c>
      <c r="X2815">
        <v>0</v>
      </c>
      <c r="Y2815">
        <v>0</v>
      </c>
      <c r="Z2815">
        <v>0</v>
      </c>
      <c r="AA2815">
        <v>431</v>
      </c>
      <c r="AB2815">
        <v>619624</v>
      </c>
      <c r="AC2815">
        <v>6.5</v>
      </c>
      <c r="AD2815">
        <v>9.4</v>
      </c>
      <c r="AE2815">
        <v>0</v>
      </c>
      <c r="AF2815">
        <v>0</v>
      </c>
      <c r="AG2815">
        <v>0</v>
      </c>
      <c r="AH2815" s="1">
        <f t="shared" si="43"/>
        <v>0</v>
      </c>
      <c r="AI2815">
        <v>0</v>
      </c>
      <c r="AJ2815">
        <v>0</v>
      </c>
      <c r="AK2815">
        <v>0</v>
      </c>
      <c r="AL2815">
        <v>0</v>
      </c>
      <c r="AM2815">
        <v>0</v>
      </c>
      <c r="AN2815">
        <v>71750.439400000003</v>
      </c>
      <c r="AO2815">
        <v>70248.707599999994</v>
      </c>
      <c r="AP2815">
        <v>1.0931</v>
      </c>
      <c r="AQ2815">
        <v>0</v>
      </c>
      <c r="AR2815">
        <v>0</v>
      </c>
      <c r="AS2815">
        <v>104.6018</v>
      </c>
      <c r="AT2815">
        <v>3510607.3508000001</v>
      </c>
      <c r="AU2815" s="1">
        <v>0</v>
      </c>
      <c r="AV2815" s="1">
        <v>2.0028831178248736</v>
      </c>
      <c r="AW2815" s="3">
        <v>0</v>
      </c>
      <c r="AX2815" s="1">
        <v>0.66762770594162457</v>
      </c>
      <c r="AY2815" s="1">
        <v>20.225461865976101</v>
      </c>
      <c r="AZ2815" s="1">
        <v>6.6169268616901054</v>
      </c>
      <c r="BA2815" s="1">
        <v>93.4</v>
      </c>
      <c r="BB2815" s="1">
        <f>BA2815-(((100-AH2815)/100)*17.6)</f>
        <v>75.800000000000011</v>
      </c>
    </row>
    <row r="2816" spans="1:54" x14ac:dyDescent="0.3">
      <c r="A2816">
        <v>2</v>
      </c>
      <c r="B2816" t="s">
        <v>2208</v>
      </c>
      <c r="C2816">
        <v>1</v>
      </c>
      <c r="D2816" t="s">
        <v>3067</v>
      </c>
      <c r="E2816" t="s">
        <v>3228</v>
      </c>
      <c r="F2816" t="s">
        <v>3103</v>
      </c>
      <c r="G2816" t="s">
        <v>3089</v>
      </c>
      <c r="H2816" t="s">
        <v>3088</v>
      </c>
      <c r="I2816" t="s">
        <v>775</v>
      </c>
      <c r="J2816" t="s">
        <v>3274</v>
      </c>
      <c r="K2816" t="s">
        <v>3983</v>
      </c>
      <c r="L2816" t="s">
        <v>4382</v>
      </c>
      <c r="M2816" t="s">
        <v>3276</v>
      </c>
      <c r="N2816" t="s">
        <v>3277</v>
      </c>
      <c r="O2816" t="s">
        <v>5116</v>
      </c>
      <c r="P2816" t="s">
        <v>774</v>
      </c>
      <c r="Q2816" t="s">
        <v>774</v>
      </c>
      <c r="R2816">
        <v>0</v>
      </c>
      <c r="S2816">
        <v>0</v>
      </c>
      <c r="T2816">
        <v>73209</v>
      </c>
      <c r="U2816">
        <v>1.1000000000000001</v>
      </c>
      <c r="V2816">
        <v>66508</v>
      </c>
      <c r="W2816">
        <v>0</v>
      </c>
      <c r="X2816">
        <v>0</v>
      </c>
      <c r="Y2816">
        <v>0</v>
      </c>
      <c r="Z2816">
        <v>0</v>
      </c>
      <c r="AA2816">
        <v>413</v>
      </c>
      <c r="AB2816">
        <v>201304</v>
      </c>
      <c r="AC2816">
        <v>6.2</v>
      </c>
      <c r="AD2816">
        <v>3</v>
      </c>
      <c r="AE2816">
        <v>0</v>
      </c>
      <c r="AF2816">
        <v>0</v>
      </c>
      <c r="AG2816">
        <v>0</v>
      </c>
      <c r="AH2816" s="1">
        <f t="shared" si="43"/>
        <v>0</v>
      </c>
      <c r="AI2816">
        <v>0</v>
      </c>
      <c r="AJ2816">
        <v>0</v>
      </c>
      <c r="AK2816">
        <v>0</v>
      </c>
      <c r="AL2816">
        <v>0</v>
      </c>
      <c r="AM2816">
        <v>0</v>
      </c>
      <c r="AN2816">
        <v>0</v>
      </c>
      <c r="AO2816">
        <v>58297.489000000001</v>
      </c>
      <c r="AP2816">
        <v>0.88439999999999996</v>
      </c>
      <c r="AQ2816">
        <v>0</v>
      </c>
      <c r="AR2816">
        <v>0</v>
      </c>
      <c r="AS2816">
        <v>75.038499999999999</v>
      </c>
      <c r="AT2816">
        <v>2421213.9070000001</v>
      </c>
      <c r="AU2816" s="1">
        <v>0</v>
      </c>
      <c r="AV2816" s="1">
        <v>0</v>
      </c>
      <c r="AW2816" s="3">
        <v>0</v>
      </c>
      <c r="AX2816" s="1">
        <v>0</v>
      </c>
      <c r="AY2816" s="1">
        <v>35.807880583237797</v>
      </c>
      <c r="AZ2816" s="1">
        <v>33.507880583237799</v>
      </c>
      <c r="BA2816" s="1">
        <v>-4.3</v>
      </c>
      <c r="BB2816" s="1">
        <f>BA2816-(((100-AH2816)/100)*16.7)</f>
        <v>-21</v>
      </c>
    </row>
    <row r="2817" spans="1:54" x14ac:dyDescent="0.3">
      <c r="A2817">
        <v>2</v>
      </c>
      <c r="B2817" t="s">
        <v>1579</v>
      </c>
      <c r="C2817">
        <v>3</v>
      </c>
      <c r="D2817" t="s">
        <v>3067</v>
      </c>
      <c r="E2817" t="s">
        <v>3228</v>
      </c>
      <c r="F2817" t="s">
        <v>3105</v>
      </c>
      <c r="G2817" t="s">
        <v>3089</v>
      </c>
      <c r="H2817" t="s">
        <v>3088</v>
      </c>
      <c r="I2817" t="s">
        <v>45</v>
      </c>
      <c r="J2817" t="s">
        <v>3274</v>
      </c>
      <c r="K2817" t="s">
        <v>3984</v>
      </c>
      <c r="L2817" t="s">
        <v>4383</v>
      </c>
      <c r="M2817" t="s">
        <v>3276</v>
      </c>
      <c r="N2817" t="s">
        <v>3277</v>
      </c>
      <c r="O2817" t="s">
        <v>5117</v>
      </c>
      <c r="P2817" t="s">
        <v>44</v>
      </c>
      <c r="Q2817" t="s">
        <v>44</v>
      </c>
      <c r="R2817">
        <v>0</v>
      </c>
      <c r="S2817">
        <v>0</v>
      </c>
      <c r="T2817">
        <v>71934</v>
      </c>
      <c r="U2817">
        <v>1.1000000000000001</v>
      </c>
      <c r="V2817">
        <v>65280</v>
      </c>
      <c r="W2817">
        <v>0</v>
      </c>
      <c r="X2817">
        <v>0</v>
      </c>
      <c r="Y2817">
        <v>0</v>
      </c>
      <c r="Z2817">
        <v>0</v>
      </c>
      <c r="AA2817">
        <v>384</v>
      </c>
      <c r="AB2817">
        <v>579084</v>
      </c>
      <c r="AC2817">
        <v>5.9</v>
      </c>
      <c r="AD2817">
        <v>8.9</v>
      </c>
      <c r="AE2817">
        <v>0</v>
      </c>
      <c r="AF2817">
        <v>0</v>
      </c>
      <c r="AG2817">
        <v>0</v>
      </c>
      <c r="AH2817" s="1">
        <f t="shared" si="43"/>
        <v>0</v>
      </c>
      <c r="AI2817">
        <v>0</v>
      </c>
      <c r="AJ2817">
        <v>0</v>
      </c>
      <c r="AK2817">
        <v>0</v>
      </c>
      <c r="AL2817">
        <v>0</v>
      </c>
      <c r="AM2817">
        <v>0</v>
      </c>
      <c r="AN2817">
        <v>0</v>
      </c>
      <c r="AO2817">
        <v>63191.886299999998</v>
      </c>
      <c r="AP2817">
        <v>0.97850000000000004</v>
      </c>
      <c r="AQ2817">
        <v>0</v>
      </c>
      <c r="AR2817">
        <v>0</v>
      </c>
      <c r="AS2817">
        <v>113.7735</v>
      </c>
      <c r="AT2817">
        <v>3047745.4978</v>
      </c>
      <c r="AU2817" s="1">
        <v>0</v>
      </c>
      <c r="AV2817" s="1">
        <v>0</v>
      </c>
      <c r="AW2817" s="3">
        <v>0</v>
      </c>
      <c r="AX2817" s="1">
        <v>0</v>
      </c>
      <c r="AY2817" s="1">
        <v>23.805516828999401</v>
      </c>
      <c r="AZ2817" s="1">
        <v>18.805516828999401</v>
      </c>
      <c r="BA2817" s="1">
        <v>6.3</v>
      </c>
      <c r="BB2817" s="1">
        <f>BA2817-(((100-AH2817)/100)*19.7)</f>
        <v>-13.399999999999999</v>
      </c>
    </row>
    <row r="2818" spans="1:54" x14ac:dyDescent="0.3">
      <c r="A2818">
        <v>2</v>
      </c>
      <c r="B2818" t="s">
        <v>1906</v>
      </c>
      <c r="C2818">
        <v>1</v>
      </c>
      <c r="D2818" t="s">
        <v>1298</v>
      </c>
      <c r="E2818" t="s">
        <v>3228</v>
      </c>
      <c r="F2818" t="s">
        <v>3106</v>
      </c>
      <c r="G2818" t="s">
        <v>3089</v>
      </c>
      <c r="H2818" t="s">
        <v>3088</v>
      </c>
      <c r="I2818" t="s">
        <v>177</v>
      </c>
      <c r="J2818" t="s">
        <v>3274</v>
      </c>
      <c r="K2818" t="s">
        <v>3985</v>
      </c>
      <c r="L2818" t="s">
        <v>4384</v>
      </c>
      <c r="M2818" t="s">
        <v>3276</v>
      </c>
      <c r="N2818" t="s">
        <v>3277</v>
      </c>
      <c r="O2818" t="s">
        <v>5118</v>
      </c>
      <c r="P2818" t="s">
        <v>176</v>
      </c>
      <c r="Q2818" t="s">
        <v>176</v>
      </c>
      <c r="R2818">
        <v>0</v>
      </c>
      <c r="S2818">
        <v>0</v>
      </c>
      <c r="T2818">
        <v>72419</v>
      </c>
      <c r="U2818">
        <v>1.1000000000000001</v>
      </c>
      <c r="V2818">
        <v>65632</v>
      </c>
      <c r="W2818">
        <v>0</v>
      </c>
      <c r="X2818">
        <v>0</v>
      </c>
      <c r="Y2818">
        <v>0</v>
      </c>
      <c r="Z2818">
        <v>0</v>
      </c>
      <c r="AA2818">
        <v>509</v>
      </c>
      <c r="AB2818">
        <v>262887</v>
      </c>
      <c r="AC2818">
        <v>7.8</v>
      </c>
      <c r="AD2818">
        <v>4</v>
      </c>
      <c r="AE2818">
        <v>0</v>
      </c>
      <c r="AF2818">
        <v>0</v>
      </c>
      <c r="AG2818">
        <v>0</v>
      </c>
      <c r="AH2818" s="1">
        <f t="shared" ref="AH2818:AH2881" si="44">AVERAGE(AE2818,AG2818,AF2818)</f>
        <v>0</v>
      </c>
      <c r="AI2818">
        <v>0</v>
      </c>
      <c r="AJ2818">
        <v>0</v>
      </c>
      <c r="AK2818">
        <v>0</v>
      </c>
      <c r="AL2818">
        <v>0</v>
      </c>
      <c r="AM2818">
        <v>0</v>
      </c>
      <c r="AN2818">
        <v>0</v>
      </c>
      <c r="AO2818">
        <v>64310.232600000003</v>
      </c>
      <c r="AP2818">
        <v>0.97599999999999998</v>
      </c>
      <c r="AQ2818">
        <v>0</v>
      </c>
      <c r="AR2818">
        <v>0</v>
      </c>
      <c r="AS2818">
        <v>108.6519</v>
      </c>
      <c r="AT2818">
        <v>3064316.3259999999</v>
      </c>
      <c r="AU2818" s="1">
        <v>0</v>
      </c>
      <c r="AV2818" s="1">
        <v>0</v>
      </c>
      <c r="AW2818" s="3">
        <v>0</v>
      </c>
      <c r="AX2818" s="1">
        <v>0</v>
      </c>
      <c r="AY2818" s="1">
        <v>30.827932333391299</v>
      </c>
      <c r="AZ2818" s="1">
        <v>17.1279323333913</v>
      </c>
      <c r="BA2818" s="1">
        <v>2.5</v>
      </c>
      <c r="BB2818" s="1">
        <f>BA2818-(((100-AH2818)/100)*17.6)</f>
        <v>-15.100000000000001</v>
      </c>
    </row>
    <row r="2819" spans="1:54" x14ac:dyDescent="0.3">
      <c r="A2819">
        <v>2</v>
      </c>
      <c r="B2819" t="s">
        <v>1803</v>
      </c>
      <c r="C2819">
        <v>3</v>
      </c>
      <c r="D2819" t="s">
        <v>94</v>
      </c>
      <c r="E2819" t="s">
        <v>3225</v>
      </c>
      <c r="F2819" t="s">
        <v>3103</v>
      </c>
      <c r="G2819" t="s">
        <v>3089</v>
      </c>
      <c r="H2819" t="s">
        <v>3090</v>
      </c>
      <c r="I2819" t="s">
        <v>2264</v>
      </c>
      <c r="J2819" t="s">
        <v>3274</v>
      </c>
      <c r="K2819" t="s">
        <v>3974</v>
      </c>
      <c r="L2819" t="s">
        <v>4361</v>
      </c>
      <c r="M2819" t="s">
        <v>3276</v>
      </c>
      <c r="N2819" t="s">
        <v>3277</v>
      </c>
      <c r="O2819" t="s">
        <v>5107</v>
      </c>
      <c r="P2819" t="s">
        <v>2263</v>
      </c>
      <c r="Q2819" t="s">
        <v>2263</v>
      </c>
      <c r="R2819">
        <v>40546</v>
      </c>
      <c r="S2819">
        <v>0.62</v>
      </c>
      <c r="T2819">
        <v>73611</v>
      </c>
      <c r="U2819">
        <v>1.1200000000000001</v>
      </c>
      <c r="V2819">
        <v>65629</v>
      </c>
      <c r="W2819">
        <v>170</v>
      </c>
      <c r="X2819">
        <v>150242</v>
      </c>
      <c r="Y2819">
        <v>2.6</v>
      </c>
      <c r="Z2819">
        <v>2.2999999999999998</v>
      </c>
      <c r="AA2819">
        <v>370</v>
      </c>
      <c r="AB2819">
        <v>353584</v>
      </c>
      <c r="AC2819">
        <v>5.6</v>
      </c>
      <c r="AD2819">
        <v>5.4</v>
      </c>
      <c r="AE2819">
        <v>36</v>
      </c>
      <c r="AF2819">
        <v>30</v>
      </c>
      <c r="AG2819">
        <v>32</v>
      </c>
      <c r="AH2819" s="1">
        <f t="shared" si="44"/>
        <v>32.666666666666664</v>
      </c>
      <c r="AI2819">
        <v>38891.091899999999</v>
      </c>
      <c r="AJ2819">
        <v>0.60580000000000001</v>
      </c>
      <c r="AK2819">
        <v>0</v>
      </c>
      <c r="AL2819">
        <v>0</v>
      </c>
      <c r="AM2819">
        <v>55.714399999999998</v>
      </c>
      <c r="AN2819">
        <v>1765579.2579000001</v>
      </c>
      <c r="AO2819">
        <v>65179.430500000002</v>
      </c>
      <c r="AP2819">
        <v>1.0153000000000001</v>
      </c>
      <c r="AQ2819">
        <v>0</v>
      </c>
      <c r="AR2819">
        <v>0</v>
      </c>
      <c r="AS2819">
        <v>76.625200000000007</v>
      </c>
      <c r="AT2819">
        <v>2542728.2477000002</v>
      </c>
      <c r="AU2819" s="1">
        <v>37.3699401166838</v>
      </c>
      <c r="AV2819" s="1">
        <v>40.980808719086902</v>
      </c>
      <c r="AW2819" s="3">
        <v>42.099568080906991</v>
      </c>
      <c r="AX2819" s="1">
        <v>40.150105638892562</v>
      </c>
      <c r="AY2819" s="1">
        <v>75.150236726034606</v>
      </c>
      <c r="AZ2819" s="1">
        <v>73.77368915572913</v>
      </c>
      <c r="BA2819" s="1">
        <v>23.4</v>
      </c>
      <c r="BB2819" s="1">
        <f>BA2819-(((100-AH2819)/100)*16.7)</f>
        <v>12.155333333333331</v>
      </c>
    </row>
    <row r="2820" spans="1:54" x14ac:dyDescent="0.3">
      <c r="A2820">
        <v>2</v>
      </c>
      <c r="B2820" t="s">
        <v>490</v>
      </c>
      <c r="C2820">
        <v>3</v>
      </c>
      <c r="D2820" t="s">
        <v>1298</v>
      </c>
      <c r="E2820" t="s">
        <v>3228</v>
      </c>
      <c r="F2820" t="s">
        <v>3103</v>
      </c>
      <c r="G2820" t="s">
        <v>3089</v>
      </c>
      <c r="H2820" t="s">
        <v>3090</v>
      </c>
      <c r="I2820" t="s">
        <v>775</v>
      </c>
      <c r="J2820" t="s">
        <v>3274</v>
      </c>
      <c r="K2820" t="s">
        <v>3983</v>
      </c>
      <c r="L2820" t="s">
        <v>4382</v>
      </c>
      <c r="M2820" t="s">
        <v>3276</v>
      </c>
      <c r="N2820" t="s">
        <v>3277</v>
      </c>
      <c r="O2820" t="s">
        <v>5116</v>
      </c>
      <c r="P2820" t="s">
        <v>774</v>
      </c>
      <c r="Q2820" t="s">
        <v>774</v>
      </c>
      <c r="R2820">
        <v>0</v>
      </c>
      <c r="S2820">
        <v>0</v>
      </c>
      <c r="T2820">
        <v>84540</v>
      </c>
      <c r="U2820">
        <v>1.28</v>
      </c>
      <c r="V2820">
        <v>65919</v>
      </c>
      <c r="W2820">
        <v>0</v>
      </c>
      <c r="X2820">
        <v>0</v>
      </c>
      <c r="Y2820">
        <v>0</v>
      </c>
      <c r="Z2820">
        <v>0</v>
      </c>
      <c r="AA2820">
        <v>514</v>
      </c>
      <c r="AB2820">
        <v>470437</v>
      </c>
      <c r="AC2820">
        <v>7.8</v>
      </c>
      <c r="AD2820">
        <v>7.1</v>
      </c>
      <c r="AE2820">
        <v>0</v>
      </c>
      <c r="AF2820">
        <v>0</v>
      </c>
      <c r="AG2820">
        <v>0</v>
      </c>
      <c r="AH2820" s="1">
        <f t="shared" si="44"/>
        <v>0</v>
      </c>
      <c r="AI2820">
        <v>0</v>
      </c>
      <c r="AJ2820">
        <v>0</v>
      </c>
      <c r="AK2820">
        <v>0</v>
      </c>
      <c r="AL2820">
        <v>0</v>
      </c>
      <c r="AM2820">
        <v>0</v>
      </c>
      <c r="AN2820">
        <v>0</v>
      </c>
      <c r="AO2820">
        <v>70346.185500000007</v>
      </c>
      <c r="AP2820">
        <v>1.0945</v>
      </c>
      <c r="AQ2820">
        <v>0</v>
      </c>
      <c r="AR2820">
        <v>0</v>
      </c>
      <c r="AS2820">
        <v>108.4499</v>
      </c>
      <c r="AT2820">
        <v>2697456.5811999999</v>
      </c>
      <c r="AU2820" s="1">
        <v>0</v>
      </c>
      <c r="AV2820" s="1">
        <v>0</v>
      </c>
      <c r="AW2820" s="3">
        <v>0</v>
      </c>
      <c r="AX2820" s="1">
        <v>0</v>
      </c>
      <c r="AY2820" s="1">
        <v>23.943211250654201</v>
      </c>
      <c r="AZ2820" s="1">
        <v>21.6432112506542</v>
      </c>
      <c r="BA2820" s="1">
        <v>38.6</v>
      </c>
      <c r="BB2820" s="1">
        <f>BA2820-(((100-AH2820)/100)*16.7)</f>
        <v>21.900000000000002</v>
      </c>
    </row>
    <row r="2821" spans="1:54" x14ac:dyDescent="0.3">
      <c r="A2821">
        <v>2</v>
      </c>
      <c r="B2821" t="s">
        <v>1577</v>
      </c>
      <c r="C2821">
        <v>1</v>
      </c>
      <c r="D2821" t="s">
        <v>1573</v>
      </c>
      <c r="E2821" t="s">
        <v>3228</v>
      </c>
      <c r="F2821" t="s">
        <v>3105</v>
      </c>
      <c r="G2821" t="s">
        <v>3089</v>
      </c>
      <c r="H2821" t="s">
        <v>3090</v>
      </c>
      <c r="I2821" t="s">
        <v>45</v>
      </c>
      <c r="J2821" t="s">
        <v>3274</v>
      </c>
      <c r="K2821" t="s">
        <v>3984</v>
      </c>
      <c r="L2821" t="s">
        <v>4383</v>
      </c>
      <c r="M2821" t="s">
        <v>3276</v>
      </c>
      <c r="N2821" t="s">
        <v>3277</v>
      </c>
      <c r="O2821" t="s">
        <v>5117</v>
      </c>
      <c r="P2821" t="s">
        <v>44</v>
      </c>
      <c r="Q2821" t="s">
        <v>44</v>
      </c>
      <c r="R2821">
        <v>0</v>
      </c>
      <c r="S2821">
        <v>0</v>
      </c>
      <c r="T2821">
        <v>83516</v>
      </c>
      <c r="U2821">
        <v>1.27</v>
      </c>
      <c r="V2821">
        <v>65713</v>
      </c>
      <c r="W2821">
        <v>0</v>
      </c>
      <c r="X2821">
        <v>0</v>
      </c>
      <c r="Y2821">
        <v>0</v>
      </c>
      <c r="Z2821">
        <v>0</v>
      </c>
      <c r="AA2821">
        <v>633</v>
      </c>
      <c r="AB2821">
        <v>306414</v>
      </c>
      <c r="AC2821">
        <v>9.6</v>
      </c>
      <c r="AD2821">
        <v>4.7</v>
      </c>
      <c r="AE2821">
        <v>0</v>
      </c>
      <c r="AF2821">
        <v>0</v>
      </c>
      <c r="AG2821">
        <v>0</v>
      </c>
      <c r="AH2821" s="1">
        <f t="shared" si="44"/>
        <v>0</v>
      </c>
      <c r="AI2821">
        <v>0</v>
      </c>
      <c r="AJ2821">
        <v>0</v>
      </c>
      <c r="AK2821">
        <v>0</v>
      </c>
      <c r="AL2821">
        <v>0</v>
      </c>
      <c r="AM2821">
        <v>0</v>
      </c>
      <c r="AN2821">
        <v>0</v>
      </c>
      <c r="AO2821">
        <v>80444.420400000003</v>
      </c>
      <c r="AP2821">
        <v>1.2231000000000001</v>
      </c>
      <c r="AQ2821">
        <v>0</v>
      </c>
      <c r="AR2821">
        <v>0</v>
      </c>
      <c r="AS2821">
        <v>126.2303</v>
      </c>
      <c r="AT2821">
        <v>3360529.77</v>
      </c>
      <c r="AU2821" s="1">
        <v>0</v>
      </c>
      <c r="AV2821" s="1">
        <v>0</v>
      </c>
      <c r="AW2821" s="3">
        <v>0</v>
      </c>
      <c r="AX2821" s="1">
        <v>0</v>
      </c>
      <c r="AY2821" s="1">
        <v>18.381886553820902</v>
      </c>
      <c r="AZ2821" s="1">
        <v>13.381886553820902</v>
      </c>
      <c r="BA2821" s="1">
        <v>6.5</v>
      </c>
      <c r="BB2821" s="1">
        <f>BA2821-(((100-AH2821)/100)*19.7)</f>
        <v>-13.2</v>
      </c>
    </row>
    <row r="2822" spans="1:54" x14ac:dyDescent="0.3">
      <c r="A2822">
        <v>2</v>
      </c>
      <c r="B2822" t="s">
        <v>1697</v>
      </c>
      <c r="C2822">
        <v>3</v>
      </c>
      <c r="D2822" t="s">
        <v>1573</v>
      </c>
      <c r="E2822" t="s">
        <v>3228</v>
      </c>
      <c r="F2822" t="s">
        <v>3106</v>
      </c>
      <c r="G2822" t="s">
        <v>3089</v>
      </c>
      <c r="H2822" t="s">
        <v>3090</v>
      </c>
      <c r="I2822" t="s">
        <v>177</v>
      </c>
      <c r="J2822" t="s">
        <v>3274</v>
      </c>
      <c r="K2822" t="s">
        <v>3985</v>
      </c>
      <c r="L2822" t="s">
        <v>4384</v>
      </c>
      <c r="M2822" t="s">
        <v>3276</v>
      </c>
      <c r="N2822" t="s">
        <v>3277</v>
      </c>
      <c r="O2822" t="s">
        <v>5118</v>
      </c>
      <c r="P2822" t="s">
        <v>176</v>
      </c>
      <c r="Q2822" t="s">
        <v>176</v>
      </c>
      <c r="R2822">
        <v>0</v>
      </c>
      <c r="S2822">
        <v>0</v>
      </c>
      <c r="T2822">
        <v>70321</v>
      </c>
      <c r="U2822">
        <v>1.08</v>
      </c>
      <c r="V2822">
        <v>65060</v>
      </c>
      <c r="W2822">
        <v>0</v>
      </c>
      <c r="X2822">
        <v>0</v>
      </c>
      <c r="Y2822">
        <v>0</v>
      </c>
      <c r="Z2822">
        <v>0</v>
      </c>
      <c r="AA2822">
        <v>451</v>
      </c>
      <c r="AB2822">
        <v>564473</v>
      </c>
      <c r="AC2822">
        <v>6.9</v>
      </c>
      <c r="AD2822">
        <v>8.6999999999999993</v>
      </c>
      <c r="AE2822">
        <v>0</v>
      </c>
      <c r="AF2822">
        <v>0</v>
      </c>
      <c r="AG2822">
        <v>0</v>
      </c>
      <c r="AH2822" s="1">
        <f t="shared" si="44"/>
        <v>0</v>
      </c>
      <c r="AI2822">
        <v>0</v>
      </c>
      <c r="AJ2822">
        <v>0</v>
      </c>
      <c r="AK2822">
        <v>0</v>
      </c>
      <c r="AL2822">
        <v>0</v>
      </c>
      <c r="AM2822">
        <v>0</v>
      </c>
      <c r="AN2822">
        <v>0</v>
      </c>
      <c r="AO2822">
        <v>63445.428099999997</v>
      </c>
      <c r="AP2822">
        <v>0.97689999999999999</v>
      </c>
      <c r="AQ2822">
        <v>6.1981000000000002</v>
      </c>
      <c r="AR2822">
        <v>0</v>
      </c>
      <c r="AS2822">
        <v>99.484399999999994</v>
      </c>
      <c r="AT2822">
        <v>3305184.8311999999</v>
      </c>
      <c r="AU2822" s="1">
        <v>0</v>
      </c>
      <c r="AV2822" s="1">
        <v>0</v>
      </c>
      <c r="AW2822" s="3">
        <v>0</v>
      </c>
      <c r="AX2822" s="1">
        <v>0</v>
      </c>
      <c r="AY2822" s="1">
        <v>33.0233933897753</v>
      </c>
      <c r="AZ2822" s="1">
        <v>19.323393389775301</v>
      </c>
      <c r="BA2822" s="1">
        <v>4.8</v>
      </c>
      <c r="BB2822" s="1">
        <f>BA2822-(((100-AH2822)/100)*17.6)</f>
        <v>-12.8</v>
      </c>
    </row>
    <row r="2823" spans="1:54" x14ac:dyDescent="0.3">
      <c r="A2823">
        <v>2</v>
      </c>
      <c r="B2823" t="s">
        <v>3056</v>
      </c>
      <c r="C2823">
        <v>1</v>
      </c>
      <c r="D2823" t="s">
        <v>1458</v>
      </c>
      <c r="E2823" t="s">
        <v>3228</v>
      </c>
      <c r="F2823" t="s">
        <v>3103</v>
      </c>
      <c r="G2823" t="s">
        <v>3104</v>
      </c>
      <c r="H2823" t="s">
        <v>3088</v>
      </c>
      <c r="I2823" t="s">
        <v>775</v>
      </c>
      <c r="J2823" t="s">
        <v>3274</v>
      </c>
      <c r="K2823" t="s">
        <v>3983</v>
      </c>
      <c r="L2823" t="s">
        <v>4382</v>
      </c>
      <c r="M2823" t="s">
        <v>3276</v>
      </c>
      <c r="N2823" t="s">
        <v>3277</v>
      </c>
      <c r="O2823" t="s">
        <v>5116</v>
      </c>
      <c r="P2823" t="s">
        <v>774</v>
      </c>
      <c r="Q2823" t="s">
        <v>774</v>
      </c>
      <c r="R2823">
        <v>0</v>
      </c>
      <c r="S2823">
        <v>0</v>
      </c>
      <c r="T2823">
        <v>82079</v>
      </c>
      <c r="U2823">
        <v>1.24</v>
      </c>
      <c r="V2823">
        <v>66155</v>
      </c>
      <c r="W2823">
        <v>0</v>
      </c>
      <c r="X2823">
        <v>0</v>
      </c>
      <c r="Y2823">
        <v>0</v>
      </c>
      <c r="Z2823">
        <v>0</v>
      </c>
      <c r="AA2823">
        <v>498</v>
      </c>
      <c r="AB2823">
        <v>227986</v>
      </c>
      <c r="AC2823">
        <v>7.5</v>
      </c>
      <c r="AD2823">
        <v>3.4</v>
      </c>
      <c r="AE2823">
        <v>0</v>
      </c>
      <c r="AF2823">
        <v>0</v>
      </c>
      <c r="AG2823">
        <v>0</v>
      </c>
      <c r="AH2823" s="1">
        <f t="shared" si="44"/>
        <v>0</v>
      </c>
      <c r="AI2823">
        <v>0</v>
      </c>
      <c r="AJ2823">
        <v>0</v>
      </c>
      <c r="AK2823">
        <v>0</v>
      </c>
      <c r="AL2823">
        <v>0</v>
      </c>
      <c r="AM2823">
        <v>0</v>
      </c>
      <c r="AN2823">
        <v>0</v>
      </c>
      <c r="AO2823">
        <v>87037.702900000004</v>
      </c>
      <c r="AP2823">
        <v>1.3401000000000001</v>
      </c>
      <c r="AQ2823">
        <v>0</v>
      </c>
      <c r="AR2823">
        <v>0</v>
      </c>
      <c r="AS2823">
        <v>153.06399999999999</v>
      </c>
      <c r="AT2823">
        <v>3218041.33</v>
      </c>
      <c r="AU2823" s="1">
        <v>0</v>
      </c>
      <c r="AV2823" s="1">
        <v>0</v>
      </c>
      <c r="AW2823" s="3">
        <v>0</v>
      </c>
      <c r="AX2823" s="1">
        <v>0</v>
      </c>
      <c r="AY2823" s="1">
        <v>17.440974672513502</v>
      </c>
      <c r="AZ2823" s="1">
        <v>15.140974672513501</v>
      </c>
      <c r="BA2823" s="1">
        <v>-6</v>
      </c>
      <c r="BB2823" s="1">
        <f>BA2823-(((100-AH2823)/100)*16.7)</f>
        <v>-22.7</v>
      </c>
    </row>
    <row r="2824" spans="1:54" x14ac:dyDescent="0.3">
      <c r="A2824">
        <v>2</v>
      </c>
      <c r="B2824" t="s">
        <v>1788</v>
      </c>
      <c r="C2824">
        <v>3</v>
      </c>
      <c r="D2824" t="s">
        <v>1458</v>
      </c>
      <c r="E2824" t="s">
        <v>3228</v>
      </c>
      <c r="F2824" t="s">
        <v>3105</v>
      </c>
      <c r="G2824" t="s">
        <v>3104</v>
      </c>
      <c r="H2824" t="s">
        <v>3088</v>
      </c>
      <c r="I2824" t="s">
        <v>45</v>
      </c>
      <c r="J2824" t="s">
        <v>3274</v>
      </c>
      <c r="K2824" t="s">
        <v>3984</v>
      </c>
      <c r="L2824" t="s">
        <v>4383</v>
      </c>
      <c r="M2824" t="s">
        <v>3276</v>
      </c>
      <c r="N2824" t="s">
        <v>3277</v>
      </c>
      <c r="O2824" t="s">
        <v>5117</v>
      </c>
      <c r="P2824" t="s">
        <v>44</v>
      </c>
      <c r="Q2824" t="s">
        <v>44</v>
      </c>
      <c r="R2824">
        <v>0</v>
      </c>
      <c r="S2824">
        <v>0</v>
      </c>
      <c r="T2824">
        <v>75516</v>
      </c>
      <c r="U2824">
        <v>1.1499999999999999</v>
      </c>
      <c r="V2824">
        <v>65800</v>
      </c>
      <c r="W2824">
        <v>0</v>
      </c>
      <c r="X2824">
        <v>0</v>
      </c>
      <c r="Y2824">
        <v>0</v>
      </c>
      <c r="Z2824">
        <v>0</v>
      </c>
      <c r="AA2824">
        <v>472</v>
      </c>
      <c r="AB2824">
        <v>609872</v>
      </c>
      <c r="AC2824">
        <v>7.2</v>
      </c>
      <c r="AD2824">
        <v>9.3000000000000007</v>
      </c>
      <c r="AE2824">
        <v>0</v>
      </c>
      <c r="AF2824">
        <v>0</v>
      </c>
      <c r="AG2824">
        <v>0</v>
      </c>
      <c r="AH2824" s="1">
        <f t="shared" si="44"/>
        <v>0</v>
      </c>
      <c r="AI2824">
        <v>0</v>
      </c>
      <c r="AJ2824">
        <v>0</v>
      </c>
      <c r="AK2824">
        <v>0</v>
      </c>
      <c r="AL2824">
        <v>0</v>
      </c>
      <c r="AM2824">
        <v>0</v>
      </c>
      <c r="AN2824">
        <v>0</v>
      </c>
      <c r="AO2824">
        <v>66081.908200000005</v>
      </c>
      <c r="AP2824">
        <v>1.0134000000000001</v>
      </c>
      <c r="AQ2824">
        <v>5.4523999999999999</v>
      </c>
      <c r="AR2824">
        <v>0</v>
      </c>
      <c r="AS2824">
        <v>99.975200000000001</v>
      </c>
      <c r="AT2824">
        <v>3574975.7091999999</v>
      </c>
      <c r="AU2824" s="1">
        <v>0</v>
      </c>
      <c r="AV2824" s="1">
        <v>0</v>
      </c>
      <c r="AW2824" s="3">
        <v>0</v>
      </c>
      <c r="AX2824" s="1">
        <v>0</v>
      </c>
      <c r="AY2824" s="1">
        <v>5.3009164966204398</v>
      </c>
      <c r="AZ2824" s="1">
        <v>0.30091649662043984</v>
      </c>
      <c r="BA2824" s="1">
        <v>3.6</v>
      </c>
      <c r="BB2824" s="1">
        <f>BA2824-(((100-AH2824)/100)*19.7)</f>
        <v>-16.099999999999998</v>
      </c>
    </row>
    <row r="2825" spans="1:54" x14ac:dyDescent="0.3">
      <c r="A2825">
        <v>2</v>
      </c>
      <c r="B2825" t="s">
        <v>1555</v>
      </c>
      <c r="C2825">
        <v>1</v>
      </c>
      <c r="D2825" t="s">
        <v>256</v>
      </c>
      <c r="E2825" t="s">
        <v>3228</v>
      </c>
      <c r="F2825" t="s">
        <v>3106</v>
      </c>
      <c r="G2825" t="s">
        <v>3104</v>
      </c>
      <c r="H2825" t="s">
        <v>3088</v>
      </c>
      <c r="I2825" t="s">
        <v>177</v>
      </c>
      <c r="J2825" t="s">
        <v>3274</v>
      </c>
      <c r="K2825" t="s">
        <v>3985</v>
      </c>
      <c r="L2825" t="s">
        <v>4384</v>
      </c>
      <c r="M2825" t="s">
        <v>3276</v>
      </c>
      <c r="N2825" t="s">
        <v>3277</v>
      </c>
      <c r="O2825" t="s">
        <v>5118</v>
      </c>
      <c r="P2825" t="s">
        <v>176</v>
      </c>
      <c r="Q2825" t="s">
        <v>176</v>
      </c>
      <c r="R2825">
        <v>0</v>
      </c>
      <c r="S2825">
        <v>0</v>
      </c>
      <c r="T2825">
        <v>70136</v>
      </c>
      <c r="U2825">
        <v>1.06</v>
      </c>
      <c r="V2825">
        <v>66239</v>
      </c>
      <c r="W2825">
        <v>0</v>
      </c>
      <c r="X2825">
        <v>0</v>
      </c>
      <c r="Y2825">
        <v>0</v>
      </c>
      <c r="Z2825">
        <v>0</v>
      </c>
      <c r="AA2825">
        <v>472</v>
      </c>
      <c r="AB2825">
        <v>286353</v>
      </c>
      <c r="AC2825">
        <v>7.1</v>
      </c>
      <c r="AD2825">
        <v>4.3</v>
      </c>
      <c r="AE2825">
        <v>0</v>
      </c>
      <c r="AF2825">
        <v>0</v>
      </c>
      <c r="AG2825">
        <v>0</v>
      </c>
      <c r="AH2825" s="1">
        <f t="shared" si="44"/>
        <v>0</v>
      </c>
      <c r="AI2825">
        <v>0</v>
      </c>
      <c r="AJ2825">
        <v>0</v>
      </c>
      <c r="AK2825">
        <v>0</v>
      </c>
      <c r="AL2825">
        <v>0</v>
      </c>
      <c r="AM2825">
        <v>0</v>
      </c>
      <c r="AN2825">
        <v>0</v>
      </c>
      <c r="AO2825">
        <v>65867.744399999996</v>
      </c>
      <c r="AP2825">
        <v>1.0053000000000001</v>
      </c>
      <c r="AQ2825">
        <v>0</v>
      </c>
      <c r="AR2825">
        <v>0</v>
      </c>
      <c r="AS2825">
        <v>113.27970000000001</v>
      </c>
      <c r="AT2825">
        <v>3343436.6209999998</v>
      </c>
      <c r="AU2825" s="1">
        <v>0</v>
      </c>
      <c r="AV2825" s="1">
        <v>0</v>
      </c>
      <c r="AW2825" s="3">
        <v>0</v>
      </c>
      <c r="AX2825" s="1">
        <v>0</v>
      </c>
      <c r="AY2825" s="1">
        <v>10.6251008006038</v>
      </c>
      <c r="AZ2825" s="1">
        <v>-3.0748991993961994</v>
      </c>
      <c r="BA2825" s="1">
        <v>7</v>
      </c>
      <c r="BB2825" s="1">
        <f>BA2825-(((100-AH2825)/100)*17.6)</f>
        <v>-10.600000000000001</v>
      </c>
    </row>
    <row r="2826" spans="1:54" x14ac:dyDescent="0.3">
      <c r="A2826">
        <v>2</v>
      </c>
      <c r="B2826" t="s">
        <v>754</v>
      </c>
      <c r="C2826">
        <v>3</v>
      </c>
      <c r="D2826" t="s">
        <v>256</v>
      </c>
      <c r="E2826" t="s">
        <v>3228</v>
      </c>
      <c r="F2826" t="s">
        <v>3103</v>
      </c>
      <c r="G2826" t="s">
        <v>3104</v>
      </c>
      <c r="H2826" t="s">
        <v>3090</v>
      </c>
      <c r="I2826" t="s">
        <v>775</v>
      </c>
      <c r="J2826" t="s">
        <v>3274</v>
      </c>
      <c r="K2826" t="s">
        <v>3983</v>
      </c>
      <c r="L2826" t="s">
        <v>4382</v>
      </c>
      <c r="M2826" t="s">
        <v>3276</v>
      </c>
      <c r="N2826" t="s">
        <v>3277</v>
      </c>
      <c r="O2826" t="s">
        <v>5116</v>
      </c>
      <c r="P2826" t="s">
        <v>774</v>
      </c>
      <c r="Q2826" t="s">
        <v>774</v>
      </c>
      <c r="R2826">
        <v>0</v>
      </c>
      <c r="S2826">
        <v>0</v>
      </c>
      <c r="T2826">
        <v>89860</v>
      </c>
      <c r="U2826">
        <v>1.36</v>
      </c>
      <c r="V2826">
        <v>66268</v>
      </c>
      <c r="W2826">
        <v>0</v>
      </c>
      <c r="X2826">
        <v>0</v>
      </c>
      <c r="Y2826">
        <v>0</v>
      </c>
      <c r="Z2826">
        <v>0</v>
      </c>
      <c r="AA2826">
        <v>545</v>
      </c>
      <c r="AB2826">
        <v>506227</v>
      </c>
      <c r="AC2826">
        <v>8.1999999999999993</v>
      </c>
      <c r="AD2826">
        <v>7.6</v>
      </c>
      <c r="AE2826">
        <v>0</v>
      </c>
      <c r="AF2826">
        <v>0</v>
      </c>
      <c r="AG2826">
        <v>0</v>
      </c>
      <c r="AH2826" s="1">
        <f t="shared" si="44"/>
        <v>0</v>
      </c>
      <c r="AI2826">
        <v>0</v>
      </c>
      <c r="AJ2826">
        <v>0</v>
      </c>
      <c r="AK2826">
        <v>0</v>
      </c>
      <c r="AL2826">
        <v>0</v>
      </c>
      <c r="AM2826">
        <v>0</v>
      </c>
      <c r="AN2826">
        <v>0</v>
      </c>
      <c r="AO2826">
        <v>71622.752299999993</v>
      </c>
      <c r="AP2826">
        <v>1.1045</v>
      </c>
      <c r="AQ2826">
        <v>4.0117000000000003</v>
      </c>
      <c r="AR2826">
        <v>0</v>
      </c>
      <c r="AS2826">
        <v>113.0322</v>
      </c>
      <c r="AT2826">
        <v>2996491.2568999999</v>
      </c>
      <c r="AU2826" s="1">
        <v>0</v>
      </c>
      <c r="AV2826" s="1">
        <v>0</v>
      </c>
      <c r="AW2826" s="3">
        <v>0</v>
      </c>
      <c r="AX2826" s="1">
        <v>0</v>
      </c>
      <c r="AY2826" s="1">
        <v>23.484229845138401</v>
      </c>
      <c r="AZ2826" s="1">
        <v>21.1842298451384</v>
      </c>
      <c r="BA2826" s="1">
        <v>40.9</v>
      </c>
      <c r="BB2826" s="1">
        <f>BA2826-(((100-AH2826)/100)*16.7)</f>
        <v>24.2</v>
      </c>
    </row>
    <row r="2827" spans="1:54" x14ac:dyDescent="0.3">
      <c r="A2827">
        <v>2</v>
      </c>
      <c r="B2827" t="s">
        <v>43</v>
      </c>
      <c r="C2827">
        <v>1</v>
      </c>
      <c r="D2827" t="s">
        <v>316</v>
      </c>
      <c r="E2827" t="s">
        <v>3228</v>
      </c>
      <c r="F2827" t="s">
        <v>3105</v>
      </c>
      <c r="G2827" t="s">
        <v>3104</v>
      </c>
      <c r="H2827" t="s">
        <v>3090</v>
      </c>
      <c r="I2827" t="s">
        <v>45</v>
      </c>
      <c r="J2827" t="s">
        <v>3274</v>
      </c>
      <c r="K2827" t="s">
        <v>3984</v>
      </c>
      <c r="L2827" t="s">
        <v>4383</v>
      </c>
      <c r="M2827" t="s">
        <v>3276</v>
      </c>
      <c r="N2827" t="s">
        <v>3277</v>
      </c>
      <c r="O2827" t="s">
        <v>5117</v>
      </c>
      <c r="P2827" t="s">
        <v>44</v>
      </c>
      <c r="Q2827" t="s">
        <v>44</v>
      </c>
      <c r="R2827">
        <v>0</v>
      </c>
      <c r="S2827">
        <v>0</v>
      </c>
      <c r="T2827">
        <v>77602</v>
      </c>
      <c r="U2827">
        <v>1.17</v>
      </c>
      <c r="V2827">
        <v>66296</v>
      </c>
      <c r="W2827">
        <v>0</v>
      </c>
      <c r="X2827">
        <v>0</v>
      </c>
      <c r="Y2827">
        <v>0</v>
      </c>
      <c r="Z2827">
        <v>0</v>
      </c>
      <c r="AA2827">
        <v>493</v>
      </c>
      <c r="AB2827">
        <v>303620</v>
      </c>
      <c r="AC2827">
        <v>7.4</v>
      </c>
      <c r="AD2827">
        <v>4.5999999999999996</v>
      </c>
      <c r="AE2827">
        <v>0</v>
      </c>
      <c r="AF2827">
        <v>0</v>
      </c>
      <c r="AG2827">
        <v>0</v>
      </c>
      <c r="AH2827" s="1">
        <f t="shared" si="44"/>
        <v>0</v>
      </c>
      <c r="AI2827">
        <v>0</v>
      </c>
      <c r="AJ2827">
        <v>0</v>
      </c>
      <c r="AK2827">
        <v>0</v>
      </c>
      <c r="AL2827">
        <v>0</v>
      </c>
      <c r="AM2827">
        <v>0</v>
      </c>
      <c r="AN2827">
        <v>0</v>
      </c>
      <c r="AO2827">
        <v>76626.31</v>
      </c>
      <c r="AP2827">
        <v>1.1698</v>
      </c>
      <c r="AQ2827">
        <v>0</v>
      </c>
      <c r="AR2827">
        <v>0</v>
      </c>
      <c r="AS2827">
        <v>125.0912</v>
      </c>
      <c r="AT2827">
        <v>3267737.844</v>
      </c>
      <c r="AU2827" s="1">
        <v>0</v>
      </c>
      <c r="AV2827" s="1">
        <v>0</v>
      </c>
      <c r="AW2827" s="3">
        <v>0</v>
      </c>
      <c r="AX2827" s="1">
        <v>0</v>
      </c>
      <c r="AY2827" s="1">
        <v>4.4365015162323296</v>
      </c>
      <c r="AZ2827" s="1">
        <v>-0.56349848376767042</v>
      </c>
      <c r="BA2827" s="1">
        <v>96.7</v>
      </c>
      <c r="BB2827" s="1">
        <f>BA2827-(((100-AH2827)/100)*19.7)</f>
        <v>77</v>
      </c>
    </row>
    <row r="2828" spans="1:54" x14ac:dyDescent="0.3">
      <c r="A2828">
        <v>2</v>
      </c>
      <c r="B2828" t="s">
        <v>175</v>
      </c>
      <c r="C2828">
        <v>3</v>
      </c>
      <c r="D2828" t="s">
        <v>316</v>
      </c>
      <c r="E2828" t="s">
        <v>3228</v>
      </c>
      <c r="F2828" t="s">
        <v>3106</v>
      </c>
      <c r="G2828" t="s">
        <v>3104</v>
      </c>
      <c r="H2828" t="s">
        <v>3090</v>
      </c>
      <c r="I2828" t="s">
        <v>177</v>
      </c>
      <c r="J2828" t="s">
        <v>3274</v>
      </c>
      <c r="K2828" t="s">
        <v>3985</v>
      </c>
      <c r="L2828" t="s">
        <v>4384</v>
      </c>
      <c r="M2828" t="s">
        <v>3276</v>
      </c>
      <c r="N2828" t="s">
        <v>3277</v>
      </c>
      <c r="O2828" t="s">
        <v>5118</v>
      </c>
      <c r="P2828" t="s">
        <v>176</v>
      </c>
      <c r="Q2828" t="s">
        <v>176</v>
      </c>
      <c r="R2828">
        <v>0</v>
      </c>
      <c r="S2828">
        <v>0</v>
      </c>
      <c r="T2828">
        <v>78662</v>
      </c>
      <c r="U2828">
        <v>1.19</v>
      </c>
      <c r="V2828">
        <v>66050</v>
      </c>
      <c r="W2828">
        <v>0</v>
      </c>
      <c r="X2828">
        <v>0</v>
      </c>
      <c r="Y2828">
        <v>0</v>
      </c>
      <c r="Z2828">
        <v>0</v>
      </c>
      <c r="AA2828">
        <v>480</v>
      </c>
      <c r="AB2828">
        <v>656602</v>
      </c>
      <c r="AC2828">
        <v>7.3</v>
      </c>
      <c r="AD2828">
        <v>9.9</v>
      </c>
      <c r="AE2828">
        <v>0</v>
      </c>
      <c r="AF2828">
        <v>0</v>
      </c>
      <c r="AG2828">
        <v>0</v>
      </c>
      <c r="AH2828" s="1">
        <f t="shared" si="44"/>
        <v>0</v>
      </c>
      <c r="AI2828">
        <v>0</v>
      </c>
      <c r="AJ2828">
        <v>0</v>
      </c>
      <c r="AK2828">
        <v>0</v>
      </c>
      <c r="AL2828">
        <v>0</v>
      </c>
      <c r="AM2828">
        <v>0</v>
      </c>
      <c r="AN2828">
        <v>0</v>
      </c>
      <c r="AO2828">
        <v>78745.364000000001</v>
      </c>
      <c r="AP2828">
        <v>1.2338</v>
      </c>
      <c r="AQ2828">
        <v>0</v>
      </c>
      <c r="AR2828">
        <v>0</v>
      </c>
      <c r="AS2828">
        <v>137.53030000000001</v>
      </c>
      <c r="AT2828">
        <v>3791923.7382</v>
      </c>
      <c r="AU2828" s="1">
        <v>0</v>
      </c>
      <c r="AV2828" s="1">
        <v>0</v>
      </c>
      <c r="AW2828" s="3">
        <v>0</v>
      </c>
      <c r="AX2828" s="1">
        <v>0</v>
      </c>
      <c r="AY2828" s="1">
        <v>15.582099980174499</v>
      </c>
      <c r="AZ2828" s="1">
        <v>1.8820999801745</v>
      </c>
      <c r="BA2828" s="1">
        <v>84.9</v>
      </c>
      <c r="BB2828" s="1">
        <f>BA2828-(((100-AH2828)/100)*17.6)</f>
        <v>67.300000000000011</v>
      </c>
    </row>
    <row r="2829" spans="1:54" x14ac:dyDescent="0.3">
      <c r="A2829">
        <v>2</v>
      </c>
      <c r="B2829" t="s">
        <v>1990</v>
      </c>
      <c r="C2829">
        <v>1</v>
      </c>
      <c r="D2829" t="s">
        <v>2002</v>
      </c>
      <c r="E2829" t="s">
        <v>3225</v>
      </c>
      <c r="F2829" t="s">
        <v>3105</v>
      </c>
      <c r="G2829" t="s">
        <v>3089</v>
      </c>
      <c r="H2829" t="s">
        <v>3090</v>
      </c>
      <c r="I2829" t="s">
        <v>2159</v>
      </c>
      <c r="J2829" t="s">
        <v>3274</v>
      </c>
      <c r="K2829" t="s">
        <v>3975</v>
      </c>
      <c r="L2829" t="s">
        <v>4362</v>
      </c>
      <c r="M2829" t="s">
        <v>3276</v>
      </c>
      <c r="N2829" t="s">
        <v>3277</v>
      </c>
      <c r="O2829" t="s">
        <v>5108</v>
      </c>
      <c r="P2829" t="s">
        <v>2158</v>
      </c>
      <c r="Q2829" t="s">
        <v>2158</v>
      </c>
      <c r="R2829">
        <v>37155</v>
      </c>
      <c r="S2829">
        <v>0.56000000000000005</v>
      </c>
      <c r="T2829">
        <v>72591</v>
      </c>
      <c r="U2829">
        <v>1.0900000000000001</v>
      </c>
      <c r="V2829">
        <v>66450</v>
      </c>
      <c r="W2829">
        <v>151</v>
      </c>
      <c r="X2829">
        <v>99699</v>
      </c>
      <c r="Y2829">
        <v>2.2999999999999998</v>
      </c>
      <c r="Z2829">
        <v>1.5</v>
      </c>
      <c r="AA2829">
        <v>375</v>
      </c>
      <c r="AB2829">
        <v>362942</v>
      </c>
      <c r="AC2829">
        <v>5.6</v>
      </c>
      <c r="AD2829">
        <v>5.5</v>
      </c>
      <c r="AE2829">
        <v>34</v>
      </c>
      <c r="AF2829">
        <v>22</v>
      </c>
      <c r="AG2829">
        <v>29</v>
      </c>
      <c r="AH2829" s="1">
        <f t="shared" si="44"/>
        <v>28.333333333333332</v>
      </c>
      <c r="AI2829">
        <v>37304.553599999999</v>
      </c>
      <c r="AJ2829">
        <v>0.56689999999999996</v>
      </c>
      <c r="AK2829">
        <v>0</v>
      </c>
      <c r="AL2829">
        <v>0</v>
      </c>
      <c r="AM2829">
        <v>51.3645</v>
      </c>
      <c r="AN2829">
        <v>1944768.436</v>
      </c>
      <c r="AO2829">
        <v>72168.3223</v>
      </c>
      <c r="AP2829">
        <v>1.0966</v>
      </c>
      <c r="AQ2829">
        <v>0</v>
      </c>
      <c r="AR2829">
        <v>0</v>
      </c>
      <c r="AS2829">
        <v>104.30029999999999</v>
      </c>
      <c r="AT2829">
        <v>3086047.4909999999</v>
      </c>
      <c r="AU2829" s="1">
        <v>34.076526530714816</v>
      </c>
      <c r="AV2829" s="1">
        <v>38.657117736361172</v>
      </c>
      <c r="AW2829" s="3">
        <v>32.996862489143339</v>
      </c>
      <c r="AX2829" s="1">
        <v>35.243502252073107</v>
      </c>
      <c r="AY2829" s="1">
        <v>43.151583071490798</v>
      </c>
      <c r="AZ2829" s="1">
        <v>39.913758184094455</v>
      </c>
      <c r="BA2829" s="1">
        <v>37.9</v>
      </c>
      <c r="BB2829" s="1">
        <f>BA2829-(((100-AH2829)/100)*19.7)</f>
        <v>23.781666666666666</v>
      </c>
    </row>
    <row r="2830" spans="1:54" x14ac:dyDescent="0.3">
      <c r="A2830">
        <v>2</v>
      </c>
      <c r="B2830" t="s">
        <v>1554</v>
      </c>
      <c r="C2830">
        <v>3</v>
      </c>
      <c r="D2830" t="s">
        <v>2002</v>
      </c>
      <c r="E2830" t="s">
        <v>3225</v>
      </c>
      <c r="F2830" t="s">
        <v>3106</v>
      </c>
      <c r="G2830" t="s">
        <v>3089</v>
      </c>
      <c r="H2830" t="s">
        <v>3090</v>
      </c>
      <c r="I2830" t="s">
        <v>2558</v>
      </c>
      <c r="J2830" t="s">
        <v>3274</v>
      </c>
      <c r="K2830" t="s">
        <v>3976</v>
      </c>
      <c r="L2830" t="s">
        <v>4363</v>
      </c>
      <c r="M2830" t="s">
        <v>3276</v>
      </c>
      <c r="N2830" t="s">
        <v>3277</v>
      </c>
      <c r="O2830" t="s">
        <v>5109</v>
      </c>
      <c r="P2830" t="s">
        <v>2557</v>
      </c>
      <c r="Q2830" t="s">
        <v>2557</v>
      </c>
      <c r="R2830">
        <v>43521</v>
      </c>
      <c r="S2830">
        <v>0.67</v>
      </c>
      <c r="T2830">
        <v>67828</v>
      </c>
      <c r="U2830">
        <v>1.04</v>
      </c>
      <c r="V2830">
        <v>65294</v>
      </c>
      <c r="W2830">
        <v>228</v>
      </c>
      <c r="X2830">
        <v>187116</v>
      </c>
      <c r="Y2830">
        <v>3.5</v>
      </c>
      <c r="Z2830">
        <v>2.9</v>
      </c>
      <c r="AA2830">
        <v>432</v>
      </c>
      <c r="AB2830">
        <v>443504</v>
      </c>
      <c r="AC2830">
        <v>6.6</v>
      </c>
      <c r="AD2830">
        <v>6.8</v>
      </c>
      <c r="AE2830">
        <v>39</v>
      </c>
      <c r="AF2830">
        <v>30</v>
      </c>
      <c r="AG2830">
        <v>35</v>
      </c>
      <c r="AH2830" s="1">
        <f t="shared" si="44"/>
        <v>34.666666666666664</v>
      </c>
      <c r="AI2830">
        <v>42052.8773</v>
      </c>
      <c r="AJ2830">
        <v>0.64970000000000006</v>
      </c>
      <c r="AK2830">
        <v>4.4246999999999996</v>
      </c>
      <c r="AL2830">
        <v>0</v>
      </c>
      <c r="AM2830">
        <v>70.918700000000001</v>
      </c>
      <c r="AN2830">
        <v>2259651.9871</v>
      </c>
      <c r="AO2830">
        <v>61530.443599999999</v>
      </c>
      <c r="AP2830">
        <v>0.95069999999999999</v>
      </c>
      <c r="AQ2830">
        <v>6.3007</v>
      </c>
      <c r="AR2830">
        <v>0</v>
      </c>
      <c r="AS2830">
        <v>100.9866</v>
      </c>
      <c r="AT2830">
        <v>3076729.4918</v>
      </c>
      <c r="AU2830" s="1">
        <v>40.598116506226056</v>
      </c>
      <c r="AV2830" s="1">
        <v>42.344273849885759</v>
      </c>
      <c r="AW2830" s="3">
        <v>41.254516294727381</v>
      </c>
      <c r="AX2830" s="1">
        <v>41.398968883613065</v>
      </c>
      <c r="AY2830" s="1">
        <v>85.538515870875699</v>
      </c>
      <c r="AZ2830" s="1">
        <v>77.510174607930693</v>
      </c>
      <c r="BA2830" s="1">
        <v>19.2</v>
      </c>
      <c r="BB2830" s="1">
        <f>BA2830-(((100-AH2830)/100)*17.6)</f>
        <v>7.7013333333333307</v>
      </c>
    </row>
    <row r="2831" spans="1:54" x14ac:dyDescent="0.3">
      <c r="A2831">
        <v>2</v>
      </c>
      <c r="B2831" t="s">
        <v>2262</v>
      </c>
      <c r="C2831">
        <v>1</v>
      </c>
      <c r="D2831" t="s">
        <v>1710</v>
      </c>
      <c r="E2831" t="s">
        <v>3225</v>
      </c>
      <c r="F2831" t="s">
        <v>3103</v>
      </c>
      <c r="G2831" t="s">
        <v>3104</v>
      </c>
      <c r="H2831" t="s">
        <v>3088</v>
      </c>
      <c r="I2831" t="s">
        <v>2264</v>
      </c>
      <c r="J2831" t="s">
        <v>3274</v>
      </c>
      <c r="K2831" t="s">
        <v>3974</v>
      </c>
      <c r="L2831" t="s">
        <v>4361</v>
      </c>
      <c r="M2831" t="s">
        <v>3276</v>
      </c>
      <c r="N2831" t="s">
        <v>3277</v>
      </c>
      <c r="O2831" t="s">
        <v>5107</v>
      </c>
      <c r="P2831" t="s">
        <v>2263</v>
      </c>
      <c r="Q2831" t="s">
        <v>2263</v>
      </c>
      <c r="R2831">
        <v>58645</v>
      </c>
      <c r="S2831">
        <v>0.88</v>
      </c>
      <c r="T2831">
        <v>58708</v>
      </c>
      <c r="U2831">
        <v>0.88</v>
      </c>
      <c r="V2831">
        <v>66608</v>
      </c>
      <c r="W2831">
        <v>380</v>
      </c>
      <c r="X2831">
        <v>146805</v>
      </c>
      <c r="Y2831">
        <v>5.7</v>
      </c>
      <c r="Z2831">
        <v>2.2000000000000002</v>
      </c>
      <c r="AA2831">
        <v>281</v>
      </c>
      <c r="AB2831">
        <v>221828</v>
      </c>
      <c r="AC2831">
        <v>4.2</v>
      </c>
      <c r="AD2831">
        <v>3.3</v>
      </c>
      <c r="AE2831">
        <v>50</v>
      </c>
      <c r="AF2831">
        <v>40</v>
      </c>
      <c r="AG2831">
        <v>57</v>
      </c>
      <c r="AH2831" s="1">
        <f t="shared" si="44"/>
        <v>49</v>
      </c>
      <c r="AI2831">
        <v>57233.0913</v>
      </c>
      <c r="AJ2831">
        <v>0.86319999999999997</v>
      </c>
      <c r="AK2831">
        <v>6.3137999999999996</v>
      </c>
      <c r="AL2831">
        <v>0</v>
      </c>
      <c r="AM2831">
        <v>130.1063</v>
      </c>
      <c r="AN2831">
        <v>2082809.1710000001</v>
      </c>
      <c r="AO2831">
        <v>55173.4306</v>
      </c>
      <c r="AP2831">
        <v>0.83220000000000005</v>
      </c>
      <c r="AQ2831">
        <v>2.9241999999999999</v>
      </c>
      <c r="AR2831">
        <v>0</v>
      </c>
      <c r="AS2831">
        <v>60.258899999999997</v>
      </c>
      <c r="AT2831">
        <v>2244997.7319999998</v>
      </c>
      <c r="AU2831" s="1">
        <v>50.916166012961575</v>
      </c>
      <c r="AV2831" s="1">
        <v>48.126203818294528</v>
      </c>
      <c r="AW2831" s="3">
        <v>68.345632500057789</v>
      </c>
      <c r="AX2831" s="1">
        <v>55.796000777104631</v>
      </c>
      <c r="AY2831" s="1">
        <v>81.377084460865703</v>
      </c>
      <c r="AZ2831" s="1">
        <v>80.360392478739115</v>
      </c>
      <c r="BA2831" s="1">
        <v>45.4</v>
      </c>
      <c r="BB2831" s="1">
        <f>BA2831-(((100-AH2831)/100)*16.7)</f>
        <v>36.882999999999996</v>
      </c>
    </row>
    <row r="2832" spans="1:54" x14ac:dyDescent="0.3">
      <c r="A2832">
        <v>2</v>
      </c>
      <c r="B2832" t="s">
        <v>2221</v>
      </c>
      <c r="C2832">
        <v>3</v>
      </c>
      <c r="D2832" t="s">
        <v>1710</v>
      </c>
      <c r="E2832" t="s">
        <v>3225</v>
      </c>
      <c r="F2832" t="s">
        <v>3105</v>
      </c>
      <c r="G2832" t="s">
        <v>3104</v>
      </c>
      <c r="H2832" t="s">
        <v>3088</v>
      </c>
      <c r="I2832" t="s">
        <v>2159</v>
      </c>
      <c r="J2832" t="s">
        <v>3274</v>
      </c>
      <c r="K2832" t="s">
        <v>3975</v>
      </c>
      <c r="L2832" t="s">
        <v>4362</v>
      </c>
      <c r="M2832" t="s">
        <v>3276</v>
      </c>
      <c r="N2832" t="s">
        <v>3277</v>
      </c>
      <c r="O2832" t="s">
        <v>5108</v>
      </c>
      <c r="P2832" t="s">
        <v>2158</v>
      </c>
      <c r="Q2832" t="s">
        <v>2158</v>
      </c>
      <c r="R2832">
        <v>65725</v>
      </c>
      <c r="S2832">
        <v>1</v>
      </c>
      <c r="T2832">
        <v>57157</v>
      </c>
      <c r="U2832">
        <v>0.87</v>
      </c>
      <c r="V2832">
        <v>65797</v>
      </c>
      <c r="W2832">
        <v>496</v>
      </c>
      <c r="X2832">
        <v>252542</v>
      </c>
      <c r="Y2832">
        <v>7.5</v>
      </c>
      <c r="Z2832">
        <v>3.8</v>
      </c>
      <c r="AA2832">
        <v>314</v>
      </c>
      <c r="AB2832">
        <v>414143</v>
      </c>
      <c r="AC2832">
        <v>4.8</v>
      </c>
      <c r="AD2832">
        <v>6.3</v>
      </c>
      <c r="AE2832">
        <v>53</v>
      </c>
      <c r="AF2832">
        <v>38</v>
      </c>
      <c r="AG2832">
        <v>61</v>
      </c>
      <c r="AH2832" s="1">
        <f t="shared" si="44"/>
        <v>50.666666666666664</v>
      </c>
      <c r="AI2832">
        <v>60478.493199999997</v>
      </c>
      <c r="AJ2832">
        <v>0.92620000000000002</v>
      </c>
      <c r="AK2832">
        <v>0</v>
      </c>
      <c r="AL2832">
        <v>0</v>
      </c>
      <c r="AM2832">
        <v>127.4218</v>
      </c>
      <c r="AN2832">
        <v>2707171.1537000001</v>
      </c>
      <c r="AO2832">
        <v>49899.965300000003</v>
      </c>
      <c r="AP2832">
        <v>0.76419999999999999</v>
      </c>
      <c r="AQ2832">
        <v>0</v>
      </c>
      <c r="AR2832">
        <v>0</v>
      </c>
      <c r="AS2832">
        <v>64.582899999999995</v>
      </c>
      <c r="AT2832">
        <v>2900077.3846</v>
      </c>
      <c r="AU2832" s="1">
        <v>54.791934967999211</v>
      </c>
      <c r="AV2832" s="1">
        <v>48.279849469999732</v>
      </c>
      <c r="AW2832" s="3">
        <v>66.363896300455139</v>
      </c>
      <c r="AX2832" s="1">
        <v>56.478560246151368</v>
      </c>
      <c r="AY2832" s="1">
        <v>63.178471732163899</v>
      </c>
      <c r="AZ2832" s="1">
        <v>61.002399744471468</v>
      </c>
      <c r="BA2832" s="1">
        <v>52.6</v>
      </c>
      <c r="BB2832" s="1">
        <f>BA2832-(((100-AH2832)/100)*19.7)</f>
        <v>42.881333333333338</v>
      </c>
    </row>
    <row r="2833" spans="1:54" x14ac:dyDescent="0.3">
      <c r="A2833">
        <v>2</v>
      </c>
      <c r="B2833" t="s">
        <v>2902</v>
      </c>
      <c r="C2833">
        <v>1</v>
      </c>
      <c r="D2833" t="s">
        <v>252</v>
      </c>
      <c r="E2833" t="s">
        <v>3225</v>
      </c>
      <c r="F2833" t="s">
        <v>3106</v>
      </c>
      <c r="G2833" t="s">
        <v>3104</v>
      </c>
      <c r="H2833" t="s">
        <v>3088</v>
      </c>
      <c r="I2833" t="s">
        <v>2558</v>
      </c>
      <c r="J2833" t="s">
        <v>3274</v>
      </c>
      <c r="K2833" t="s">
        <v>3976</v>
      </c>
      <c r="L2833" t="s">
        <v>4363</v>
      </c>
      <c r="M2833" t="s">
        <v>3276</v>
      </c>
      <c r="N2833" t="s">
        <v>3277</v>
      </c>
      <c r="O2833" t="s">
        <v>5109</v>
      </c>
      <c r="P2833" t="s">
        <v>2557</v>
      </c>
      <c r="Q2833" t="s">
        <v>2557</v>
      </c>
      <c r="R2833">
        <v>55038</v>
      </c>
      <c r="S2833">
        <v>0.83</v>
      </c>
      <c r="T2833">
        <v>0</v>
      </c>
      <c r="U2833">
        <v>0</v>
      </c>
      <c r="V2833">
        <v>65972</v>
      </c>
      <c r="W2833">
        <v>362</v>
      </c>
      <c r="X2833">
        <v>75364</v>
      </c>
      <c r="Y2833">
        <v>5.5</v>
      </c>
      <c r="Z2833">
        <v>1.1000000000000001</v>
      </c>
      <c r="AA2833">
        <v>263</v>
      </c>
      <c r="AB2833">
        <v>144045</v>
      </c>
      <c r="AC2833">
        <v>4</v>
      </c>
      <c r="AD2833">
        <v>2.2000000000000002</v>
      </c>
      <c r="AE2833">
        <v>100</v>
      </c>
      <c r="AF2833">
        <v>34</v>
      </c>
      <c r="AG2833">
        <v>58</v>
      </c>
      <c r="AH2833" s="1">
        <f t="shared" si="44"/>
        <v>64</v>
      </c>
      <c r="AI2833">
        <v>57986.741600000001</v>
      </c>
      <c r="AJ2833">
        <v>0.87880000000000003</v>
      </c>
      <c r="AK2833">
        <v>0</v>
      </c>
      <c r="AL2833">
        <v>0</v>
      </c>
      <c r="AM2833">
        <v>94.340199999999996</v>
      </c>
      <c r="AN2833">
        <v>2431996.5630000001</v>
      </c>
      <c r="AO2833">
        <v>49160.923699999999</v>
      </c>
      <c r="AP2833">
        <v>0.745</v>
      </c>
      <c r="AQ2833">
        <v>0</v>
      </c>
      <c r="AR2833">
        <v>0</v>
      </c>
      <c r="AS2833">
        <v>55.4133</v>
      </c>
      <c r="AT2833">
        <v>2811507.4249999998</v>
      </c>
      <c r="AU2833" s="1">
        <v>54.118530196289782</v>
      </c>
      <c r="AV2833" s="1">
        <v>46.381133085160918</v>
      </c>
      <c r="AW2833" s="3">
        <v>62.996991723064902</v>
      </c>
      <c r="AX2833" s="1">
        <v>54.498885001505194</v>
      </c>
      <c r="AY2833" s="1">
        <v>88.147060192223904</v>
      </c>
      <c r="AZ2833" s="1">
        <v>81.913407437430109</v>
      </c>
      <c r="BA2833" s="1">
        <v>-0.9</v>
      </c>
      <c r="BB2833" s="1">
        <f>BA2833-(((100-AH2833)/100)*17.6)</f>
        <v>-7.2360000000000007</v>
      </c>
    </row>
    <row r="2834" spans="1:54" x14ac:dyDescent="0.3">
      <c r="A2834">
        <v>2</v>
      </c>
      <c r="B2834" t="s">
        <v>2449</v>
      </c>
      <c r="C2834">
        <v>2</v>
      </c>
      <c r="D2834" t="s">
        <v>219</v>
      </c>
      <c r="E2834" t="s">
        <v>3225</v>
      </c>
      <c r="F2834" t="s">
        <v>3114</v>
      </c>
      <c r="G2834" t="s">
        <v>3089</v>
      </c>
      <c r="H2834" t="s">
        <v>3088</v>
      </c>
      <c r="I2834" t="s">
        <v>2253</v>
      </c>
      <c r="J2834" t="s">
        <v>3274</v>
      </c>
      <c r="K2834" t="s">
        <v>3986</v>
      </c>
      <c r="L2834" t="s">
        <v>4370</v>
      </c>
      <c r="M2834" t="s">
        <v>3276</v>
      </c>
      <c r="N2834" t="s">
        <v>3277</v>
      </c>
      <c r="O2834" t="s">
        <v>5119</v>
      </c>
      <c r="P2834" t="s">
        <v>2252</v>
      </c>
      <c r="Q2834" t="s">
        <v>2252</v>
      </c>
      <c r="R2834">
        <v>155028</v>
      </c>
      <c r="S2834">
        <v>2.35</v>
      </c>
      <c r="T2834">
        <v>13553</v>
      </c>
      <c r="U2834">
        <v>0.21</v>
      </c>
      <c r="V2834">
        <v>66092</v>
      </c>
      <c r="W2834">
        <v>1756</v>
      </c>
      <c r="X2834">
        <v>222722</v>
      </c>
      <c r="Y2834">
        <v>26.6</v>
      </c>
      <c r="Z2834">
        <v>3.4</v>
      </c>
      <c r="AA2834">
        <v>0</v>
      </c>
      <c r="AB2834">
        <v>49724</v>
      </c>
      <c r="AC2834">
        <v>0</v>
      </c>
      <c r="AD2834">
        <v>0.8</v>
      </c>
      <c r="AE2834">
        <v>92</v>
      </c>
      <c r="AF2834">
        <v>82</v>
      </c>
      <c r="AG2834">
        <v>100</v>
      </c>
      <c r="AH2834" s="1">
        <f t="shared" si="44"/>
        <v>91.333333333333329</v>
      </c>
      <c r="AI2834">
        <v>146132.29740000001</v>
      </c>
      <c r="AJ2834">
        <v>2.2275</v>
      </c>
      <c r="AK2834">
        <v>0</v>
      </c>
      <c r="AL2834">
        <v>0</v>
      </c>
      <c r="AM2834">
        <v>482.98110000000003</v>
      </c>
      <c r="AN2834">
        <v>3188691.0973999999</v>
      </c>
      <c r="AO2834">
        <v>0</v>
      </c>
      <c r="AP2834">
        <v>0</v>
      </c>
      <c r="AQ2834">
        <v>0</v>
      </c>
      <c r="AR2834">
        <v>0</v>
      </c>
      <c r="AS2834">
        <v>0</v>
      </c>
      <c r="AT2834">
        <v>765214.21710000001</v>
      </c>
      <c r="AU2834" s="1">
        <v>100</v>
      </c>
      <c r="AV2834" s="1">
        <v>80.646622611478321</v>
      </c>
      <c r="AW2834" s="3">
        <v>100</v>
      </c>
      <c r="AX2834" s="1">
        <v>93.548874203826117</v>
      </c>
      <c r="AY2834" s="1">
        <v>78.439603465564602</v>
      </c>
      <c r="AZ2834" s="1">
        <v>78.342836578621998</v>
      </c>
      <c r="BA2834" s="1">
        <v>-3.1</v>
      </c>
      <c r="BB2834" s="1">
        <f>BA2834-(((100-AH2834)/100)*8.5)</f>
        <v>-3.8366666666666669</v>
      </c>
    </row>
    <row r="2835" spans="1:54" x14ac:dyDescent="0.3">
      <c r="A2835">
        <v>2</v>
      </c>
      <c r="B2835" t="s">
        <v>2536</v>
      </c>
      <c r="C2835">
        <v>4</v>
      </c>
      <c r="D2835" t="s">
        <v>252</v>
      </c>
      <c r="E2835" t="s">
        <v>3225</v>
      </c>
      <c r="F2835" t="s">
        <v>3114</v>
      </c>
      <c r="G2835" t="s">
        <v>3104</v>
      </c>
      <c r="H2835" t="s">
        <v>3090</v>
      </c>
      <c r="I2835" t="s">
        <v>2253</v>
      </c>
      <c r="J2835" t="s">
        <v>3274</v>
      </c>
      <c r="K2835" t="s">
        <v>3986</v>
      </c>
      <c r="L2835" t="s">
        <v>4370</v>
      </c>
      <c r="M2835" t="s">
        <v>3276</v>
      </c>
      <c r="N2835" t="s">
        <v>3277</v>
      </c>
      <c r="O2835" t="s">
        <v>5119</v>
      </c>
      <c r="P2835" t="s">
        <v>2252</v>
      </c>
      <c r="Q2835" t="s">
        <v>2252</v>
      </c>
      <c r="R2835">
        <v>69029</v>
      </c>
      <c r="S2835">
        <v>1.04</v>
      </c>
      <c r="T2835">
        <v>59707</v>
      </c>
      <c r="U2835">
        <v>0.9</v>
      </c>
      <c r="V2835">
        <v>66522</v>
      </c>
      <c r="W2835">
        <v>399</v>
      </c>
      <c r="X2835">
        <v>108986</v>
      </c>
      <c r="Y2835">
        <v>6</v>
      </c>
      <c r="Z2835">
        <v>1.6</v>
      </c>
      <c r="AA2835">
        <v>265</v>
      </c>
      <c r="AB2835">
        <v>161232</v>
      </c>
      <c r="AC2835">
        <v>4</v>
      </c>
      <c r="AD2835">
        <v>2.4</v>
      </c>
      <c r="AE2835">
        <v>54</v>
      </c>
      <c r="AF2835">
        <v>40</v>
      </c>
      <c r="AG2835">
        <v>60</v>
      </c>
      <c r="AH2835" s="1">
        <f t="shared" si="44"/>
        <v>51.333333333333336</v>
      </c>
      <c r="AI2835">
        <v>62970.6253</v>
      </c>
      <c r="AJ2835">
        <v>0.97850000000000004</v>
      </c>
      <c r="AK2835">
        <v>9.2917000000000005</v>
      </c>
      <c r="AL2835">
        <v>0</v>
      </c>
      <c r="AM2835">
        <v>115.38330000000001</v>
      </c>
      <c r="AN2835">
        <v>2272297.2214000002</v>
      </c>
      <c r="AO2835">
        <v>52088.527300000002</v>
      </c>
      <c r="AP2835">
        <v>0.80940000000000001</v>
      </c>
      <c r="AQ2835">
        <v>4.9992999999999999</v>
      </c>
      <c r="AR2835">
        <v>0</v>
      </c>
      <c r="AS2835">
        <v>62.080100000000002</v>
      </c>
      <c r="AT2835">
        <v>2366863.1302999998</v>
      </c>
      <c r="AU2835" s="1">
        <v>54.728914542692365</v>
      </c>
      <c r="AV2835" s="1">
        <v>48.980786373709343</v>
      </c>
      <c r="AW2835" s="3">
        <v>65.018082601820993</v>
      </c>
      <c r="AX2835" s="1">
        <v>56.242594506074234</v>
      </c>
      <c r="AY2835" s="1">
        <v>57.441204163216298</v>
      </c>
      <c r="AZ2835" s="1">
        <v>56.784843080807413</v>
      </c>
      <c r="BA2835" s="1">
        <v>28.4</v>
      </c>
      <c r="BB2835" s="1">
        <f>BA2835-(((100-AH2835)/100)*8.5)</f>
        <v>24.263333333333332</v>
      </c>
    </row>
    <row r="2836" spans="1:54" x14ac:dyDescent="0.3">
      <c r="A2836">
        <v>2</v>
      </c>
      <c r="B2836" t="s">
        <v>1780</v>
      </c>
      <c r="C2836">
        <v>2</v>
      </c>
      <c r="D2836" t="s">
        <v>731</v>
      </c>
      <c r="E2836" t="s">
        <v>3225</v>
      </c>
      <c r="F2836" t="s">
        <v>3115</v>
      </c>
      <c r="G2836" t="s">
        <v>3104</v>
      </c>
      <c r="H2836" t="s">
        <v>3090</v>
      </c>
      <c r="I2836" t="s">
        <v>2482</v>
      </c>
      <c r="J2836" t="s">
        <v>3274</v>
      </c>
      <c r="K2836" t="s">
        <v>3987</v>
      </c>
      <c r="L2836" t="s">
        <v>4363</v>
      </c>
      <c r="M2836" t="s">
        <v>3276</v>
      </c>
      <c r="N2836" t="s">
        <v>3277</v>
      </c>
      <c r="O2836" t="s">
        <v>5120</v>
      </c>
      <c r="P2836" t="s">
        <v>2481</v>
      </c>
      <c r="Q2836" t="s">
        <v>2481</v>
      </c>
      <c r="R2836">
        <v>0</v>
      </c>
      <c r="S2836">
        <v>0</v>
      </c>
      <c r="T2836">
        <v>49386</v>
      </c>
      <c r="U2836">
        <v>0.75</v>
      </c>
      <c r="V2836">
        <v>65901</v>
      </c>
      <c r="W2836">
        <v>0</v>
      </c>
      <c r="X2836">
        <v>0</v>
      </c>
      <c r="Y2836">
        <v>0</v>
      </c>
      <c r="Z2836">
        <v>0</v>
      </c>
      <c r="AA2836">
        <v>218</v>
      </c>
      <c r="AB2836">
        <v>246728</v>
      </c>
      <c r="AC2836">
        <v>3.3</v>
      </c>
      <c r="AD2836">
        <v>3.7</v>
      </c>
      <c r="AE2836">
        <v>0</v>
      </c>
      <c r="AF2836">
        <v>0</v>
      </c>
      <c r="AG2836">
        <v>0</v>
      </c>
      <c r="AH2836" s="1">
        <f t="shared" si="44"/>
        <v>0</v>
      </c>
      <c r="AI2836">
        <v>62697.3024</v>
      </c>
      <c r="AJ2836">
        <v>0.98160000000000003</v>
      </c>
      <c r="AK2836">
        <v>0</v>
      </c>
      <c r="AL2836">
        <v>0</v>
      </c>
      <c r="AM2836">
        <v>107.7953</v>
      </c>
      <c r="AN2836">
        <v>2457463.4796000002</v>
      </c>
      <c r="AO2836">
        <v>56629.452299999997</v>
      </c>
      <c r="AP2836">
        <v>0.88660000000000005</v>
      </c>
      <c r="AQ2836">
        <v>0</v>
      </c>
      <c r="AR2836">
        <v>0</v>
      </c>
      <c r="AS2836">
        <v>75.009900000000002</v>
      </c>
      <c r="AT2836">
        <v>2886536.7307000002</v>
      </c>
      <c r="AU2836" s="1">
        <v>52.542535458730619</v>
      </c>
      <c r="AV2836" s="1">
        <v>45.98546749424704</v>
      </c>
      <c r="AW2836" s="3">
        <v>58.967305087601439</v>
      </c>
      <c r="AX2836" s="1">
        <v>52.498436013526366</v>
      </c>
      <c r="AY2836" s="1">
        <v>61.128354787526597</v>
      </c>
      <c r="AZ2836" s="1">
        <v>61.128354787526597</v>
      </c>
      <c r="BA2836" s="1">
        <v>-2.8</v>
      </c>
      <c r="BB2836" s="1">
        <f>BA2836-(((100-AH2836)/100)*14.1)</f>
        <v>-16.899999999999999</v>
      </c>
    </row>
    <row r="2837" spans="1:54" x14ac:dyDescent="0.3">
      <c r="A2837">
        <v>2</v>
      </c>
      <c r="B2837" t="s">
        <v>158</v>
      </c>
      <c r="C2837">
        <v>4</v>
      </c>
      <c r="D2837" t="s">
        <v>731</v>
      </c>
      <c r="E2837" t="s">
        <v>3225</v>
      </c>
      <c r="F2837" t="s">
        <v>3116</v>
      </c>
      <c r="G2837" t="s">
        <v>3104</v>
      </c>
      <c r="H2837" t="s">
        <v>3090</v>
      </c>
      <c r="I2837" t="s">
        <v>2323</v>
      </c>
      <c r="J2837" t="s">
        <v>3274</v>
      </c>
      <c r="K2837" t="s">
        <v>3988</v>
      </c>
      <c r="L2837" t="s">
        <v>4371</v>
      </c>
      <c r="M2837" t="s">
        <v>3276</v>
      </c>
      <c r="N2837" t="s">
        <v>3277</v>
      </c>
      <c r="O2837" t="s">
        <v>5121</v>
      </c>
      <c r="P2837" t="s">
        <v>2322</v>
      </c>
      <c r="Q2837" t="s">
        <v>2322</v>
      </c>
      <c r="R2837">
        <v>63823</v>
      </c>
      <c r="S2837">
        <v>0.96</v>
      </c>
      <c r="T2837">
        <v>58929</v>
      </c>
      <c r="U2837">
        <v>0.89</v>
      </c>
      <c r="V2837">
        <v>66528</v>
      </c>
      <c r="W2837">
        <v>445</v>
      </c>
      <c r="X2837">
        <v>146703</v>
      </c>
      <c r="Y2837">
        <v>6.7</v>
      </c>
      <c r="Z2837">
        <v>2.2000000000000002</v>
      </c>
      <c r="AA2837">
        <v>472</v>
      </c>
      <c r="AB2837">
        <v>273263</v>
      </c>
      <c r="AC2837">
        <v>7.1</v>
      </c>
      <c r="AD2837">
        <v>4.0999999999999996</v>
      </c>
      <c r="AE2837">
        <v>52</v>
      </c>
      <c r="AF2837">
        <v>35</v>
      </c>
      <c r="AG2837">
        <v>49</v>
      </c>
      <c r="AH2837" s="1">
        <f t="shared" si="44"/>
        <v>45.333333333333336</v>
      </c>
      <c r="AI2837">
        <v>59658.270100000002</v>
      </c>
      <c r="AJ2837">
        <v>0.92549999999999999</v>
      </c>
      <c r="AK2837">
        <v>0</v>
      </c>
      <c r="AL2837">
        <v>0</v>
      </c>
      <c r="AM2837">
        <v>150.024</v>
      </c>
      <c r="AN2837">
        <v>2942269.3714000001</v>
      </c>
      <c r="AO2837">
        <v>55462.934000000001</v>
      </c>
      <c r="AP2837">
        <v>0.86040000000000005</v>
      </c>
      <c r="AQ2837">
        <v>0</v>
      </c>
      <c r="AR2837">
        <v>0</v>
      </c>
      <c r="AS2837">
        <v>90.599100000000007</v>
      </c>
      <c r="AT2837">
        <v>3584558.9142</v>
      </c>
      <c r="AU2837" s="1">
        <v>51.822138733171919</v>
      </c>
      <c r="AV2837" s="1">
        <v>45.079619727264244</v>
      </c>
      <c r="AW2837" s="3">
        <v>62.348128670938074</v>
      </c>
      <c r="AX2837" s="1">
        <v>53.083295710458081</v>
      </c>
      <c r="AY2837" s="1">
        <v>83.878533120926903</v>
      </c>
      <c r="AZ2837" s="1">
        <v>77.122527703232862</v>
      </c>
      <c r="BA2837" s="1">
        <v>8.8000000000000007</v>
      </c>
      <c r="BB2837" s="1">
        <f>BA2837-(((100-AH2837)/100)*4.9)</f>
        <v>6.1213333333333342</v>
      </c>
    </row>
    <row r="2838" spans="1:54" x14ac:dyDescent="0.3">
      <c r="A2838">
        <v>2</v>
      </c>
      <c r="B2838" t="s">
        <v>2808</v>
      </c>
      <c r="C2838">
        <v>2</v>
      </c>
      <c r="D2838" t="s">
        <v>2743</v>
      </c>
      <c r="E2838" t="s">
        <v>3226</v>
      </c>
      <c r="F2838" t="s">
        <v>3114</v>
      </c>
      <c r="G2838" t="s">
        <v>3089</v>
      </c>
      <c r="H2838" t="s">
        <v>3088</v>
      </c>
      <c r="I2838" t="s">
        <v>2191</v>
      </c>
      <c r="J2838" t="s">
        <v>3274</v>
      </c>
      <c r="K2838" t="s">
        <v>3989</v>
      </c>
      <c r="L2838" t="s">
        <v>4385</v>
      </c>
      <c r="M2838" t="s">
        <v>3276</v>
      </c>
      <c r="N2838" t="s">
        <v>3277</v>
      </c>
      <c r="O2838" t="s">
        <v>5122</v>
      </c>
      <c r="P2838" t="s">
        <v>2190</v>
      </c>
      <c r="Q2838" t="s">
        <v>2190</v>
      </c>
      <c r="R2838">
        <v>127231</v>
      </c>
      <c r="S2838">
        <v>1.92</v>
      </c>
      <c r="T2838">
        <v>18671</v>
      </c>
      <c r="U2838">
        <v>0.28000000000000003</v>
      </c>
      <c r="V2838">
        <v>66422</v>
      </c>
      <c r="W2838">
        <v>774</v>
      </c>
      <c r="X2838">
        <v>356218</v>
      </c>
      <c r="Y2838">
        <v>11.7</v>
      </c>
      <c r="Z2838">
        <v>5.4</v>
      </c>
      <c r="AA2838">
        <v>31</v>
      </c>
      <c r="AB2838">
        <v>84846</v>
      </c>
      <c r="AC2838">
        <v>0.5</v>
      </c>
      <c r="AD2838">
        <v>1.3</v>
      </c>
      <c r="AE2838">
        <v>87</v>
      </c>
      <c r="AF2838">
        <v>81</v>
      </c>
      <c r="AG2838">
        <v>96</v>
      </c>
      <c r="AH2838" s="1">
        <f t="shared" si="44"/>
        <v>88</v>
      </c>
      <c r="AI2838">
        <v>127333.8</v>
      </c>
      <c r="AJ2838">
        <v>1.971044</v>
      </c>
      <c r="AK2838">
        <v>3.042E-3</v>
      </c>
      <c r="AL2838">
        <v>51.272889999999997</v>
      </c>
      <c r="AM2838">
        <v>196.53</v>
      </c>
      <c r="AN2838">
        <v>3312341</v>
      </c>
      <c r="AO2838">
        <v>0</v>
      </c>
      <c r="AP2838">
        <v>0</v>
      </c>
      <c r="AQ2838">
        <v>0</v>
      </c>
      <c r="AR2838">
        <v>0</v>
      </c>
      <c r="AS2838">
        <v>0</v>
      </c>
      <c r="AT2838">
        <v>1056596.0811999999</v>
      </c>
      <c r="AU2838" s="1">
        <v>100</v>
      </c>
      <c r="AV2838" s="1">
        <v>75.815717609057714</v>
      </c>
      <c r="AW2838" s="3">
        <v>100</v>
      </c>
      <c r="AX2838" s="1">
        <v>91.938572536352581</v>
      </c>
      <c r="AY2838" s="1">
        <v>87.450938393858294</v>
      </c>
      <c r="AZ2838" s="1">
        <v>87.330016981903583</v>
      </c>
      <c r="BA2838" s="1">
        <v>7.1</v>
      </c>
      <c r="BB2838" s="1">
        <f>BA2838-(((100-AH2838)/100)*8.5)</f>
        <v>6.08</v>
      </c>
    </row>
    <row r="2839" spans="1:54" x14ac:dyDescent="0.3">
      <c r="A2839">
        <v>2</v>
      </c>
      <c r="B2839" t="s">
        <v>2767</v>
      </c>
      <c r="C2839">
        <v>4</v>
      </c>
      <c r="D2839" t="s">
        <v>2743</v>
      </c>
      <c r="E2839" t="s">
        <v>3226</v>
      </c>
      <c r="F2839" t="s">
        <v>3115</v>
      </c>
      <c r="G2839" t="s">
        <v>3089</v>
      </c>
      <c r="H2839" t="s">
        <v>3088</v>
      </c>
      <c r="I2839" t="s">
        <v>1936</v>
      </c>
      <c r="J2839" t="s">
        <v>3274</v>
      </c>
      <c r="K2839" t="s">
        <v>3990</v>
      </c>
      <c r="L2839" t="s">
        <v>4378</v>
      </c>
      <c r="M2839" t="s">
        <v>3276</v>
      </c>
      <c r="N2839" t="s">
        <v>3277</v>
      </c>
      <c r="O2839" t="s">
        <v>5123</v>
      </c>
      <c r="P2839" t="s">
        <v>1935</v>
      </c>
      <c r="Q2839" t="s">
        <v>1935</v>
      </c>
      <c r="R2839">
        <v>143084</v>
      </c>
      <c r="S2839">
        <v>2.17</v>
      </c>
      <c r="T2839">
        <v>21837</v>
      </c>
      <c r="U2839">
        <v>0.33</v>
      </c>
      <c r="V2839">
        <v>65879</v>
      </c>
      <c r="W2839">
        <v>1143</v>
      </c>
      <c r="X2839">
        <v>307880</v>
      </c>
      <c r="Y2839">
        <v>17.399999999999999</v>
      </c>
      <c r="Z2839">
        <v>4.7</v>
      </c>
      <c r="AA2839">
        <v>51</v>
      </c>
      <c r="AB2839">
        <v>100340</v>
      </c>
      <c r="AC2839">
        <v>0.8</v>
      </c>
      <c r="AD2839">
        <v>1.5</v>
      </c>
      <c r="AE2839">
        <v>87</v>
      </c>
      <c r="AF2839">
        <v>75</v>
      </c>
      <c r="AG2839">
        <v>96</v>
      </c>
      <c r="AH2839" s="1">
        <f t="shared" si="44"/>
        <v>86</v>
      </c>
      <c r="AI2839">
        <v>130954.91989999999</v>
      </c>
      <c r="AJ2839">
        <v>2.0369999999999999</v>
      </c>
      <c r="AK2839">
        <v>0</v>
      </c>
      <c r="AL2839">
        <v>0</v>
      </c>
      <c r="AM2839">
        <v>279.48989999999998</v>
      </c>
      <c r="AN2839">
        <v>3345986.4112999998</v>
      </c>
      <c r="AO2839">
        <v>0</v>
      </c>
      <c r="AP2839">
        <v>0</v>
      </c>
      <c r="AQ2839">
        <v>0</v>
      </c>
      <c r="AR2839">
        <v>0</v>
      </c>
      <c r="AS2839">
        <v>42.910499999999999</v>
      </c>
      <c r="AT2839">
        <v>1480462.8014</v>
      </c>
      <c r="AU2839" s="1">
        <v>100</v>
      </c>
      <c r="AV2839" s="1">
        <v>69.326046205885518</v>
      </c>
      <c r="AW2839" s="3">
        <v>86.690308076540845</v>
      </c>
      <c r="AX2839" s="1">
        <v>85.338784760808792</v>
      </c>
      <c r="AY2839" s="1">
        <v>97.693873426952706</v>
      </c>
      <c r="AZ2839" s="1">
        <v>97.693873426952706</v>
      </c>
      <c r="BA2839" s="1">
        <v>11</v>
      </c>
      <c r="BB2839" s="1">
        <f>BA2839-(((100-AH2839)/100)*14.1)</f>
        <v>9.0259999999999998</v>
      </c>
    </row>
    <row r="2840" spans="1:54" x14ac:dyDescent="0.3">
      <c r="A2840">
        <v>2</v>
      </c>
      <c r="B2840" t="s">
        <v>2408</v>
      </c>
      <c r="C2840">
        <v>2</v>
      </c>
      <c r="D2840" t="s">
        <v>2462</v>
      </c>
      <c r="E2840" t="s">
        <v>3226</v>
      </c>
      <c r="F2840" t="s">
        <v>3116</v>
      </c>
      <c r="G2840" t="s">
        <v>3089</v>
      </c>
      <c r="H2840" t="s">
        <v>3088</v>
      </c>
      <c r="I2840" t="s">
        <v>136</v>
      </c>
      <c r="J2840" t="s">
        <v>3274</v>
      </c>
      <c r="K2840" t="s">
        <v>3991</v>
      </c>
      <c r="L2840" t="s">
        <v>4386</v>
      </c>
      <c r="M2840" t="s">
        <v>3276</v>
      </c>
      <c r="N2840" t="s">
        <v>3277</v>
      </c>
      <c r="O2840" t="s">
        <v>5124</v>
      </c>
      <c r="P2840" t="s">
        <v>135</v>
      </c>
      <c r="Q2840" t="s">
        <v>135</v>
      </c>
      <c r="R2840">
        <v>116354</v>
      </c>
      <c r="S2840">
        <v>1.75</v>
      </c>
      <c r="T2840">
        <v>18092</v>
      </c>
      <c r="U2840">
        <v>0.27</v>
      </c>
      <c r="V2840">
        <v>66519</v>
      </c>
      <c r="W2840">
        <v>734</v>
      </c>
      <c r="X2840">
        <v>303059</v>
      </c>
      <c r="Y2840">
        <v>11</v>
      </c>
      <c r="Z2840">
        <v>4.5999999999999996</v>
      </c>
      <c r="AA2840">
        <v>61</v>
      </c>
      <c r="AB2840">
        <v>152252</v>
      </c>
      <c r="AC2840">
        <v>0.9</v>
      </c>
      <c r="AD2840">
        <v>2.2999999999999998</v>
      </c>
      <c r="AE2840">
        <v>87</v>
      </c>
      <c r="AF2840">
        <v>67</v>
      </c>
      <c r="AG2840">
        <v>92</v>
      </c>
      <c r="AH2840" s="1">
        <f t="shared" si="44"/>
        <v>82</v>
      </c>
      <c r="AI2840">
        <v>110639.5809</v>
      </c>
      <c r="AJ2840">
        <v>1.6989000000000001</v>
      </c>
      <c r="AK2840">
        <v>0</v>
      </c>
      <c r="AL2840">
        <v>0</v>
      </c>
      <c r="AM2840">
        <v>224.83459999999999</v>
      </c>
      <c r="AN2840">
        <v>3640523.2223</v>
      </c>
      <c r="AO2840">
        <v>0</v>
      </c>
      <c r="AP2840">
        <v>0</v>
      </c>
      <c r="AQ2840">
        <v>0</v>
      </c>
      <c r="AR2840">
        <v>0</v>
      </c>
      <c r="AS2840">
        <v>0</v>
      </c>
      <c r="AT2840">
        <v>1804365.3811000001</v>
      </c>
      <c r="AU2840" s="1">
        <v>100</v>
      </c>
      <c r="AV2840" s="1">
        <v>66.861298503457263</v>
      </c>
      <c r="AW2840" s="3">
        <v>100</v>
      </c>
      <c r="AX2840" s="1">
        <v>88.953766167819083</v>
      </c>
      <c r="AY2840" s="1">
        <v>102.55907632541999</v>
      </c>
      <c r="AZ2840" s="1">
        <v>100.96841865358594</v>
      </c>
      <c r="BA2840" s="1">
        <v>63.5</v>
      </c>
      <c r="BB2840" s="1">
        <f>BA2840-(((100-AH2840)/100)*4.9)</f>
        <v>62.618000000000002</v>
      </c>
    </row>
    <row r="2841" spans="1:54" x14ac:dyDescent="0.3">
      <c r="A2841">
        <v>2</v>
      </c>
      <c r="B2841" t="s">
        <v>746</v>
      </c>
      <c r="C2841">
        <v>4</v>
      </c>
      <c r="D2841" t="s">
        <v>2462</v>
      </c>
      <c r="E2841" t="s">
        <v>3226</v>
      </c>
      <c r="F2841" t="s">
        <v>3114</v>
      </c>
      <c r="G2841" t="s">
        <v>3089</v>
      </c>
      <c r="H2841" t="s">
        <v>3090</v>
      </c>
      <c r="I2841" t="s">
        <v>2191</v>
      </c>
      <c r="J2841" t="s">
        <v>3274</v>
      </c>
      <c r="K2841" t="s">
        <v>3989</v>
      </c>
      <c r="L2841" t="s">
        <v>4385</v>
      </c>
      <c r="M2841" t="s">
        <v>3276</v>
      </c>
      <c r="N2841" t="s">
        <v>3277</v>
      </c>
      <c r="O2841" t="s">
        <v>5122</v>
      </c>
      <c r="P2841" t="s">
        <v>2190</v>
      </c>
      <c r="Q2841" t="s">
        <v>2190</v>
      </c>
      <c r="R2841">
        <v>111369</v>
      </c>
      <c r="S2841">
        <v>1.69</v>
      </c>
      <c r="T2841">
        <v>28772</v>
      </c>
      <c r="U2841">
        <v>0.44</v>
      </c>
      <c r="V2841">
        <v>65826</v>
      </c>
      <c r="W2841">
        <v>572</v>
      </c>
      <c r="X2841">
        <v>233488</v>
      </c>
      <c r="Y2841">
        <v>8.6999999999999993</v>
      </c>
      <c r="Z2841">
        <v>3.5</v>
      </c>
      <c r="AA2841">
        <v>64</v>
      </c>
      <c r="AB2841">
        <v>94808</v>
      </c>
      <c r="AC2841">
        <v>1</v>
      </c>
      <c r="AD2841">
        <v>1.4</v>
      </c>
      <c r="AE2841">
        <v>79</v>
      </c>
      <c r="AF2841">
        <v>71</v>
      </c>
      <c r="AG2841">
        <v>90</v>
      </c>
      <c r="AH2841" s="1">
        <f t="shared" si="44"/>
        <v>80</v>
      </c>
      <c r="AI2841">
        <v>121015.876</v>
      </c>
      <c r="AJ2841">
        <v>1.8945000000000001</v>
      </c>
      <c r="AK2841">
        <v>0</v>
      </c>
      <c r="AL2841">
        <v>0</v>
      </c>
      <c r="AM2841">
        <v>197.1541</v>
      </c>
      <c r="AN2841">
        <v>3069404.1401999998</v>
      </c>
      <c r="AO2841">
        <v>28096.708999999999</v>
      </c>
      <c r="AP2841">
        <v>0.43990000000000001</v>
      </c>
      <c r="AQ2841">
        <v>0</v>
      </c>
      <c r="AR2841">
        <v>0</v>
      </c>
      <c r="AS2841">
        <v>16.923500000000001</v>
      </c>
      <c r="AT2841">
        <v>1446688.9321000001</v>
      </c>
      <c r="AU2841" s="1">
        <v>81.157385877255109</v>
      </c>
      <c r="AV2841" s="1">
        <v>67.96591857299309</v>
      </c>
      <c r="AW2841" s="3">
        <v>92.094689028651302</v>
      </c>
      <c r="AX2841" s="1">
        <v>80.405997826299838</v>
      </c>
      <c r="AY2841" s="1">
        <v>83.312456054124098</v>
      </c>
      <c r="AZ2841" s="1">
        <v>83.018546021518603</v>
      </c>
      <c r="BA2841" s="1">
        <v>79.599999999999994</v>
      </c>
      <c r="BB2841" s="1">
        <f>BA2841-(((100-AH2841)/100)*8.5)</f>
        <v>77.899999999999991</v>
      </c>
    </row>
    <row r="2842" spans="1:54" x14ac:dyDescent="0.3">
      <c r="A2842">
        <v>2</v>
      </c>
      <c r="B2842" t="s">
        <v>2897</v>
      </c>
      <c r="C2842">
        <v>2</v>
      </c>
      <c r="D2842" t="s">
        <v>1479</v>
      </c>
      <c r="E2842" t="s">
        <v>3226</v>
      </c>
      <c r="F2842" t="s">
        <v>3115</v>
      </c>
      <c r="G2842" t="s">
        <v>3089</v>
      </c>
      <c r="H2842" t="s">
        <v>3090</v>
      </c>
      <c r="I2842" t="s">
        <v>1936</v>
      </c>
      <c r="J2842" t="s">
        <v>3274</v>
      </c>
      <c r="K2842" t="s">
        <v>3990</v>
      </c>
      <c r="L2842" t="s">
        <v>4378</v>
      </c>
      <c r="M2842" t="s">
        <v>3276</v>
      </c>
      <c r="N2842" t="s">
        <v>3277</v>
      </c>
      <c r="O2842" t="s">
        <v>5123</v>
      </c>
      <c r="P2842" t="s">
        <v>1935</v>
      </c>
      <c r="Q2842" t="s">
        <v>1935</v>
      </c>
      <c r="R2842">
        <v>106557</v>
      </c>
      <c r="S2842">
        <v>1.62</v>
      </c>
      <c r="T2842">
        <v>31756</v>
      </c>
      <c r="U2842">
        <v>0.48</v>
      </c>
      <c r="V2842">
        <v>65950</v>
      </c>
      <c r="W2842">
        <v>586</v>
      </c>
      <c r="X2842">
        <v>312333</v>
      </c>
      <c r="Y2842">
        <v>8.9</v>
      </c>
      <c r="Z2842">
        <v>4.7</v>
      </c>
      <c r="AA2842">
        <v>112</v>
      </c>
      <c r="AB2842">
        <v>183360</v>
      </c>
      <c r="AC2842">
        <v>1.7</v>
      </c>
      <c r="AD2842">
        <v>2.8</v>
      </c>
      <c r="AE2842">
        <v>77</v>
      </c>
      <c r="AF2842">
        <v>63</v>
      </c>
      <c r="AG2842">
        <v>84</v>
      </c>
      <c r="AH2842" s="1">
        <f t="shared" si="44"/>
        <v>74.666666666666671</v>
      </c>
      <c r="AI2842">
        <v>94833.476200000005</v>
      </c>
      <c r="AJ2842">
        <v>1.4567000000000001</v>
      </c>
      <c r="AK2842">
        <v>0</v>
      </c>
      <c r="AL2842">
        <v>0</v>
      </c>
      <c r="AM2842">
        <v>164.5735</v>
      </c>
      <c r="AN2842">
        <v>3064796.8799000001</v>
      </c>
      <c r="AO2842">
        <v>25554.772400000002</v>
      </c>
      <c r="AP2842">
        <v>0.39250000000000002</v>
      </c>
      <c r="AQ2842">
        <v>0</v>
      </c>
      <c r="AR2842">
        <v>0</v>
      </c>
      <c r="AS2842">
        <v>17.179099999999998</v>
      </c>
      <c r="AT2842">
        <v>1727811.1858999999</v>
      </c>
      <c r="AU2842" s="1">
        <v>78.773034164731598</v>
      </c>
      <c r="AV2842" s="1">
        <v>63.948414679897525</v>
      </c>
      <c r="AW2842" s="3">
        <v>90.548085694510007</v>
      </c>
      <c r="AX2842" s="1">
        <v>77.756511513046377</v>
      </c>
      <c r="AY2842" s="1">
        <v>96.837108136656596</v>
      </c>
      <c r="AZ2842" s="1">
        <v>96.837108136656596</v>
      </c>
      <c r="BA2842" s="1">
        <v>-0.4</v>
      </c>
      <c r="BB2842" s="1">
        <f>BA2842-(((100-AH2842)/100)*14.1)</f>
        <v>-3.9719999999999995</v>
      </c>
    </row>
    <row r="2843" spans="1:54" x14ac:dyDescent="0.3">
      <c r="A2843">
        <v>2</v>
      </c>
      <c r="B2843" t="s">
        <v>31</v>
      </c>
      <c r="C2843">
        <v>4</v>
      </c>
      <c r="D2843" t="s">
        <v>1479</v>
      </c>
      <c r="E2843" t="s">
        <v>3226</v>
      </c>
      <c r="F2843" t="s">
        <v>3116</v>
      </c>
      <c r="G2843" t="s">
        <v>3089</v>
      </c>
      <c r="H2843" t="s">
        <v>3090</v>
      </c>
      <c r="I2843" t="s">
        <v>136</v>
      </c>
      <c r="J2843" t="s">
        <v>3274</v>
      </c>
      <c r="K2843" t="s">
        <v>3991</v>
      </c>
      <c r="L2843" t="s">
        <v>4386</v>
      </c>
      <c r="M2843" t="s">
        <v>3276</v>
      </c>
      <c r="N2843" t="s">
        <v>3277</v>
      </c>
      <c r="O2843" t="s">
        <v>5124</v>
      </c>
      <c r="P2843" t="s">
        <v>135</v>
      </c>
      <c r="Q2843" t="s">
        <v>135</v>
      </c>
      <c r="R2843">
        <v>98145</v>
      </c>
      <c r="S2843">
        <v>1.47</v>
      </c>
      <c r="T2843">
        <v>28576</v>
      </c>
      <c r="U2843">
        <v>0.43</v>
      </c>
      <c r="V2843">
        <v>66761</v>
      </c>
      <c r="W2843">
        <v>697</v>
      </c>
      <c r="X2843">
        <v>223399</v>
      </c>
      <c r="Y2843">
        <v>10.4</v>
      </c>
      <c r="Z2843">
        <v>3.3</v>
      </c>
      <c r="AA2843">
        <v>107</v>
      </c>
      <c r="AB2843">
        <v>154098</v>
      </c>
      <c r="AC2843">
        <v>1.6</v>
      </c>
      <c r="AD2843">
        <v>2.2999999999999998</v>
      </c>
      <c r="AE2843">
        <v>77</v>
      </c>
      <c r="AF2843">
        <v>59</v>
      </c>
      <c r="AG2843">
        <v>87</v>
      </c>
      <c r="AH2843" s="1">
        <f t="shared" si="44"/>
        <v>74.333333333333329</v>
      </c>
      <c r="AI2843">
        <v>99364.520099999994</v>
      </c>
      <c r="AJ2843">
        <v>1.556</v>
      </c>
      <c r="AK2843">
        <v>5.0869</v>
      </c>
      <c r="AL2843">
        <v>0</v>
      </c>
      <c r="AM2843">
        <v>219.23400000000001</v>
      </c>
      <c r="AN2843">
        <v>3412205.4896999998</v>
      </c>
      <c r="AO2843">
        <v>27500.473300000001</v>
      </c>
      <c r="AP2843">
        <v>0.43059999999999998</v>
      </c>
      <c r="AQ2843">
        <v>1.3219000000000001</v>
      </c>
      <c r="AR2843">
        <v>0</v>
      </c>
      <c r="AS2843">
        <v>56.970399999999998</v>
      </c>
      <c r="AT2843">
        <v>2451944.0326</v>
      </c>
      <c r="AU2843" s="1">
        <v>78.323040451913982</v>
      </c>
      <c r="AV2843" s="1">
        <v>58.187559452980764</v>
      </c>
      <c r="AW2843" s="3">
        <v>79.373826050562556</v>
      </c>
      <c r="AX2843" s="1">
        <v>71.961475318485768</v>
      </c>
      <c r="AY2843" s="1">
        <v>104.372052877207</v>
      </c>
      <c r="AZ2843" s="1">
        <v>100.33450532306895</v>
      </c>
      <c r="BA2843" s="1">
        <v>10.8</v>
      </c>
      <c r="BB2843" s="1">
        <f>BA2843-(((100-AH2843)/100)*4.9)</f>
        <v>9.5423333333333336</v>
      </c>
    </row>
    <row r="2844" spans="1:54" x14ac:dyDescent="0.3">
      <c r="A2844">
        <v>2</v>
      </c>
      <c r="B2844" t="s">
        <v>2189</v>
      </c>
      <c r="C2844">
        <v>2</v>
      </c>
      <c r="D2844" t="s">
        <v>2761</v>
      </c>
      <c r="E2844" t="s">
        <v>3226</v>
      </c>
      <c r="F2844" t="s">
        <v>3114</v>
      </c>
      <c r="G2844" t="s">
        <v>3104</v>
      </c>
      <c r="H2844" t="s">
        <v>3088</v>
      </c>
      <c r="I2844" t="s">
        <v>2191</v>
      </c>
      <c r="J2844" t="s">
        <v>3274</v>
      </c>
      <c r="K2844" t="s">
        <v>3989</v>
      </c>
      <c r="L2844" t="s">
        <v>4385</v>
      </c>
      <c r="M2844" t="s">
        <v>3276</v>
      </c>
      <c r="N2844" t="s">
        <v>3277</v>
      </c>
      <c r="O2844" t="s">
        <v>5122</v>
      </c>
      <c r="P2844" t="s">
        <v>2190</v>
      </c>
      <c r="Q2844" t="s">
        <v>2190</v>
      </c>
      <c r="R2844">
        <v>34812</v>
      </c>
      <c r="S2844">
        <v>0.53</v>
      </c>
      <c r="T2844">
        <v>66198</v>
      </c>
      <c r="U2844">
        <v>1</v>
      </c>
      <c r="V2844">
        <v>65993</v>
      </c>
      <c r="W2844">
        <v>85</v>
      </c>
      <c r="X2844">
        <v>155792</v>
      </c>
      <c r="Y2844">
        <v>1.3</v>
      </c>
      <c r="Z2844">
        <v>2.4</v>
      </c>
      <c r="AA2844">
        <v>261</v>
      </c>
      <c r="AB2844">
        <v>238874</v>
      </c>
      <c r="AC2844">
        <v>4</v>
      </c>
      <c r="AD2844">
        <v>3.6</v>
      </c>
      <c r="AE2844">
        <v>34</v>
      </c>
      <c r="AF2844">
        <v>39</v>
      </c>
      <c r="AG2844">
        <v>25</v>
      </c>
      <c r="AH2844" s="1">
        <f t="shared" si="44"/>
        <v>32.666666666666664</v>
      </c>
      <c r="AI2844">
        <v>33132.737399999998</v>
      </c>
      <c r="AJ2844">
        <v>0.51300000000000001</v>
      </c>
      <c r="AK2844">
        <v>0</v>
      </c>
      <c r="AL2844">
        <v>0</v>
      </c>
      <c r="AM2844">
        <v>29.418099999999999</v>
      </c>
      <c r="AN2844">
        <v>1795771.4043000001</v>
      </c>
      <c r="AO2844">
        <v>60383.625200000002</v>
      </c>
      <c r="AP2844">
        <v>0.93500000000000005</v>
      </c>
      <c r="AQ2844">
        <v>0</v>
      </c>
      <c r="AR2844">
        <v>0</v>
      </c>
      <c r="AS2844">
        <v>95.244200000000006</v>
      </c>
      <c r="AT2844">
        <v>2416912.8714000001</v>
      </c>
      <c r="AU2844" s="1">
        <v>35.429882513415897</v>
      </c>
      <c r="AV2844" s="1">
        <v>42.627723484015569</v>
      </c>
      <c r="AW2844" s="3">
        <v>23.598232986235612</v>
      </c>
      <c r="AX2844" s="1">
        <v>33.885279661222363</v>
      </c>
      <c r="AY2844" s="1">
        <v>65.358633408364</v>
      </c>
      <c r="AZ2844" s="1">
        <v>64.36691260328233</v>
      </c>
      <c r="BA2844" s="1">
        <v>35.6</v>
      </c>
      <c r="BB2844" s="1">
        <f>BA2844-(((100-AH2844)/100)*8.5)</f>
        <v>29.876666666666665</v>
      </c>
    </row>
    <row r="2845" spans="1:54" x14ac:dyDescent="0.3">
      <c r="A2845">
        <v>2</v>
      </c>
      <c r="B2845" t="s">
        <v>2714</v>
      </c>
      <c r="C2845">
        <v>4</v>
      </c>
      <c r="D2845" t="s">
        <v>219</v>
      </c>
      <c r="E2845" t="s">
        <v>3225</v>
      </c>
      <c r="F2845" t="s">
        <v>3115</v>
      </c>
      <c r="G2845" t="s">
        <v>3089</v>
      </c>
      <c r="H2845" t="s">
        <v>3088</v>
      </c>
      <c r="I2845" t="s">
        <v>2482</v>
      </c>
      <c r="J2845" t="s">
        <v>3274</v>
      </c>
      <c r="K2845" t="s">
        <v>3987</v>
      </c>
      <c r="L2845" t="s">
        <v>4363</v>
      </c>
      <c r="M2845" t="s">
        <v>3276</v>
      </c>
      <c r="N2845" t="s">
        <v>3277</v>
      </c>
      <c r="O2845" t="s">
        <v>5120</v>
      </c>
      <c r="P2845" t="s">
        <v>2481</v>
      </c>
      <c r="Q2845" t="s">
        <v>2481</v>
      </c>
      <c r="R2845">
        <v>145379</v>
      </c>
      <c r="S2845">
        <v>2.19</v>
      </c>
      <c r="T2845">
        <v>16897</v>
      </c>
      <c r="U2845">
        <v>0.25</v>
      </c>
      <c r="V2845">
        <v>66507</v>
      </c>
      <c r="W2845">
        <v>1628</v>
      </c>
      <c r="X2845">
        <v>101848</v>
      </c>
      <c r="Y2845">
        <v>24.5</v>
      </c>
      <c r="Z2845">
        <v>1.5</v>
      </c>
      <c r="AA2845">
        <v>53</v>
      </c>
      <c r="AB2845">
        <v>46228</v>
      </c>
      <c r="AC2845">
        <v>0.8</v>
      </c>
      <c r="AD2845">
        <v>0.7</v>
      </c>
      <c r="AE2845">
        <v>90</v>
      </c>
      <c r="AF2845">
        <v>69</v>
      </c>
      <c r="AG2845">
        <v>97</v>
      </c>
      <c r="AH2845" s="1">
        <f t="shared" si="44"/>
        <v>85.333333333333329</v>
      </c>
      <c r="AI2845">
        <v>142451.3316</v>
      </c>
      <c r="AJ2845">
        <v>2.2334999999999998</v>
      </c>
      <c r="AK2845">
        <v>0</v>
      </c>
      <c r="AL2845">
        <v>0</v>
      </c>
      <c r="AM2845">
        <v>516.38469999999995</v>
      </c>
      <c r="AN2845">
        <v>3318321.2129000002</v>
      </c>
      <c r="AO2845">
        <v>0</v>
      </c>
      <c r="AP2845">
        <v>0</v>
      </c>
      <c r="AQ2845">
        <v>0</v>
      </c>
      <c r="AR2845">
        <v>0</v>
      </c>
      <c r="AS2845">
        <v>10.006399999999999</v>
      </c>
      <c r="AT2845">
        <v>1336209.4550000001</v>
      </c>
      <c r="AU2845" s="1">
        <v>100</v>
      </c>
      <c r="AV2845" s="1">
        <v>71.292283791034478</v>
      </c>
      <c r="AW2845" s="3">
        <v>98.099056006076097</v>
      </c>
      <c r="AX2845" s="1">
        <v>89.797113265703544</v>
      </c>
      <c r="AY2845" s="1">
        <v>86.135191698046299</v>
      </c>
      <c r="AZ2845" s="1">
        <v>86.135191698046299</v>
      </c>
      <c r="BA2845" s="1">
        <v>7.1</v>
      </c>
      <c r="BB2845" s="1">
        <f>BA2845-(((100-AH2845)/100)*14.1)</f>
        <v>5.0319999999999983</v>
      </c>
    </row>
    <row r="2846" spans="1:54" x14ac:dyDescent="0.3">
      <c r="A2846">
        <v>2</v>
      </c>
      <c r="B2846" t="s">
        <v>2203</v>
      </c>
      <c r="C2846">
        <v>4</v>
      </c>
      <c r="D2846" t="s">
        <v>2761</v>
      </c>
      <c r="E2846" t="s">
        <v>3226</v>
      </c>
      <c r="F2846" t="s">
        <v>3115</v>
      </c>
      <c r="G2846" t="s">
        <v>3104</v>
      </c>
      <c r="H2846" t="s">
        <v>3088</v>
      </c>
      <c r="I2846" t="s">
        <v>1936</v>
      </c>
      <c r="J2846" t="s">
        <v>3274</v>
      </c>
      <c r="K2846" t="s">
        <v>3990</v>
      </c>
      <c r="L2846" t="s">
        <v>4378</v>
      </c>
      <c r="M2846" t="s">
        <v>3276</v>
      </c>
      <c r="N2846" t="s">
        <v>3277</v>
      </c>
      <c r="O2846" t="s">
        <v>5123</v>
      </c>
      <c r="P2846" t="s">
        <v>1935</v>
      </c>
      <c r="Q2846" t="s">
        <v>1935</v>
      </c>
      <c r="R2846">
        <v>33004</v>
      </c>
      <c r="S2846">
        <v>0.49</v>
      </c>
      <c r="T2846">
        <v>72101</v>
      </c>
      <c r="U2846">
        <v>1.08</v>
      </c>
      <c r="V2846">
        <v>66825</v>
      </c>
      <c r="W2846">
        <v>135</v>
      </c>
      <c r="X2846">
        <v>94298</v>
      </c>
      <c r="Y2846">
        <v>2</v>
      </c>
      <c r="Z2846">
        <v>1.4</v>
      </c>
      <c r="AA2846">
        <v>457</v>
      </c>
      <c r="AB2846">
        <v>269542</v>
      </c>
      <c r="AC2846">
        <v>6.8</v>
      </c>
      <c r="AD2846">
        <v>4</v>
      </c>
      <c r="AE2846">
        <v>31</v>
      </c>
      <c r="AF2846">
        <v>26</v>
      </c>
      <c r="AG2846">
        <v>23</v>
      </c>
      <c r="AH2846" s="1">
        <f t="shared" si="44"/>
        <v>26.666666666666668</v>
      </c>
      <c r="AI2846">
        <v>29727.258600000001</v>
      </c>
      <c r="AJ2846">
        <v>0.46060000000000001</v>
      </c>
      <c r="AK2846">
        <v>2.1181999999999999</v>
      </c>
      <c r="AL2846">
        <v>0</v>
      </c>
      <c r="AM2846">
        <v>32.450099999999999</v>
      </c>
      <c r="AN2846">
        <v>1771636.5645999999</v>
      </c>
      <c r="AO2846">
        <v>61861.8848</v>
      </c>
      <c r="AP2846">
        <v>0.95860000000000001</v>
      </c>
      <c r="AQ2846">
        <v>5.2561999999999998</v>
      </c>
      <c r="AR2846">
        <v>0</v>
      </c>
      <c r="AS2846">
        <v>80.522800000000004</v>
      </c>
      <c r="AT2846">
        <v>3152158.9035999998</v>
      </c>
      <c r="AU2846" s="1">
        <v>32.457185968178848</v>
      </c>
      <c r="AV2846" s="1">
        <v>35.98111611341281</v>
      </c>
      <c r="AW2846" s="3">
        <v>28.723791280917808</v>
      </c>
      <c r="AX2846" s="1">
        <v>32.38736445416982</v>
      </c>
      <c r="AY2846" s="1">
        <v>73.429056455350306</v>
      </c>
      <c r="AZ2846" s="1">
        <v>73.429056455350306</v>
      </c>
      <c r="BA2846" s="1">
        <v>31.9</v>
      </c>
      <c r="BB2846" s="1">
        <f>BA2846-(((100-AH2846)/100)*14.1)</f>
        <v>21.56</v>
      </c>
    </row>
    <row r="2847" spans="1:54" x14ac:dyDescent="0.3">
      <c r="A2847">
        <v>2</v>
      </c>
      <c r="B2847" t="s">
        <v>2723</v>
      </c>
      <c r="C2847">
        <v>2</v>
      </c>
      <c r="D2847" t="s">
        <v>2925</v>
      </c>
      <c r="E2847" t="s">
        <v>3226</v>
      </c>
      <c r="F2847" t="s">
        <v>3116</v>
      </c>
      <c r="G2847" t="s">
        <v>3104</v>
      </c>
      <c r="H2847" t="s">
        <v>3088</v>
      </c>
      <c r="I2847" t="s">
        <v>136</v>
      </c>
      <c r="J2847" t="s">
        <v>3274</v>
      </c>
      <c r="K2847" t="s">
        <v>3991</v>
      </c>
      <c r="L2847" t="s">
        <v>4386</v>
      </c>
      <c r="M2847" t="s">
        <v>3276</v>
      </c>
      <c r="N2847" t="s">
        <v>3277</v>
      </c>
      <c r="O2847" t="s">
        <v>5124</v>
      </c>
      <c r="P2847" t="s">
        <v>135</v>
      </c>
      <c r="Q2847" t="s">
        <v>135</v>
      </c>
      <c r="R2847">
        <v>25363</v>
      </c>
      <c r="S2847">
        <v>0.38</v>
      </c>
      <c r="T2847">
        <v>59399</v>
      </c>
      <c r="U2847">
        <v>0.9</v>
      </c>
      <c r="V2847">
        <v>65944</v>
      </c>
      <c r="W2847">
        <v>60</v>
      </c>
      <c r="X2847">
        <v>127822</v>
      </c>
      <c r="Y2847">
        <v>0.9</v>
      </c>
      <c r="Z2847">
        <v>1.9</v>
      </c>
      <c r="AA2847">
        <v>382</v>
      </c>
      <c r="AB2847">
        <v>370148</v>
      </c>
      <c r="AC2847">
        <v>5.8</v>
      </c>
      <c r="AD2847">
        <v>5.6</v>
      </c>
      <c r="AE2847">
        <v>30</v>
      </c>
      <c r="AF2847">
        <v>26</v>
      </c>
      <c r="AG2847">
        <v>14</v>
      </c>
      <c r="AH2847" s="1">
        <f t="shared" si="44"/>
        <v>23.333333333333332</v>
      </c>
      <c r="AI2847">
        <v>24717.942500000001</v>
      </c>
      <c r="AJ2847">
        <v>0.38</v>
      </c>
      <c r="AK2847">
        <v>0</v>
      </c>
      <c r="AL2847">
        <v>0</v>
      </c>
      <c r="AM2847">
        <v>31.994299999999999</v>
      </c>
      <c r="AN2847">
        <v>1869362.4084000001</v>
      </c>
      <c r="AO2847">
        <v>58264.155200000001</v>
      </c>
      <c r="AP2847">
        <v>0.89580000000000004</v>
      </c>
      <c r="AQ2847">
        <v>0</v>
      </c>
      <c r="AR2847">
        <v>0</v>
      </c>
      <c r="AS2847">
        <v>80.153899999999993</v>
      </c>
      <c r="AT2847">
        <v>3471778.0965999998</v>
      </c>
      <c r="AU2847" s="1">
        <v>29.787078400164379</v>
      </c>
      <c r="AV2847" s="1">
        <v>34.999311601146502</v>
      </c>
      <c r="AW2847" s="3">
        <v>28.528589848076031</v>
      </c>
      <c r="AX2847" s="1">
        <v>31.104993283128966</v>
      </c>
      <c r="AY2847" s="1">
        <v>96.454623632060105</v>
      </c>
      <c r="AZ2847" s="1">
        <v>86.533742664830669</v>
      </c>
      <c r="BA2847" s="1">
        <v>5.5</v>
      </c>
      <c r="BB2847" s="1">
        <f>BA2847-(((100-AH2847)/100)*4.9)</f>
        <v>1.7433333333333327</v>
      </c>
    </row>
    <row r="2848" spans="1:54" x14ac:dyDescent="0.3">
      <c r="A2848">
        <v>2</v>
      </c>
      <c r="B2848" t="s">
        <v>1499</v>
      </c>
      <c r="C2848">
        <v>4</v>
      </c>
      <c r="D2848" t="s">
        <v>2925</v>
      </c>
      <c r="E2848" t="s">
        <v>3226</v>
      </c>
      <c r="F2848" t="s">
        <v>3114</v>
      </c>
      <c r="G2848" t="s">
        <v>3104</v>
      </c>
      <c r="H2848" t="s">
        <v>3090</v>
      </c>
      <c r="I2848" t="s">
        <v>2191</v>
      </c>
      <c r="J2848" t="s">
        <v>3274</v>
      </c>
      <c r="K2848" t="s">
        <v>3989</v>
      </c>
      <c r="L2848" t="s">
        <v>4385</v>
      </c>
      <c r="M2848" t="s">
        <v>3276</v>
      </c>
      <c r="N2848" t="s">
        <v>3277</v>
      </c>
      <c r="O2848" t="s">
        <v>5122</v>
      </c>
      <c r="P2848" t="s">
        <v>2190</v>
      </c>
      <c r="Q2848" t="s">
        <v>2190</v>
      </c>
      <c r="R2848">
        <v>42668</v>
      </c>
      <c r="S2848">
        <v>0.64</v>
      </c>
      <c r="T2848">
        <v>69414</v>
      </c>
      <c r="U2848">
        <v>1.05</v>
      </c>
      <c r="V2848">
        <v>66259</v>
      </c>
      <c r="W2848">
        <v>142</v>
      </c>
      <c r="X2848">
        <v>124160</v>
      </c>
      <c r="Y2848">
        <v>2.1</v>
      </c>
      <c r="Z2848">
        <v>1.9</v>
      </c>
      <c r="AA2848">
        <v>357</v>
      </c>
      <c r="AB2848">
        <v>202194</v>
      </c>
      <c r="AC2848">
        <v>5.4</v>
      </c>
      <c r="AD2848">
        <v>3.1</v>
      </c>
      <c r="AE2848">
        <v>38</v>
      </c>
      <c r="AF2848">
        <v>38</v>
      </c>
      <c r="AG2848">
        <v>28</v>
      </c>
      <c r="AH2848" s="1">
        <f t="shared" si="44"/>
        <v>34.666666666666664</v>
      </c>
      <c r="AI2848">
        <v>40540.158100000001</v>
      </c>
      <c r="AJ2848">
        <v>0.63109999999999999</v>
      </c>
      <c r="AK2848">
        <v>1.4845999999999999</v>
      </c>
      <c r="AL2848">
        <v>0</v>
      </c>
      <c r="AM2848">
        <v>40.286799999999999</v>
      </c>
      <c r="AN2848">
        <v>1933011.5819999999</v>
      </c>
      <c r="AO2848">
        <v>65015.929199999999</v>
      </c>
      <c r="AP2848">
        <v>1.0121</v>
      </c>
      <c r="AQ2848">
        <v>3.0503999999999998</v>
      </c>
      <c r="AR2848">
        <v>0</v>
      </c>
      <c r="AS2848">
        <v>82.777199999999993</v>
      </c>
      <c r="AT2848">
        <v>2704849.6757999999</v>
      </c>
      <c r="AU2848" s="1">
        <v>38.406272093793312</v>
      </c>
      <c r="AV2848" s="1">
        <v>41.678943688732438</v>
      </c>
      <c r="AW2848" s="3">
        <v>32.736462328544498</v>
      </c>
      <c r="AX2848" s="1">
        <v>37.607226037023416</v>
      </c>
      <c r="AY2848" s="1">
        <v>68.464407585687596</v>
      </c>
      <c r="AZ2848" s="1">
        <v>67.528515976242943</v>
      </c>
      <c r="BA2848" s="1">
        <v>12</v>
      </c>
      <c r="BB2848" s="1">
        <f>BA2848-(((100-AH2848)/100)*8.5)</f>
        <v>6.4466666666666654</v>
      </c>
    </row>
    <row r="2849" spans="1:54" x14ac:dyDescent="0.3">
      <c r="A2849">
        <v>2</v>
      </c>
      <c r="B2849" t="s">
        <v>1934</v>
      </c>
      <c r="C2849">
        <v>2</v>
      </c>
      <c r="D2849" t="s">
        <v>2814</v>
      </c>
      <c r="E2849" t="s">
        <v>3226</v>
      </c>
      <c r="F2849" t="s">
        <v>3115</v>
      </c>
      <c r="G2849" t="s">
        <v>3104</v>
      </c>
      <c r="H2849" t="s">
        <v>3090</v>
      </c>
      <c r="I2849" t="s">
        <v>1936</v>
      </c>
      <c r="J2849" t="s">
        <v>3274</v>
      </c>
      <c r="K2849" t="s">
        <v>3990</v>
      </c>
      <c r="L2849" t="s">
        <v>4378</v>
      </c>
      <c r="M2849" t="s">
        <v>3276</v>
      </c>
      <c r="N2849" t="s">
        <v>3277</v>
      </c>
      <c r="O2849" t="s">
        <v>5123</v>
      </c>
      <c r="P2849" t="s">
        <v>1935</v>
      </c>
      <c r="Q2849" t="s">
        <v>1935</v>
      </c>
      <c r="R2849">
        <v>34676</v>
      </c>
      <c r="S2849">
        <v>0.53</v>
      </c>
      <c r="T2849">
        <v>66600</v>
      </c>
      <c r="U2849">
        <v>1.01</v>
      </c>
      <c r="V2849">
        <v>65746</v>
      </c>
      <c r="W2849">
        <v>93</v>
      </c>
      <c r="X2849">
        <v>136859</v>
      </c>
      <c r="Y2849">
        <v>1.4</v>
      </c>
      <c r="Z2849">
        <v>2.1</v>
      </c>
      <c r="AA2849">
        <v>374</v>
      </c>
      <c r="AB2849">
        <v>349034</v>
      </c>
      <c r="AC2849">
        <v>5.7</v>
      </c>
      <c r="AD2849">
        <v>5.3</v>
      </c>
      <c r="AE2849">
        <v>34</v>
      </c>
      <c r="AF2849">
        <v>28</v>
      </c>
      <c r="AG2849">
        <v>20</v>
      </c>
      <c r="AH2849" s="1">
        <f t="shared" si="44"/>
        <v>27.333333333333332</v>
      </c>
      <c r="AI2849">
        <v>33095.888200000001</v>
      </c>
      <c r="AJ2849">
        <v>0.51629999999999998</v>
      </c>
      <c r="AK2849">
        <v>2.6048</v>
      </c>
      <c r="AL2849">
        <v>0</v>
      </c>
      <c r="AM2849">
        <v>43.486199999999997</v>
      </c>
      <c r="AN2849">
        <v>1937375.3643</v>
      </c>
      <c r="AO2849">
        <v>61272.5982</v>
      </c>
      <c r="AP2849">
        <v>0.95579999999999998</v>
      </c>
      <c r="AQ2849">
        <v>5.8216999999999999</v>
      </c>
      <c r="AR2849">
        <v>0</v>
      </c>
      <c r="AS2849">
        <v>97.192099999999996</v>
      </c>
      <c r="AT2849">
        <v>2976802.4774000002</v>
      </c>
      <c r="AU2849" s="1">
        <v>35.070911341860835</v>
      </c>
      <c r="AV2849" s="1">
        <v>39.424201294875978</v>
      </c>
      <c r="AW2849" s="3">
        <v>30.911803739453774</v>
      </c>
      <c r="AX2849" s="1">
        <v>35.135638792063531</v>
      </c>
      <c r="AY2849" s="1">
        <v>74.683605630426896</v>
      </c>
      <c r="AZ2849" s="1">
        <v>74.683605630426896</v>
      </c>
      <c r="BA2849" s="1">
        <v>78</v>
      </c>
      <c r="BB2849" s="1">
        <f>BA2849-(((100-AH2849)/100)*14.1)</f>
        <v>67.754000000000005</v>
      </c>
    </row>
    <row r="2850" spans="1:54" x14ac:dyDescent="0.3">
      <c r="A2850">
        <v>2</v>
      </c>
      <c r="B2850" t="s">
        <v>134</v>
      </c>
      <c r="C2850">
        <v>4</v>
      </c>
      <c r="D2850" t="s">
        <v>2814</v>
      </c>
      <c r="E2850" t="s">
        <v>3226</v>
      </c>
      <c r="F2850" t="s">
        <v>3116</v>
      </c>
      <c r="G2850" t="s">
        <v>3104</v>
      </c>
      <c r="H2850" t="s">
        <v>3090</v>
      </c>
      <c r="I2850" t="s">
        <v>136</v>
      </c>
      <c r="J2850" t="s">
        <v>3274</v>
      </c>
      <c r="K2850" t="s">
        <v>3991</v>
      </c>
      <c r="L2850" t="s">
        <v>4386</v>
      </c>
      <c r="M2850" t="s">
        <v>3276</v>
      </c>
      <c r="N2850" t="s">
        <v>3277</v>
      </c>
      <c r="O2850" t="s">
        <v>5124</v>
      </c>
      <c r="P2850" t="s">
        <v>135</v>
      </c>
      <c r="Q2850" t="s">
        <v>135</v>
      </c>
      <c r="R2850">
        <v>0</v>
      </c>
      <c r="S2850">
        <v>0</v>
      </c>
      <c r="T2850">
        <v>60872</v>
      </c>
      <c r="U2850">
        <v>0.92</v>
      </c>
      <c r="V2850">
        <v>66397</v>
      </c>
      <c r="W2850">
        <v>0</v>
      </c>
      <c r="X2850">
        <v>0</v>
      </c>
      <c r="Y2850">
        <v>0</v>
      </c>
      <c r="Z2850">
        <v>0</v>
      </c>
      <c r="AA2850">
        <v>365</v>
      </c>
      <c r="AB2850">
        <v>288132</v>
      </c>
      <c r="AC2850">
        <v>5.5</v>
      </c>
      <c r="AD2850">
        <v>4.3</v>
      </c>
      <c r="AE2850">
        <v>0</v>
      </c>
      <c r="AF2850">
        <v>0</v>
      </c>
      <c r="AG2850">
        <v>0</v>
      </c>
      <c r="AH2850" s="1">
        <f t="shared" si="44"/>
        <v>0</v>
      </c>
      <c r="AI2850">
        <v>29162.9238</v>
      </c>
      <c r="AJ2850">
        <v>0.45879999999999999</v>
      </c>
      <c r="AK2850">
        <v>0</v>
      </c>
      <c r="AL2850">
        <v>0</v>
      </c>
      <c r="AM2850">
        <v>18.592400000000001</v>
      </c>
      <c r="AN2850">
        <v>2127208.3661000002</v>
      </c>
      <c r="AO2850">
        <v>52315.626199999999</v>
      </c>
      <c r="AP2850">
        <v>0.82299999999999995</v>
      </c>
      <c r="AQ2850">
        <v>0</v>
      </c>
      <c r="AR2850">
        <v>0</v>
      </c>
      <c r="AS2850">
        <v>77.911100000000005</v>
      </c>
      <c r="AT2850">
        <v>3536299.2163999998</v>
      </c>
      <c r="AU2850" s="1">
        <v>35.792148731169121</v>
      </c>
      <c r="AV2850" s="1">
        <v>37.559910269617802</v>
      </c>
      <c r="AW2850" s="3">
        <v>19.266036983114603</v>
      </c>
      <c r="AX2850" s="1">
        <v>30.872698661300507</v>
      </c>
      <c r="AY2850" s="1">
        <v>93.624238298045896</v>
      </c>
      <c r="AZ2850" s="1">
        <v>83.669906905273166</v>
      </c>
      <c r="BA2850" s="1">
        <v>88.6</v>
      </c>
      <c r="BB2850" s="1">
        <f>BA2850-(((100-AH2850)/100)*4.9)</f>
        <v>83.699999999999989</v>
      </c>
    </row>
    <row r="2851" spans="1:54" x14ac:dyDescent="0.3">
      <c r="A2851">
        <v>2</v>
      </c>
      <c r="B2851" t="s">
        <v>2349</v>
      </c>
      <c r="C2851">
        <v>2</v>
      </c>
      <c r="D2851" t="s">
        <v>2202</v>
      </c>
      <c r="E2851" t="s">
        <v>3227</v>
      </c>
      <c r="F2851" t="s">
        <v>3114</v>
      </c>
      <c r="G2851" t="s">
        <v>3089</v>
      </c>
      <c r="H2851" t="s">
        <v>3088</v>
      </c>
      <c r="I2851" t="s">
        <v>567</v>
      </c>
      <c r="J2851" t="s">
        <v>3274</v>
      </c>
      <c r="K2851" t="s">
        <v>3992</v>
      </c>
      <c r="L2851" t="s">
        <v>4387</v>
      </c>
      <c r="M2851" t="s">
        <v>3276</v>
      </c>
      <c r="N2851" t="s">
        <v>3277</v>
      </c>
      <c r="O2851" t="s">
        <v>5125</v>
      </c>
      <c r="P2851" t="s">
        <v>566</v>
      </c>
      <c r="Q2851" t="s">
        <v>566</v>
      </c>
      <c r="R2851">
        <v>90177</v>
      </c>
      <c r="S2851">
        <v>1.37</v>
      </c>
      <c r="T2851">
        <v>0</v>
      </c>
      <c r="U2851">
        <v>0</v>
      </c>
      <c r="V2851">
        <v>65630</v>
      </c>
      <c r="W2851">
        <v>1157</v>
      </c>
      <c r="X2851">
        <v>273517</v>
      </c>
      <c r="Y2851">
        <v>17.600000000000001</v>
      </c>
      <c r="Z2851">
        <v>4.2</v>
      </c>
      <c r="AA2851">
        <v>0</v>
      </c>
      <c r="AB2851">
        <v>0</v>
      </c>
      <c r="AC2851">
        <v>0</v>
      </c>
      <c r="AD2851">
        <v>0</v>
      </c>
      <c r="AE2851">
        <v>100</v>
      </c>
      <c r="AF2851">
        <v>100</v>
      </c>
      <c r="AG2851">
        <v>100</v>
      </c>
      <c r="AH2851" s="1">
        <f t="shared" si="44"/>
        <v>100</v>
      </c>
      <c r="AI2851">
        <v>92988.5</v>
      </c>
      <c r="AJ2851">
        <v>1.4330430000000001</v>
      </c>
      <c r="AK2851">
        <v>0</v>
      </c>
      <c r="AL2851">
        <v>0</v>
      </c>
      <c r="AM2851">
        <v>384.58179999999999</v>
      </c>
      <c r="AN2851">
        <v>3472090.9153999998</v>
      </c>
      <c r="AO2851">
        <v>0</v>
      </c>
      <c r="AP2851">
        <v>0</v>
      </c>
      <c r="AQ2851">
        <v>0</v>
      </c>
      <c r="AR2851">
        <v>0</v>
      </c>
      <c r="AS2851">
        <v>0</v>
      </c>
      <c r="AT2851">
        <v>0</v>
      </c>
      <c r="AU2851" s="1">
        <v>100</v>
      </c>
      <c r="AV2851" s="1">
        <v>100</v>
      </c>
      <c r="AW2851" s="3">
        <v>100</v>
      </c>
      <c r="AX2851" s="1">
        <v>100</v>
      </c>
      <c r="AY2851" s="1">
        <v>26.697099683748998</v>
      </c>
      <c r="AZ2851" s="1">
        <v>26.697099683748998</v>
      </c>
      <c r="BA2851" s="1">
        <v>6.9</v>
      </c>
      <c r="BB2851" s="1">
        <f>BA2851-(((100-AH2851)/100)*8.5)</f>
        <v>6.9</v>
      </c>
    </row>
    <row r="2852" spans="1:54" x14ac:dyDescent="0.3">
      <c r="A2852">
        <v>2</v>
      </c>
      <c r="B2852" t="s">
        <v>2744</v>
      </c>
      <c r="C2852">
        <v>4</v>
      </c>
      <c r="D2852" t="s">
        <v>2202</v>
      </c>
      <c r="E2852" t="s">
        <v>3227</v>
      </c>
      <c r="F2852" t="s">
        <v>3115</v>
      </c>
      <c r="G2852" t="s">
        <v>3089</v>
      </c>
      <c r="H2852" t="s">
        <v>3088</v>
      </c>
      <c r="I2852" t="s">
        <v>110</v>
      </c>
      <c r="J2852" t="s">
        <v>3274</v>
      </c>
      <c r="K2852" t="s">
        <v>3993</v>
      </c>
      <c r="L2852" t="s">
        <v>4381</v>
      </c>
      <c r="M2852" t="s">
        <v>3276</v>
      </c>
      <c r="N2852" t="s">
        <v>3277</v>
      </c>
      <c r="O2852" t="s">
        <v>5126</v>
      </c>
      <c r="P2852" t="s">
        <v>109</v>
      </c>
      <c r="Q2852" t="s">
        <v>109</v>
      </c>
      <c r="R2852">
        <v>116095</v>
      </c>
      <c r="S2852">
        <v>1.77</v>
      </c>
      <c r="T2852">
        <v>0</v>
      </c>
      <c r="U2852">
        <v>0</v>
      </c>
      <c r="V2852">
        <v>65750</v>
      </c>
      <c r="W2852">
        <v>1982</v>
      </c>
      <c r="X2852">
        <v>198732</v>
      </c>
      <c r="Y2852">
        <v>30.1</v>
      </c>
      <c r="Z2852">
        <v>3</v>
      </c>
      <c r="AA2852">
        <v>0</v>
      </c>
      <c r="AB2852">
        <v>0</v>
      </c>
      <c r="AC2852">
        <v>0</v>
      </c>
      <c r="AD2852">
        <v>0</v>
      </c>
      <c r="AE2852">
        <v>100</v>
      </c>
      <c r="AF2852">
        <v>100</v>
      </c>
      <c r="AG2852">
        <v>100</v>
      </c>
      <c r="AH2852" s="1">
        <f t="shared" si="44"/>
        <v>100</v>
      </c>
      <c r="AI2852">
        <v>106951.6091</v>
      </c>
      <c r="AJ2852">
        <v>1.696</v>
      </c>
      <c r="AK2852">
        <v>0</v>
      </c>
      <c r="AL2852">
        <v>0</v>
      </c>
      <c r="AM2852">
        <v>532.51310000000001</v>
      </c>
      <c r="AN2852">
        <v>3744856.6165999998</v>
      </c>
      <c r="AO2852">
        <v>0</v>
      </c>
      <c r="AP2852">
        <v>0</v>
      </c>
      <c r="AQ2852">
        <v>0</v>
      </c>
      <c r="AR2852">
        <v>0</v>
      </c>
      <c r="AS2852">
        <v>0</v>
      </c>
      <c r="AT2852">
        <v>0</v>
      </c>
      <c r="AU2852" s="1">
        <v>100</v>
      </c>
      <c r="AV2852" s="1">
        <v>100</v>
      </c>
      <c r="AW2852" s="3">
        <v>100</v>
      </c>
      <c r="AX2852" s="1">
        <v>100</v>
      </c>
      <c r="AY2852" s="1">
        <v>29.611631608774399</v>
      </c>
      <c r="AZ2852" s="1">
        <v>29.611631608774399</v>
      </c>
      <c r="BA2852" s="1">
        <v>15.2</v>
      </c>
      <c r="BB2852" s="1">
        <f>BA2852-(((100-AH2852)/100)*14.1)</f>
        <v>15.2</v>
      </c>
    </row>
    <row r="2853" spans="1:54" x14ac:dyDescent="0.3">
      <c r="A2853">
        <v>2</v>
      </c>
      <c r="B2853" t="s">
        <v>2426</v>
      </c>
      <c r="C2853">
        <v>2</v>
      </c>
      <c r="D2853" t="s">
        <v>2955</v>
      </c>
      <c r="E2853" t="s">
        <v>3227</v>
      </c>
      <c r="F2853" t="s">
        <v>3116</v>
      </c>
      <c r="G2853" t="s">
        <v>3089</v>
      </c>
      <c r="H2853" t="s">
        <v>3088</v>
      </c>
      <c r="I2853" t="s">
        <v>47</v>
      </c>
      <c r="J2853" t="s">
        <v>3274</v>
      </c>
      <c r="K2853" t="s">
        <v>3994</v>
      </c>
      <c r="L2853" t="s">
        <v>4388</v>
      </c>
      <c r="M2853" t="s">
        <v>3276</v>
      </c>
      <c r="N2853" t="s">
        <v>3277</v>
      </c>
      <c r="O2853" t="s">
        <v>5127</v>
      </c>
      <c r="P2853" t="s">
        <v>46</v>
      </c>
      <c r="Q2853" t="s">
        <v>46</v>
      </c>
      <c r="R2853">
        <v>153031</v>
      </c>
      <c r="S2853">
        <v>1</v>
      </c>
      <c r="T2853">
        <v>0</v>
      </c>
      <c r="U2853">
        <v>0</v>
      </c>
      <c r="V2853">
        <v>153031</v>
      </c>
      <c r="W2853">
        <v>1193</v>
      </c>
      <c r="X2853">
        <v>240867</v>
      </c>
      <c r="Y2853">
        <v>7.8</v>
      </c>
      <c r="Z2853">
        <v>1.6</v>
      </c>
      <c r="AA2853">
        <v>0</v>
      </c>
      <c r="AB2853">
        <v>0</v>
      </c>
      <c r="AC2853">
        <v>0</v>
      </c>
      <c r="AD2853">
        <v>0</v>
      </c>
      <c r="AE2853">
        <v>100</v>
      </c>
      <c r="AF2853">
        <v>100</v>
      </c>
      <c r="AG2853">
        <v>100</v>
      </c>
      <c r="AH2853" s="1">
        <f t="shared" si="44"/>
        <v>100</v>
      </c>
      <c r="AI2853">
        <v>156424.1637</v>
      </c>
      <c r="AJ2853">
        <v>1</v>
      </c>
      <c r="AK2853">
        <v>1</v>
      </c>
      <c r="AL2853">
        <v>1</v>
      </c>
      <c r="AM2853">
        <v>472.06319999999999</v>
      </c>
      <c r="AN2853">
        <v>3844719.9120999998</v>
      </c>
      <c r="AO2853">
        <v>0</v>
      </c>
      <c r="AP2853">
        <v>0</v>
      </c>
      <c r="AQ2853">
        <v>0</v>
      </c>
      <c r="AR2853">
        <v>0</v>
      </c>
      <c r="AS2853">
        <v>0</v>
      </c>
      <c r="AT2853">
        <v>0</v>
      </c>
      <c r="AU2853" s="1">
        <v>100</v>
      </c>
      <c r="AV2853" s="1">
        <v>100</v>
      </c>
      <c r="AW2853" s="3">
        <v>100</v>
      </c>
      <c r="AX2853" s="1">
        <v>100</v>
      </c>
      <c r="AY2853" s="1">
        <v>19.8582767415635</v>
      </c>
      <c r="AZ2853" s="1">
        <v>19.8582767415635</v>
      </c>
      <c r="BA2853" s="1">
        <v>1.6</v>
      </c>
      <c r="BB2853" s="1">
        <f>BA2853-(((100-AH2853)/100)*4.9)</f>
        <v>1.6</v>
      </c>
    </row>
    <row r="2854" spans="1:54" x14ac:dyDescent="0.3">
      <c r="A2854">
        <v>2</v>
      </c>
      <c r="B2854" t="s">
        <v>803</v>
      </c>
      <c r="C2854">
        <v>4</v>
      </c>
      <c r="D2854" t="s">
        <v>2955</v>
      </c>
      <c r="E2854" t="s">
        <v>3227</v>
      </c>
      <c r="F2854" t="s">
        <v>3114</v>
      </c>
      <c r="G2854" t="s">
        <v>3089</v>
      </c>
      <c r="H2854" t="s">
        <v>3090</v>
      </c>
      <c r="I2854" t="s">
        <v>567</v>
      </c>
      <c r="J2854" t="s">
        <v>3274</v>
      </c>
      <c r="K2854" t="s">
        <v>3992</v>
      </c>
      <c r="L2854" t="s">
        <v>4387</v>
      </c>
      <c r="M2854" t="s">
        <v>3276</v>
      </c>
      <c r="N2854" t="s">
        <v>3277</v>
      </c>
      <c r="O2854" t="s">
        <v>5125</v>
      </c>
      <c r="P2854" t="s">
        <v>566</v>
      </c>
      <c r="Q2854" t="s">
        <v>566</v>
      </c>
      <c r="R2854">
        <v>97316</v>
      </c>
      <c r="S2854">
        <v>1.46</v>
      </c>
      <c r="T2854">
        <v>11970</v>
      </c>
      <c r="U2854">
        <v>0.18</v>
      </c>
      <c r="V2854">
        <v>66708</v>
      </c>
      <c r="W2854">
        <v>1263</v>
      </c>
      <c r="X2854">
        <v>196188</v>
      </c>
      <c r="Y2854">
        <v>18.899999999999999</v>
      </c>
      <c r="Z2854">
        <v>2.9</v>
      </c>
      <c r="AA2854">
        <v>17</v>
      </c>
      <c r="AB2854">
        <v>50370</v>
      </c>
      <c r="AC2854">
        <v>0.2</v>
      </c>
      <c r="AD2854">
        <v>0.8</v>
      </c>
      <c r="AE2854">
        <v>89</v>
      </c>
      <c r="AF2854">
        <v>80</v>
      </c>
      <c r="AG2854">
        <v>99</v>
      </c>
      <c r="AH2854" s="1">
        <f t="shared" si="44"/>
        <v>89.333333333333329</v>
      </c>
      <c r="AI2854">
        <v>89738.965100000001</v>
      </c>
      <c r="AJ2854">
        <v>1.4046000000000001</v>
      </c>
      <c r="AK2854">
        <v>0</v>
      </c>
      <c r="AL2854">
        <v>0</v>
      </c>
      <c r="AM2854">
        <v>306.64080000000001</v>
      </c>
      <c r="AN2854">
        <v>3370925.4547000001</v>
      </c>
      <c r="AO2854">
        <v>0</v>
      </c>
      <c r="AP2854">
        <v>0</v>
      </c>
      <c r="AQ2854">
        <v>0</v>
      </c>
      <c r="AR2854">
        <v>0</v>
      </c>
      <c r="AS2854">
        <v>0</v>
      </c>
      <c r="AT2854">
        <v>629712.8051</v>
      </c>
      <c r="AU2854" s="1">
        <v>100</v>
      </c>
      <c r="AV2854" s="1">
        <v>84.259691474042924</v>
      </c>
      <c r="AW2854" s="3">
        <v>100</v>
      </c>
      <c r="AX2854" s="1">
        <v>94.753230491347651</v>
      </c>
      <c r="AY2854" s="1">
        <v>5.7063500714927304</v>
      </c>
      <c r="AZ2854" s="1">
        <v>5.6276485288629452</v>
      </c>
      <c r="BA2854" s="1">
        <v>3.2</v>
      </c>
      <c r="BB2854" s="1">
        <f>BA2854-(((100-AH2854)/100)*8.5)</f>
        <v>2.293333333333333</v>
      </c>
    </row>
    <row r="2855" spans="1:54" x14ac:dyDescent="0.3">
      <c r="A2855">
        <v>2</v>
      </c>
      <c r="B2855" t="s">
        <v>2770</v>
      </c>
      <c r="C2855">
        <v>2</v>
      </c>
      <c r="D2855" t="s">
        <v>2035</v>
      </c>
      <c r="E2855" t="s">
        <v>3227</v>
      </c>
      <c r="F2855" t="s">
        <v>3115</v>
      </c>
      <c r="G2855" t="s">
        <v>3089</v>
      </c>
      <c r="H2855" t="s">
        <v>3090</v>
      </c>
      <c r="I2855" t="s">
        <v>110</v>
      </c>
      <c r="J2855" t="s">
        <v>3274</v>
      </c>
      <c r="K2855" t="s">
        <v>3993</v>
      </c>
      <c r="L2855" t="s">
        <v>4381</v>
      </c>
      <c r="M2855" t="s">
        <v>3276</v>
      </c>
      <c r="N2855" t="s">
        <v>3277</v>
      </c>
      <c r="O2855" t="s">
        <v>5126</v>
      </c>
      <c r="P2855" t="s">
        <v>109</v>
      </c>
      <c r="Q2855" t="s">
        <v>109</v>
      </c>
      <c r="R2855">
        <v>96467</v>
      </c>
      <c r="S2855">
        <v>1.48</v>
      </c>
      <c r="T2855">
        <v>12510</v>
      </c>
      <c r="U2855">
        <v>0.19</v>
      </c>
      <c r="V2855">
        <v>65336</v>
      </c>
      <c r="W2855">
        <v>1330</v>
      </c>
      <c r="X2855">
        <v>263242</v>
      </c>
      <c r="Y2855">
        <v>20.399999999999999</v>
      </c>
      <c r="Z2855">
        <v>4</v>
      </c>
      <c r="AA2855">
        <v>0</v>
      </c>
      <c r="AB2855">
        <v>99157</v>
      </c>
      <c r="AC2855">
        <v>0</v>
      </c>
      <c r="AD2855">
        <v>1.5</v>
      </c>
      <c r="AE2855">
        <v>89</v>
      </c>
      <c r="AF2855">
        <v>73</v>
      </c>
      <c r="AG2855">
        <v>100</v>
      </c>
      <c r="AH2855" s="1">
        <f t="shared" si="44"/>
        <v>87.333333333333329</v>
      </c>
      <c r="AI2855">
        <v>0</v>
      </c>
      <c r="AJ2855">
        <v>0</v>
      </c>
      <c r="AK2855">
        <v>0</v>
      </c>
      <c r="AL2855">
        <v>9.3574999999999999</v>
      </c>
      <c r="AM2855">
        <v>0</v>
      </c>
      <c r="AN2855">
        <v>3634883.9262000001</v>
      </c>
      <c r="AO2855">
        <v>0</v>
      </c>
      <c r="AP2855">
        <v>0</v>
      </c>
      <c r="AQ2855">
        <v>0</v>
      </c>
      <c r="AR2855">
        <v>2.2458</v>
      </c>
      <c r="AS2855">
        <v>0</v>
      </c>
      <c r="AT2855">
        <v>872364.27870000002</v>
      </c>
      <c r="AU2855" s="1">
        <v>0</v>
      </c>
      <c r="AV2855" s="1">
        <v>80.645301988214896</v>
      </c>
      <c r="AW2855" s="3">
        <v>0</v>
      </c>
      <c r="AX2855" s="1">
        <v>0</v>
      </c>
      <c r="AY2855" s="1">
        <v>25.251308256374202</v>
      </c>
      <c r="AZ2855" s="1">
        <v>0</v>
      </c>
      <c r="BA2855" s="1">
        <v>10.7</v>
      </c>
      <c r="BB2855" s="1">
        <f>BA2855-(((100-AH2855)/100)*14.1)</f>
        <v>8.9139999999999979</v>
      </c>
    </row>
    <row r="2856" spans="1:54" x14ac:dyDescent="0.3">
      <c r="A2856">
        <v>2</v>
      </c>
      <c r="B2856" t="s">
        <v>2183</v>
      </c>
      <c r="C2856">
        <v>2</v>
      </c>
      <c r="D2856" t="s">
        <v>94</v>
      </c>
      <c r="E2856" t="s">
        <v>3225</v>
      </c>
      <c r="F2856" t="s">
        <v>3116</v>
      </c>
      <c r="G2856" t="s">
        <v>3089</v>
      </c>
      <c r="H2856" t="s">
        <v>3088</v>
      </c>
      <c r="I2856" t="s">
        <v>2323</v>
      </c>
      <c r="J2856" t="s">
        <v>3274</v>
      </c>
      <c r="K2856" t="s">
        <v>3988</v>
      </c>
      <c r="L2856" t="s">
        <v>4371</v>
      </c>
      <c r="M2856" t="s">
        <v>3276</v>
      </c>
      <c r="N2856" t="s">
        <v>3277</v>
      </c>
      <c r="O2856" t="s">
        <v>5121</v>
      </c>
      <c r="P2856" t="s">
        <v>2322</v>
      </c>
      <c r="Q2856" t="s">
        <v>2322</v>
      </c>
      <c r="R2856">
        <v>140974</v>
      </c>
      <c r="S2856">
        <v>2.13</v>
      </c>
      <c r="T2856">
        <v>0</v>
      </c>
      <c r="U2856">
        <v>0</v>
      </c>
      <c r="V2856">
        <v>66210</v>
      </c>
      <c r="W2856">
        <v>1827</v>
      </c>
      <c r="X2856">
        <v>236754</v>
      </c>
      <c r="Y2856">
        <v>27.6</v>
      </c>
      <c r="Z2856">
        <v>3.6</v>
      </c>
      <c r="AA2856">
        <v>0</v>
      </c>
      <c r="AB2856">
        <v>64424</v>
      </c>
      <c r="AC2856">
        <v>0</v>
      </c>
      <c r="AD2856">
        <v>1</v>
      </c>
      <c r="AE2856">
        <v>100</v>
      </c>
      <c r="AF2856">
        <v>79</v>
      </c>
      <c r="AG2856">
        <v>100</v>
      </c>
      <c r="AH2856" s="1">
        <f t="shared" si="44"/>
        <v>93</v>
      </c>
      <c r="AI2856">
        <v>148334.25109999999</v>
      </c>
      <c r="AJ2856">
        <v>2.2759999999999998</v>
      </c>
      <c r="AK2856">
        <v>0</v>
      </c>
      <c r="AL2856">
        <v>0</v>
      </c>
      <c r="AM2856">
        <v>614.93510000000003</v>
      </c>
      <c r="AN2856">
        <v>4032806.0394000001</v>
      </c>
      <c r="AO2856">
        <v>0</v>
      </c>
      <c r="AP2856">
        <v>0</v>
      </c>
      <c r="AQ2856">
        <v>0</v>
      </c>
      <c r="AR2856">
        <v>0</v>
      </c>
      <c r="AS2856">
        <v>20.1416</v>
      </c>
      <c r="AT2856">
        <v>978420.76280000003</v>
      </c>
      <c r="AU2856" s="1">
        <v>100</v>
      </c>
      <c r="AV2856" s="1">
        <v>80.47542445353983</v>
      </c>
      <c r="AW2856" s="3">
        <v>96.828477568142546</v>
      </c>
      <c r="AX2856" s="1">
        <v>92.434634007227444</v>
      </c>
      <c r="AY2856" s="1">
        <v>94.465704208158201</v>
      </c>
      <c r="AZ2856" s="1">
        <v>93.376291505198949</v>
      </c>
      <c r="BA2856" s="1">
        <v>3</v>
      </c>
      <c r="BB2856" s="1">
        <f>BA2856-(((100-AH2856)/100)*4.9)</f>
        <v>2.657</v>
      </c>
    </row>
    <row r="2857" spans="1:54" x14ac:dyDescent="0.3">
      <c r="A2857">
        <v>2</v>
      </c>
      <c r="B2857" t="s">
        <v>1868</v>
      </c>
      <c r="C2857">
        <v>4</v>
      </c>
      <c r="D2857" t="s">
        <v>2035</v>
      </c>
      <c r="E2857" t="s">
        <v>3227</v>
      </c>
      <c r="F2857" t="s">
        <v>3116</v>
      </c>
      <c r="G2857" t="s">
        <v>3089</v>
      </c>
      <c r="H2857" t="s">
        <v>3090</v>
      </c>
      <c r="I2857" t="s">
        <v>47</v>
      </c>
      <c r="J2857" t="s">
        <v>3274</v>
      </c>
      <c r="K2857" t="s">
        <v>3994</v>
      </c>
      <c r="L2857" t="s">
        <v>4388</v>
      </c>
      <c r="M2857" t="s">
        <v>3276</v>
      </c>
      <c r="N2857" t="s">
        <v>3277</v>
      </c>
      <c r="O2857" t="s">
        <v>5127</v>
      </c>
      <c r="P2857" t="s">
        <v>46</v>
      </c>
      <c r="Q2857" t="s">
        <v>46</v>
      </c>
      <c r="R2857">
        <v>164193</v>
      </c>
      <c r="S2857">
        <v>1</v>
      </c>
      <c r="T2857">
        <v>8506</v>
      </c>
      <c r="U2857">
        <v>0.05</v>
      </c>
      <c r="V2857">
        <v>164193</v>
      </c>
      <c r="W2857">
        <v>1485</v>
      </c>
      <c r="X2857">
        <v>192903</v>
      </c>
      <c r="Y2857">
        <v>9</v>
      </c>
      <c r="Z2857">
        <v>1.2</v>
      </c>
      <c r="AA2857">
        <v>0</v>
      </c>
      <c r="AB2857">
        <v>70382</v>
      </c>
      <c r="AC2857">
        <v>0</v>
      </c>
      <c r="AD2857">
        <v>0.4</v>
      </c>
      <c r="AE2857">
        <v>95</v>
      </c>
      <c r="AF2857">
        <v>73</v>
      </c>
      <c r="AG2857">
        <v>100</v>
      </c>
      <c r="AH2857" s="1">
        <f t="shared" si="44"/>
        <v>89.333333333333329</v>
      </c>
      <c r="AI2857">
        <v>152549.45199999999</v>
      </c>
      <c r="AJ2857">
        <v>1</v>
      </c>
      <c r="AK2857">
        <v>1</v>
      </c>
      <c r="AL2857">
        <v>1</v>
      </c>
      <c r="AM2857">
        <v>438.1352</v>
      </c>
      <c r="AN2857">
        <v>4131430.6279000002</v>
      </c>
      <c r="AO2857">
        <v>0</v>
      </c>
      <c r="AP2857">
        <v>0</v>
      </c>
      <c r="AQ2857">
        <v>3.1099999999999999E-2</v>
      </c>
      <c r="AR2857">
        <v>0.23369999999999999</v>
      </c>
      <c r="AS2857">
        <v>13.645899999999999</v>
      </c>
      <c r="AT2857">
        <v>965423.93</v>
      </c>
      <c r="AU2857" s="1">
        <v>100</v>
      </c>
      <c r="AV2857" s="1">
        <v>81.058436746961576</v>
      </c>
      <c r="AW2857" s="3">
        <v>96.979532787006804</v>
      </c>
      <c r="AX2857" s="1">
        <v>92.679323177989474</v>
      </c>
      <c r="AY2857" s="1">
        <v>33.145788431246103</v>
      </c>
      <c r="AZ2857" s="1">
        <v>32.091610968876587</v>
      </c>
      <c r="BA2857" s="1">
        <v>25</v>
      </c>
      <c r="BB2857" s="1">
        <f>BA2857-(((100-AH2857)/100)*4.9)</f>
        <v>24.477333333333334</v>
      </c>
    </row>
    <row r="2858" spans="1:54" x14ac:dyDescent="0.3">
      <c r="A2858">
        <v>2</v>
      </c>
      <c r="B2858" t="s">
        <v>565</v>
      </c>
      <c r="C2858">
        <v>2</v>
      </c>
      <c r="D2858" t="s">
        <v>1585</v>
      </c>
      <c r="E2858" t="s">
        <v>3227</v>
      </c>
      <c r="F2858" t="s">
        <v>3114</v>
      </c>
      <c r="G2858" t="s">
        <v>3104</v>
      </c>
      <c r="H2858" t="s">
        <v>3088</v>
      </c>
      <c r="I2858" t="s">
        <v>567</v>
      </c>
      <c r="J2858" t="s">
        <v>3274</v>
      </c>
      <c r="K2858" t="s">
        <v>3992</v>
      </c>
      <c r="L2858" t="s">
        <v>4387</v>
      </c>
      <c r="M2858" t="s">
        <v>3276</v>
      </c>
      <c r="N2858" t="s">
        <v>3277</v>
      </c>
      <c r="O2858" t="s">
        <v>5125</v>
      </c>
      <c r="P2858" t="s">
        <v>566</v>
      </c>
      <c r="Q2858" t="s">
        <v>566</v>
      </c>
      <c r="R2858">
        <v>0</v>
      </c>
      <c r="S2858">
        <v>0</v>
      </c>
      <c r="T2858">
        <v>77805</v>
      </c>
      <c r="U2858">
        <v>1.18</v>
      </c>
      <c r="V2858">
        <v>65952</v>
      </c>
      <c r="W2858">
        <v>0</v>
      </c>
      <c r="X2858">
        <v>19600</v>
      </c>
      <c r="Y2858">
        <v>0</v>
      </c>
      <c r="Z2858">
        <v>0.3</v>
      </c>
      <c r="AA2858">
        <v>424</v>
      </c>
      <c r="AB2858">
        <v>285110</v>
      </c>
      <c r="AC2858">
        <v>6.4</v>
      </c>
      <c r="AD2858">
        <v>4.3</v>
      </c>
      <c r="AE2858">
        <v>0</v>
      </c>
      <c r="AF2858">
        <v>6</v>
      </c>
      <c r="AG2858">
        <v>0</v>
      </c>
      <c r="AH2858" s="1">
        <f t="shared" si="44"/>
        <v>2</v>
      </c>
      <c r="AI2858">
        <v>0</v>
      </c>
      <c r="AJ2858">
        <v>0</v>
      </c>
      <c r="AK2858">
        <v>0</v>
      </c>
      <c r="AL2858">
        <v>0</v>
      </c>
      <c r="AM2858">
        <v>0</v>
      </c>
      <c r="AN2858">
        <v>462890.29869999998</v>
      </c>
      <c r="AO2858">
        <v>74802.440300000002</v>
      </c>
      <c r="AP2858">
        <v>1.1495</v>
      </c>
      <c r="AQ2858">
        <v>0</v>
      </c>
      <c r="AR2858">
        <v>0</v>
      </c>
      <c r="AS2858">
        <v>101.8557</v>
      </c>
      <c r="AT2858">
        <v>2586173.0422999999</v>
      </c>
      <c r="AU2858" s="1">
        <v>0</v>
      </c>
      <c r="AV2858" s="1">
        <v>15.181393330719919</v>
      </c>
      <c r="AW2858" s="3">
        <v>0</v>
      </c>
      <c r="AX2858" s="1">
        <v>5.0604644435733066</v>
      </c>
      <c r="AY2858" s="1">
        <v>5.5227575092864098</v>
      </c>
      <c r="AZ2858" s="1">
        <v>4.0986644759400095</v>
      </c>
      <c r="BA2858" s="1">
        <v>57.8</v>
      </c>
      <c r="BB2858" s="1">
        <f>BA2858-(((100-AH2858)/100)*8.5)</f>
        <v>49.47</v>
      </c>
    </row>
    <row r="2859" spans="1:54" x14ac:dyDescent="0.3">
      <c r="A2859">
        <v>2</v>
      </c>
      <c r="B2859" t="s">
        <v>794</v>
      </c>
      <c r="C2859">
        <v>4</v>
      </c>
      <c r="D2859" t="s">
        <v>1585</v>
      </c>
      <c r="E2859" t="s">
        <v>3227</v>
      </c>
      <c r="F2859" t="s">
        <v>3115</v>
      </c>
      <c r="G2859" t="s">
        <v>3104</v>
      </c>
      <c r="H2859" t="s">
        <v>3088</v>
      </c>
      <c r="I2859" t="s">
        <v>110</v>
      </c>
      <c r="J2859" t="s">
        <v>3274</v>
      </c>
      <c r="K2859" t="s">
        <v>3993</v>
      </c>
      <c r="L2859" t="s">
        <v>4381</v>
      </c>
      <c r="M2859" t="s">
        <v>3276</v>
      </c>
      <c r="N2859" t="s">
        <v>3277</v>
      </c>
      <c r="O2859" t="s">
        <v>5126</v>
      </c>
      <c r="P2859" t="s">
        <v>109</v>
      </c>
      <c r="Q2859" t="s">
        <v>109</v>
      </c>
      <c r="R2859">
        <v>0</v>
      </c>
      <c r="S2859">
        <v>0</v>
      </c>
      <c r="T2859">
        <v>84960</v>
      </c>
      <c r="U2859">
        <v>1.27</v>
      </c>
      <c r="V2859">
        <v>67109</v>
      </c>
      <c r="W2859">
        <v>0</v>
      </c>
      <c r="X2859">
        <v>10200</v>
      </c>
      <c r="Y2859">
        <v>0</v>
      </c>
      <c r="Z2859">
        <v>0.2</v>
      </c>
      <c r="AA2859">
        <v>572</v>
      </c>
      <c r="AB2859">
        <v>318282</v>
      </c>
      <c r="AC2859">
        <v>8.5</v>
      </c>
      <c r="AD2859">
        <v>4.7</v>
      </c>
      <c r="AE2859">
        <v>0</v>
      </c>
      <c r="AF2859">
        <v>3</v>
      </c>
      <c r="AG2859">
        <v>0</v>
      </c>
      <c r="AH2859" s="1">
        <f t="shared" si="44"/>
        <v>1</v>
      </c>
      <c r="AI2859">
        <v>0</v>
      </c>
      <c r="AJ2859">
        <v>0</v>
      </c>
      <c r="AK2859">
        <v>0</v>
      </c>
      <c r="AL2859">
        <v>0</v>
      </c>
      <c r="AM2859">
        <v>0</v>
      </c>
      <c r="AN2859">
        <v>333309.45520000003</v>
      </c>
      <c r="AO2859">
        <v>71842.274699999994</v>
      </c>
      <c r="AP2859">
        <v>1.1493</v>
      </c>
      <c r="AQ2859">
        <v>0</v>
      </c>
      <c r="AR2859">
        <v>0</v>
      </c>
      <c r="AS2859">
        <v>124.4952</v>
      </c>
      <c r="AT2859">
        <v>3658092.1861</v>
      </c>
      <c r="AU2859" s="1">
        <v>0</v>
      </c>
      <c r="AV2859" s="1">
        <v>8.3506869304047555</v>
      </c>
      <c r="AW2859" s="3">
        <v>0</v>
      </c>
      <c r="AX2859" s="1">
        <v>2.7835623101349185</v>
      </c>
      <c r="AY2859" s="1">
        <v>14.4881942970285</v>
      </c>
      <c r="AZ2859" s="1">
        <v>14.4881942970285</v>
      </c>
      <c r="BA2859" s="1">
        <v>39.9</v>
      </c>
      <c r="BB2859" s="1">
        <f>BA2859-(((100-AH2859)/100)*14.1)</f>
        <v>25.940999999999999</v>
      </c>
    </row>
    <row r="2860" spans="1:54" x14ac:dyDescent="0.3">
      <c r="A2860">
        <v>2</v>
      </c>
      <c r="B2860" t="s">
        <v>2816</v>
      </c>
      <c r="C2860">
        <v>2</v>
      </c>
      <c r="D2860" t="s">
        <v>85</v>
      </c>
      <c r="E2860" t="s">
        <v>3227</v>
      </c>
      <c r="F2860" t="s">
        <v>3116</v>
      </c>
      <c r="G2860" t="s">
        <v>3104</v>
      </c>
      <c r="H2860" t="s">
        <v>3088</v>
      </c>
      <c r="I2860" t="s">
        <v>47</v>
      </c>
      <c r="J2860" t="s">
        <v>3274</v>
      </c>
      <c r="K2860" t="s">
        <v>3994</v>
      </c>
      <c r="L2860" t="s">
        <v>4388</v>
      </c>
      <c r="M2860" t="s">
        <v>3276</v>
      </c>
      <c r="N2860" t="s">
        <v>3277</v>
      </c>
      <c r="O2860" t="s">
        <v>5127</v>
      </c>
      <c r="P2860" t="s">
        <v>46</v>
      </c>
      <c r="Q2860" t="s">
        <v>46</v>
      </c>
      <c r="R2860">
        <v>68246</v>
      </c>
      <c r="S2860">
        <v>1</v>
      </c>
      <c r="T2860">
        <v>71176</v>
      </c>
      <c r="U2860">
        <v>1.04</v>
      </c>
      <c r="V2860">
        <v>68246</v>
      </c>
      <c r="W2860">
        <v>0</v>
      </c>
      <c r="X2860">
        <v>15754</v>
      </c>
      <c r="Y2860">
        <v>0</v>
      </c>
      <c r="Z2860">
        <v>0.2</v>
      </c>
      <c r="AA2860">
        <v>649</v>
      </c>
      <c r="AB2860">
        <v>469929</v>
      </c>
      <c r="AC2860">
        <v>9.5</v>
      </c>
      <c r="AD2860">
        <v>6.9</v>
      </c>
      <c r="AE2860">
        <v>49</v>
      </c>
      <c r="AF2860">
        <v>3</v>
      </c>
      <c r="AG2860">
        <v>0</v>
      </c>
      <c r="AH2860" s="1">
        <f t="shared" si="44"/>
        <v>17.333333333333332</v>
      </c>
      <c r="AI2860">
        <v>63935.858500000002</v>
      </c>
      <c r="AJ2860">
        <v>1</v>
      </c>
      <c r="AK2860">
        <v>0</v>
      </c>
      <c r="AL2860">
        <v>1</v>
      </c>
      <c r="AM2860">
        <v>0</v>
      </c>
      <c r="AN2860">
        <v>316424.21529999998</v>
      </c>
      <c r="AO2860">
        <v>80521.743499999997</v>
      </c>
      <c r="AP2860">
        <v>1.2594000000000001</v>
      </c>
      <c r="AQ2860">
        <v>0</v>
      </c>
      <c r="AR2860">
        <v>12.917899999999999</v>
      </c>
      <c r="AS2860">
        <v>176.22329999999999</v>
      </c>
      <c r="AT2860">
        <v>4087551.6771</v>
      </c>
      <c r="AU2860" s="1">
        <v>44.259255044258587</v>
      </c>
      <c r="AV2860" s="1">
        <v>7.1849670168734905</v>
      </c>
      <c r="AW2860" s="3">
        <v>0</v>
      </c>
      <c r="AX2860" s="1">
        <v>17.148074020377361</v>
      </c>
      <c r="AY2860" s="1">
        <v>37.337818601623901</v>
      </c>
      <c r="AZ2860" s="1">
        <v>25.407141260558241</v>
      </c>
      <c r="BA2860" s="1">
        <v>3.6</v>
      </c>
      <c r="BB2860" s="1">
        <f>BA2860-(((100-AH2860)/100)*4.9)</f>
        <v>-0.45066666666666721</v>
      </c>
    </row>
    <row r="2861" spans="1:54" x14ac:dyDescent="0.3">
      <c r="A2861">
        <v>2</v>
      </c>
      <c r="B2861" t="s">
        <v>284</v>
      </c>
      <c r="C2861">
        <v>4</v>
      </c>
      <c r="D2861" t="s">
        <v>85</v>
      </c>
      <c r="E2861" t="s">
        <v>3227</v>
      </c>
      <c r="F2861" t="s">
        <v>3114</v>
      </c>
      <c r="G2861" t="s">
        <v>3104</v>
      </c>
      <c r="H2861" t="s">
        <v>3090</v>
      </c>
      <c r="I2861" t="s">
        <v>567</v>
      </c>
      <c r="J2861" t="s">
        <v>3274</v>
      </c>
      <c r="K2861" t="s">
        <v>3992</v>
      </c>
      <c r="L2861" t="s">
        <v>4387</v>
      </c>
      <c r="M2861" t="s">
        <v>3276</v>
      </c>
      <c r="N2861" t="s">
        <v>3277</v>
      </c>
      <c r="O2861" t="s">
        <v>5125</v>
      </c>
      <c r="P2861" t="s">
        <v>566</v>
      </c>
      <c r="Q2861" t="s">
        <v>566</v>
      </c>
      <c r="R2861">
        <v>0</v>
      </c>
      <c r="S2861">
        <v>0</v>
      </c>
      <c r="T2861">
        <v>82564</v>
      </c>
      <c r="U2861">
        <v>1.25</v>
      </c>
      <c r="V2861">
        <v>66304</v>
      </c>
      <c r="W2861">
        <v>0</v>
      </c>
      <c r="X2861">
        <v>0</v>
      </c>
      <c r="Y2861">
        <v>0</v>
      </c>
      <c r="Z2861">
        <v>0</v>
      </c>
      <c r="AA2861">
        <v>445</v>
      </c>
      <c r="AB2861">
        <v>259091</v>
      </c>
      <c r="AC2861">
        <v>6.7</v>
      </c>
      <c r="AD2861">
        <v>3.9</v>
      </c>
      <c r="AE2861">
        <v>0</v>
      </c>
      <c r="AF2861">
        <v>0</v>
      </c>
      <c r="AG2861">
        <v>0</v>
      </c>
      <c r="AH2861" s="1">
        <f t="shared" si="44"/>
        <v>0</v>
      </c>
      <c r="AI2861">
        <v>0</v>
      </c>
      <c r="AJ2861">
        <v>0</v>
      </c>
      <c r="AK2861">
        <v>0</v>
      </c>
      <c r="AL2861">
        <v>0</v>
      </c>
      <c r="AM2861">
        <v>0</v>
      </c>
      <c r="AN2861">
        <v>313008.61430000002</v>
      </c>
      <c r="AO2861">
        <v>72047.757199999993</v>
      </c>
      <c r="AP2861">
        <v>1.1368</v>
      </c>
      <c r="AQ2861">
        <v>0</v>
      </c>
      <c r="AR2861">
        <v>0</v>
      </c>
      <c r="AS2861">
        <v>104.1027</v>
      </c>
      <c r="AT2861">
        <v>2879020.7631999999</v>
      </c>
      <c r="AU2861" s="1">
        <v>0</v>
      </c>
      <c r="AV2861" s="1">
        <v>9.8059440337967256</v>
      </c>
      <c r="AW2861" s="3">
        <v>0</v>
      </c>
      <c r="AX2861" s="1">
        <v>3.2686480112655754</v>
      </c>
      <c r="AY2861" s="1">
        <v>21.342316619397899</v>
      </c>
      <c r="AZ2861" s="1">
        <v>19.891346339566883</v>
      </c>
      <c r="BA2861" s="1">
        <v>7.2</v>
      </c>
      <c r="BB2861" s="1">
        <f>BA2861-(((100-AH2861)/100)*8.5)</f>
        <v>-1.2999999999999998</v>
      </c>
    </row>
    <row r="2862" spans="1:54" x14ac:dyDescent="0.3">
      <c r="A2862">
        <v>2</v>
      </c>
      <c r="B2862" t="s">
        <v>108</v>
      </c>
      <c r="C2862">
        <v>2</v>
      </c>
      <c r="D2862" t="s">
        <v>234</v>
      </c>
      <c r="E2862" t="s">
        <v>3227</v>
      </c>
      <c r="F2862" t="s">
        <v>3115</v>
      </c>
      <c r="G2862" t="s">
        <v>3104</v>
      </c>
      <c r="H2862" t="s">
        <v>3090</v>
      </c>
      <c r="I2862" t="s">
        <v>110</v>
      </c>
      <c r="J2862" t="s">
        <v>3274</v>
      </c>
      <c r="K2862" t="s">
        <v>3993</v>
      </c>
      <c r="L2862" t="s">
        <v>4381</v>
      </c>
      <c r="M2862" t="s">
        <v>3276</v>
      </c>
      <c r="N2862" t="s">
        <v>3277</v>
      </c>
      <c r="O2862" t="s">
        <v>5126</v>
      </c>
      <c r="P2862" t="s">
        <v>109</v>
      </c>
      <c r="Q2862" t="s">
        <v>109</v>
      </c>
      <c r="R2862">
        <v>0</v>
      </c>
      <c r="S2862">
        <v>0</v>
      </c>
      <c r="T2862">
        <v>84548</v>
      </c>
      <c r="U2862">
        <v>1.29</v>
      </c>
      <c r="V2862">
        <v>65515</v>
      </c>
      <c r="W2862">
        <v>0</v>
      </c>
      <c r="X2862">
        <v>0</v>
      </c>
      <c r="Y2862">
        <v>0</v>
      </c>
      <c r="Z2862">
        <v>0</v>
      </c>
      <c r="AA2862">
        <v>606</v>
      </c>
      <c r="AB2862">
        <v>423804</v>
      </c>
      <c r="AC2862">
        <v>9.1999999999999993</v>
      </c>
      <c r="AD2862">
        <v>6.5</v>
      </c>
      <c r="AE2862">
        <v>0</v>
      </c>
      <c r="AF2862">
        <v>0</v>
      </c>
      <c r="AG2862">
        <v>0</v>
      </c>
      <c r="AH2862" s="1">
        <f t="shared" si="44"/>
        <v>0</v>
      </c>
      <c r="AI2862">
        <v>0</v>
      </c>
      <c r="AJ2862">
        <v>0</v>
      </c>
      <c r="AK2862">
        <v>0</v>
      </c>
      <c r="AL2862">
        <v>0</v>
      </c>
      <c r="AM2862">
        <v>14.9671</v>
      </c>
      <c r="AN2862">
        <v>87249.674799999993</v>
      </c>
      <c r="AO2862">
        <v>69852.653099999996</v>
      </c>
      <c r="AP2862">
        <v>1.0743</v>
      </c>
      <c r="AQ2862">
        <v>0</v>
      </c>
      <c r="AR2862">
        <v>0</v>
      </c>
      <c r="AS2862">
        <v>102.27679999999999</v>
      </c>
      <c r="AT2862">
        <v>3107676.5117000001</v>
      </c>
      <c r="AU2862" s="1">
        <v>0</v>
      </c>
      <c r="AV2862" s="1">
        <v>2.730882333641043</v>
      </c>
      <c r="AW2862" s="3">
        <v>12.765781418052455</v>
      </c>
      <c r="AX2862" s="1">
        <v>5.1655545838978325</v>
      </c>
      <c r="AY2862" s="1">
        <v>13.3101420228713</v>
      </c>
      <c r="AZ2862" s="1">
        <v>13.3101420228713</v>
      </c>
      <c r="BA2862" s="1">
        <v>90.6</v>
      </c>
      <c r="BB2862" s="1">
        <f>BA2862-(((100-AH2862)/100)*14.1)</f>
        <v>76.5</v>
      </c>
    </row>
    <row r="2863" spans="1:54" x14ac:dyDescent="0.3">
      <c r="A2863">
        <v>2</v>
      </c>
      <c r="B2863" t="s">
        <v>25</v>
      </c>
      <c r="C2863">
        <v>4</v>
      </c>
      <c r="D2863" t="s">
        <v>234</v>
      </c>
      <c r="E2863" t="s">
        <v>3227</v>
      </c>
      <c r="F2863" t="s">
        <v>3116</v>
      </c>
      <c r="G2863" t="s">
        <v>3104</v>
      </c>
      <c r="H2863" t="s">
        <v>3090</v>
      </c>
      <c r="I2863" t="s">
        <v>47</v>
      </c>
      <c r="J2863" t="s">
        <v>3274</v>
      </c>
      <c r="K2863" t="s">
        <v>3994</v>
      </c>
      <c r="L2863" t="s">
        <v>4388</v>
      </c>
      <c r="M2863" t="s">
        <v>3276</v>
      </c>
      <c r="N2863" t="s">
        <v>3277</v>
      </c>
      <c r="O2863" t="s">
        <v>5127</v>
      </c>
      <c r="P2863" t="s">
        <v>46</v>
      </c>
      <c r="Q2863" t="s">
        <v>46</v>
      </c>
      <c r="R2863">
        <v>0</v>
      </c>
      <c r="S2863">
        <v>0</v>
      </c>
      <c r="T2863">
        <v>77542</v>
      </c>
      <c r="U2863">
        <v>1.17</v>
      </c>
      <c r="V2863">
        <v>66407</v>
      </c>
      <c r="W2863">
        <v>0</v>
      </c>
      <c r="X2863">
        <v>0</v>
      </c>
      <c r="Y2863">
        <v>0</v>
      </c>
      <c r="Z2863">
        <v>0</v>
      </c>
      <c r="AA2863">
        <v>567</v>
      </c>
      <c r="AB2863">
        <v>401454</v>
      </c>
      <c r="AC2863">
        <v>8.5</v>
      </c>
      <c r="AD2863">
        <v>6</v>
      </c>
      <c r="AE2863">
        <v>0</v>
      </c>
      <c r="AF2863">
        <v>0</v>
      </c>
      <c r="AG2863">
        <v>0</v>
      </c>
      <c r="AH2863" s="1">
        <f t="shared" si="44"/>
        <v>0</v>
      </c>
      <c r="AI2863">
        <v>0</v>
      </c>
      <c r="AJ2863">
        <v>0</v>
      </c>
      <c r="AK2863">
        <v>0</v>
      </c>
      <c r="AL2863">
        <v>0</v>
      </c>
      <c r="AM2863">
        <v>0</v>
      </c>
      <c r="AN2863">
        <v>0</v>
      </c>
      <c r="AO2863">
        <v>67288.665999999997</v>
      </c>
      <c r="AP2863">
        <v>1.0468999999999999</v>
      </c>
      <c r="AQ2863">
        <v>0</v>
      </c>
      <c r="AR2863">
        <v>83.891800000000003</v>
      </c>
      <c r="AS2863">
        <v>88.198800000000006</v>
      </c>
      <c r="AT2863">
        <v>3903888.0303000002</v>
      </c>
      <c r="AU2863" s="1">
        <v>0</v>
      </c>
      <c r="AV2863" s="1">
        <v>0</v>
      </c>
      <c r="AW2863" s="3">
        <v>0</v>
      </c>
      <c r="AX2863" s="1">
        <v>0</v>
      </c>
      <c r="AY2863" s="1">
        <v>25.427251128488599</v>
      </c>
      <c r="AZ2863" s="1">
        <v>11.027251128488599</v>
      </c>
      <c r="BA2863" s="1">
        <v>96.4</v>
      </c>
      <c r="BB2863" s="1">
        <f>BA2863-(((100-AH2863)/100)*4.9)</f>
        <v>91.5</v>
      </c>
    </row>
    <row r="2864" spans="1:54" x14ac:dyDescent="0.3">
      <c r="A2864">
        <v>2</v>
      </c>
      <c r="B2864" t="s">
        <v>2603</v>
      </c>
      <c r="C2864">
        <v>2</v>
      </c>
      <c r="D2864" t="s">
        <v>3067</v>
      </c>
      <c r="E2864" t="s">
        <v>3228</v>
      </c>
      <c r="F2864" t="s">
        <v>3114</v>
      </c>
      <c r="G2864" t="s">
        <v>3089</v>
      </c>
      <c r="H2864" t="s">
        <v>3088</v>
      </c>
      <c r="I2864" t="s">
        <v>787</v>
      </c>
      <c r="J2864" t="s">
        <v>3274</v>
      </c>
      <c r="K2864" t="s">
        <v>3995</v>
      </c>
      <c r="L2864" t="s">
        <v>4389</v>
      </c>
      <c r="M2864" t="s">
        <v>3276</v>
      </c>
      <c r="N2864" t="s">
        <v>3277</v>
      </c>
      <c r="O2864" t="s">
        <v>5128</v>
      </c>
      <c r="P2864" t="s">
        <v>786</v>
      </c>
      <c r="Q2864" t="s">
        <v>786</v>
      </c>
      <c r="R2864">
        <v>0</v>
      </c>
      <c r="S2864">
        <v>0</v>
      </c>
      <c r="T2864">
        <v>77870</v>
      </c>
      <c r="U2864">
        <v>1.19</v>
      </c>
      <c r="V2864">
        <v>65628</v>
      </c>
      <c r="W2864">
        <v>0</v>
      </c>
      <c r="X2864">
        <v>0</v>
      </c>
      <c r="Y2864">
        <v>0</v>
      </c>
      <c r="Z2864">
        <v>0</v>
      </c>
      <c r="AA2864">
        <v>374</v>
      </c>
      <c r="AB2864">
        <v>316305</v>
      </c>
      <c r="AC2864">
        <v>5.7</v>
      </c>
      <c r="AD2864">
        <v>4.8</v>
      </c>
      <c r="AE2864">
        <v>0</v>
      </c>
      <c r="AF2864">
        <v>0</v>
      </c>
      <c r="AG2864">
        <v>0</v>
      </c>
      <c r="AH2864" s="1">
        <f t="shared" si="44"/>
        <v>0</v>
      </c>
      <c r="AI2864">
        <v>0</v>
      </c>
      <c r="AJ2864">
        <v>0</v>
      </c>
      <c r="AK2864">
        <v>0</v>
      </c>
      <c r="AL2864">
        <v>0</v>
      </c>
      <c r="AM2864">
        <v>0</v>
      </c>
      <c r="AN2864">
        <v>0</v>
      </c>
      <c r="AO2864">
        <v>75553.225200000001</v>
      </c>
      <c r="AP2864">
        <v>1.1715</v>
      </c>
      <c r="AQ2864">
        <v>6.3349000000000002</v>
      </c>
      <c r="AR2864">
        <v>0</v>
      </c>
      <c r="AS2864">
        <v>82.232500000000002</v>
      </c>
      <c r="AT2864">
        <v>2654531.1290000002</v>
      </c>
      <c r="AU2864" s="1">
        <v>0</v>
      </c>
      <c r="AV2864" s="1">
        <v>0</v>
      </c>
      <c r="AW2864" s="3">
        <v>0</v>
      </c>
      <c r="AX2864" s="1">
        <v>0</v>
      </c>
      <c r="AY2864" s="1">
        <v>26.031576645751102</v>
      </c>
      <c r="AZ2864" s="1">
        <v>24.531576645751102</v>
      </c>
      <c r="BA2864" s="1">
        <v>-3.5</v>
      </c>
      <c r="BB2864" s="1">
        <f>BA2864-(((100-AH2864)/100)*8.5)</f>
        <v>-12</v>
      </c>
    </row>
    <row r="2865" spans="1:54" x14ac:dyDescent="0.3">
      <c r="A2865">
        <v>2</v>
      </c>
      <c r="B2865" t="s">
        <v>1741</v>
      </c>
      <c r="C2865">
        <v>4</v>
      </c>
      <c r="D2865" t="s">
        <v>3067</v>
      </c>
      <c r="E2865" t="s">
        <v>3228</v>
      </c>
      <c r="F2865" t="s">
        <v>3115</v>
      </c>
      <c r="G2865" t="s">
        <v>3089</v>
      </c>
      <c r="H2865" t="s">
        <v>3088</v>
      </c>
      <c r="I2865" t="s">
        <v>259</v>
      </c>
      <c r="J2865" t="s">
        <v>3274</v>
      </c>
      <c r="K2865" t="s">
        <v>3996</v>
      </c>
      <c r="L2865" t="s">
        <v>4384</v>
      </c>
      <c r="M2865" t="s">
        <v>3276</v>
      </c>
      <c r="N2865" t="s">
        <v>3277</v>
      </c>
      <c r="O2865" t="s">
        <v>5129</v>
      </c>
      <c r="P2865" t="s">
        <v>258</v>
      </c>
      <c r="Q2865" t="s">
        <v>258</v>
      </c>
      <c r="R2865">
        <v>0</v>
      </c>
      <c r="S2865">
        <v>0</v>
      </c>
      <c r="T2865">
        <v>80037</v>
      </c>
      <c r="U2865">
        <v>1.2</v>
      </c>
      <c r="V2865">
        <v>66643</v>
      </c>
      <c r="W2865">
        <v>0</v>
      </c>
      <c r="X2865">
        <v>0</v>
      </c>
      <c r="Y2865">
        <v>0</v>
      </c>
      <c r="Z2865">
        <v>0</v>
      </c>
      <c r="AA2865">
        <v>486</v>
      </c>
      <c r="AB2865">
        <v>340612</v>
      </c>
      <c r="AC2865">
        <v>7.3</v>
      </c>
      <c r="AD2865">
        <v>5.0999999999999996</v>
      </c>
      <c r="AE2865">
        <v>0</v>
      </c>
      <c r="AF2865">
        <v>0</v>
      </c>
      <c r="AG2865">
        <v>0</v>
      </c>
      <c r="AH2865" s="1">
        <f t="shared" si="44"/>
        <v>0</v>
      </c>
      <c r="AI2865">
        <v>0</v>
      </c>
      <c r="AJ2865">
        <v>0</v>
      </c>
      <c r="AK2865">
        <v>0</v>
      </c>
      <c r="AL2865">
        <v>0</v>
      </c>
      <c r="AM2865">
        <v>0</v>
      </c>
      <c r="AN2865">
        <v>0</v>
      </c>
      <c r="AO2865">
        <v>69962.244699999996</v>
      </c>
      <c r="AP2865">
        <v>1.0881000000000001</v>
      </c>
      <c r="AQ2865">
        <v>4.4452999999999996</v>
      </c>
      <c r="AR2865">
        <v>0</v>
      </c>
      <c r="AS2865">
        <v>114.3262</v>
      </c>
      <c r="AT2865">
        <v>3185662.6937000002</v>
      </c>
      <c r="AU2865" s="1">
        <v>0</v>
      </c>
      <c r="AV2865" s="1">
        <v>0</v>
      </c>
      <c r="AW2865" s="3">
        <v>0</v>
      </c>
      <c r="AX2865" s="1">
        <v>0</v>
      </c>
      <c r="AY2865" s="1">
        <v>28.234687392226999</v>
      </c>
      <c r="AZ2865" s="1">
        <v>28.234687392226999</v>
      </c>
      <c r="BA2865" s="1">
        <v>4.2</v>
      </c>
      <c r="BB2865" s="1">
        <f>BA2865-(((100-AH2865)/100)*14.1)</f>
        <v>-9.8999999999999986</v>
      </c>
    </row>
    <row r="2866" spans="1:54" x14ac:dyDescent="0.3">
      <c r="A2866">
        <v>2</v>
      </c>
      <c r="B2866" t="s">
        <v>2171</v>
      </c>
      <c r="C2866">
        <v>2</v>
      </c>
      <c r="D2866" t="s">
        <v>1298</v>
      </c>
      <c r="E2866" t="s">
        <v>3228</v>
      </c>
      <c r="F2866" t="s">
        <v>3116</v>
      </c>
      <c r="G2866" t="s">
        <v>3089</v>
      </c>
      <c r="H2866" t="s">
        <v>3088</v>
      </c>
      <c r="I2866" t="s">
        <v>71</v>
      </c>
      <c r="J2866" t="s">
        <v>3274</v>
      </c>
      <c r="K2866" t="s">
        <v>3997</v>
      </c>
      <c r="L2866" t="s">
        <v>4390</v>
      </c>
      <c r="M2866" t="s">
        <v>3276</v>
      </c>
      <c r="N2866" t="s">
        <v>3277</v>
      </c>
      <c r="O2866" t="s">
        <v>5130</v>
      </c>
      <c r="P2866" t="s">
        <v>70</v>
      </c>
      <c r="Q2866" t="s">
        <v>70</v>
      </c>
      <c r="R2866">
        <v>0</v>
      </c>
      <c r="S2866">
        <v>0</v>
      </c>
      <c r="T2866">
        <v>70372</v>
      </c>
      <c r="U2866">
        <v>1.06</v>
      </c>
      <c r="V2866">
        <v>66614</v>
      </c>
      <c r="W2866">
        <v>0</v>
      </c>
      <c r="X2866">
        <v>0</v>
      </c>
      <c r="Y2866">
        <v>0</v>
      </c>
      <c r="Z2866">
        <v>0</v>
      </c>
      <c r="AA2866">
        <v>463</v>
      </c>
      <c r="AB2866">
        <v>480509</v>
      </c>
      <c r="AC2866">
        <v>6.9</v>
      </c>
      <c r="AD2866">
        <v>7.2</v>
      </c>
      <c r="AE2866">
        <v>0</v>
      </c>
      <c r="AF2866">
        <v>0</v>
      </c>
      <c r="AG2866">
        <v>0</v>
      </c>
      <c r="AH2866" s="1">
        <f t="shared" si="44"/>
        <v>0</v>
      </c>
      <c r="AI2866">
        <v>0</v>
      </c>
      <c r="AJ2866">
        <v>0</v>
      </c>
      <c r="AK2866">
        <v>0</v>
      </c>
      <c r="AL2866">
        <v>0</v>
      </c>
      <c r="AM2866">
        <v>0</v>
      </c>
      <c r="AN2866">
        <v>0</v>
      </c>
      <c r="AO2866">
        <v>57195.249600000003</v>
      </c>
      <c r="AP2866">
        <v>0.87570000000000003</v>
      </c>
      <c r="AQ2866">
        <v>0</v>
      </c>
      <c r="AR2866">
        <v>10.327299999999999</v>
      </c>
      <c r="AS2866">
        <v>97.999399999999994</v>
      </c>
      <c r="AT2866">
        <v>3382742.7688000002</v>
      </c>
      <c r="AU2866" s="1">
        <v>0</v>
      </c>
      <c r="AV2866" s="1">
        <v>0</v>
      </c>
      <c r="AW2866" s="3">
        <v>0</v>
      </c>
      <c r="AX2866" s="1">
        <v>0</v>
      </c>
      <c r="AY2866" s="1">
        <v>26.1386723070381</v>
      </c>
      <c r="AZ2866" s="1">
        <v>11.738672307038099</v>
      </c>
      <c r="BA2866" s="1">
        <v>1.1000000000000001</v>
      </c>
      <c r="BB2866" s="1">
        <f>BA2866-(((100-AH2866)/100)*4.9)</f>
        <v>-3.8000000000000003</v>
      </c>
    </row>
    <row r="2867" spans="1:54" x14ac:dyDescent="0.3">
      <c r="A2867">
        <v>2</v>
      </c>
      <c r="B2867" t="s">
        <v>678</v>
      </c>
      <c r="C2867">
        <v>4</v>
      </c>
      <c r="D2867" t="s">
        <v>94</v>
      </c>
      <c r="E2867" t="s">
        <v>3225</v>
      </c>
      <c r="F2867" t="s">
        <v>3114</v>
      </c>
      <c r="G2867" t="s">
        <v>3089</v>
      </c>
      <c r="H2867" t="s">
        <v>3090</v>
      </c>
      <c r="I2867" t="s">
        <v>2253</v>
      </c>
      <c r="J2867" t="s">
        <v>3274</v>
      </c>
      <c r="K2867" t="s">
        <v>3986</v>
      </c>
      <c r="L2867" t="s">
        <v>4370</v>
      </c>
      <c r="M2867" t="s">
        <v>3276</v>
      </c>
      <c r="N2867" t="s">
        <v>3277</v>
      </c>
      <c r="O2867" t="s">
        <v>5119</v>
      </c>
      <c r="P2867" t="s">
        <v>2252</v>
      </c>
      <c r="Q2867" t="s">
        <v>2252</v>
      </c>
      <c r="R2867">
        <v>43877</v>
      </c>
      <c r="S2867">
        <v>0.66</v>
      </c>
      <c r="T2867">
        <v>80191</v>
      </c>
      <c r="U2867">
        <v>1.21</v>
      </c>
      <c r="V2867">
        <v>66309</v>
      </c>
      <c r="W2867">
        <v>214</v>
      </c>
      <c r="X2867">
        <v>49835</v>
      </c>
      <c r="Y2867">
        <v>3.2</v>
      </c>
      <c r="Z2867">
        <v>0.8</v>
      </c>
      <c r="AA2867">
        <v>410</v>
      </c>
      <c r="AB2867">
        <v>139775</v>
      </c>
      <c r="AC2867">
        <v>6.2</v>
      </c>
      <c r="AD2867">
        <v>2.1</v>
      </c>
      <c r="AE2867">
        <v>35</v>
      </c>
      <c r="AF2867">
        <v>26</v>
      </c>
      <c r="AG2867">
        <v>34</v>
      </c>
      <c r="AH2867" s="1">
        <f t="shared" si="44"/>
        <v>31.666666666666668</v>
      </c>
      <c r="AI2867">
        <v>43893.285600000003</v>
      </c>
      <c r="AJ2867">
        <v>0.69199999999999995</v>
      </c>
      <c r="AK2867">
        <v>0</v>
      </c>
      <c r="AL2867">
        <v>0</v>
      </c>
      <c r="AM2867">
        <v>52.130899999999997</v>
      </c>
      <c r="AN2867">
        <v>1907337.6486</v>
      </c>
      <c r="AO2867">
        <v>79979.061900000001</v>
      </c>
      <c r="AP2867">
        <v>1.2608999999999999</v>
      </c>
      <c r="AQ2867">
        <v>0</v>
      </c>
      <c r="AR2867">
        <v>0</v>
      </c>
      <c r="AS2867">
        <v>113.6995</v>
      </c>
      <c r="AT2867">
        <v>2836811.0628</v>
      </c>
      <c r="AU2867" s="1">
        <v>35.434288996581742</v>
      </c>
      <c r="AV2867" s="1">
        <v>40.204002121955909</v>
      </c>
      <c r="AW2867" s="3">
        <v>31.436274651692329</v>
      </c>
      <c r="AX2867" s="1">
        <v>35.691521923409994</v>
      </c>
      <c r="AY2867" s="1">
        <v>48.253926362808201</v>
      </c>
      <c r="AZ2867" s="1">
        <v>47.289299191659353</v>
      </c>
      <c r="BA2867" s="1">
        <v>22.4</v>
      </c>
      <c r="BB2867" s="1">
        <f>BA2867-(((100-AH2867)/100)*8.5)</f>
        <v>16.591666666666665</v>
      </c>
    </row>
    <row r="2868" spans="1:54" x14ac:dyDescent="0.3">
      <c r="A2868">
        <v>2</v>
      </c>
      <c r="B2868" t="s">
        <v>785</v>
      </c>
      <c r="C2868">
        <v>4</v>
      </c>
      <c r="D2868" t="s">
        <v>1298</v>
      </c>
      <c r="E2868" t="s">
        <v>3228</v>
      </c>
      <c r="F2868" t="s">
        <v>3114</v>
      </c>
      <c r="G2868" t="s">
        <v>3089</v>
      </c>
      <c r="H2868" t="s">
        <v>3090</v>
      </c>
      <c r="I2868" t="s">
        <v>787</v>
      </c>
      <c r="J2868" t="s">
        <v>3274</v>
      </c>
      <c r="K2868" t="s">
        <v>3995</v>
      </c>
      <c r="L2868" t="s">
        <v>4389</v>
      </c>
      <c r="M2868" t="s">
        <v>3276</v>
      </c>
      <c r="N2868" t="s">
        <v>3277</v>
      </c>
      <c r="O2868" t="s">
        <v>5128</v>
      </c>
      <c r="P2868" t="s">
        <v>786</v>
      </c>
      <c r="Q2868" t="s">
        <v>786</v>
      </c>
      <c r="R2868">
        <v>0</v>
      </c>
      <c r="S2868">
        <v>0</v>
      </c>
      <c r="T2868">
        <v>91170</v>
      </c>
      <c r="U2868">
        <v>1.36</v>
      </c>
      <c r="V2868">
        <v>66815</v>
      </c>
      <c r="W2868">
        <v>0</v>
      </c>
      <c r="X2868">
        <v>0</v>
      </c>
      <c r="Y2868">
        <v>0</v>
      </c>
      <c r="Z2868">
        <v>0</v>
      </c>
      <c r="AA2868">
        <v>549</v>
      </c>
      <c r="AB2868">
        <v>275452</v>
      </c>
      <c r="AC2868">
        <v>8.1999999999999993</v>
      </c>
      <c r="AD2868">
        <v>4.0999999999999996</v>
      </c>
      <c r="AE2868">
        <v>0</v>
      </c>
      <c r="AF2868">
        <v>0</v>
      </c>
      <c r="AG2868">
        <v>0</v>
      </c>
      <c r="AH2868" s="1">
        <f t="shared" si="44"/>
        <v>0</v>
      </c>
      <c r="AI2868">
        <v>0</v>
      </c>
      <c r="AJ2868">
        <v>0</v>
      </c>
      <c r="AK2868">
        <v>0</v>
      </c>
      <c r="AL2868">
        <v>0</v>
      </c>
      <c r="AM2868">
        <v>0</v>
      </c>
      <c r="AN2868">
        <v>0</v>
      </c>
      <c r="AO2868">
        <v>76506.595000000001</v>
      </c>
      <c r="AP2868">
        <v>1.1839999999999999</v>
      </c>
      <c r="AQ2868">
        <v>5.2836999999999996</v>
      </c>
      <c r="AR2868">
        <v>0</v>
      </c>
      <c r="AS2868">
        <v>119.7448</v>
      </c>
      <c r="AT2868">
        <v>2604851.6282000002</v>
      </c>
      <c r="AU2868" s="1">
        <v>0</v>
      </c>
      <c r="AV2868" s="1">
        <v>0</v>
      </c>
      <c r="AW2868" s="3">
        <v>0</v>
      </c>
      <c r="AX2868" s="1">
        <v>0</v>
      </c>
      <c r="AY2868" s="1">
        <v>8.0930533801749398</v>
      </c>
      <c r="AZ2868" s="1">
        <v>6.5930533801749398</v>
      </c>
      <c r="BA2868" s="1">
        <v>40.299999999999997</v>
      </c>
      <c r="BB2868" s="1">
        <f>BA2868-(((100-AH2868)/100)*8.5)</f>
        <v>31.799999999999997</v>
      </c>
    </row>
    <row r="2869" spans="1:54" x14ac:dyDescent="0.3">
      <c r="A2869">
        <v>2</v>
      </c>
      <c r="B2869" t="s">
        <v>2899</v>
      </c>
      <c r="C2869">
        <v>2</v>
      </c>
      <c r="D2869" t="s">
        <v>1573</v>
      </c>
      <c r="E2869" t="s">
        <v>3228</v>
      </c>
      <c r="F2869" t="s">
        <v>3115</v>
      </c>
      <c r="G2869" t="s">
        <v>3089</v>
      </c>
      <c r="H2869" t="s">
        <v>3090</v>
      </c>
      <c r="I2869" t="s">
        <v>259</v>
      </c>
      <c r="J2869" t="s">
        <v>3274</v>
      </c>
      <c r="K2869" t="s">
        <v>3996</v>
      </c>
      <c r="L2869" t="s">
        <v>4384</v>
      </c>
      <c r="M2869" t="s">
        <v>3276</v>
      </c>
      <c r="N2869" t="s">
        <v>3277</v>
      </c>
      <c r="O2869" t="s">
        <v>5129</v>
      </c>
      <c r="P2869" t="s">
        <v>258</v>
      </c>
      <c r="Q2869" t="s">
        <v>258</v>
      </c>
      <c r="R2869">
        <v>0</v>
      </c>
      <c r="S2869">
        <v>0</v>
      </c>
      <c r="T2869">
        <v>78695</v>
      </c>
      <c r="U2869">
        <v>1.2</v>
      </c>
      <c r="V2869">
        <v>65543</v>
      </c>
      <c r="W2869">
        <v>0</v>
      </c>
      <c r="X2869">
        <v>0</v>
      </c>
      <c r="Y2869">
        <v>0</v>
      </c>
      <c r="Z2869">
        <v>0</v>
      </c>
      <c r="AA2869">
        <v>526</v>
      </c>
      <c r="AB2869">
        <v>460762</v>
      </c>
      <c r="AC2869">
        <v>8</v>
      </c>
      <c r="AD2869">
        <v>7</v>
      </c>
      <c r="AE2869">
        <v>0</v>
      </c>
      <c r="AF2869">
        <v>0</v>
      </c>
      <c r="AG2869">
        <v>0</v>
      </c>
      <c r="AH2869" s="1">
        <f t="shared" si="44"/>
        <v>0</v>
      </c>
      <c r="AI2869">
        <v>0</v>
      </c>
      <c r="AJ2869">
        <v>0</v>
      </c>
      <c r="AK2869">
        <v>0</v>
      </c>
      <c r="AL2869">
        <v>0</v>
      </c>
      <c r="AM2869">
        <v>0</v>
      </c>
      <c r="AN2869">
        <v>0</v>
      </c>
      <c r="AO2869">
        <v>81661.1351</v>
      </c>
      <c r="AP2869">
        <v>1.2632000000000001</v>
      </c>
      <c r="AQ2869">
        <v>0</v>
      </c>
      <c r="AR2869">
        <v>0</v>
      </c>
      <c r="AS2869">
        <v>139.96469999999999</v>
      </c>
      <c r="AT2869">
        <v>3412289.2132000001</v>
      </c>
      <c r="AU2869" s="1">
        <v>0</v>
      </c>
      <c r="AV2869" s="1">
        <v>0</v>
      </c>
      <c r="AW2869" s="3">
        <v>0</v>
      </c>
      <c r="AX2869" s="1">
        <v>0</v>
      </c>
      <c r="AY2869" s="1">
        <v>21.3805650698576</v>
      </c>
      <c r="AZ2869" s="1">
        <v>21.3805650698576</v>
      </c>
      <c r="BA2869" s="1">
        <v>-0.5</v>
      </c>
      <c r="BB2869" s="1">
        <f>BA2869-(((100-AH2869)/100)*14.1)</f>
        <v>-14.6</v>
      </c>
    </row>
    <row r="2870" spans="1:54" x14ac:dyDescent="0.3">
      <c r="A2870">
        <v>2</v>
      </c>
      <c r="B2870" t="s">
        <v>1215</v>
      </c>
      <c r="C2870">
        <v>4</v>
      </c>
      <c r="D2870" t="s">
        <v>1573</v>
      </c>
      <c r="E2870" t="s">
        <v>3228</v>
      </c>
      <c r="F2870" t="s">
        <v>3116</v>
      </c>
      <c r="G2870" t="s">
        <v>3089</v>
      </c>
      <c r="H2870" t="s">
        <v>3090</v>
      </c>
      <c r="I2870" t="s">
        <v>71</v>
      </c>
      <c r="J2870" t="s">
        <v>3274</v>
      </c>
      <c r="K2870" t="s">
        <v>3997</v>
      </c>
      <c r="L2870" t="s">
        <v>4390</v>
      </c>
      <c r="M2870" t="s">
        <v>3276</v>
      </c>
      <c r="N2870" t="s">
        <v>3277</v>
      </c>
      <c r="O2870" t="s">
        <v>5130</v>
      </c>
      <c r="P2870" t="s">
        <v>70</v>
      </c>
      <c r="Q2870" t="s">
        <v>70</v>
      </c>
      <c r="R2870">
        <v>0</v>
      </c>
      <c r="S2870">
        <v>0</v>
      </c>
      <c r="T2870">
        <v>87347</v>
      </c>
      <c r="U2870">
        <v>1.3</v>
      </c>
      <c r="V2870">
        <v>67423</v>
      </c>
      <c r="W2870">
        <v>0</v>
      </c>
      <c r="X2870">
        <v>0</v>
      </c>
      <c r="Y2870">
        <v>0</v>
      </c>
      <c r="Z2870">
        <v>0</v>
      </c>
      <c r="AA2870">
        <v>879</v>
      </c>
      <c r="AB2870">
        <v>457529</v>
      </c>
      <c r="AC2870">
        <v>13</v>
      </c>
      <c r="AD2870">
        <v>6.8</v>
      </c>
      <c r="AE2870">
        <v>0</v>
      </c>
      <c r="AF2870">
        <v>0</v>
      </c>
      <c r="AG2870">
        <v>0</v>
      </c>
      <c r="AH2870" s="1">
        <f t="shared" si="44"/>
        <v>0</v>
      </c>
      <c r="AI2870">
        <v>0</v>
      </c>
      <c r="AJ2870">
        <v>0</v>
      </c>
      <c r="AK2870">
        <v>0</v>
      </c>
      <c r="AL2870">
        <v>0</v>
      </c>
      <c r="AM2870">
        <v>0</v>
      </c>
      <c r="AN2870">
        <v>0</v>
      </c>
      <c r="AO2870">
        <v>85477.959199999998</v>
      </c>
      <c r="AP2870">
        <v>1.3271999999999999</v>
      </c>
      <c r="AQ2870">
        <v>0</v>
      </c>
      <c r="AR2870">
        <v>16.121700000000001</v>
      </c>
      <c r="AS2870">
        <v>182.9385</v>
      </c>
      <c r="AT2870">
        <v>4000085.5384</v>
      </c>
      <c r="AU2870" s="1">
        <v>0</v>
      </c>
      <c r="AV2870" s="1">
        <v>0</v>
      </c>
      <c r="AW2870" s="3">
        <v>0</v>
      </c>
      <c r="AX2870" s="1">
        <v>0</v>
      </c>
      <c r="AY2870" s="1">
        <v>32.977495249223701</v>
      </c>
      <c r="AZ2870" s="1">
        <v>18.577495249223702</v>
      </c>
      <c r="BA2870" s="1">
        <v>14.4</v>
      </c>
      <c r="BB2870" s="1">
        <f>BA2870-(((100-AH2870)/100)*4.9)</f>
        <v>9.5</v>
      </c>
    </row>
    <row r="2871" spans="1:54" x14ac:dyDescent="0.3">
      <c r="A2871">
        <v>2</v>
      </c>
      <c r="B2871" t="s">
        <v>1698</v>
      </c>
      <c r="C2871">
        <v>2</v>
      </c>
      <c r="D2871" t="s">
        <v>1458</v>
      </c>
      <c r="E2871" t="s">
        <v>3228</v>
      </c>
      <c r="F2871" t="s">
        <v>3114</v>
      </c>
      <c r="G2871" t="s">
        <v>3104</v>
      </c>
      <c r="H2871" t="s">
        <v>3088</v>
      </c>
      <c r="I2871" t="s">
        <v>787</v>
      </c>
      <c r="J2871" t="s">
        <v>3274</v>
      </c>
      <c r="K2871" t="s">
        <v>3995</v>
      </c>
      <c r="L2871" t="s">
        <v>4389</v>
      </c>
      <c r="M2871" t="s">
        <v>3276</v>
      </c>
      <c r="N2871" t="s">
        <v>3277</v>
      </c>
      <c r="O2871" t="s">
        <v>5128</v>
      </c>
      <c r="P2871" t="s">
        <v>786</v>
      </c>
      <c r="Q2871" t="s">
        <v>786</v>
      </c>
      <c r="R2871">
        <v>0</v>
      </c>
      <c r="S2871">
        <v>0</v>
      </c>
      <c r="T2871">
        <v>87437</v>
      </c>
      <c r="U2871">
        <v>1.32</v>
      </c>
      <c r="V2871">
        <v>66127</v>
      </c>
      <c r="W2871">
        <v>0</v>
      </c>
      <c r="X2871">
        <v>0</v>
      </c>
      <c r="Y2871">
        <v>0</v>
      </c>
      <c r="Z2871">
        <v>0</v>
      </c>
      <c r="AA2871">
        <v>466</v>
      </c>
      <c r="AB2871">
        <v>366494</v>
      </c>
      <c r="AC2871">
        <v>7</v>
      </c>
      <c r="AD2871">
        <v>5.5</v>
      </c>
      <c r="AE2871">
        <v>0</v>
      </c>
      <c r="AF2871">
        <v>0</v>
      </c>
      <c r="AG2871">
        <v>0</v>
      </c>
      <c r="AH2871" s="1">
        <f t="shared" si="44"/>
        <v>0</v>
      </c>
      <c r="AI2871">
        <v>0</v>
      </c>
      <c r="AJ2871">
        <v>0</v>
      </c>
      <c r="AK2871">
        <v>0</v>
      </c>
      <c r="AL2871">
        <v>0</v>
      </c>
      <c r="AM2871">
        <v>0</v>
      </c>
      <c r="AN2871">
        <v>0</v>
      </c>
      <c r="AO2871">
        <v>76613.537500000006</v>
      </c>
      <c r="AP2871">
        <v>1.1820999999999999</v>
      </c>
      <c r="AQ2871">
        <v>0</v>
      </c>
      <c r="AR2871">
        <v>0</v>
      </c>
      <c r="AS2871">
        <v>108.83969999999999</v>
      </c>
      <c r="AT2871">
        <v>2932351.4210000001</v>
      </c>
      <c r="AU2871" s="1">
        <v>0</v>
      </c>
      <c r="AV2871" s="1">
        <v>0</v>
      </c>
      <c r="AW2871" s="3">
        <v>0</v>
      </c>
      <c r="AX2871" s="1">
        <v>0</v>
      </c>
      <c r="AY2871" s="1">
        <v>8.1695502810942298</v>
      </c>
      <c r="AZ2871" s="1">
        <v>6.6695502810942298</v>
      </c>
      <c r="BA2871" s="1">
        <v>4.8</v>
      </c>
      <c r="BB2871" s="1">
        <f>BA2871-(((100-AH2871)/100)*8.5)</f>
        <v>-3.7</v>
      </c>
    </row>
    <row r="2872" spans="1:54" x14ac:dyDescent="0.3">
      <c r="A2872">
        <v>2</v>
      </c>
      <c r="B2872" t="s">
        <v>1872</v>
      </c>
      <c r="C2872">
        <v>4</v>
      </c>
      <c r="D2872" t="s">
        <v>1458</v>
      </c>
      <c r="E2872" t="s">
        <v>3228</v>
      </c>
      <c r="F2872" t="s">
        <v>3115</v>
      </c>
      <c r="G2872" t="s">
        <v>3104</v>
      </c>
      <c r="H2872" t="s">
        <v>3088</v>
      </c>
      <c r="I2872" t="s">
        <v>259</v>
      </c>
      <c r="J2872" t="s">
        <v>3274</v>
      </c>
      <c r="K2872" t="s">
        <v>3996</v>
      </c>
      <c r="L2872" t="s">
        <v>4384</v>
      </c>
      <c r="M2872" t="s">
        <v>3276</v>
      </c>
      <c r="N2872" t="s">
        <v>3277</v>
      </c>
      <c r="O2872" t="s">
        <v>5129</v>
      </c>
      <c r="P2872" t="s">
        <v>258</v>
      </c>
      <c r="Q2872" t="s">
        <v>258</v>
      </c>
      <c r="R2872">
        <v>0</v>
      </c>
      <c r="S2872">
        <v>0</v>
      </c>
      <c r="T2872">
        <v>78412</v>
      </c>
      <c r="U2872">
        <v>1.17</v>
      </c>
      <c r="V2872">
        <v>67111</v>
      </c>
      <c r="W2872">
        <v>0</v>
      </c>
      <c r="X2872">
        <v>0</v>
      </c>
      <c r="Y2872">
        <v>0</v>
      </c>
      <c r="Z2872">
        <v>0</v>
      </c>
      <c r="AA2872">
        <v>448</v>
      </c>
      <c r="AB2872">
        <v>368526</v>
      </c>
      <c r="AC2872">
        <v>6.7</v>
      </c>
      <c r="AD2872">
        <v>5.5</v>
      </c>
      <c r="AE2872">
        <v>0</v>
      </c>
      <c r="AF2872">
        <v>0</v>
      </c>
      <c r="AG2872">
        <v>0</v>
      </c>
      <c r="AH2872" s="1">
        <f t="shared" si="44"/>
        <v>0</v>
      </c>
      <c r="AI2872">
        <v>0</v>
      </c>
      <c r="AJ2872">
        <v>0</v>
      </c>
      <c r="AK2872">
        <v>0</v>
      </c>
      <c r="AL2872">
        <v>0</v>
      </c>
      <c r="AM2872">
        <v>0</v>
      </c>
      <c r="AN2872">
        <v>0</v>
      </c>
      <c r="AO2872">
        <v>69498.676500000001</v>
      </c>
      <c r="AP2872">
        <v>1.0918000000000001</v>
      </c>
      <c r="AQ2872">
        <v>0</v>
      </c>
      <c r="AR2872">
        <v>0</v>
      </c>
      <c r="AS2872">
        <v>105.2178</v>
      </c>
      <c r="AT2872">
        <v>3606804.5216000001</v>
      </c>
      <c r="AU2872" s="1">
        <v>0</v>
      </c>
      <c r="AV2872" s="1">
        <v>0</v>
      </c>
      <c r="AW2872" s="3">
        <v>0</v>
      </c>
      <c r="AX2872" s="1">
        <v>0</v>
      </c>
      <c r="AY2872" s="1">
        <v>8.8503726992760203</v>
      </c>
      <c r="AZ2872" s="1">
        <v>8.8503726992760203</v>
      </c>
      <c r="BA2872" s="1">
        <v>2.8</v>
      </c>
      <c r="BB2872" s="1">
        <f>BA2872-(((100-AH2872)/100)*14.1)</f>
        <v>-11.3</v>
      </c>
    </row>
    <row r="2873" spans="1:54" x14ac:dyDescent="0.3">
      <c r="A2873">
        <v>2</v>
      </c>
      <c r="B2873" t="s">
        <v>1164</v>
      </c>
      <c r="C2873">
        <v>2</v>
      </c>
      <c r="D2873" t="s">
        <v>256</v>
      </c>
      <c r="E2873" t="s">
        <v>3228</v>
      </c>
      <c r="F2873" t="s">
        <v>3116</v>
      </c>
      <c r="G2873" t="s">
        <v>3104</v>
      </c>
      <c r="H2873" t="s">
        <v>3088</v>
      </c>
      <c r="I2873" t="s">
        <v>71</v>
      </c>
      <c r="J2873" t="s">
        <v>3274</v>
      </c>
      <c r="K2873" t="s">
        <v>3997</v>
      </c>
      <c r="L2873" t="s">
        <v>4390</v>
      </c>
      <c r="M2873" t="s">
        <v>3276</v>
      </c>
      <c r="N2873" t="s">
        <v>3277</v>
      </c>
      <c r="O2873" t="s">
        <v>5130</v>
      </c>
      <c r="P2873" t="s">
        <v>70</v>
      </c>
      <c r="Q2873" t="s">
        <v>70</v>
      </c>
      <c r="R2873">
        <v>0</v>
      </c>
      <c r="S2873">
        <v>0</v>
      </c>
      <c r="T2873">
        <v>68524</v>
      </c>
      <c r="U2873">
        <v>1.04</v>
      </c>
      <c r="V2873">
        <v>65898</v>
      </c>
      <c r="W2873">
        <v>0</v>
      </c>
      <c r="X2873">
        <v>0</v>
      </c>
      <c r="Y2873">
        <v>0</v>
      </c>
      <c r="Z2873">
        <v>0</v>
      </c>
      <c r="AA2873">
        <v>669</v>
      </c>
      <c r="AB2873">
        <v>528098</v>
      </c>
      <c r="AC2873">
        <v>10.1</v>
      </c>
      <c r="AD2873">
        <v>8</v>
      </c>
      <c r="AE2873">
        <v>0</v>
      </c>
      <c r="AF2873">
        <v>0</v>
      </c>
      <c r="AG2873">
        <v>0</v>
      </c>
      <c r="AH2873" s="1">
        <f t="shared" si="44"/>
        <v>0</v>
      </c>
      <c r="AI2873">
        <v>0</v>
      </c>
      <c r="AJ2873">
        <v>0</v>
      </c>
      <c r="AK2873">
        <v>0</v>
      </c>
      <c r="AL2873">
        <v>0</v>
      </c>
      <c r="AM2873">
        <v>0</v>
      </c>
      <c r="AN2873">
        <v>0</v>
      </c>
      <c r="AO2873">
        <v>81943.969500000007</v>
      </c>
      <c r="AP2873">
        <v>1.2924</v>
      </c>
      <c r="AQ2873">
        <v>10.322900000000001</v>
      </c>
      <c r="AR2873">
        <v>29.4984</v>
      </c>
      <c r="AS2873">
        <v>168.17099999999999</v>
      </c>
      <c r="AT2873">
        <v>4434173.0747999996</v>
      </c>
      <c r="AU2873" s="1">
        <v>0</v>
      </c>
      <c r="AV2873" s="1">
        <v>0</v>
      </c>
      <c r="AW2873" s="3">
        <v>0</v>
      </c>
      <c r="AX2873" s="1">
        <v>0</v>
      </c>
      <c r="AY2873" s="1">
        <v>21.7936483348218</v>
      </c>
      <c r="AZ2873" s="1">
        <v>7.3936483348217994</v>
      </c>
      <c r="BA2873" s="1">
        <v>16.2</v>
      </c>
      <c r="BB2873" s="1">
        <f>BA2873-(((100-AH2873)/100)*4.9)</f>
        <v>11.299999999999999</v>
      </c>
    </row>
    <row r="2874" spans="1:54" x14ac:dyDescent="0.3">
      <c r="A2874">
        <v>2</v>
      </c>
      <c r="B2874" t="s">
        <v>480</v>
      </c>
      <c r="C2874">
        <v>4</v>
      </c>
      <c r="D2874" t="s">
        <v>256</v>
      </c>
      <c r="E2874" t="s">
        <v>3228</v>
      </c>
      <c r="F2874" t="s">
        <v>3114</v>
      </c>
      <c r="G2874" t="s">
        <v>3104</v>
      </c>
      <c r="H2874" t="s">
        <v>3090</v>
      </c>
      <c r="I2874" t="s">
        <v>787</v>
      </c>
      <c r="J2874" t="s">
        <v>3274</v>
      </c>
      <c r="K2874" t="s">
        <v>3995</v>
      </c>
      <c r="L2874" t="s">
        <v>4389</v>
      </c>
      <c r="M2874" t="s">
        <v>3276</v>
      </c>
      <c r="N2874" t="s">
        <v>3277</v>
      </c>
      <c r="O2874" t="s">
        <v>5128</v>
      </c>
      <c r="P2874" t="s">
        <v>786</v>
      </c>
      <c r="Q2874" t="s">
        <v>786</v>
      </c>
      <c r="R2874">
        <v>0</v>
      </c>
      <c r="S2874">
        <v>0</v>
      </c>
      <c r="T2874">
        <v>81171</v>
      </c>
      <c r="U2874">
        <v>1.21</v>
      </c>
      <c r="V2874">
        <v>67314</v>
      </c>
      <c r="W2874">
        <v>0</v>
      </c>
      <c r="X2874">
        <v>0</v>
      </c>
      <c r="Y2874">
        <v>0</v>
      </c>
      <c r="Z2874">
        <v>0</v>
      </c>
      <c r="AA2874">
        <v>457</v>
      </c>
      <c r="AB2874">
        <v>300261</v>
      </c>
      <c r="AC2874">
        <v>6.8</v>
      </c>
      <c r="AD2874">
        <v>4.5</v>
      </c>
      <c r="AE2874">
        <v>0</v>
      </c>
      <c r="AF2874">
        <v>0</v>
      </c>
      <c r="AG2874">
        <v>0</v>
      </c>
      <c r="AH2874" s="1">
        <f t="shared" si="44"/>
        <v>0</v>
      </c>
      <c r="AI2874">
        <v>0</v>
      </c>
      <c r="AJ2874">
        <v>0</v>
      </c>
      <c r="AK2874">
        <v>0</v>
      </c>
      <c r="AL2874">
        <v>0</v>
      </c>
      <c r="AM2874">
        <v>0</v>
      </c>
      <c r="AN2874">
        <v>0</v>
      </c>
      <c r="AO2874">
        <v>72321.251000000004</v>
      </c>
      <c r="AP2874">
        <v>1.1379999999999999</v>
      </c>
      <c r="AQ2874">
        <v>0</v>
      </c>
      <c r="AR2874">
        <v>0</v>
      </c>
      <c r="AS2874">
        <v>109.00530000000001</v>
      </c>
      <c r="AT2874">
        <v>2935972.9169000001</v>
      </c>
      <c r="AU2874" s="1">
        <v>0</v>
      </c>
      <c r="AV2874" s="1">
        <v>0</v>
      </c>
      <c r="AW2874" s="3">
        <v>0</v>
      </c>
      <c r="AX2874" s="1">
        <v>0</v>
      </c>
      <c r="AY2874" s="1">
        <v>14.541742127672</v>
      </c>
      <c r="AZ2874" s="1">
        <v>13.041742127672</v>
      </c>
      <c r="BA2874" s="1">
        <v>33.4</v>
      </c>
      <c r="BB2874" s="1">
        <f>BA2874-(((100-AH2874)/100)*8.5)</f>
        <v>24.9</v>
      </c>
    </row>
    <row r="2875" spans="1:54" x14ac:dyDescent="0.3">
      <c r="A2875">
        <v>2</v>
      </c>
      <c r="B2875" t="s">
        <v>257</v>
      </c>
      <c r="C2875">
        <v>2</v>
      </c>
      <c r="D2875" t="s">
        <v>316</v>
      </c>
      <c r="E2875" t="s">
        <v>3228</v>
      </c>
      <c r="F2875" t="s">
        <v>3115</v>
      </c>
      <c r="G2875" t="s">
        <v>3104</v>
      </c>
      <c r="H2875" t="s">
        <v>3090</v>
      </c>
      <c r="I2875" t="s">
        <v>259</v>
      </c>
      <c r="J2875" t="s">
        <v>3274</v>
      </c>
      <c r="K2875" t="s">
        <v>3996</v>
      </c>
      <c r="L2875" t="s">
        <v>4384</v>
      </c>
      <c r="M2875" t="s">
        <v>3276</v>
      </c>
      <c r="N2875" t="s">
        <v>3277</v>
      </c>
      <c r="O2875" t="s">
        <v>5129</v>
      </c>
      <c r="P2875" t="s">
        <v>258</v>
      </c>
      <c r="Q2875" t="s">
        <v>258</v>
      </c>
      <c r="R2875">
        <v>0</v>
      </c>
      <c r="S2875">
        <v>0</v>
      </c>
      <c r="T2875">
        <v>85296</v>
      </c>
      <c r="U2875">
        <v>1.3</v>
      </c>
      <c r="V2875">
        <v>65551</v>
      </c>
      <c r="W2875">
        <v>0</v>
      </c>
      <c r="X2875">
        <v>0</v>
      </c>
      <c r="Y2875">
        <v>0</v>
      </c>
      <c r="Z2875">
        <v>0</v>
      </c>
      <c r="AA2875">
        <v>593</v>
      </c>
      <c r="AB2875">
        <v>478085</v>
      </c>
      <c r="AC2875">
        <v>9</v>
      </c>
      <c r="AD2875">
        <v>7.3</v>
      </c>
      <c r="AE2875">
        <v>0</v>
      </c>
      <c r="AF2875">
        <v>0</v>
      </c>
      <c r="AG2875">
        <v>0</v>
      </c>
      <c r="AH2875" s="1">
        <f t="shared" si="44"/>
        <v>0</v>
      </c>
      <c r="AI2875">
        <v>0</v>
      </c>
      <c r="AJ2875">
        <v>0</v>
      </c>
      <c r="AK2875">
        <v>0</v>
      </c>
      <c r="AL2875">
        <v>0</v>
      </c>
      <c r="AM2875">
        <v>0</v>
      </c>
      <c r="AN2875">
        <v>0</v>
      </c>
      <c r="AO2875">
        <v>77234.8891</v>
      </c>
      <c r="AP2875">
        <v>1.1843999999999999</v>
      </c>
      <c r="AQ2875">
        <v>0</v>
      </c>
      <c r="AR2875">
        <v>0</v>
      </c>
      <c r="AS2875">
        <v>115.9873</v>
      </c>
      <c r="AT2875">
        <v>3529331.6181000001</v>
      </c>
      <c r="AU2875" s="1">
        <v>0</v>
      </c>
      <c r="AV2875" s="1">
        <v>0</v>
      </c>
      <c r="AW2875" s="3">
        <v>0</v>
      </c>
      <c r="AX2875" s="1">
        <v>0</v>
      </c>
      <c r="AY2875" s="1">
        <v>8.8656720794598893</v>
      </c>
      <c r="AZ2875" s="1">
        <v>8.8656720794598893</v>
      </c>
      <c r="BA2875" s="1">
        <v>80.5</v>
      </c>
      <c r="BB2875" s="1">
        <f>BA2875-(((100-AH2875)/100)*14.1)</f>
        <v>66.400000000000006</v>
      </c>
    </row>
    <row r="2876" spans="1:54" x14ac:dyDescent="0.3">
      <c r="A2876">
        <v>2</v>
      </c>
      <c r="B2876" t="s">
        <v>69</v>
      </c>
      <c r="C2876">
        <v>4</v>
      </c>
      <c r="D2876" t="s">
        <v>316</v>
      </c>
      <c r="E2876" t="s">
        <v>3228</v>
      </c>
      <c r="F2876" t="s">
        <v>3116</v>
      </c>
      <c r="G2876" t="s">
        <v>3104</v>
      </c>
      <c r="H2876" t="s">
        <v>3090</v>
      </c>
      <c r="I2876" t="s">
        <v>71</v>
      </c>
      <c r="J2876" t="s">
        <v>3274</v>
      </c>
      <c r="K2876" t="s">
        <v>3997</v>
      </c>
      <c r="L2876" t="s">
        <v>4390</v>
      </c>
      <c r="M2876" t="s">
        <v>3276</v>
      </c>
      <c r="N2876" t="s">
        <v>3277</v>
      </c>
      <c r="O2876" t="s">
        <v>5130</v>
      </c>
      <c r="P2876" t="s">
        <v>70</v>
      </c>
      <c r="Q2876" t="s">
        <v>70</v>
      </c>
      <c r="R2876">
        <v>0</v>
      </c>
      <c r="S2876">
        <v>0</v>
      </c>
      <c r="T2876">
        <v>86168</v>
      </c>
      <c r="U2876">
        <v>1.29</v>
      </c>
      <c r="V2876">
        <v>66683</v>
      </c>
      <c r="W2876">
        <v>0</v>
      </c>
      <c r="X2876">
        <v>0</v>
      </c>
      <c r="Y2876">
        <v>0</v>
      </c>
      <c r="Z2876">
        <v>0</v>
      </c>
      <c r="AA2876">
        <v>747</v>
      </c>
      <c r="AB2876">
        <v>469464</v>
      </c>
      <c r="AC2876">
        <v>11.2</v>
      </c>
      <c r="AD2876">
        <v>7</v>
      </c>
      <c r="AE2876">
        <v>0</v>
      </c>
      <c r="AF2876">
        <v>0</v>
      </c>
      <c r="AG2876">
        <v>0</v>
      </c>
      <c r="AH2876" s="1">
        <f t="shared" si="44"/>
        <v>0</v>
      </c>
      <c r="AI2876">
        <v>0</v>
      </c>
      <c r="AJ2876">
        <v>0</v>
      </c>
      <c r="AK2876">
        <v>0</v>
      </c>
      <c r="AL2876">
        <v>0</v>
      </c>
      <c r="AM2876">
        <v>0</v>
      </c>
      <c r="AN2876">
        <v>0</v>
      </c>
      <c r="AO2876">
        <v>83057.930300000007</v>
      </c>
      <c r="AP2876">
        <v>1.3065</v>
      </c>
      <c r="AQ2876">
        <v>0</v>
      </c>
      <c r="AR2876">
        <v>0</v>
      </c>
      <c r="AS2876">
        <v>159.7619</v>
      </c>
      <c r="AT2876">
        <v>4432355.3207999999</v>
      </c>
      <c r="AU2876" s="1">
        <v>0</v>
      </c>
      <c r="AV2876" s="1">
        <v>0</v>
      </c>
      <c r="AW2876" s="3">
        <v>0</v>
      </c>
      <c r="AX2876" s="1">
        <v>0</v>
      </c>
      <c r="AY2876" s="1">
        <v>14.6717868592348</v>
      </c>
      <c r="AZ2876" s="1">
        <v>0.27178685923479939</v>
      </c>
      <c r="BA2876" s="1">
        <v>93.7</v>
      </c>
      <c r="BB2876" s="1">
        <f>BA2876-(((100-AH2876)/100)*4.9)</f>
        <v>88.8</v>
      </c>
    </row>
    <row r="2877" spans="1:54" x14ac:dyDescent="0.3">
      <c r="A2877">
        <v>2</v>
      </c>
      <c r="B2877" t="s">
        <v>1981</v>
      </c>
      <c r="C2877">
        <v>2</v>
      </c>
      <c r="D2877" t="s">
        <v>2002</v>
      </c>
      <c r="E2877" t="s">
        <v>3225</v>
      </c>
      <c r="F2877" t="s">
        <v>3115</v>
      </c>
      <c r="G2877" t="s">
        <v>3089</v>
      </c>
      <c r="H2877" t="s">
        <v>3090</v>
      </c>
      <c r="I2877" t="s">
        <v>2482</v>
      </c>
      <c r="J2877" t="s">
        <v>3274</v>
      </c>
      <c r="K2877" t="s">
        <v>3987</v>
      </c>
      <c r="L2877" t="s">
        <v>4363</v>
      </c>
      <c r="M2877" t="s">
        <v>3276</v>
      </c>
      <c r="N2877" t="s">
        <v>3277</v>
      </c>
      <c r="O2877" t="s">
        <v>5120</v>
      </c>
      <c r="P2877" t="s">
        <v>2481</v>
      </c>
      <c r="Q2877" t="s">
        <v>2481</v>
      </c>
      <c r="R2877">
        <v>43843</v>
      </c>
      <c r="S2877">
        <v>0.66</v>
      </c>
      <c r="T2877">
        <v>68906</v>
      </c>
      <c r="U2877">
        <v>1.04</v>
      </c>
      <c r="V2877">
        <v>66214</v>
      </c>
      <c r="W2877">
        <v>238</v>
      </c>
      <c r="X2877">
        <v>96904</v>
      </c>
      <c r="Y2877">
        <v>3.6</v>
      </c>
      <c r="Z2877">
        <v>1.5</v>
      </c>
      <c r="AA2877">
        <v>364</v>
      </c>
      <c r="AB2877">
        <v>307766</v>
      </c>
      <c r="AC2877">
        <v>5.5</v>
      </c>
      <c r="AD2877">
        <v>4.5999999999999996</v>
      </c>
      <c r="AE2877">
        <v>39</v>
      </c>
      <c r="AF2877">
        <v>24</v>
      </c>
      <c r="AG2877">
        <v>40</v>
      </c>
      <c r="AH2877" s="1">
        <f t="shared" si="44"/>
        <v>34.333333333333336</v>
      </c>
      <c r="AI2877">
        <v>54596.056700000001</v>
      </c>
      <c r="AJ2877">
        <v>0.85409999999999997</v>
      </c>
      <c r="AK2877">
        <v>0</v>
      </c>
      <c r="AL2877">
        <v>0</v>
      </c>
      <c r="AM2877">
        <v>117.2577</v>
      </c>
      <c r="AN2877">
        <v>2360509.7840999998</v>
      </c>
      <c r="AO2877">
        <v>79627.199299999993</v>
      </c>
      <c r="AP2877">
        <v>1.2457</v>
      </c>
      <c r="AQ2877">
        <v>0</v>
      </c>
      <c r="AR2877">
        <v>0</v>
      </c>
      <c r="AS2877">
        <v>138.3871</v>
      </c>
      <c r="AT2877">
        <v>3313555.4188000001</v>
      </c>
      <c r="AU2877" s="1">
        <v>40.675556775347488</v>
      </c>
      <c r="AV2877" s="1">
        <v>41.601738783219297</v>
      </c>
      <c r="AW2877" s="3">
        <v>45.867430121793987</v>
      </c>
      <c r="AX2877" s="1">
        <v>42.71490856012025</v>
      </c>
      <c r="AY2877" s="1">
        <v>66.2536471491198</v>
      </c>
      <c r="AZ2877" s="1">
        <v>66.2536471491198</v>
      </c>
      <c r="BA2877" s="1">
        <v>12.9</v>
      </c>
      <c r="BB2877" s="1">
        <f>BA2877-(((100-AH2877)/100)*14.1)</f>
        <v>3.6410000000000018</v>
      </c>
    </row>
    <row r="2878" spans="1:54" x14ac:dyDescent="0.3">
      <c r="A2878">
        <v>2</v>
      </c>
      <c r="B2878" t="s">
        <v>1754</v>
      </c>
      <c r="C2878">
        <v>4</v>
      </c>
      <c r="D2878" t="s">
        <v>2002</v>
      </c>
      <c r="E2878" t="s">
        <v>3225</v>
      </c>
      <c r="F2878" t="s">
        <v>3116</v>
      </c>
      <c r="G2878" t="s">
        <v>3089</v>
      </c>
      <c r="H2878" t="s">
        <v>3090</v>
      </c>
      <c r="I2878" t="s">
        <v>2323</v>
      </c>
      <c r="J2878" t="s">
        <v>3274</v>
      </c>
      <c r="K2878" t="s">
        <v>3988</v>
      </c>
      <c r="L2878" t="s">
        <v>4371</v>
      </c>
      <c r="M2878" t="s">
        <v>3276</v>
      </c>
      <c r="N2878" t="s">
        <v>3277</v>
      </c>
      <c r="O2878" t="s">
        <v>5121</v>
      </c>
      <c r="P2878" t="s">
        <v>2322</v>
      </c>
      <c r="Q2878" t="s">
        <v>2322</v>
      </c>
      <c r="R2878">
        <v>43540</v>
      </c>
      <c r="S2878">
        <v>0.67</v>
      </c>
      <c r="T2878">
        <v>73940</v>
      </c>
      <c r="U2878">
        <v>1.1299999999999999</v>
      </c>
      <c r="V2878">
        <v>65397</v>
      </c>
      <c r="W2878">
        <v>317</v>
      </c>
      <c r="X2878">
        <v>74696</v>
      </c>
      <c r="Y2878">
        <v>4.8</v>
      </c>
      <c r="Z2878">
        <v>1.1000000000000001</v>
      </c>
      <c r="AA2878">
        <v>600</v>
      </c>
      <c r="AB2878">
        <v>245665</v>
      </c>
      <c r="AC2878">
        <v>9.1999999999999993</v>
      </c>
      <c r="AD2878">
        <v>3.8</v>
      </c>
      <c r="AE2878">
        <v>37</v>
      </c>
      <c r="AF2878">
        <v>23</v>
      </c>
      <c r="AG2878">
        <v>35</v>
      </c>
      <c r="AH2878" s="1">
        <f t="shared" si="44"/>
        <v>31.666666666666668</v>
      </c>
      <c r="AI2878">
        <v>40245.874400000001</v>
      </c>
      <c r="AJ2878">
        <v>0.64459999999999995</v>
      </c>
      <c r="AK2878">
        <v>3.2162000000000002</v>
      </c>
      <c r="AL2878">
        <v>0</v>
      </c>
      <c r="AM2878">
        <v>81.172300000000007</v>
      </c>
      <c r="AN2878">
        <v>2750743.8519000001</v>
      </c>
      <c r="AO2878">
        <v>68769.505399999995</v>
      </c>
      <c r="AP2878">
        <v>1.1013999999999999</v>
      </c>
      <c r="AQ2878">
        <v>4.8647</v>
      </c>
      <c r="AR2878">
        <v>0</v>
      </c>
      <c r="AS2878">
        <v>122.7794</v>
      </c>
      <c r="AT2878">
        <v>3511419.5962</v>
      </c>
      <c r="AU2878" s="1">
        <v>36.91761150934412</v>
      </c>
      <c r="AV2878" s="1">
        <v>43.926414164973636</v>
      </c>
      <c r="AW2878" s="3">
        <v>39.799766317221184</v>
      </c>
      <c r="AX2878" s="1">
        <v>40.21459733051298</v>
      </c>
      <c r="AY2878" s="1">
        <v>71.746124635125696</v>
      </c>
      <c r="AZ2878" s="1">
        <v>63.137026650719562</v>
      </c>
      <c r="BA2878" s="1">
        <v>31.2</v>
      </c>
      <c r="BB2878" s="1">
        <f>BA2878-(((100-AH2878)/100)*4.9)</f>
        <v>27.851666666666667</v>
      </c>
    </row>
    <row r="2879" spans="1:54" x14ac:dyDescent="0.3">
      <c r="A2879">
        <v>2</v>
      </c>
      <c r="B2879" t="s">
        <v>1500</v>
      </c>
      <c r="C2879">
        <v>2</v>
      </c>
      <c r="D2879" t="s">
        <v>1710</v>
      </c>
      <c r="E2879" t="s">
        <v>3225</v>
      </c>
      <c r="F2879" t="s">
        <v>3114</v>
      </c>
      <c r="G2879" t="s">
        <v>3104</v>
      </c>
      <c r="H2879" t="s">
        <v>3088</v>
      </c>
      <c r="I2879" t="s">
        <v>2253</v>
      </c>
      <c r="J2879" t="s">
        <v>3274</v>
      </c>
      <c r="K2879" t="s">
        <v>3986</v>
      </c>
      <c r="L2879" t="s">
        <v>4370</v>
      </c>
      <c r="M2879" t="s">
        <v>3276</v>
      </c>
      <c r="N2879" t="s">
        <v>3277</v>
      </c>
      <c r="O2879" t="s">
        <v>5119</v>
      </c>
      <c r="P2879" t="s">
        <v>2252</v>
      </c>
      <c r="Q2879" t="s">
        <v>2252</v>
      </c>
      <c r="R2879">
        <v>64603</v>
      </c>
      <c r="S2879">
        <v>0.97</v>
      </c>
      <c r="T2879">
        <v>63817</v>
      </c>
      <c r="U2879">
        <v>0.96</v>
      </c>
      <c r="V2879">
        <v>66300</v>
      </c>
      <c r="W2879">
        <v>342</v>
      </c>
      <c r="X2879">
        <v>149805</v>
      </c>
      <c r="Y2879">
        <v>5.2</v>
      </c>
      <c r="Z2879">
        <v>2.2999999999999998</v>
      </c>
      <c r="AA2879">
        <v>249</v>
      </c>
      <c r="AB2879">
        <v>205248</v>
      </c>
      <c r="AC2879">
        <v>3.8</v>
      </c>
      <c r="AD2879">
        <v>3.1</v>
      </c>
      <c r="AE2879">
        <v>50</v>
      </c>
      <c r="AF2879">
        <v>42</v>
      </c>
      <c r="AG2879">
        <v>58</v>
      </c>
      <c r="AH2879" s="1">
        <f t="shared" si="44"/>
        <v>50</v>
      </c>
      <c r="AI2879">
        <v>74748.354500000001</v>
      </c>
      <c r="AJ2879">
        <v>1.1685000000000001</v>
      </c>
      <c r="AK2879">
        <v>0</v>
      </c>
      <c r="AL2879">
        <v>0</v>
      </c>
      <c r="AM2879">
        <v>151.47280000000001</v>
      </c>
      <c r="AN2879">
        <v>2439592.4183999998</v>
      </c>
      <c r="AO2879">
        <v>71637.972599999994</v>
      </c>
      <c r="AP2879">
        <v>1.1198999999999999</v>
      </c>
      <c r="AQ2879">
        <v>0</v>
      </c>
      <c r="AR2879">
        <v>0</v>
      </c>
      <c r="AS2879">
        <v>83.230500000000006</v>
      </c>
      <c r="AT2879">
        <v>2567030.0888999999</v>
      </c>
      <c r="AU2879" s="1">
        <v>51.062388121082932</v>
      </c>
      <c r="AV2879" s="1">
        <v>48.727308976119261</v>
      </c>
      <c r="AW2879" s="3">
        <v>64.537993287695571</v>
      </c>
      <c r="AX2879" s="1">
        <v>54.775896794965924</v>
      </c>
      <c r="AY2879" s="1">
        <v>56.745082364850703</v>
      </c>
      <c r="AZ2879" s="1">
        <v>56.066720816775188</v>
      </c>
      <c r="BA2879" s="1">
        <v>46.8</v>
      </c>
      <c r="BB2879" s="1">
        <f>BA2879-(((100-AH2879)/100)*8.5)</f>
        <v>42.55</v>
      </c>
    </row>
    <row r="2880" spans="1:54" x14ac:dyDescent="0.3">
      <c r="A2880">
        <v>2</v>
      </c>
      <c r="B2880" t="s">
        <v>2069</v>
      </c>
      <c r="C2880">
        <v>4</v>
      </c>
      <c r="D2880" t="s">
        <v>1710</v>
      </c>
      <c r="E2880" t="s">
        <v>3225</v>
      </c>
      <c r="F2880" t="s">
        <v>3115</v>
      </c>
      <c r="G2880" t="s">
        <v>3104</v>
      </c>
      <c r="H2880" t="s">
        <v>3088</v>
      </c>
      <c r="I2880" t="s">
        <v>2482</v>
      </c>
      <c r="J2880" t="s">
        <v>3274</v>
      </c>
      <c r="K2880" t="s">
        <v>3987</v>
      </c>
      <c r="L2880" t="s">
        <v>4363</v>
      </c>
      <c r="M2880" t="s">
        <v>3276</v>
      </c>
      <c r="N2880" t="s">
        <v>3277</v>
      </c>
      <c r="O2880" t="s">
        <v>5120</v>
      </c>
      <c r="P2880" t="s">
        <v>2481</v>
      </c>
      <c r="Q2880" t="s">
        <v>2481</v>
      </c>
      <c r="R2880">
        <v>64819</v>
      </c>
      <c r="S2880">
        <v>0.97</v>
      </c>
      <c r="T2880">
        <v>65286</v>
      </c>
      <c r="U2880">
        <v>0.98</v>
      </c>
      <c r="V2880">
        <v>66674</v>
      </c>
      <c r="W2880">
        <v>445</v>
      </c>
      <c r="X2880">
        <v>107443</v>
      </c>
      <c r="Y2880">
        <v>6.7</v>
      </c>
      <c r="Z2880">
        <v>1.6</v>
      </c>
      <c r="AA2880">
        <v>365</v>
      </c>
      <c r="AB2880">
        <v>228433</v>
      </c>
      <c r="AC2880">
        <v>5.5</v>
      </c>
      <c r="AD2880">
        <v>3.4</v>
      </c>
      <c r="AE2880">
        <v>50</v>
      </c>
      <c r="AF2880">
        <v>32</v>
      </c>
      <c r="AG2880">
        <v>55</v>
      </c>
      <c r="AH2880" s="1">
        <f t="shared" si="44"/>
        <v>45.666666666666664</v>
      </c>
      <c r="AI2880">
        <v>80781.401199999993</v>
      </c>
      <c r="AJ2880">
        <v>1.2782</v>
      </c>
      <c r="AK2880">
        <v>0</v>
      </c>
      <c r="AL2880">
        <v>0</v>
      </c>
      <c r="AM2880">
        <v>209.12379999999999</v>
      </c>
      <c r="AN2880">
        <v>2724217.5049999999</v>
      </c>
      <c r="AO2880">
        <v>75373.287700000001</v>
      </c>
      <c r="AP2880">
        <v>1.1926000000000001</v>
      </c>
      <c r="AQ2880">
        <v>0</v>
      </c>
      <c r="AR2880">
        <v>0</v>
      </c>
      <c r="AS2880">
        <v>106.9648</v>
      </c>
      <c r="AT2880">
        <v>3566139.3766999999</v>
      </c>
      <c r="AU2880" s="1">
        <v>51.73165261257806</v>
      </c>
      <c r="AV2880" s="1">
        <v>43.307836999285911</v>
      </c>
      <c r="AW2880" s="3">
        <v>66.159867834524874</v>
      </c>
      <c r="AX2880" s="1">
        <v>53.733119148796277</v>
      </c>
      <c r="AY2880" s="1">
        <v>66.1618508680167</v>
      </c>
      <c r="AZ2880" s="1">
        <v>66.1618508680167</v>
      </c>
      <c r="BA2880" s="1">
        <v>31</v>
      </c>
      <c r="BB2880" s="1">
        <f>BA2880-(((100-AH2880)/100)*14.1)</f>
        <v>23.338999999999999</v>
      </c>
    </row>
    <row r="2881" spans="1:54" x14ac:dyDescent="0.3">
      <c r="A2881">
        <v>2</v>
      </c>
      <c r="B2881" t="s">
        <v>2999</v>
      </c>
      <c r="C2881">
        <v>2</v>
      </c>
      <c r="D2881" t="s">
        <v>252</v>
      </c>
      <c r="E2881" t="s">
        <v>3225</v>
      </c>
      <c r="F2881" t="s">
        <v>3116</v>
      </c>
      <c r="G2881" t="s">
        <v>3104</v>
      </c>
      <c r="H2881" t="s">
        <v>3088</v>
      </c>
      <c r="I2881" t="s">
        <v>2323</v>
      </c>
      <c r="J2881" t="s">
        <v>3274</v>
      </c>
      <c r="K2881" t="s">
        <v>3988</v>
      </c>
      <c r="L2881" t="s">
        <v>4371</v>
      </c>
      <c r="M2881" t="s">
        <v>3276</v>
      </c>
      <c r="N2881" t="s">
        <v>3277</v>
      </c>
      <c r="O2881" t="s">
        <v>5121</v>
      </c>
      <c r="P2881" t="s">
        <v>2322</v>
      </c>
      <c r="Q2881" t="s">
        <v>2322</v>
      </c>
      <c r="R2881">
        <v>50465</v>
      </c>
      <c r="S2881">
        <v>0.76</v>
      </c>
      <c r="T2881">
        <v>60229</v>
      </c>
      <c r="U2881">
        <v>0.91</v>
      </c>
      <c r="V2881">
        <v>66172</v>
      </c>
      <c r="W2881">
        <v>314</v>
      </c>
      <c r="X2881">
        <v>140454</v>
      </c>
      <c r="Y2881">
        <v>4.8</v>
      </c>
      <c r="Z2881">
        <v>2.1</v>
      </c>
      <c r="AA2881">
        <v>380</v>
      </c>
      <c r="AB2881">
        <v>344713</v>
      </c>
      <c r="AC2881">
        <v>5.7</v>
      </c>
      <c r="AD2881">
        <v>5.2</v>
      </c>
      <c r="AE2881">
        <v>46</v>
      </c>
      <c r="AF2881">
        <v>29</v>
      </c>
      <c r="AG2881">
        <v>45</v>
      </c>
      <c r="AH2881" s="1">
        <f t="shared" si="44"/>
        <v>40</v>
      </c>
      <c r="AI2881">
        <v>48021.343999999997</v>
      </c>
      <c r="AJ2881">
        <v>0.74519999999999997</v>
      </c>
      <c r="AK2881">
        <v>0</v>
      </c>
      <c r="AL2881">
        <v>0</v>
      </c>
      <c r="AM2881">
        <v>103.3278</v>
      </c>
      <c r="AN2881">
        <v>2947994.2245</v>
      </c>
      <c r="AO2881">
        <v>60086.6155</v>
      </c>
      <c r="AP2881">
        <v>0.93240000000000001</v>
      </c>
      <c r="AQ2881">
        <v>0</v>
      </c>
      <c r="AR2881">
        <v>0</v>
      </c>
      <c r="AS2881">
        <v>108.09990000000001</v>
      </c>
      <c r="AT2881">
        <v>3360818.8247000002</v>
      </c>
      <c r="AU2881" s="1">
        <v>44.419804260573429</v>
      </c>
      <c r="AV2881" s="1">
        <v>46.728191206645839</v>
      </c>
      <c r="AW2881" s="3">
        <v>48.871458186415495</v>
      </c>
      <c r="AX2881" s="1">
        <v>46.673151217878249</v>
      </c>
      <c r="AY2881" s="1">
        <v>83.327755434307903</v>
      </c>
      <c r="AZ2881" s="1">
        <v>75.648689209682374</v>
      </c>
      <c r="BA2881" s="1">
        <v>-14.1</v>
      </c>
      <c r="BB2881" s="1">
        <f>BA2881-(((100-AH2881)/100)*4.9)</f>
        <v>-17.04</v>
      </c>
    </row>
    <row r="2882" spans="1:54" x14ac:dyDescent="0.3">
      <c r="A2882">
        <v>2</v>
      </c>
      <c r="B2882" t="s">
        <v>2096</v>
      </c>
      <c r="C2882">
        <v>1</v>
      </c>
      <c r="D2882" t="s">
        <v>222</v>
      </c>
      <c r="E2882" t="s">
        <v>3229</v>
      </c>
      <c r="F2882" t="s">
        <v>3103</v>
      </c>
      <c r="G2882" t="s">
        <v>3089</v>
      </c>
      <c r="H2882" t="s">
        <v>3088</v>
      </c>
      <c r="I2882" t="s">
        <v>2533</v>
      </c>
      <c r="J2882" t="s">
        <v>3274</v>
      </c>
      <c r="K2882" t="s">
        <v>3998</v>
      </c>
      <c r="L2882" t="s">
        <v>4361</v>
      </c>
      <c r="M2882" t="s">
        <v>3276</v>
      </c>
      <c r="N2882" t="s">
        <v>3277</v>
      </c>
      <c r="O2882" t="s">
        <v>5131</v>
      </c>
      <c r="P2882" t="s">
        <v>2532</v>
      </c>
      <c r="Q2882" t="s">
        <v>2532</v>
      </c>
      <c r="R2882">
        <v>89564</v>
      </c>
      <c r="S2882">
        <v>1.32</v>
      </c>
      <c r="T2882">
        <v>0</v>
      </c>
      <c r="U2882">
        <v>0</v>
      </c>
      <c r="V2882">
        <v>67807</v>
      </c>
      <c r="W2882">
        <v>633</v>
      </c>
      <c r="X2882">
        <v>166722</v>
      </c>
      <c r="Y2882">
        <v>9.3000000000000007</v>
      </c>
      <c r="Z2882">
        <v>2.5</v>
      </c>
      <c r="AA2882">
        <v>0</v>
      </c>
      <c r="AB2882">
        <v>17168</v>
      </c>
      <c r="AC2882">
        <v>0</v>
      </c>
      <c r="AD2882">
        <v>0.3</v>
      </c>
      <c r="AE2882">
        <v>100</v>
      </c>
      <c r="AF2882">
        <v>91</v>
      </c>
      <c r="AG2882">
        <v>100</v>
      </c>
      <c r="AH2882" s="1">
        <f t="shared" ref="AH2882:AH2945" si="45">AVERAGE(AE2882,AG2882,AF2882)</f>
        <v>97</v>
      </c>
      <c r="AI2882">
        <v>77281.017000000007</v>
      </c>
      <c r="AJ2882">
        <v>1.1617999999999999</v>
      </c>
      <c r="AK2882">
        <v>0</v>
      </c>
      <c r="AL2882">
        <v>0</v>
      </c>
      <c r="AM2882">
        <v>155.25970000000001</v>
      </c>
      <c r="AN2882">
        <v>2361482.6880000001</v>
      </c>
      <c r="AO2882">
        <v>0</v>
      </c>
      <c r="AP2882">
        <v>0</v>
      </c>
      <c r="AQ2882">
        <v>0</v>
      </c>
      <c r="AR2882">
        <v>0</v>
      </c>
      <c r="AS2882">
        <v>0</v>
      </c>
      <c r="AT2882">
        <v>226234.2493</v>
      </c>
      <c r="AU2882" s="1">
        <v>100</v>
      </c>
      <c r="AV2882" s="1">
        <v>91.257380355671728</v>
      </c>
      <c r="AW2882" s="3">
        <v>100</v>
      </c>
      <c r="AX2882" s="1">
        <v>97.085793451890581</v>
      </c>
      <c r="AY2882" s="1">
        <v>87.558034055145299</v>
      </c>
      <c r="AZ2882" s="1">
        <v>87.491007304538783</v>
      </c>
      <c r="BA2882" s="1">
        <v>-2.2000000000000002</v>
      </c>
      <c r="BB2882" s="1">
        <f>BA2882-(((100-AH2882)/100)*16.7)</f>
        <v>-2.7010000000000001</v>
      </c>
    </row>
    <row r="2883" spans="1:54" x14ac:dyDescent="0.3">
      <c r="A2883">
        <v>2</v>
      </c>
      <c r="B2883" t="s">
        <v>2886</v>
      </c>
      <c r="C2883">
        <v>3</v>
      </c>
      <c r="D2883" t="s">
        <v>443</v>
      </c>
      <c r="E2883" t="s">
        <v>3229</v>
      </c>
      <c r="F2883" t="s">
        <v>3103</v>
      </c>
      <c r="G2883" t="s">
        <v>3104</v>
      </c>
      <c r="H2883" t="s">
        <v>3090</v>
      </c>
      <c r="I2883" t="s">
        <v>2533</v>
      </c>
      <c r="J2883" t="s">
        <v>3274</v>
      </c>
      <c r="K2883" t="s">
        <v>3998</v>
      </c>
      <c r="L2883" t="s">
        <v>4361</v>
      </c>
      <c r="M2883" t="s">
        <v>3276</v>
      </c>
      <c r="N2883" t="s">
        <v>3277</v>
      </c>
      <c r="O2883" t="s">
        <v>5131</v>
      </c>
      <c r="P2883" t="s">
        <v>2532</v>
      </c>
      <c r="Q2883" t="s">
        <v>2532</v>
      </c>
      <c r="R2883">
        <v>67687</v>
      </c>
      <c r="S2883">
        <v>1.03</v>
      </c>
      <c r="T2883">
        <v>56544</v>
      </c>
      <c r="U2883">
        <v>0.86</v>
      </c>
      <c r="V2883">
        <v>65781</v>
      </c>
      <c r="W2883">
        <v>453</v>
      </c>
      <c r="X2883">
        <v>232583</v>
      </c>
      <c r="Y2883">
        <v>6.9</v>
      </c>
      <c r="Z2883">
        <v>3.5</v>
      </c>
      <c r="AA2883">
        <v>241</v>
      </c>
      <c r="AB2883">
        <v>322311</v>
      </c>
      <c r="AC2883">
        <v>3.7</v>
      </c>
      <c r="AD2883">
        <v>4.9000000000000004</v>
      </c>
      <c r="AE2883">
        <v>54</v>
      </c>
      <c r="AF2883">
        <v>42</v>
      </c>
      <c r="AG2883">
        <v>65</v>
      </c>
      <c r="AH2883" s="1">
        <f t="shared" si="45"/>
        <v>53.666666666666664</v>
      </c>
      <c r="AI2883">
        <v>63797.272700000001</v>
      </c>
      <c r="AJ2883">
        <v>0.99350000000000005</v>
      </c>
      <c r="AK2883">
        <v>0</v>
      </c>
      <c r="AL2883">
        <v>0</v>
      </c>
      <c r="AM2883">
        <v>141.94980000000001</v>
      </c>
      <c r="AN2883">
        <v>2294054.0238000001</v>
      </c>
      <c r="AO2883">
        <v>0</v>
      </c>
      <c r="AP2883">
        <v>0</v>
      </c>
      <c r="AQ2883">
        <v>0</v>
      </c>
      <c r="AR2883">
        <v>0</v>
      </c>
      <c r="AS2883">
        <v>0</v>
      </c>
      <c r="AT2883">
        <v>2377752.9276000001</v>
      </c>
      <c r="AU2883" s="1">
        <v>100</v>
      </c>
      <c r="AV2883" s="1">
        <v>49.104212731062027</v>
      </c>
      <c r="AW2883" s="3">
        <v>100</v>
      </c>
      <c r="AX2883" s="1">
        <v>83.034737577020678</v>
      </c>
      <c r="AY2883" s="1">
        <v>82.034957808771694</v>
      </c>
      <c r="AZ2883" s="1">
        <v>81.64475677304317</v>
      </c>
      <c r="BA2883" s="1">
        <v>0.3</v>
      </c>
      <c r="BB2883" s="1">
        <f>BA2883-(((100-AH2883)/100)*16.7)</f>
        <v>-7.4376666666666669</v>
      </c>
    </row>
    <row r="2884" spans="1:54" x14ac:dyDescent="0.3">
      <c r="A2884">
        <v>2</v>
      </c>
      <c r="B2884" t="s">
        <v>2821</v>
      </c>
      <c r="C2884">
        <v>1</v>
      </c>
      <c r="D2884" t="s">
        <v>977</v>
      </c>
      <c r="E2884" t="s">
        <v>3229</v>
      </c>
      <c r="F2884" t="s">
        <v>3105</v>
      </c>
      <c r="G2884" t="s">
        <v>3104</v>
      </c>
      <c r="H2884" t="s">
        <v>3090</v>
      </c>
      <c r="I2884" t="s">
        <v>2154</v>
      </c>
      <c r="J2884" t="s">
        <v>3274</v>
      </c>
      <c r="K2884" t="s">
        <v>3999</v>
      </c>
      <c r="L2884" t="s">
        <v>4362</v>
      </c>
      <c r="M2884" t="s">
        <v>3276</v>
      </c>
      <c r="N2884" t="s">
        <v>3277</v>
      </c>
      <c r="O2884" t="s">
        <v>5132</v>
      </c>
      <c r="P2884" t="s">
        <v>2153</v>
      </c>
      <c r="Q2884" t="s">
        <v>2153</v>
      </c>
      <c r="R2884">
        <v>65568</v>
      </c>
      <c r="S2884">
        <v>0.99</v>
      </c>
      <c r="T2884">
        <v>56053</v>
      </c>
      <c r="U2884">
        <v>0.85</v>
      </c>
      <c r="V2884">
        <v>66086</v>
      </c>
      <c r="W2884">
        <v>432</v>
      </c>
      <c r="X2884">
        <v>93454</v>
      </c>
      <c r="Y2884">
        <v>6.5</v>
      </c>
      <c r="Z2884">
        <v>1.4</v>
      </c>
      <c r="AA2884">
        <v>362</v>
      </c>
      <c r="AB2884">
        <v>192422</v>
      </c>
      <c r="AC2884">
        <v>5.5</v>
      </c>
      <c r="AD2884">
        <v>2.9</v>
      </c>
      <c r="AE2884">
        <v>54</v>
      </c>
      <c r="AF2884">
        <v>33</v>
      </c>
      <c r="AG2884">
        <v>54</v>
      </c>
      <c r="AH2884" s="1">
        <f t="shared" si="45"/>
        <v>47</v>
      </c>
      <c r="AI2884">
        <v>63162.789700000001</v>
      </c>
      <c r="AJ2884">
        <v>0.96340000000000003</v>
      </c>
      <c r="AK2884">
        <v>0</v>
      </c>
      <c r="AL2884">
        <v>0</v>
      </c>
      <c r="AM2884">
        <v>123.73390000000001</v>
      </c>
      <c r="AN2884">
        <v>2678734.023</v>
      </c>
      <c r="AO2884">
        <v>54424.035900000003</v>
      </c>
      <c r="AP2884">
        <v>0.83009999999999995</v>
      </c>
      <c r="AQ2884">
        <v>0</v>
      </c>
      <c r="AR2884">
        <v>0</v>
      </c>
      <c r="AS2884">
        <v>81.855099999999993</v>
      </c>
      <c r="AT2884">
        <v>2782442.1690000002</v>
      </c>
      <c r="AU2884" s="1">
        <v>53.715872826487796</v>
      </c>
      <c r="AV2884" s="1">
        <v>49.050496245186885</v>
      </c>
      <c r="AW2884" s="3">
        <v>60.185077995418048</v>
      </c>
      <c r="AX2884" s="1">
        <v>54.317149022364248</v>
      </c>
      <c r="AY2884" s="1">
        <v>60.524029270264101</v>
      </c>
      <c r="AZ2884" s="1">
        <v>58.239886721382312</v>
      </c>
      <c r="BA2884" s="1">
        <v>3.8</v>
      </c>
      <c r="BB2884" s="1">
        <f>BA2884-(((100-AH2884)/100)*19.7)</f>
        <v>-6.6410000000000009</v>
      </c>
    </row>
    <row r="2885" spans="1:54" x14ac:dyDescent="0.3">
      <c r="A2885">
        <v>2</v>
      </c>
      <c r="B2885" t="s">
        <v>1092</v>
      </c>
      <c r="C2885">
        <v>3</v>
      </c>
      <c r="D2885" t="s">
        <v>977</v>
      </c>
      <c r="E2885" t="s">
        <v>3229</v>
      </c>
      <c r="F2885" t="s">
        <v>3106</v>
      </c>
      <c r="G2885" t="s">
        <v>3104</v>
      </c>
      <c r="H2885" t="s">
        <v>3090</v>
      </c>
      <c r="I2885" t="s">
        <v>1140</v>
      </c>
      <c r="J2885" t="s">
        <v>3274</v>
      </c>
      <c r="K2885" t="s">
        <v>4000</v>
      </c>
      <c r="L2885" t="s">
        <v>4363</v>
      </c>
      <c r="M2885" t="s">
        <v>3276</v>
      </c>
      <c r="N2885" t="s">
        <v>3277</v>
      </c>
      <c r="O2885" t="s">
        <v>5133</v>
      </c>
      <c r="P2885" t="s">
        <v>1139</v>
      </c>
      <c r="Q2885" t="s">
        <v>1139</v>
      </c>
      <c r="R2885">
        <v>62869</v>
      </c>
      <c r="S2885">
        <v>0.96</v>
      </c>
      <c r="T2885">
        <v>50791</v>
      </c>
      <c r="U2885">
        <v>0.77</v>
      </c>
      <c r="V2885">
        <v>65710</v>
      </c>
      <c r="W2885">
        <v>474</v>
      </c>
      <c r="X2885">
        <v>251502</v>
      </c>
      <c r="Y2885">
        <v>7.2</v>
      </c>
      <c r="Z2885">
        <v>3.8</v>
      </c>
      <c r="AA2885">
        <v>248</v>
      </c>
      <c r="AB2885">
        <v>374951</v>
      </c>
      <c r="AC2885">
        <v>3.8</v>
      </c>
      <c r="AD2885">
        <v>5.7</v>
      </c>
      <c r="AE2885">
        <v>55</v>
      </c>
      <c r="AF2885">
        <v>40</v>
      </c>
      <c r="AG2885">
        <v>66</v>
      </c>
      <c r="AH2885" s="1">
        <f t="shared" si="45"/>
        <v>53.666666666666664</v>
      </c>
      <c r="AI2885">
        <v>66347.879799999995</v>
      </c>
      <c r="AJ2885">
        <v>1.0246</v>
      </c>
      <c r="AK2885">
        <v>0</v>
      </c>
      <c r="AL2885">
        <v>0</v>
      </c>
      <c r="AM2885">
        <v>146.4503</v>
      </c>
      <c r="AN2885">
        <v>2844429.0312000001</v>
      </c>
      <c r="AO2885">
        <v>49489.056499999999</v>
      </c>
      <c r="AP2885">
        <v>0.76429999999999998</v>
      </c>
      <c r="AQ2885">
        <v>0</v>
      </c>
      <c r="AR2885">
        <v>0</v>
      </c>
      <c r="AS2885">
        <v>78.804199999999994</v>
      </c>
      <c r="AT2885">
        <v>2936982.8001999999</v>
      </c>
      <c r="AU2885" s="1">
        <v>57.276963565549686</v>
      </c>
      <c r="AV2885" s="1">
        <v>49.199557377167622</v>
      </c>
      <c r="AW2885" s="3">
        <v>65.015482487586269</v>
      </c>
      <c r="AX2885" s="1">
        <v>57.164001143434525</v>
      </c>
      <c r="AY2885" s="1">
        <v>89.837641702540495</v>
      </c>
      <c r="AZ2885" s="1">
        <v>83.969109859191022</v>
      </c>
      <c r="BA2885" s="1">
        <v>4</v>
      </c>
      <c r="BB2885" s="1">
        <f>BA2885-(((100-AH2885)/100)*17.6)</f>
        <v>-4.1546666666666674</v>
      </c>
    </row>
    <row r="2886" spans="1:54" x14ac:dyDescent="0.3">
      <c r="A2886">
        <v>2</v>
      </c>
      <c r="B2886" t="s">
        <v>2286</v>
      </c>
      <c r="C2886">
        <v>1</v>
      </c>
      <c r="D2886" t="s">
        <v>2705</v>
      </c>
      <c r="E2886" t="s">
        <v>3230</v>
      </c>
      <c r="F2886" t="s">
        <v>3103</v>
      </c>
      <c r="G2886" t="s">
        <v>3089</v>
      </c>
      <c r="H2886" t="s">
        <v>3088</v>
      </c>
      <c r="I2886" t="s">
        <v>2436</v>
      </c>
      <c r="J2886" t="s">
        <v>3274</v>
      </c>
      <c r="K2886" t="s">
        <v>4001</v>
      </c>
      <c r="L2886" t="s">
        <v>4391</v>
      </c>
      <c r="M2886" t="s">
        <v>3276</v>
      </c>
      <c r="N2886" t="s">
        <v>3277</v>
      </c>
      <c r="O2886" t="s">
        <v>5134</v>
      </c>
      <c r="P2886" t="s">
        <v>2435</v>
      </c>
      <c r="Q2886" t="s">
        <v>2435</v>
      </c>
      <c r="R2886">
        <v>112030</v>
      </c>
      <c r="S2886">
        <v>1.69</v>
      </c>
      <c r="T2886">
        <v>0</v>
      </c>
      <c r="U2886">
        <v>0</v>
      </c>
      <c r="V2886">
        <v>66136</v>
      </c>
      <c r="W2886">
        <v>1009</v>
      </c>
      <c r="X2886">
        <v>199540</v>
      </c>
      <c r="Y2886">
        <v>15.3</v>
      </c>
      <c r="Z2886">
        <v>3</v>
      </c>
      <c r="AA2886">
        <v>0</v>
      </c>
      <c r="AB2886">
        <v>0</v>
      </c>
      <c r="AC2886">
        <v>0</v>
      </c>
      <c r="AD2886">
        <v>0</v>
      </c>
      <c r="AE2886">
        <v>100</v>
      </c>
      <c r="AF2886">
        <v>100</v>
      </c>
      <c r="AG2886">
        <v>100</v>
      </c>
      <c r="AH2886" s="1">
        <f t="shared" si="45"/>
        <v>100</v>
      </c>
      <c r="AI2886">
        <v>132528.56589999999</v>
      </c>
      <c r="AJ2886">
        <v>2.0251000000000001</v>
      </c>
      <c r="AK2886">
        <v>0</v>
      </c>
      <c r="AL2886">
        <v>0</v>
      </c>
      <c r="AM2886">
        <v>397.67540000000002</v>
      </c>
      <c r="AN2886">
        <v>3468486.6060000001</v>
      </c>
      <c r="AO2886">
        <v>0</v>
      </c>
      <c r="AP2886">
        <v>0</v>
      </c>
      <c r="AQ2886">
        <v>0</v>
      </c>
      <c r="AR2886">
        <v>0</v>
      </c>
      <c r="AS2886">
        <v>0</v>
      </c>
      <c r="AT2886">
        <v>273650.24440000003</v>
      </c>
      <c r="AU2886" s="1">
        <v>100</v>
      </c>
      <c r="AV2886" s="1">
        <v>92.687326644113782</v>
      </c>
      <c r="AW2886" s="3">
        <v>100</v>
      </c>
      <c r="AX2886" s="1">
        <v>97.562442214704603</v>
      </c>
      <c r="AY2886" s="1">
        <v>104.77748645208</v>
      </c>
      <c r="AZ2886" s="1">
        <v>104.7214226230182</v>
      </c>
      <c r="BA2886" s="1">
        <v>-4</v>
      </c>
      <c r="BB2886" s="1">
        <f>BA2886-(((100-AH2886)/100)*16.7)</f>
        <v>-4</v>
      </c>
    </row>
    <row r="2887" spans="1:54" x14ac:dyDescent="0.3">
      <c r="A2887">
        <v>2</v>
      </c>
      <c r="B2887" t="s">
        <v>2755</v>
      </c>
      <c r="C2887">
        <v>3</v>
      </c>
      <c r="D2887" t="s">
        <v>2705</v>
      </c>
      <c r="E2887" t="s">
        <v>3230</v>
      </c>
      <c r="F2887" t="s">
        <v>3105</v>
      </c>
      <c r="G2887" t="s">
        <v>3089</v>
      </c>
      <c r="H2887" t="s">
        <v>3088</v>
      </c>
      <c r="I2887" t="s">
        <v>1802</v>
      </c>
      <c r="J2887" t="s">
        <v>3274</v>
      </c>
      <c r="K2887" t="s">
        <v>4002</v>
      </c>
      <c r="L2887" t="s">
        <v>4392</v>
      </c>
      <c r="M2887" t="s">
        <v>3276</v>
      </c>
      <c r="N2887" t="s">
        <v>3277</v>
      </c>
      <c r="O2887" t="s">
        <v>5135</v>
      </c>
      <c r="P2887" t="s">
        <v>1801</v>
      </c>
      <c r="Q2887" t="s">
        <v>1801</v>
      </c>
      <c r="R2887">
        <v>134143</v>
      </c>
      <c r="S2887">
        <v>2.04</v>
      </c>
      <c r="T2887">
        <v>0</v>
      </c>
      <c r="U2887">
        <v>0</v>
      </c>
      <c r="V2887">
        <v>65705</v>
      </c>
      <c r="W2887">
        <v>1471</v>
      </c>
      <c r="X2887">
        <v>540529</v>
      </c>
      <c r="Y2887">
        <v>22.4</v>
      </c>
      <c r="Z2887">
        <v>8.1999999999999993</v>
      </c>
      <c r="AA2887">
        <v>0</v>
      </c>
      <c r="AB2887">
        <v>30277</v>
      </c>
      <c r="AC2887">
        <v>0</v>
      </c>
      <c r="AD2887">
        <v>0.5</v>
      </c>
      <c r="AE2887">
        <v>100</v>
      </c>
      <c r="AF2887">
        <v>95</v>
      </c>
      <c r="AG2887">
        <v>100</v>
      </c>
      <c r="AH2887" s="1">
        <f t="shared" si="45"/>
        <v>98.333333333333329</v>
      </c>
      <c r="AI2887">
        <v>128766.6002</v>
      </c>
      <c r="AJ2887">
        <v>1.9922</v>
      </c>
      <c r="AK2887">
        <v>0</v>
      </c>
      <c r="AL2887">
        <v>0</v>
      </c>
      <c r="AM2887">
        <v>327.26220000000001</v>
      </c>
      <c r="AN2887">
        <v>4099635.0902999998</v>
      </c>
      <c r="AO2887">
        <v>0</v>
      </c>
      <c r="AP2887">
        <v>0</v>
      </c>
      <c r="AQ2887">
        <v>0</v>
      </c>
      <c r="AR2887">
        <v>0</v>
      </c>
      <c r="AS2887">
        <v>15.46</v>
      </c>
      <c r="AT2887">
        <v>302152.55670000002</v>
      </c>
      <c r="AU2887" s="1">
        <v>100</v>
      </c>
      <c r="AV2887" s="1">
        <v>93.135685295815449</v>
      </c>
      <c r="AW2887" s="3">
        <v>95.48905790170582</v>
      </c>
      <c r="AX2887" s="1">
        <v>96.208247732507104</v>
      </c>
      <c r="AY2887" s="1">
        <v>101.166832728689</v>
      </c>
      <c r="AZ2887" s="1">
        <v>100.97724511531436</v>
      </c>
      <c r="BA2887" s="1">
        <v>13.5</v>
      </c>
      <c r="BB2887" s="1">
        <f>BA2887-(((100-AH2887)/100)*19.7)</f>
        <v>13.171666666666665</v>
      </c>
    </row>
    <row r="2888" spans="1:54" x14ac:dyDescent="0.3">
      <c r="A2888">
        <v>2</v>
      </c>
      <c r="B2888" t="s">
        <v>2308</v>
      </c>
      <c r="C2888">
        <v>1</v>
      </c>
      <c r="D2888" t="s">
        <v>1965</v>
      </c>
      <c r="E2888" t="s">
        <v>3230</v>
      </c>
      <c r="F2888" t="s">
        <v>3106</v>
      </c>
      <c r="G2888" t="s">
        <v>3089</v>
      </c>
      <c r="H2888" t="s">
        <v>3088</v>
      </c>
      <c r="I2888" t="s">
        <v>1897</v>
      </c>
      <c r="J2888" t="s">
        <v>3274</v>
      </c>
      <c r="K2888" t="s">
        <v>4003</v>
      </c>
      <c r="L2888" t="s">
        <v>4393</v>
      </c>
      <c r="M2888" t="s">
        <v>3276</v>
      </c>
      <c r="N2888" t="s">
        <v>3277</v>
      </c>
      <c r="O2888" t="s">
        <v>5136</v>
      </c>
      <c r="P2888" t="s">
        <v>1896</v>
      </c>
      <c r="Q2888" t="s">
        <v>1896</v>
      </c>
      <c r="R2888">
        <v>108126</v>
      </c>
      <c r="S2888">
        <v>1.64</v>
      </c>
      <c r="T2888">
        <v>0</v>
      </c>
      <c r="U2888">
        <v>0</v>
      </c>
      <c r="V2888">
        <v>65954</v>
      </c>
      <c r="W2888">
        <v>1056</v>
      </c>
      <c r="X2888">
        <v>179194</v>
      </c>
      <c r="Y2888">
        <v>16</v>
      </c>
      <c r="Z2888">
        <v>2.7</v>
      </c>
      <c r="AA2888">
        <v>0</v>
      </c>
      <c r="AB2888">
        <v>15585</v>
      </c>
      <c r="AC2888">
        <v>0</v>
      </c>
      <c r="AD2888">
        <v>0.2</v>
      </c>
      <c r="AE2888">
        <v>100</v>
      </c>
      <c r="AF2888">
        <v>92</v>
      </c>
      <c r="AG2888">
        <v>100</v>
      </c>
      <c r="AH2888" s="1">
        <f t="shared" si="45"/>
        <v>97.333333333333329</v>
      </c>
      <c r="AI2888">
        <v>111362.84759999999</v>
      </c>
      <c r="AJ2888">
        <v>1.7076</v>
      </c>
      <c r="AK2888">
        <v>0</v>
      </c>
      <c r="AL2888">
        <v>0</v>
      </c>
      <c r="AM2888">
        <v>322.45249999999999</v>
      </c>
      <c r="AN2888">
        <v>4030190.7319999998</v>
      </c>
      <c r="AO2888">
        <v>0</v>
      </c>
      <c r="AP2888">
        <v>0</v>
      </c>
      <c r="AQ2888">
        <v>0</v>
      </c>
      <c r="AR2888">
        <v>0</v>
      </c>
      <c r="AS2888">
        <v>0</v>
      </c>
      <c r="AT2888">
        <v>0</v>
      </c>
      <c r="AU2888" s="1">
        <v>100</v>
      </c>
      <c r="AV2888" s="1">
        <v>100</v>
      </c>
      <c r="AW2888" s="3">
        <v>100</v>
      </c>
      <c r="AX2888" s="1">
        <v>100</v>
      </c>
      <c r="AY2888" s="1">
        <v>105.244117547687</v>
      </c>
      <c r="AZ2888" s="1">
        <v>105.244117547687</v>
      </c>
      <c r="BA2888" s="1">
        <v>45.3</v>
      </c>
      <c r="BB2888" s="1">
        <f>BA2888-(((100-AH2888)/100)*17.6)</f>
        <v>44.830666666666666</v>
      </c>
    </row>
    <row r="2889" spans="1:54" x14ac:dyDescent="0.3">
      <c r="A2889">
        <v>2</v>
      </c>
      <c r="B2889" t="s">
        <v>2661</v>
      </c>
      <c r="C2889">
        <v>3</v>
      </c>
      <c r="D2889" t="s">
        <v>1965</v>
      </c>
      <c r="E2889" t="s">
        <v>3230</v>
      </c>
      <c r="F2889" t="s">
        <v>3103</v>
      </c>
      <c r="G2889" t="s">
        <v>3089</v>
      </c>
      <c r="H2889" t="s">
        <v>3090</v>
      </c>
      <c r="I2889" t="s">
        <v>2436</v>
      </c>
      <c r="J2889" t="s">
        <v>3274</v>
      </c>
      <c r="K2889" t="s">
        <v>4001</v>
      </c>
      <c r="L2889" t="s">
        <v>4391</v>
      </c>
      <c r="M2889" t="s">
        <v>3276</v>
      </c>
      <c r="N2889" t="s">
        <v>3277</v>
      </c>
      <c r="O2889" t="s">
        <v>5134</v>
      </c>
      <c r="P2889" t="s">
        <v>2435</v>
      </c>
      <c r="Q2889" t="s">
        <v>2435</v>
      </c>
      <c r="R2889">
        <v>89261</v>
      </c>
      <c r="S2889">
        <v>1.36</v>
      </c>
      <c r="T2889">
        <v>33089</v>
      </c>
      <c r="U2889">
        <v>0.5</v>
      </c>
      <c r="V2889">
        <v>65703</v>
      </c>
      <c r="W2889">
        <v>714</v>
      </c>
      <c r="X2889">
        <v>429800</v>
      </c>
      <c r="Y2889">
        <v>10.9</v>
      </c>
      <c r="Z2889">
        <v>6.5</v>
      </c>
      <c r="AA2889">
        <v>95</v>
      </c>
      <c r="AB2889">
        <v>212884</v>
      </c>
      <c r="AC2889">
        <v>1.4</v>
      </c>
      <c r="AD2889">
        <v>3.2</v>
      </c>
      <c r="AE2889">
        <v>73</v>
      </c>
      <c r="AF2889">
        <v>67</v>
      </c>
      <c r="AG2889">
        <v>88</v>
      </c>
      <c r="AH2889" s="1">
        <f t="shared" si="45"/>
        <v>76</v>
      </c>
      <c r="AI2889">
        <v>90868.384699999995</v>
      </c>
      <c r="AJ2889">
        <v>1.4052</v>
      </c>
      <c r="AK2889">
        <v>0</v>
      </c>
      <c r="AL2889">
        <v>0</v>
      </c>
      <c r="AM2889">
        <v>172.95079999999999</v>
      </c>
      <c r="AN2889">
        <v>3128102.3083000001</v>
      </c>
      <c r="AO2889">
        <v>28777.335500000001</v>
      </c>
      <c r="AP2889">
        <v>0.44500000000000001</v>
      </c>
      <c r="AQ2889">
        <v>0</v>
      </c>
      <c r="AR2889">
        <v>0</v>
      </c>
      <c r="AS2889">
        <v>30.8508</v>
      </c>
      <c r="AT2889">
        <v>1581892.2762</v>
      </c>
      <c r="AU2889" s="1">
        <v>75.947877239657416</v>
      </c>
      <c r="AV2889" s="1">
        <v>66.414138109504236</v>
      </c>
      <c r="AW2889" s="3">
        <v>84.862336703931675</v>
      </c>
      <c r="AX2889" s="1">
        <v>75.741450684364438</v>
      </c>
      <c r="AY2889" s="1">
        <v>105.970838106421</v>
      </c>
      <c r="AZ2889" s="1">
        <v>105.41289147216138</v>
      </c>
      <c r="BA2889" s="1">
        <v>20.9</v>
      </c>
      <c r="BB2889" s="1">
        <f>BA2889-(((100-AH2889)/100)*16.7)</f>
        <v>16.891999999999999</v>
      </c>
    </row>
    <row r="2890" spans="1:54" x14ac:dyDescent="0.3">
      <c r="A2890">
        <v>2</v>
      </c>
      <c r="B2890" t="s">
        <v>2289</v>
      </c>
      <c r="C2890">
        <v>1</v>
      </c>
      <c r="D2890" t="s">
        <v>2423</v>
      </c>
      <c r="E2890" t="s">
        <v>3230</v>
      </c>
      <c r="F2890" t="s">
        <v>3105</v>
      </c>
      <c r="G2890" t="s">
        <v>3089</v>
      </c>
      <c r="H2890" t="s">
        <v>3090</v>
      </c>
      <c r="I2890" t="s">
        <v>1802</v>
      </c>
      <c r="J2890" t="s">
        <v>3274</v>
      </c>
      <c r="K2890" t="s">
        <v>4002</v>
      </c>
      <c r="L2890" t="s">
        <v>4392</v>
      </c>
      <c r="M2890" t="s">
        <v>3276</v>
      </c>
      <c r="N2890" t="s">
        <v>3277</v>
      </c>
      <c r="O2890" t="s">
        <v>5135</v>
      </c>
      <c r="P2890" t="s">
        <v>1801</v>
      </c>
      <c r="Q2890" t="s">
        <v>1801</v>
      </c>
      <c r="R2890">
        <v>70303</v>
      </c>
      <c r="S2890">
        <v>1.07</v>
      </c>
      <c r="T2890">
        <v>33320</v>
      </c>
      <c r="U2890">
        <v>0.51</v>
      </c>
      <c r="V2890">
        <v>65921</v>
      </c>
      <c r="W2890">
        <v>448</v>
      </c>
      <c r="X2890">
        <v>125648</v>
      </c>
      <c r="Y2890">
        <v>6.8</v>
      </c>
      <c r="Z2890">
        <v>1.9</v>
      </c>
      <c r="AA2890">
        <v>130</v>
      </c>
      <c r="AB2890">
        <v>100032</v>
      </c>
      <c r="AC2890">
        <v>2</v>
      </c>
      <c r="AD2890">
        <v>1.5</v>
      </c>
      <c r="AE2890">
        <v>68</v>
      </c>
      <c r="AF2890">
        <v>56</v>
      </c>
      <c r="AG2890">
        <v>77</v>
      </c>
      <c r="AH2890" s="1">
        <f t="shared" si="45"/>
        <v>67</v>
      </c>
      <c r="AI2890">
        <v>59109.531000000003</v>
      </c>
      <c r="AJ2890">
        <v>0.91649999999999998</v>
      </c>
      <c r="AK2890">
        <v>0</v>
      </c>
      <c r="AL2890">
        <v>0</v>
      </c>
      <c r="AM2890">
        <v>109.26479999999999</v>
      </c>
      <c r="AN2890">
        <v>2933161.2910000002</v>
      </c>
      <c r="AO2890">
        <v>26602.3802</v>
      </c>
      <c r="AP2890">
        <v>0.41249999999999998</v>
      </c>
      <c r="AQ2890">
        <v>0</v>
      </c>
      <c r="AR2890">
        <v>0</v>
      </c>
      <c r="AS2890">
        <v>24.3005</v>
      </c>
      <c r="AT2890">
        <v>1852281.4110000001</v>
      </c>
      <c r="AU2890" s="1">
        <v>68.963029959831303</v>
      </c>
      <c r="AV2890" s="1">
        <v>61.293415753868111</v>
      </c>
      <c r="AW2890" s="3">
        <v>81.806277528669497</v>
      </c>
      <c r="AX2890" s="1">
        <v>70.687574414122977</v>
      </c>
      <c r="AY2890" s="1">
        <v>97.556179005298006</v>
      </c>
      <c r="AZ2890" s="1">
        <v>96.09055772600415</v>
      </c>
      <c r="BA2890" s="1">
        <v>8.6999999999999993</v>
      </c>
      <c r="BB2890" s="1">
        <f>BA2890-(((100-AH2890)/100)*19.7)</f>
        <v>2.198999999999999</v>
      </c>
    </row>
    <row r="2891" spans="1:54" x14ac:dyDescent="0.3">
      <c r="A2891">
        <v>2</v>
      </c>
      <c r="B2891" t="s">
        <v>1792</v>
      </c>
      <c r="C2891">
        <v>3</v>
      </c>
      <c r="D2891" t="s">
        <v>2423</v>
      </c>
      <c r="E2891" t="s">
        <v>3230</v>
      </c>
      <c r="F2891" t="s">
        <v>3106</v>
      </c>
      <c r="G2891" t="s">
        <v>3089</v>
      </c>
      <c r="H2891" t="s">
        <v>3090</v>
      </c>
      <c r="I2891" t="s">
        <v>1897</v>
      </c>
      <c r="J2891" t="s">
        <v>3274</v>
      </c>
      <c r="K2891" t="s">
        <v>4003</v>
      </c>
      <c r="L2891" t="s">
        <v>4393</v>
      </c>
      <c r="M2891" t="s">
        <v>3276</v>
      </c>
      <c r="N2891" t="s">
        <v>3277</v>
      </c>
      <c r="O2891" t="s">
        <v>5136</v>
      </c>
      <c r="P2891" t="s">
        <v>1896</v>
      </c>
      <c r="Q2891" t="s">
        <v>1896</v>
      </c>
      <c r="R2891">
        <v>81305</v>
      </c>
      <c r="S2891">
        <v>1.23</v>
      </c>
      <c r="T2891">
        <v>28959</v>
      </c>
      <c r="U2891">
        <v>0.44</v>
      </c>
      <c r="V2891">
        <v>66088</v>
      </c>
      <c r="W2891">
        <v>645</v>
      </c>
      <c r="X2891">
        <v>372867</v>
      </c>
      <c r="Y2891">
        <v>9.8000000000000007</v>
      </c>
      <c r="Z2891">
        <v>5.6</v>
      </c>
      <c r="AA2891">
        <v>111</v>
      </c>
      <c r="AB2891">
        <v>278533</v>
      </c>
      <c r="AC2891">
        <v>1.7</v>
      </c>
      <c r="AD2891">
        <v>4.2</v>
      </c>
      <c r="AE2891">
        <v>74</v>
      </c>
      <c r="AF2891">
        <v>57</v>
      </c>
      <c r="AG2891">
        <v>85</v>
      </c>
      <c r="AH2891" s="1">
        <f t="shared" si="45"/>
        <v>72</v>
      </c>
      <c r="AI2891">
        <v>68315.032600000006</v>
      </c>
      <c r="AJ2891">
        <v>1.0442</v>
      </c>
      <c r="AK2891">
        <v>0</v>
      </c>
      <c r="AL2891">
        <v>0</v>
      </c>
      <c r="AM2891">
        <v>160.0829</v>
      </c>
      <c r="AN2891">
        <v>3275095.5671000001</v>
      </c>
      <c r="AO2891">
        <v>23560.985199999999</v>
      </c>
      <c r="AP2891">
        <v>0.36009999999999998</v>
      </c>
      <c r="AQ2891">
        <v>0</v>
      </c>
      <c r="AR2891">
        <v>0</v>
      </c>
      <c r="AS2891">
        <v>24.949400000000001</v>
      </c>
      <c r="AT2891">
        <v>1830009.0297000001</v>
      </c>
      <c r="AU2891" s="1">
        <v>74.355674348785286</v>
      </c>
      <c r="AV2891" s="1">
        <v>64.153348966697124</v>
      </c>
      <c r="AW2891" s="3">
        <v>86.516192037822577</v>
      </c>
      <c r="AX2891" s="1">
        <v>75.008405117768334</v>
      </c>
      <c r="AY2891" s="1">
        <v>103.607083868014</v>
      </c>
      <c r="AZ2891" s="1">
        <v>100.18323536914826</v>
      </c>
      <c r="BA2891" s="1">
        <v>7.3</v>
      </c>
      <c r="BB2891" s="1">
        <f>BA2891-(((100-AH2891)/100)*17.6)</f>
        <v>2.371999999999999</v>
      </c>
    </row>
    <row r="2892" spans="1:54" x14ac:dyDescent="0.3">
      <c r="A2892">
        <v>2</v>
      </c>
      <c r="B2892" t="s">
        <v>2434</v>
      </c>
      <c r="C2892">
        <v>1</v>
      </c>
      <c r="D2892" t="s">
        <v>1322</v>
      </c>
      <c r="E2892" t="s">
        <v>3230</v>
      </c>
      <c r="F2892" t="s">
        <v>3103</v>
      </c>
      <c r="G2892" t="s">
        <v>3104</v>
      </c>
      <c r="H2892" t="s">
        <v>3088</v>
      </c>
      <c r="I2892" t="s">
        <v>2436</v>
      </c>
      <c r="J2892" t="s">
        <v>3274</v>
      </c>
      <c r="K2892" t="s">
        <v>4001</v>
      </c>
      <c r="L2892" t="s">
        <v>4391</v>
      </c>
      <c r="M2892" t="s">
        <v>3276</v>
      </c>
      <c r="N2892" t="s">
        <v>3277</v>
      </c>
      <c r="O2892" t="s">
        <v>5134</v>
      </c>
      <c r="P2892" t="s">
        <v>2435</v>
      </c>
      <c r="Q2892" t="s">
        <v>2435</v>
      </c>
      <c r="R2892">
        <v>23931</v>
      </c>
      <c r="S2892">
        <v>0.36</v>
      </c>
      <c r="T2892">
        <v>62453</v>
      </c>
      <c r="U2892">
        <v>0.94</v>
      </c>
      <c r="V2892">
        <v>66282</v>
      </c>
      <c r="W2892">
        <v>0</v>
      </c>
      <c r="X2892">
        <v>48629</v>
      </c>
      <c r="Y2892">
        <v>0</v>
      </c>
      <c r="Z2892">
        <v>0.7</v>
      </c>
      <c r="AA2892">
        <v>346</v>
      </c>
      <c r="AB2892">
        <v>131637</v>
      </c>
      <c r="AC2892">
        <v>5.2</v>
      </c>
      <c r="AD2892">
        <v>2</v>
      </c>
      <c r="AE2892">
        <v>28</v>
      </c>
      <c r="AF2892">
        <v>27</v>
      </c>
      <c r="AG2892">
        <v>0</v>
      </c>
      <c r="AH2892" s="1">
        <f t="shared" si="45"/>
        <v>18.333333333333332</v>
      </c>
      <c r="AI2892">
        <v>32368.623200000002</v>
      </c>
      <c r="AJ2892">
        <v>0.49640000000000001</v>
      </c>
      <c r="AK2892">
        <v>3.669</v>
      </c>
      <c r="AL2892">
        <v>0</v>
      </c>
      <c r="AM2892">
        <v>40.872900000000001</v>
      </c>
      <c r="AN2892">
        <v>1878593.9909999999</v>
      </c>
      <c r="AO2892">
        <v>71894.805699999997</v>
      </c>
      <c r="AP2892">
        <v>1.1026</v>
      </c>
      <c r="AQ2892">
        <v>9.8612000000000002</v>
      </c>
      <c r="AR2892">
        <v>0</v>
      </c>
      <c r="AS2892">
        <v>109.8558</v>
      </c>
      <c r="AT2892">
        <v>2563639.5630000001</v>
      </c>
      <c r="AU2892" s="1">
        <v>31.045039992925076</v>
      </c>
      <c r="AV2892" s="1">
        <v>42.289401675164605</v>
      </c>
      <c r="AW2892" s="3">
        <v>27.116866263690991</v>
      </c>
      <c r="AX2892" s="1">
        <v>33.483769310593559</v>
      </c>
      <c r="AY2892" s="1">
        <v>84.062125683133203</v>
      </c>
      <c r="AZ2892" s="1">
        <v>82.532252377276862</v>
      </c>
      <c r="BA2892" s="1">
        <v>19.399999999999999</v>
      </c>
      <c r="BB2892" s="1">
        <f>BA2892-(((100-AH2892)/100)*16.7)</f>
        <v>5.7616666666666649</v>
      </c>
    </row>
    <row r="2893" spans="1:54" x14ac:dyDescent="0.3">
      <c r="A2893">
        <v>2</v>
      </c>
      <c r="B2893" t="s">
        <v>2811</v>
      </c>
      <c r="C2893">
        <v>3</v>
      </c>
      <c r="D2893" t="s">
        <v>222</v>
      </c>
      <c r="E2893" t="s">
        <v>3229</v>
      </c>
      <c r="F2893" t="s">
        <v>3105</v>
      </c>
      <c r="G2893" t="s">
        <v>3089</v>
      </c>
      <c r="H2893" t="s">
        <v>3088</v>
      </c>
      <c r="I2893" t="s">
        <v>2154</v>
      </c>
      <c r="J2893" t="s">
        <v>3274</v>
      </c>
      <c r="K2893" t="s">
        <v>3999</v>
      </c>
      <c r="L2893" t="s">
        <v>4362</v>
      </c>
      <c r="M2893" t="s">
        <v>3276</v>
      </c>
      <c r="N2893" t="s">
        <v>3277</v>
      </c>
      <c r="O2893" t="s">
        <v>5132</v>
      </c>
      <c r="P2893" t="s">
        <v>2153</v>
      </c>
      <c r="Q2893" t="s">
        <v>2153</v>
      </c>
      <c r="R2893">
        <v>111488</v>
      </c>
      <c r="S2893">
        <v>1.7</v>
      </c>
      <c r="T2893">
        <v>0</v>
      </c>
      <c r="U2893">
        <v>0</v>
      </c>
      <c r="V2893">
        <v>65390</v>
      </c>
      <c r="W2893">
        <v>976</v>
      </c>
      <c r="X2893">
        <v>289843</v>
      </c>
      <c r="Y2893">
        <v>14.9</v>
      </c>
      <c r="Z2893">
        <v>4.4000000000000004</v>
      </c>
      <c r="AA2893">
        <v>0</v>
      </c>
      <c r="AB2893">
        <v>60304</v>
      </c>
      <c r="AC2893">
        <v>0</v>
      </c>
      <c r="AD2893">
        <v>0.9</v>
      </c>
      <c r="AE2893">
        <v>100</v>
      </c>
      <c r="AF2893">
        <v>83</v>
      </c>
      <c r="AG2893">
        <v>100</v>
      </c>
      <c r="AH2893" s="1">
        <f t="shared" si="45"/>
        <v>94.333333333333329</v>
      </c>
      <c r="AI2893">
        <v>99851.693700000003</v>
      </c>
      <c r="AJ2893">
        <v>1.5366</v>
      </c>
      <c r="AK2893">
        <v>0</v>
      </c>
      <c r="AL2893">
        <v>0</v>
      </c>
      <c r="AM2893">
        <v>272.60700000000003</v>
      </c>
      <c r="AN2893">
        <v>2938778.9810000001</v>
      </c>
      <c r="AO2893">
        <v>0</v>
      </c>
      <c r="AP2893">
        <v>0</v>
      </c>
      <c r="AQ2893">
        <v>0</v>
      </c>
      <c r="AR2893">
        <v>0</v>
      </c>
      <c r="AS2893">
        <v>36.446899999999999</v>
      </c>
      <c r="AT2893">
        <v>689388.29139999999</v>
      </c>
      <c r="AU2893" s="1">
        <v>100</v>
      </c>
      <c r="AV2893" s="1">
        <v>80.998993716627183</v>
      </c>
      <c r="AW2893" s="3">
        <v>88.206943837304763</v>
      </c>
      <c r="AX2893" s="1">
        <v>89.73531251797732</v>
      </c>
      <c r="AY2893" s="1">
        <v>80.191382496616598</v>
      </c>
      <c r="AZ2893" s="1">
        <v>79.678148122515466</v>
      </c>
      <c r="BA2893" s="1">
        <v>7.9</v>
      </c>
      <c r="BB2893" s="1">
        <f>BA2893-(((100-AH2893)/100)*19.7)</f>
        <v>6.7836666666666661</v>
      </c>
    </row>
    <row r="2894" spans="1:54" x14ac:dyDescent="0.3">
      <c r="A2894">
        <v>2</v>
      </c>
      <c r="B2894" t="s">
        <v>1995</v>
      </c>
      <c r="C2894">
        <v>3</v>
      </c>
      <c r="D2894" t="s">
        <v>1322</v>
      </c>
      <c r="E2894" t="s">
        <v>3230</v>
      </c>
      <c r="F2894" t="s">
        <v>3105</v>
      </c>
      <c r="G2894" t="s">
        <v>3104</v>
      </c>
      <c r="H2894" t="s">
        <v>3088</v>
      </c>
      <c r="I2894" t="s">
        <v>1802</v>
      </c>
      <c r="J2894" t="s">
        <v>3274</v>
      </c>
      <c r="K2894" t="s">
        <v>4002</v>
      </c>
      <c r="L2894" t="s">
        <v>4392</v>
      </c>
      <c r="M2894" t="s">
        <v>3276</v>
      </c>
      <c r="N2894" t="s">
        <v>3277</v>
      </c>
      <c r="O2894" t="s">
        <v>5135</v>
      </c>
      <c r="P2894" t="s">
        <v>1801</v>
      </c>
      <c r="Q2894" t="s">
        <v>1801</v>
      </c>
      <c r="R2894">
        <v>28869</v>
      </c>
      <c r="S2894">
        <v>0.44</v>
      </c>
      <c r="T2894">
        <v>69709</v>
      </c>
      <c r="U2894">
        <v>1.06</v>
      </c>
      <c r="V2894">
        <v>65652</v>
      </c>
      <c r="W2894">
        <v>108</v>
      </c>
      <c r="X2894">
        <v>216227</v>
      </c>
      <c r="Y2894">
        <v>1.6</v>
      </c>
      <c r="Z2894">
        <v>3.3</v>
      </c>
      <c r="AA2894">
        <v>401</v>
      </c>
      <c r="AB2894">
        <v>519293</v>
      </c>
      <c r="AC2894">
        <v>6.1</v>
      </c>
      <c r="AD2894">
        <v>7.9</v>
      </c>
      <c r="AE2894">
        <v>29</v>
      </c>
      <c r="AF2894">
        <v>29</v>
      </c>
      <c r="AG2894">
        <v>21</v>
      </c>
      <c r="AH2894" s="1">
        <f t="shared" si="45"/>
        <v>26.333333333333332</v>
      </c>
      <c r="AI2894">
        <v>25442.055499999999</v>
      </c>
      <c r="AJ2894">
        <v>0.39040000000000002</v>
      </c>
      <c r="AK2894">
        <v>0</v>
      </c>
      <c r="AL2894">
        <v>0</v>
      </c>
      <c r="AM2894">
        <v>21.632999999999999</v>
      </c>
      <c r="AN2894">
        <v>2162662.7900999999</v>
      </c>
      <c r="AO2894">
        <v>63158.857199999999</v>
      </c>
      <c r="AP2894">
        <v>0.96919999999999995</v>
      </c>
      <c r="AQ2894">
        <v>0</v>
      </c>
      <c r="AR2894">
        <v>0</v>
      </c>
      <c r="AS2894">
        <v>75.054900000000004</v>
      </c>
      <c r="AT2894">
        <v>3180842.1477999999</v>
      </c>
      <c r="AU2894" s="1">
        <v>28.715342454931616</v>
      </c>
      <c r="AV2894" s="1">
        <v>40.47273868431995</v>
      </c>
      <c r="AW2894" s="3">
        <v>22.37405094122429</v>
      </c>
      <c r="AX2894" s="1">
        <v>30.520710693491953</v>
      </c>
      <c r="AY2894" s="1">
        <v>86.816014116228104</v>
      </c>
      <c r="AZ2894" s="1">
        <v>83.342049650902695</v>
      </c>
      <c r="BA2894" s="1">
        <v>54.5</v>
      </c>
      <c r="BB2894" s="1">
        <f>BA2894-(((100-AH2894)/100)*19.7)</f>
        <v>39.987666666666669</v>
      </c>
    </row>
    <row r="2895" spans="1:54" x14ac:dyDescent="0.3">
      <c r="A2895">
        <v>2</v>
      </c>
      <c r="B2895" t="s">
        <v>2327</v>
      </c>
      <c r="C2895">
        <v>1</v>
      </c>
      <c r="D2895" t="s">
        <v>2863</v>
      </c>
      <c r="E2895" t="s">
        <v>3230</v>
      </c>
      <c r="F2895" t="s">
        <v>3106</v>
      </c>
      <c r="G2895" t="s">
        <v>3104</v>
      </c>
      <c r="H2895" t="s">
        <v>3088</v>
      </c>
      <c r="I2895" t="s">
        <v>1897</v>
      </c>
      <c r="J2895" t="s">
        <v>3274</v>
      </c>
      <c r="K2895" t="s">
        <v>4003</v>
      </c>
      <c r="L2895" t="s">
        <v>4393</v>
      </c>
      <c r="M2895" t="s">
        <v>3276</v>
      </c>
      <c r="N2895" t="s">
        <v>3277</v>
      </c>
      <c r="O2895" t="s">
        <v>5136</v>
      </c>
      <c r="P2895" t="s">
        <v>1896</v>
      </c>
      <c r="Q2895" t="s">
        <v>1896</v>
      </c>
      <c r="R2895">
        <v>21473</v>
      </c>
      <c r="S2895">
        <v>0.33</v>
      </c>
      <c r="T2895">
        <v>57865</v>
      </c>
      <c r="U2895">
        <v>0.88</v>
      </c>
      <c r="V2895">
        <v>66009</v>
      </c>
      <c r="W2895">
        <v>78</v>
      </c>
      <c r="X2895">
        <v>54161</v>
      </c>
      <c r="Y2895">
        <v>1.2</v>
      </c>
      <c r="Z2895">
        <v>0.8</v>
      </c>
      <c r="AA2895">
        <v>370</v>
      </c>
      <c r="AB2895">
        <v>164085</v>
      </c>
      <c r="AC2895">
        <v>5.6</v>
      </c>
      <c r="AD2895">
        <v>2.5</v>
      </c>
      <c r="AE2895">
        <v>27</v>
      </c>
      <c r="AF2895">
        <v>25</v>
      </c>
      <c r="AG2895">
        <v>17</v>
      </c>
      <c r="AH2895" s="1">
        <f t="shared" si="45"/>
        <v>23</v>
      </c>
      <c r="AI2895">
        <v>0</v>
      </c>
      <c r="AJ2895">
        <v>0</v>
      </c>
      <c r="AK2895">
        <v>0</v>
      </c>
      <c r="AL2895">
        <v>0</v>
      </c>
      <c r="AM2895">
        <v>0</v>
      </c>
      <c r="AN2895">
        <v>0</v>
      </c>
      <c r="AO2895">
        <v>60045.123299999999</v>
      </c>
      <c r="AP2895">
        <v>0.92530000000000001</v>
      </c>
      <c r="AQ2895">
        <v>5.9988999999999999</v>
      </c>
      <c r="AR2895">
        <v>0</v>
      </c>
      <c r="AS2895">
        <v>92.001800000000003</v>
      </c>
      <c r="AT2895">
        <v>2991246.835</v>
      </c>
      <c r="AU2895" s="1">
        <v>0</v>
      </c>
      <c r="AV2895" s="1">
        <v>0</v>
      </c>
      <c r="AW2895" s="3">
        <v>0</v>
      </c>
      <c r="AX2895" s="1">
        <v>0</v>
      </c>
      <c r="AY2895" s="1">
        <v>98.405294605502306</v>
      </c>
      <c r="AZ2895" s="1">
        <v>84.705294605502303</v>
      </c>
      <c r="BA2895" s="1">
        <v>22.7</v>
      </c>
      <c r="BB2895" s="1">
        <f>BA2895-(((100-AH2895)/100)*17.6)</f>
        <v>9.1479999999999979</v>
      </c>
    </row>
    <row r="2896" spans="1:54" x14ac:dyDescent="0.3">
      <c r="A2896">
        <v>2</v>
      </c>
      <c r="B2896" t="s">
        <v>2581</v>
      </c>
      <c r="C2896">
        <v>3</v>
      </c>
      <c r="D2896" t="s">
        <v>2863</v>
      </c>
      <c r="E2896" t="s">
        <v>3230</v>
      </c>
      <c r="F2896" t="s">
        <v>3103</v>
      </c>
      <c r="G2896" t="s">
        <v>3104</v>
      </c>
      <c r="H2896" t="s">
        <v>3090</v>
      </c>
      <c r="I2896" t="s">
        <v>2436</v>
      </c>
      <c r="J2896" t="s">
        <v>3274</v>
      </c>
      <c r="K2896" t="s">
        <v>4001</v>
      </c>
      <c r="L2896" t="s">
        <v>4391</v>
      </c>
      <c r="M2896" t="s">
        <v>3276</v>
      </c>
      <c r="N2896" t="s">
        <v>3277</v>
      </c>
      <c r="O2896" t="s">
        <v>5134</v>
      </c>
      <c r="P2896" t="s">
        <v>2435</v>
      </c>
      <c r="Q2896" t="s">
        <v>2435</v>
      </c>
      <c r="R2896">
        <v>25007</v>
      </c>
      <c r="S2896">
        <v>0.38</v>
      </c>
      <c r="T2896">
        <v>68154</v>
      </c>
      <c r="U2896">
        <v>1.03</v>
      </c>
      <c r="V2896">
        <v>65872</v>
      </c>
      <c r="W2896">
        <v>114</v>
      </c>
      <c r="X2896">
        <v>175462</v>
      </c>
      <c r="Y2896">
        <v>1.7</v>
      </c>
      <c r="Z2896">
        <v>2.7</v>
      </c>
      <c r="AA2896">
        <v>335</v>
      </c>
      <c r="AB2896">
        <v>409000</v>
      </c>
      <c r="AC2896">
        <v>5.0999999999999996</v>
      </c>
      <c r="AD2896">
        <v>6.2</v>
      </c>
      <c r="AE2896">
        <v>27</v>
      </c>
      <c r="AF2896">
        <v>30</v>
      </c>
      <c r="AG2896">
        <v>25</v>
      </c>
      <c r="AH2896" s="1">
        <f t="shared" si="45"/>
        <v>27.333333333333332</v>
      </c>
      <c r="AI2896">
        <v>0</v>
      </c>
      <c r="AJ2896">
        <v>0</v>
      </c>
      <c r="AK2896">
        <v>0</v>
      </c>
      <c r="AL2896">
        <v>0</v>
      </c>
      <c r="AM2896">
        <v>0</v>
      </c>
      <c r="AN2896">
        <v>0</v>
      </c>
      <c r="AO2896">
        <v>57527.274700000002</v>
      </c>
      <c r="AP2896">
        <v>0.87170000000000003</v>
      </c>
      <c r="AQ2896">
        <v>0</v>
      </c>
      <c r="AR2896">
        <v>0</v>
      </c>
      <c r="AS2896">
        <v>87.151799999999994</v>
      </c>
      <c r="AT2896">
        <v>2638083.4668999999</v>
      </c>
      <c r="AU2896" s="1">
        <v>0</v>
      </c>
      <c r="AV2896" s="1">
        <v>0</v>
      </c>
      <c r="AW2896" s="3">
        <v>0</v>
      </c>
      <c r="AX2896" s="1">
        <v>0</v>
      </c>
      <c r="AY2896" s="1">
        <v>94.458054518066305</v>
      </c>
      <c r="AZ2896" s="1">
        <v>92.158054518066308</v>
      </c>
      <c r="BA2896" s="1">
        <v>12.2</v>
      </c>
      <c r="BB2896" s="1">
        <f>BA2896-(((100-AH2896)/100)*16.7)</f>
        <v>6.4666666666665762E-2</v>
      </c>
    </row>
    <row r="2897" spans="1:54" x14ac:dyDescent="0.3">
      <c r="A2897">
        <v>2</v>
      </c>
      <c r="B2897" t="s">
        <v>1800</v>
      </c>
      <c r="C2897">
        <v>1</v>
      </c>
      <c r="D2897" t="s">
        <v>1677</v>
      </c>
      <c r="E2897" t="s">
        <v>3230</v>
      </c>
      <c r="F2897" t="s">
        <v>3105</v>
      </c>
      <c r="G2897" t="s">
        <v>3104</v>
      </c>
      <c r="H2897" t="s">
        <v>3090</v>
      </c>
      <c r="I2897" t="s">
        <v>1802</v>
      </c>
      <c r="J2897" t="s">
        <v>3274</v>
      </c>
      <c r="K2897" t="s">
        <v>4002</v>
      </c>
      <c r="L2897" t="s">
        <v>4392</v>
      </c>
      <c r="M2897" t="s">
        <v>3276</v>
      </c>
      <c r="N2897" t="s">
        <v>3277</v>
      </c>
      <c r="O2897" t="s">
        <v>5135</v>
      </c>
      <c r="P2897" t="s">
        <v>1801</v>
      </c>
      <c r="Q2897" t="s">
        <v>1801</v>
      </c>
      <c r="R2897">
        <v>22318</v>
      </c>
      <c r="S2897">
        <v>0.34</v>
      </c>
      <c r="T2897">
        <v>61175</v>
      </c>
      <c r="U2897">
        <v>0.93</v>
      </c>
      <c r="V2897">
        <v>65836</v>
      </c>
      <c r="W2897">
        <v>91</v>
      </c>
      <c r="X2897">
        <v>55557</v>
      </c>
      <c r="Y2897">
        <v>1.4</v>
      </c>
      <c r="Z2897">
        <v>0.8</v>
      </c>
      <c r="AA2897">
        <v>356</v>
      </c>
      <c r="AB2897">
        <v>202880</v>
      </c>
      <c r="AC2897">
        <v>5.4</v>
      </c>
      <c r="AD2897">
        <v>3.1</v>
      </c>
      <c r="AE2897">
        <v>27</v>
      </c>
      <c r="AF2897">
        <v>21</v>
      </c>
      <c r="AG2897">
        <v>20</v>
      </c>
      <c r="AH2897" s="1">
        <f t="shared" si="45"/>
        <v>22.666666666666668</v>
      </c>
      <c r="AI2897">
        <v>0</v>
      </c>
      <c r="AJ2897">
        <v>0</v>
      </c>
      <c r="AK2897">
        <v>0</v>
      </c>
      <c r="AL2897">
        <v>0</v>
      </c>
      <c r="AM2897">
        <v>0</v>
      </c>
      <c r="AN2897">
        <v>0</v>
      </c>
      <c r="AO2897">
        <v>60946.157899999998</v>
      </c>
      <c r="AP2897">
        <v>0.92430000000000001</v>
      </c>
      <c r="AQ2897">
        <v>0</v>
      </c>
      <c r="AR2897">
        <v>0</v>
      </c>
      <c r="AS2897">
        <v>100.09010000000001</v>
      </c>
      <c r="AT2897">
        <v>2812261.4309999999</v>
      </c>
      <c r="AU2897" s="1">
        <v>0</v>
      </c>
      <c r="AV2897" s="1">
        <v>0</v>
      </c>
      <c r="AW2897" s="3">
        <v>0</v>
      </c>
      <c r="AX2897" s="1">
        <v>0</v>
      </c>
      <c r="AY2897" s="1">
        <v>77.659335076187702</v>
      </c>
      <c r="AZ2897" s="1">
        <v>72.659335076187702</v>
      </c>
      <c r="BA2897" s="1">
        <v>94.1</v>
      </c>
      <c r="BB2897" s="1">
        <f>BA2897-(((100-AH2897)/100)*19.7)</f>
        <v>78.865333333333325</v>
      </c>
    </row>
    <row r="2898" spans="1:54" x14ac:dyDescent="0.3">
      <c r="A2898">
        <v>2</v>
      </c>
      <c r="B2898" t="s">
        <v>1266</v>
      </c>
      <c r="C2898">
        <v>3</v>
      </c>
      <c r="D2898" t="s">
        <v>1677</v>
      </c>
      <c r="E2898" t="s">
        <v>3230</v>
      </c>
      <c r="F2898" t="s">
        <v>3106</v>
      </c>
      <c r="G2898" t="s">
        <v>3104</v>
      </c>
      <c r="H2898" t="s">
        <v>3090</v>
      </c>
      <c r="I2898" t="s">
        <v>1897</v>
      </c>
      <c r="J2898" t="s">
        <v>3274</v>
      </c>
      <c r="K2898" t="s">
        <v>4003</v>
      </c>
      <c r="L2898" t="s">
        <v>4393</v>
      </c>
      <c r="M2898" t="s">
        <v>3276</v>
      </c>
      <c r="N2898" t="s">
        <v>3277</v>
      </c>
      <c r="O2898" t="s">
        <v>5136</v>
      </c>
      <c r="P2898" t="s">
        <v>1896</v>
      </c>
      <c r="Q2898" t="s">
        <v>1896</v>
      </c>
      <c r="R2898">
        <v>29267</v>
      </c>
      <c r="S2898">
        <v>0.44</v>
      </c>
      <c r="T2898">
        <v>61559</v>
      </c>
      <c r="U2898">
        <v>0.93</v>
      </c>
      <c r="V2898">
        <v>66159</v>
      </c>
      <c r="W2898">
        <v>108</v>
      </c>
      <c r="X2898">
        <v>179215</v>
      </c>
      <c r="Y2898">
        <v>1.6</v>
      </c>
      <c r="Z2898">
        <v>2.7</v>
      </c>
      <c r="AA2898">
        <v>350</v>
      </c>
      <c r="AB2898">
        <v>443404</v>
      </c>
      <c r="AC2898">
        <v>5.3</v>
      </c>
      <c r="AD2898">
        <v>6.7</v>
      </c>
      <c r="AE2898">
        <v>32</v>
      </c>
      <c r="AF2898">
        <v>29</v>
      </c>
      <c r="AG2898">
        <v>24</v>
      </c>
      <c r="AH2898" s="1">
        <f t="shared" si="45"/>
        <v>28.333333333333332</v>
      </c>
      <c r="AI2898">
        <v>0</v>
      </c>
      <c r="AJ2898">
        <v>0</v>
      </c>
      <c r="AK2898">
        <v>0</v>
      </c>
      <c r="AL2898">
        <v>0</v>
      </c>
      <c r="AM2898">
        <v>0</v>
      </c>
      <c r="AN2898">
        <v>0</v>
      </c>
      <c r="AO2898">
        <v>56229.830499999996</v>
      </c>
      <c r="AP2898">
        <v>0.88290000000000002</v>
      </c>
      <c r="AQ2898">
        <v>0</v>
      </c>
      <c r="AR2898">
        <v>0</v>
      </c>
      <c r="AS2898">
        <v>82.1828</v>
      </c>
      <c r="AT2898">
        <v>3071882.1979</v>
      </c>
      <c r="AU2898" s="1">
        <v>0</v>
      </c>
      <c r="AV2898" s="1">
        <v>0</v>
      </c>
      <c r="AW2898" s="3">
        <v>0</v>
      </c>
      <c r="AX2898" s="1">
        <v>0</v>
      </c>
      <c r="AY2898" s="1">
        <v>101.434571881906</v>
      </c>
      <c r="AZ2898" s="1">
        <v>87.734571881905993</v>
      </c>
      <c r="BA2898" s="1">
        <v>82.2</v>
      </c>
      <c r="BB2898" s="1">
        <f>BA2898-(((100-AH2898)/100)*17.6)</f>
        <v>69.586666666666673</v>
      </c>
    </row>
    <row r="2899" spans="1:54" x14ac:dyDescent="0.3">
      <c r="A2899">
        <v>2</v>
      </c>
      <c r="B2899" t="s">
        <v>2199</v>
      </c>
      <c r="C2899">
        <v>1</v>
      </c>
      <c r="D2899" t="s">
        <v>1945</v>
      </c>
      <c r="E2899" t="s">
        <v>3231</v>
      </c>
      <c r="F2899" t="s">
        <v>3103</v>
      </c>
      <c r="G2899" t="s">
        <v>3089</v>
      </c>
      <c r="H2899" t="s">
        <v>3088</v>
      </c>
      <c r="I2899" t="s">
        <v>724</v>
      </c>
      <c r="J2899" t="s">
        <v>3274</v>
      </c>
      <c r="K2899" t="s">
        <v>4004</v>
      </c>
      <c r="L2899" t="s">
        <v>4394</v>
      </c>
      <c r="M2899" t="s">
        <v>3276</v>
      </c>
      <c r="N2899" t="s">
        <v>3277</v>
      </c>
      <c r="O2899" t="s">
        <v>5137</v>
      </c>
      <c r="P2899" t="s">
        <v>723</v>
      </c>
      <c r="Q2899" t="s">
        <v>723</v>
      </c>
      <c r="R2899">
        <v>163441</v>
      </c>
      <c r="S2899">
        <v>2.48</v>
      </c>
      <c r="T2899">
        <v>10200</v>
      </c>
      <c r="U2899">
        <v>0.15</v>
      </c>
      <c r="V2899">
        <v>65828</v>
      </c>
      <c r="W2899">
        <v>1246</v>
      </c>
      <c r="X2899">
        <v>125956</v>
      </c>
      <c r="Y2899">
        <v>18.899999999999999</v>
      </c>
      <c r="Z2899">
        <v>1.9</v>
      </c>
      <c r="AA2899">
        <v>0</v>
      </c>
      <c r="AB2899">
        <v>32958</v>
      </c>
      <c r="AC2899">
        <v>0</v>
      </c>
      <c r="AD2899">
        <v>0.5</v>
      </c>
      <c r="AE2899">
        <v>94</v>
      </c>
      <c r="AF2899">
        <v>79</v>
      </c>
      <c r="AG2899">
        <v>100</v>
      </c>
      <c r="AH2899" s="1">
        <f t="shared" si="45"/>
        <v>91</v>
      </c>
      <c r="AI2899">
        <v>179884.35200000001</v>
      </c>
      <c r="AJ2899">
        <v>2.7730000000000001</v>
      </c>
      <c r="AK2899">
        <v>0</v>
      </c>
      <c r="AL2899">
        <v>0</v>
      </c>
      <c r="AM2899">
        <v>470.79329999999999</v>
      </c>
      <c r="AN2899">
        <v>3434667.398</v>
      </c>
      <c r="AO2899">
        <v>0</v>
      </c>
      <c r="AP2899">
        <v>0</v>
      </c>
      <c r="AQ2899">
        <v>0</v>
      </c>
      <c r="AR2899">
        <v>0</v>
      </c>
      <c r="AS2899">
        <v>0</v>
      </c>
      <c r="AT2899">
        <v>0</v>
      </c>
      <c r="AU2899" s="1">
        <v>100</v>
      </c>
      <c r="AV2899" s="1">
        <v>100</v>
      </c>
      <c r="AW2899" s="3">
        <v>100</v>
      </c>
      <c r="AX2899" s="1">
        <v>100</v>
      </c>
      <c r="AY2899" s="1">
        <v>38.890705690285699</v>
      </c>
      <c r="AZ2899" s="1">
        <v>38.890705690285699</v>
      </c>
      <c r="BA2899" s="1">
        <v>2.6</v>
      </c>
      <c r="BB2899" s="1">
        <f>BA2899-(((100-AH2899)/100)*16.7)</f>
        <v>1.0970000000000002</v>
      </c>
    </row>
    <row r="2900" spans="1:54" x14ac:dyDescent="0.3">
      <c r="A2900">
        <v>2</v>
      </c>
      <c r="B2900" t="s">
        <v>2660</v>
      </c>
      <c r="C2900">
        <v>3</v>
      </c>
      <c r="D2900" t="s">
        <v>1945</v>
      </c>
      <c r="E2900" t="s">
        <v>3231</v>
      </c>
      <c r="F2900" t="s">
        <v>3105</v>
      </c>
      <c r="G2900" t="s">
        <v>3089</v>
      </c>
      <c r="H2900" t="s">
        <v>3088</v>
      </c>
      <c r="I2900" t="s">
        <v>30</v>
      </c>
      <c r="J2900" t="s">
        <v>3274</v>
      </c>
      <c r="K2900" t="s">
        <v>4005</v>
      </c>
      <c r="L2900" t="s">
        <v>4395</v>
      </c>
      <c r="M2900" t="s">
        <v>3276</v>
      </c>
      <c r="N2900" t="s">
        <v>3277</v>
      </c>
      <c r="O2900" t="s">
        <v>5138</v>
      </c>
      <c r="P2900" t="s">
        <v>29</v>
      </c>
      <c r="Q2900" t="s">
        <v>29</v>
      </c>
      <c r="R2900">
        <v>204126</v>
      </c>
      <c r="S2900">
        <v>3.09</v>
      </c>
      <c r="T2900">
        <v>0</v>
      </c>
      <c r="U2900">
        <v>0</v>
      </c>
      <c r="V2900">
        <v>66133</v>
      </c>
      <c r="W2900">
        <v>1881</v>
      </c>
      <c r="X2900">
        <v>518964</v>
      </c>
      <c r="Y2900">
        <v>28.4</v>
      </c>
      <c r="Z2900">
        <v>7.8</v>
      </c>
      <c r="AA2900">
        <v>0</v>
      </c>
      <c r="AB2900">
        <v>119389</v>
      </c>
      <c r="AC2900">
        <v>0</v>
      </c>
      <c r="AD2900">
        <v>1.8</v>
      </c>
      <c r="AE2900">
        <v>100</v>
      </c>
      <c r="AF2900">
        <v>81</v>
      </c>
      <c r="AG2900">
        <v>100</v>
      </c>
      <c r="AH2900" s="1">
        <f t="shared" si="45"/>
        <v>93.666666666666671</v>
      </c>
      <c r="AI2900">
        <v>186966.48680000001</v>
      </c>
      <c r="AJ2900">
        <v>2.8976000000000002</v>
      </c>
      <c r="AK2900">
        <v>0</v>
      </c>
      <c r="AL2900">
        <v>0</v>
      </c>
      <c r="AM2900">
        <v>477.1832</v>
      </c>
      <c r="AN2900">
        <v>3971763.9808</v>
      </c>
      <c r="AO2900">
        <v>0</v>
      </c>
      <c r="AP2900">
        <v>0</v>
      </c>
      <c r="AQ2900">
        <v>0</v>
      </c>
      <c r="AR2900">
        <v>0</v>
      </c>
      <c r="AS2900">
        <v>0</v>
      </c>
      <c r="AT2900">
        <v>843415.31570000004</v>
      </c>
      <c r="AU2900" s="1">
        <v>100</v>
      </c>
      <c r="AV2900" s="1">
        <v>82.484238617800756</v>
      </c>
      <c r="AW2900" s="3">
        <v>100</v>
      </c>
      <c r="AX2900" s="1">
        <v>94.161412872600252</v>
      </c>
      <c r="AY2900" s="1">
        <v>23.576026126241501</v>
      </c>
      <c r="AZ2900" s="1">
        <v>23.284096769871514</v>
      </c>
      <c r="BA2900" s="1">
        <v>28.7</v>
      </c>
      <c r="BB2900" s="1">
        <f>BA2900-(((100-AH2900)/100)*19.7)</f>
        <v>27.452333333333335</v>
      </c>
    </row>
    <row r="2901" spans="1:54" x14ac:dyDescent="0.3">
      <c r="A2901">
        <v>2</v>
      </c>
      <c r="B2901" t="s">
        <v>2227</v>
      </c>
      <c r="C2901">
        <v>1</v>
      </c>
      <c r="D2901" t="s">
        <v>1471</v>
      </c>
      <c r="E2901" t="s">
        <v>3231</v>
      </c>
      <c r="F2901" t="s">
        <v>3106</v>
      </c>
      <c r="G2901" t="s">
        <v>3089</v>
      </c>
      <c r="H2901" t="s">
        <v>3088</v>
      </c>
      <c r="I2901" t="s">
        <v>80</v>
      </c>
      <c r="J2901" t="s">
        <v>3274</v>
      </c>
      <c r="K2901" t="s">
        <v>4006</v>
      </c>
      <c r="L2901" t="s">
        <v>4396</v>
      </c>
      <c r="M2901" t="s">
        <v>3276</v>
      </c>
      <c r="N2901" t="s">
        <v>3277</v>
      </c>
      <c r="O2901" t="s">
        <v>5139</v>
      </c>
      <c r="P2901" t="s">
        <v>79</v>
      </c>
      <c r="Q2901" t="s">
        <v>79</v>
      </c>
      <c r="R2901">
        <v>158002</v>
      </c>
      <c r="S2901">
        <v>2.41</v>
      </c>
      <c r="T2901">
        <v>0</v>
      </c>
      <c r="U2901">
        <v>0</v>
      </c>
      <c r="V2901">
        <v>65628</v>
      </c>
      <c r="W2901">
        <v>1372</v>
      </c>
      <c r="X2901">
        <v>136888</v>
      </c>
      <c r="Y2901">
        <v>20.9</v>
      </c>
      <c r="Z2901">
        <v>2.1</v>
      </c>
      <c r="AA2901">
        <v>0</v>
      </c>
      <c r="AB2901">
        <v>34299</v>
      </c>
      <c r="AC2901">
        <v>0</v>
      </c>
      <c r="AD2901">
        <v>0.5</v>
      </c>
      <c r="AE2901">
        <v>100</v>
      </c>
      <c r="AF2901">
        <v>80</v>
      </c>
      <c r="AG2901">
        <v>100</v>
      </c>
      <c r="AH2901" s="1">
        <f t="shared" si="45"/>
        <v>93.333333333333329</v>
      </c>
      <c r="AI2901">
        <v>168462.96720000001</v>
      </c>
      <c r="AJ2901">
        <v>2.5960000000000001</v>
      </c>
      <c r="AK2901">
        <v>0</v>
      </c>
      <c r="AL2901">
        <v>0</v>
      </c>
      <c r="AM2901">
        <v>485.52760000000001</v>
      </c>
      <c r="AN2901">
        <v>3808457.835</v>
      </c>
      <c r="AO2901">
        <v>0</v>
      </c>
      <c r="AP2901">
        <v>0</v>
      </c>
      <c r="AQ2901">
        <v>0</v>
      </c>
      <c r="AR2901">
        <v>0</v>
      </c>
      <c r="AS2901">
        <v>0</v>
      </c>
      <c r="AT2901">
        <v>708650.56940000004</v>
      </c>
      <c r="AU2901" s="1">
        <v>100</v>
      </c>
      <c r="AV2901" s="1">
        <v>84.31185382423584</v>
      </c>
      <c r="AW2901" s="3">
        <v>100</v>
      </c>
      <c r="AX2901" s="1">
        <v>94.770617941411956</v>
      </c>
      <c r="AY2901" s="1">
        <v>54.2359840146976</v>
      </c>
      <c r="AZ2901" s="1">
        <v>53.519558672671039</v>
      </c>
      <c r="BA2901" s="1">
        <v>-6.4</v>
      </c>
      <c r="BB2901" s="1">
        <f>BA2901-(((100-AH2901)/100)*17.6)</f>
        <v>-7.5733333333333341</v>
      </c>
    </row>
    <row r="2902" spans="1:54" x14ac:dyDescent="0.3">
      <c r="A2902">
        <v>2</v>
      </c>
      <c r="B2902" t="s">
        <v>2934</v>
      </c>
      <c r="C2902">
        <v>3</v>
      </c>
      <c r="D2902" t="s">
        <v>1471</v>
      </c>
      <c r="E2902" t="s">
        <v>3231</v>
      </c>
      <c r="F2902" t="s">
        <v>3103</v>
      </c>
      <c r="G2902" t="s">
        <v>3089</v>
      </c>
      <c r="H2902" t="s">
        <v>3090</v>
      </c>
      <c r="I2902" t="s">
        <v>724</v>
      </c>
      <c r="J2902" t="s">
        <v>3274</v>
      </c>
      <c r="K2902" t="s">
        <v>4004</v>
      </c>
      <c r="L2902" t="s">
        <v>4394</v>
      </c>
      <c r="M2902" t="s">
        <v>3276</v>
      </c>
      <c r="N2902" t="s">
        <v>3277</v>
      </c>
      <c r="O2902" t="s">
        <v>5137</v>
      </c>
      <c r="P2902" t="s">
        <v>723</v>
      </c>
      <c r="Q2902" t="s">
        <v>723</v>
      </c>
      <c r="R2902">
        <v>190164</v>
      </c>
      <c r="S2902">
        <v>2.88</v>
      </c>
      <c r="T2902">
        <v>26526</v>
      </c>
      <c r="U2902">
        <v>0.4</v>
      </c>
      <c r="V2902">
        <v>66104</v>
      </c>
      <c r="W2902">
        <v>1499</v>
      </c>
      <c r="X2902">
        <v>463668</v>
      </c>
      <c r="Y2902">
        <v>22.7</v>
      </c>
      <c r="Z2902">
        <v>7</v>
      </c>
      <c r="AA2902">
        <v>66</v>
      </c>
      <c r="AB2902">
        <v>176345</v>
      </c>
      <c r="AC2902">
        <v>1</v>
      </c>
      <c r="AD2902">
        <v>2.7</v>
      </c>
      <c r="AE2902">
        <v>88</v>
      </c>
      <c r="AF2902">
        <v>72</v>
      </c>
      <c r="AG2902">
        <v>96</v>
      </c>
      <c r="AH2902" s="1">
        <f t="shared" si="45"/>
        <v>85.333333333333329</v>
      </c>
      <c r="AI2902">
        <v>153118.9319</v>
      </c>
      <c r="AJ2902">
        <v>2.3571</v>
      </c>
      <c r="AK2902">
        <v>0</v>
      </c>
      <c r="AL2902">
        <v>0</v>
      </c>
      <c r="AM2902">
        <v>371.30040000000002</v>
      </c>
      <c r="AN2902">
        <v>3329320.2245999998</v>
      </c>
      <c r="AO2902">
        <v>0</v>
      </c>
      <c r="AP2902">
        <v>0</v>
      </c>
      <c r="AQ2902">
        <v>0</v>
      </c>
      <c r="AR2902">
        <v>0</v>
      </c>
      <c r="AS2902">
        <v>0</v>
      </c>
      <c r="AT2902">
        <v>1144699.8959999999</v>
      </c>
      <c r="AU2902" s="1">
        <v>100</v>
      </c>
      <c r="AV2902" s="1">
        <v>74.414511666378303</v>
      </c>
      <c r="AW2902" s="3">
        <v>100</v>
      </c>
      <c r="AX2902" s="1">
        <v>91.471503888792768</v>
      </c>
      <c r="AY2902" s="1">
        <v>35.608988640847699</v>
      </c>
      <c r="AZ2902" s="1">
        <v>35.412833230289934</v>
      </c>
      <c r="BA2902" s="1">
        <v>-4</v>
      </c>
      <c r="BB2902" s="1">
        <f>BA2902-(((100-AH2902)/100)*16.7)</f>
        <v>-6.4493333333333336</v>
      </c>
    </row>
    <row r="2903" spans="1:54" x14ac:dyDescent="0.3">
      <c r="A2903">
        <v>2</v>
      </c>
      <c r="B2903" t="s">
        <v>1083</v>
      </c>
      <c r="C2903">
        <v>1</v>
      </c>
      <c r="D2903" t="s">
        <v>2218</v>
      </c>
      <c r="E2903" t="s">
        <v>3231</v>
      </c>
      <c r="F2903" t="s">
        <v>3105</v>
      </c>
      <c r="G2903" t="s">
        <v>3089</v>
      </c>
      <c r="H2903" t="s">
        <v>3090</v>
      </c>
      <c r="I2903" t="s">
        <v>30</v>
      </c>
      <c r="J2903" t="s">
        <v>3274</v>
      </c>
      <c r="K2903" t="s">
        <v>4005</v>
      </c>
      <c r="L2903" t="s">
        <v>4395</v>
      </c>
      <c r="M2903" t="s">
        <v>3276</v>
      </c>
      <c r="N2903" t="s">
        <v>3277</v>
      </c>
      <c r="O2903" t="s">
        <v>5138</v>
      </c>
      <c r="P2903" t="s">
        <v>29</v>
      </c>
      <c r="Q2903" t="s">
        <v>29</v>
      </c>
      <c r="R2903">
        <v>0</v>
      </c>
      <c r="S2903">
        <v>0</v>
      </c>
      <c r="T2903">
        <v>21601</v>
      </c>
      <c r="U2903">
        <v>0.33</v>
      </c>
      <c r="V2903">
        <v>65970</v>
      </c>
      <c r="W2903">
        <v>0</v>
      </c>
      <c r="X2903">
        <v>0</v>
      </c>
      <c r="Y2903">
        <v>0</v>
      </c>
      <c r="Z2903">
        <v>0</v>
      </c>
      <c r="AA2903">
        <v>49</v>
      </c>
      <c r="AB2903">
        <v>96676</v>
      </c>
      <c r="AC2903">
        <v>0.7</v>
      </c>
      <c r="AD2903">
        <v>1.5</v>
      </c>
      <c r="AE2903">
        <v>0</v>
      </c>
      <c r="AF2903">
        <v>0</v>
      </c>
      <c r="AG2903">
        <v>0</v>
      </c>
      <c r="AH2903" s="1">
        <f t="shared" si="45"/>
        <v>0</v>
      </c>
      <c r="AI2903">
        <v>154779.3977</v>
      </c>
      <c r="AJ2903">
        <v>2.3426</v>
      </c>
      <c r="AK2903">
        <v>0</v>
      </c>
      <c r="AL2903">
        <v>0</v>
      </c>
      <c r="AM2903">
        <v>375.54309999999998</v>
      </c>
      <c r="AN2903">
        <v>3427934.477</v>
      </c>
      <c r="AO2903">
        <v>0</v>
      </c>
      <c r="AP2903">
        <v>0</v>
      </c>
      <c r="AQ2903">
        <v>0</v>
      </c>
      <c r="AR2903">
        <v>0</v>
      </c>
      <c r="AS2903">
        <v>0</v>
      </c>
      <c r="AT2903">
        <v>1581386.858</v>
      </c>
      <c r="AU2903" s="1">
        <v>100</v>
      </c>
      <c r="AV2903" s="1">
        <v>68.431115669284566</v>
      </c>
      <c r="AW2903" s="3">
        <v>100</v>
      </c>
      <c r="AX2903" s="1">
        <v>89.477038556428184</v>
      </c>
      <c r="AY2903" s="1">
        <v>17.616917544627899</v>
      </c>
      <c r="AZ2903" s="1">
        <v>17.09076947244931</v>
      </c>
      <c r="BA2903" s="1">
        <v>20.9</v>
      </c>
      <c r="BB2903" s="1">
        <f>BA2903-(((100-AH2903)/100)*19.7)</f>
        <v>1.1999999999999993</v>
      </c>
    </row>
    <row r="2904" spans="1:54" x14ac:dyDescent="0.3">
      <c r="A2904">
        <v>2</v>
      </c>
      <c r="B2904" t="s">
        <v>2130</v>
      </c>
      <c r="C2904">
        <v>1</v>
      </c>
      <c r="D2904" t="s">
        <v>103</v>
      </c>
      <c r="E2904" t="s">
        <v>3229</v>
      </c>
      <c r="F2904" t="s">
        <v>3106</v>
      </c>
      <c r="G2904" t="s">
        <v>3089</v>
      </c>
      <c r="H2904" t="s">
        <v>3088</v>
      </c>
      <c r="I2904" t="s">
        <v>1140</v>
      </c>
      <c r="J2904" t="s">
        <v>3274</v>
      </c>
      <c r="K2904" t="s">
        <v>4000</v>
      </c>
      <c r="L2904" t="s">
        <v>4363</v>
      </c>
      <c r="M2904" t="s">
        <v>3276</v>
      </c>
      <c r="N2904" t="s">
        <v>3277</v>
      </c>
      <c r="O2904" t="s">
        <v>5133</v>
      </c>
      <c r="P2904" t="s">
        <v>1139</v>
      </c>
      <c r="Q2904" t="s">
        <v>1139</v>
      </c>
      <c r="R2904">
        <v>114062</v>
      </c>
      <c r="S2904">
        <v>1.67</v>
      </c>
      <c r="T2904">
        <v>0</v>
      </c>
      <c r="U2904">
        <v>0</v>
      </c>
      <c r="V2904">
        <v>68315</v>
      </c>
      <c r="W2904">
        <v>1155</v>
      </c>
      <c r="X2904">
        <v>265038</v>
      </c>
      <c r="Y2904">
        <v>16.899999999999999</v>
      </c>
      <c r="Z2904">
        <v>3.9</v>
      </c>
      <c r="AA2904">
        <v>35</v>
      </c>
      <c r="AB2904">
        <v>37088</v>
      </c>
      <c r="AC2904">
        <v>0.5</v>
      </c>
      <c r="AD2904">
        <v>0.5</v>
      </c>
      <c r="AE2904">
        <v>100</v>
      </c>
      <c r="AF2904">
        <v>88</v>
      </c>
      <c r="AG2904">
        <v>97</v>
      </c>
      <c r="AH2904" s="1">
        <f t="shared" si="45"/>
        <v>95</v>
      </c>
      <c r="AI2904">
        <v>117420.97900000001</v>
      </c>
      <c r="AJ2904">
        <v>1.7942</v>
      </c>
      <c r="AK2904">
        <v>21.419899999999998</v>
      </c>
      <c r="AL2904">
        <v>0</v>
      </c>
      <c r="AM2904">
        <v>365.947</v>
      </c>
      <c r="AN2904">
        <v>3471236.6690000002</v>
      </c>
      <c r="AO2904">
        <v>0</v>
      </c>
      <c r="AP2904">
        <v>0</v>
      </c>
      <c r="AQ2904">
        <v>0.64810000000000001</v>
      </c>
      <c r="AR2904">
        <v>0</v>
      </c>
      <c r="AS2904">
        <v>11.0716</v>
      </c>
      <c r="AT2904">
        <v>372417.07069999998</v>
      </c>
      <c r="AU2904" s="1">
        <v>100</v>
      </c>
      <c r="AV2904" s="1">
        <v>90.310857951292263</v>
      </c>
      <c r="AW2904" s="3">
        <v>97.063380957862549</v>
      </c>
      <c r="AX2904" s="1">
        <v>95.79141296971828</v>
      </c>
      <c r="AY2904" s="1">
        <v>90.166578376493504</v>
      </c>
      <c r="AZ2904" s="1">
        <v>89.59000195334491</v>
      </c>
      <c r="BA2904" s="1">
        <v>46.8</v>
      </c>
      <c r="BB2904" s="1">
        <f>BA2904-(((100-AH2904)/100)*17.6)</f>
        <v>45.919999999999995</v>
      </c>
    </row>
    <row r="2905" spans="1:54" x14ac:dyDescent="0.3">
      <c r="A2905">
        <v>2</v>
      </c>
      <c r="B2905" t="s">
        <v>2039</v>
      </c>
      <c r="C2905">
        <v>3</v>
      </c>
      <c r="D2905" t="s">
        <v>2218</v>
      </c>
      <c r="E2905" t="s">
        <v>3231</v>
      </c>
      <c r="F2905" t="s">
        <v>3106</v>
      </c>
      <c r="G2905" t="s">
        <v>3089</v>
      </c>
      <c r="H2905" t="s">
        <v>3090</v>
      </c>
      <c r="I2905" t="s">
        <v>80</v>
      </c>
      <c r="J2905" t="s">
        <v>3274</v>
      </c>
      <c r="K2905" t="s">
        <v>4006</v>
      </c>
      <c r="L2905" t="s">
        <v>4396</v>
      </c>
      <c r="M2905" t="s">
        <v>3276</v>
      </c>
      <c r="N2905" t="s">
        <v>3277</v>
      </c>
      <c r="O2905" t="s">
        <v>5139</v>
      </c>
      <c r="P2905" t="s">
        <v>79</v>
      </c>
      <c r="Q2905" t="s">
        <v>79</v>
      </c>
      <c r="R2905">
        <v>167225</v>
      </c>
      <c r="S2905">
        <v>2.56</v>
      </c>
      <c r="T2905">
        <v>19233</v>
      </c>
      <c r="U2905">
        <v>0.28999999999999998</v>
      </c>
      <c r="V2905">
        <v>65237</v>
      </c>
      <c r="W2905">
        <v>1489</v>
      </c>
      <c r="X2905">
        <v>368315</v>
      </c>
      <c r="Y2905">
        <v>22.8</v>
      </c>
      <c r="Z2905">
        <v>5.6</v>
      </c>
      <c r="AA2905">
        <v>55</v>
      </c>
      <c r="AB2905">
        <v>218668</v>
      </c>
      <c r="AC2905">
        <v>0.8</v>
      </c>
      <c r="AD2905">
        <v>3.4</v>
      </c>
      <c r="AE2905">
        <v>90</v>
      </c>
      <c r="AF2905">
        <v>63</v>
      </c>
      <c r="AG2905">
        <v>96</v>
      </c>
      <c r="AH2905" s="1">
        <f t="shared" si="45"/>
        <v>83</v>
      </c>
      <c r="AI2905">
        <v>149412.63930000001</v>
      </c>
      <c r="AJ2905">
        <v>2.2955000000000001</v>
      </c>
      <c r="AK2905">
        <v>12.743600000000001</v>
      </c>
      <c r="AL2905">
        <v>0</v>
      </c>
      <c r="AM2905">
        <v>356.56060000000002</v>
      </c>
      <c r="AN2905">
        <v>3959124.8886000002</v>
      </c>
      <c r="AO2905">
        <v>0</v>
      </c>
      <c r="AP2905">
        <v>0</v>
      </c>
      <c r="AQ2905">
        <v>0</v>
      </c>
      <c r="AR2905">
        <v>0</v>
      </c>
      <c r="AS2905">
        <v>0</v>
      </c>
      <c r="AT2905">
        <v>1478687.0294999999</v>
      </c>
      <c r="AU2905" s="1">
        <v>100</v>
      </c>
      <c r="AV2905" s="1">
        <v>72.8073156672057</v>
      </c>
      <c r="AW2905" s="3">
        <v>100</v>
      </c>
      <c r="AX2905" s="1">
        <v>90.935771889068562</v>
      </c>
      <c r="AY2905" s="1">
        <v>32.946896488855998</v>
      </c>
      <c r="AZ2905" s="1">
        <v>31.705097237658393</v>
      </c>
      <c r="BA2905" s="1">
        <v>21.1</v>
      </c>
      <c r="BB2905" s="1">
        <f>BA2905-(((100-AH2905)/100)*17.6)</f>
        <v>18.108000000000001</v>
      </c>
    </row>
    <row r="2906" spans="1:54" x14ac:dyDescent="0.3">
      <c r="A2906">
        <v>2</v>
      </c>
      <c r="B2906" t="s">
        <v>722</v>
      </c>
      <c r="C2906">
        <v>1</v>
      </c>
      <c r="D2906" t="s">
        <v>1404</v>
      </c>
      <c r="E2906" t="s">
        <v>3231</v>
      </c>
      <c r="F2906" t="s">
        <v>3103</v>
      </c>
      <c r="G2906" t="s">
        <v>3104</v>
      </c>
      <c r="H2906" t="s">
        <v>3088</v>
      </c>
      <c r="I2906" t="s">
        <v>724</v>
      </c>
      <c r="J2906" t="s">
        <v>3274</v>
      </c>
      <c r="K2906" t="s">
        <v>4004</v>
      </c>
      <c r="L2906" t="s">
        <v>4394</v>
      </c>
      <c r="M2906" t="s">
        <v>3276</v>
      </c>
      <c r="N2906" t="s">
        <v>3277</v>
      </c>
      <c r="O2906" t="s">
        <v>5137</v>
      </c>
      <c r="P2906" t="s">
        <v>723</v>
      </c>
      <c r="Q2906" t="s">
        <v>723</v>
      </c>
      <c r="R2906">
        <v>0</v>
      </c>
      <c r="S2906">
        <v>0</v>
      </c>
      <c r="T2906">
        <v>76594</v>
      </c>
      <c r="U2906">
        <v>1.1499999999999999</v>
      </c>
      <c r="V2906">
        <v>66333</v>
      </c>
      <c r="W2906">
        <v>0</v>
      </c>
      <c r="X2906">
        <v>5822</v>
      </c>
      <c r="Y2906">
        <v>0</v>
      </c>
      <c r="Z2906">
        <v>0.1</v>
      </c>
      <c r="AA2906">
        <v>391</v>
      </c>
      <c r="AB2906">
        <v>185689</v>
      </c>
      <c r="AC2906">
        <v>5.9</v>
      </c>
      <c r="AD2906">
        <v>2.8</v>
      </c>
      <c r="AE2906">
        <v>0</v>
      </c>
      <c r="AF2906">
        <v>3</v>
      </c>
      <c r="AG2906">
        <v>0</v>
      </c>
      <c r="AH2906" s="1">
        <f t="shared" si="45"/>
        <v>1</v>
      </c>
      <c r="AI2906">
        <v>0</v>
      </c>
      <c r="AJ2906">
        <v>0</v>
      </c>
      <c r="AK2906">
        <v>0</v>
      </c>
      <c r="AL2906">
        <v>0</v>
      </c>
      <c r="AM2906">
        <v>0</v>
      </c>
      <c r="AN2906">
        <v>327827.12150000001</v>
      </c>
      <c r="AO2906">
        <v>63996.7768</v>
      </c>
      <c r="AP2906">
        <v>0.96870000000000001</v>
      </c>
      <c r="AQ2906">
        <v>0</v>
      </c>
      <c r="AR2906">
        <v>0</v>
      </c>
      <c r="AS2906">
        <v>84.708600000000004</v>
      </c>
      <c r="AT2906">
        <v>2495066.486</v>
      </c>
      <c r="AU2906" s="1">
        <v>0</v>
      </c>
      <c r="AV2906" s="1">
        <v>11.613158945452748</v>
      </c>
      <c r="AW2906" s="3">
        <v>0</v>
      </c>
      <c r="AX2906" s="1">
        <v>3.8710529818175825</v>
      </c>
      <c r="AY2906" s="1">
        <v>42.111225218988302</v>
      </c>
      <c r="AZ2906" s="1">
        <v>39.900259437570107</v>
      </c>
      <c r="BA2906" s="1">
        <v>45.1</v>
      </c>
      <c r="BB2906" s="1">
        <f>BA2906-(((100-AH2906)/100)*16.7)</f>
        <v>28.567000000000004</v>
      </c>
    </row>
    <row r="2907" spans="1:54" x14ac:dyDescent="0.3">
      <c r="A2907">
        <v>2</v>
      </c>
      <c r="B2907" t="s">
        <v>371</v>
      </c>
      <c r="C2907">
        <v>3</v>
      </c>
      <c r="D2907" t="s">
        <v>1404</v>
      </c>
      <c r="E2907" t="s">
        <v>3231</v>
      </c>
      <c r="F2907" t="s">
        <v>3105</v>
      </c>
      <c r="G2907" t="s">
        <v>3104</v>
      </c>
      <c r="H2907" t="s">
        <v>3088</v>
      </c>
      <c r="I2907" t="s">
        <v>30</v>
      </c>
      <c r="J2907" t="s">
        <v>3274</v>
      </c>
      <c r="K2907" t="s">
        <v>4005</v>
      </c>
      <c r="L2907" t="s">
        <v>4395</v>
      </c>
      <c r="M2907" t="s">
        <v>3276</v>
      </c>
      <c r="N2907" t="s">
        <v>3277</v>
      </c>
      <c r="O2907" t="s">
        <v>5138</v>
      </c>
      <c r="P2907" t="s">
        <v>29</v>
      </c>
      <c r="Q2907" t="s">
        <v>29</v>
      </c>
      <c r="R2907">
        <v>0</v>
      </c>
      <c r="S2907">
        <v>0</v>
      </c>
      <c r="T2907">
        <v>78094</v>
      </c>
      <c r="U2907">
        <v>1.19</v>
      </c>
      <c r="V2907">
        <v>65892</v>
      </c>
      <c r="W2907">
        <v>0</v>
      </c>
      <c r="X2907">
        <v>27533</v>
      </c>
      <c r="Y2907">
        <v>0</v>
      </c>
      <c r="Z2907">
        <v>0.4</v>
      </c>
      <c r="AA2907">
        <v>534</v>
      </c>
      <c r="AB2907">
        <v>595521</v>
      </c>
      <c r="AC2907">
        <v>8.1</v>
      </c>
      <c r="AD2907">
        <v>9</v>
      </c>
      <c r="AE2907">
        <v>0</v>
      </c>
      <c r="AF2907">
        <v>4</v>
      </c>
      <c r="AG2907">
        <v>0</v>
      </c>
      <c r="AH2907" s="1">
        <f t="shared" si="45"/>
        <v>1.3333333333333333</v>
      </c>
      <c r="AI2907">
        <v>0</v>
      </c>
      <c r="AJ2907">
        <v>0</v>
      </c>
      <c r="AK2907">
        <v>0</v>
      </c>
      <c r="AL2907">
        <v>0</v>
      </c>
      <c r="AM2907">
        <v>0</v>
      </c>
      <c r="AN2907">
        <v>545589.16799999995</v>
      </c>
      <c r="AO2907">
        <v>62506.207999999999</v>
      </c>
      <c r="AP2907">
        <v>0.96209999999999996</v>
      </c>
      <c r="AQ2907">
        <v>0</v>
      </c>
      <c r="AR2907">
        <v>0</v>
      </c>
      <c r="AS2907">
        <v>77.447299999999998</v>
      </c>
      <c r="AT2907">
        <v>3331587.9356999998</v>
      </c>
      <c r="AU2907" s="1">
        <v>0</v>
      </c>
      <c r="AV2907" s="1">
        <v>14.071814451791301</v>
      </c>
      <c r="AW2907" s="3">
        <v>0</v>
      </c>
      <c r="AX2907" s="1">
        <v>4.6906048172637673</v>
      </c>
      <c r="AY2907" s="1">
        <v>29.0302551617877</v>
      </c>
      <c r="AZ2907" s="1">
        <v>24.264785402650887</v>
      </c>
      <c r="BA2907" s="1">
        <v>71.5</v>
      </c>
      <c r="BB2907" s="1">
        <f>BA2907-(((100-AH2907)/100)*19.7)</f>
        <v>52.062666666666672</v>
      </c>
    </row>
    <row r="2908" spans="1:54" x14ac:dyDescent="0.3">
      <c r="A2908">
        <v>2</v>
      </c>
      <c r="B2908" t="s">
        <v>3054</v>
      </c>
      <c r="C2908">
        <v>1</v>
      </c>
      <c r="D2908" t="s">
        <v>143</v>
      </c>
      <c r="E2908" t="s">
        <v>3231</v>
      </c>
      <c r="F2908" t="s">
        <v>3106</v>
      </c>
      <c r="G2908" t="s">
        <v>3104</v>
      </c>
      <c r="H2908" t="s">
        <v>3088</v>
      </c>
      <c r="I2908" t="s">
        <v>80</v>
      </c>
      <c r="J2908" t="s">
        <v>3274</v>
      </c>
      <c r="K2908" t="s">
        <v>4006</v>
      </c>
      <c r="L2908" t="s">
        <v>4396</v>
      </c>
      <c r="M2908" t="s">
        <v>3276</v>
      </c>
      <c r="N2908" t="s">
        <v>3277</v>
      </c>
      <c r="O2908" t="s">
        <v>5139</v>
      </c>
      <c r="P2908" t="s">
        <v>79</v>
      </c>
      <c r="Q2908" t="s">
        <v>79</v>
      </c>
      <c r="R2908">
        <v>0</v>
      </c>
      <c r="S2908">
        <v>0</v>
      </c>
      <c r="T2908">
        <v>69927</v>
      </c>
      <c r="U2908">
        <v>1.06</v>
      </c>
      <c r="V2908">
        <v>65975</v>
      </c>
      <c r="W2908">
        <v>0</v>
      </c>
      <c r="X2908">
        <v>0</v>
      </c>
      <c r="Y2908">
        <v>0</v>
      </c>
      <c r="Z2908">
        <v>0</v>
      </c>
      <c r="AA2908">
        <v>422</v>
      </c>
      <c r="AB2908">
        <v>247568</v>
      </c>
      <c r="AC2908">
        <v>6.4</v>
      </c>
      <c r="AD2908">
        <v>3.8</v>
      </c>
      <c r="AE2908">
        <v>0</v>
      </c>
      <c r="AF2908">
        <v>0</v>
      </c>
      <c r="AG2908">
        <v>0</v>
      </c>
      <c r="AH2908" s="1">
        <f t="shared" si="45"/>
        <v>0</v>
      </c>
      <c r="AI2908">
        <v>0</v>
      </c>
      <c r="AJ2908">
        <v>0</v>
      </c>
      <c r="AK2908">
        <v>0</v>
      </c>
      <c r="AL2908">
        <v>0</v>
      </c>
      <c r="AM2908">
        <v>0</v>
      </c>
      <c r="AN2908">
        <v>0</v>
      </c>
      <c r="AO2908">
        <v>66934.169500000004</v>
      </c>
      <c r="AP2908">
        <v>1.0338000000000001</v>
      </c>
      <c r="AQ2908">
        <v>0</v>
      </c>
      <c r="AR2908">
        <v>0</v>
      </c>
      <c r="AS2908">
        <v>113.8023</v>
      </c>
      <c r="AT2908">
        <v>3095315.946</v>
      </c>
      <c r="AU2908" s="1">
        <v>0</v>
      </c>
      <c r="AV2908" s="1">
        <v>0</v>
      </c>
      <c r="AW2908" s="3">
        <v>0</v>
      </c>
      <c r="AX2908" s="1">
        <v>0</v>
      </c>
      <c r="AY2908" s="1">
        <v>27.133132018988999</v>
      </c>
      <c r="AZ2908" s="1">
        <v>13.433132018988999</v>
      </c>
      <c r="BA2908" s="1">
        <v>-5.9</v>
      </c>
      <c r="BB2908" s="1">
        <f>BA2908-(((100-AH2908)/100)*17.6)</f>
        <v>-23.5</v>
      </c>
    </row>
    <row r="2909" spans="1:54" x14ac:dyDescent="0.3">
      <c r="A2909">
        <v>2</v>
      </c>
      <c r="B2909" t="s">
        <v>1878</v>
      </c>
      <c r="C2909">
        <v>3</v>
      </c>
      <c r="D2909" t="s">
        <v>143</v>
      </c>
      <c r="E2909" t="s">
        <v>3231</v>
      </c>
      <c r="F2909" t="s">
        <v>3103</v>
      </c>
      <c r="G2909" t="s">
        <v>3104</v>
      </c>
      <c r="H2909" t="s">
        <v>3090</v>
      </c>
      <c r="I2909" t="s">
        <v>724</v>
      </c>
      <c r="J2909" t="s">
        <v>3274</v>
      </c>
      <c r="K2909" t="s">
        <v>4004</v>
      </c>
      <c r="L2909" t="s">
        <v>4394</v>
      </c>
      <c r="M2909" t="s">
        <v>3276</v>
      </c>
      <c r="N2909" t="s">
        <v>3277</v>
      </c>
      <c r="O2909" t="s">
        <v>5137</v>
      </c>
      <c r="P2909" t="s">
        <v>723</v>
      </c>
      <c r="Q2909" t="s">
        <v>723</v>
      </c>
      <c r="R2909">
        <v>0</v>
      </c>
      <c r="S2909">
        <v>0</v>
      </c>
      <c r="T2909">
        <v>81211</v>
      </c>
      <c r="U2909">
        <v>1.23</v>
      </c>
      <c r="V2909">
        <v>66214</v>
      </c>
      <c r="W2909">
        <v>0</v>
      </c>
      <c r="X2909">
        <v>10155</v>
      </c>
      <c r="Y2909">
        <v>0</v>
      </c>
      <c r="Z2909">
        <v>0.2</v>
      </c>
      <c r="AA2909">
        <v>433</v>
      </c>
      <c r="AB2909">
        <v>500423</v>
      </c>
      <c r="AC2909">
        <v>6.5</v>
      </c>
      <c r="AD2909">
        <v>7.6</v>
      </c>
      <c r="AE2909">
        <v>0</v>
      </c>
      <c r="AF2909">
        <v>2</v>
      </c>
      <c r="AG2909">
        <v>0</v>
      </c>
      <c r="AH2909" s="1">
        <f t="shared" si="45"/>
        <v>0.66666666666666663</v>
      </c>
      <c r="AI2909">
        <v>0</v>
      </c>
      <c r="AJ2909">
        <v>0</v>
      </c>
      <c r="AK2909">
        <v>0</v>
      </c>
      <c r="AL2909">
        <v>0</v>
      </c>
      <c r="AM2909">
        <v>0</v>
      </c>
      <c r="AN2909">
        <v>248827.6789</v>
      </c>
      <c r="AO2909">
        <v>69806.932000000001</v>
      </c>
      <c r="AP2909">
        <v>1.0752999999999999</v>
      </c>
      <c r="AQ2909">
        <v>0</v>
      </c>
      <c r="AR2909">
        <v>0</v>
      </c>
      <c r="AS2909">
        <v>91.699299999999994</v>
      </c>
      <c r="AT2909">
        <v>2939981.0151999998</v>
      </c>
      <c r="AU2909" s="1">
        <v>0</v>
      </c>
      <c r="AV2909" s="1">
        <v>7.8031548070094683</v>
      </c>
      <c r="AW2909" s="3">
        <v>0</v>
      </c>
      <c r="AX2909" s="1">
        <v>2.6010516023364896</v>
      </c>
      <c r="AY2909" s="1">
        <v>29.152650203258599</v>
      </c>
      <c r="AZ2909" s="1">
        <v>26.912474390112337</v>
      </c>
      <c r="BA2909" s="1">
        <v>2.7</v>
      </c>
      <c r="BB2909" s="1">
        <f>BA2909-(((100-AH2909)/100)*16.7)</f>
        <v>-13.888666666666666</v>
      </c>
    </row>
    <row r="2910" spans="1:54" x14ac:dyDescent="0.3">
      <c r="A2910">
        <v>2</v>
      </c>
      <c r="B2910" t="s">
        <v>28</v>
      </c>
      <c r="C2910">
        <v>1</v>
      </c>
      <c r="D2910" t="s">
        <v>474</v>
      </c>
      <c r="E2910" t="s">
        <v>3231</v>
      </c>
      <c r="F2910" t="s">
        <v>3105</v>
      </c>
      <c r="G2910" t="s">
        <v>3104</v>
      </c>
      <c r="H2910" t="s">
        <v>3090</v>
      </c>
      <c r="I2910" t="s">
        <v>30</v>
      </c>
      <c r="J2910" t="s">
        <v>3274</v>
      </c>
      <c r="K2910" t="s">
        <v>4005</v>
      </c>
      <c r="L2910" t="s">
        <v>4395</v>
      </c>
      <c r="M2910" t="s">
        <v>3276</v>
      </c>
      <c r="N2910" t="s">
        <v>3277</v>
      </c>
      <c r="O2910" t="s">
        <v>5138</v>
      </c>
      <c r="P2910" t="s">
        <v>29</v>
      </c>
      <c r="Q2910" t="s">
        <v>29</v>
      </c>
      <c r="R2910">
        <v>0</v>
      </c>
      <c r="S2910">
        <v>0</v>
      </c>
      <c r="T2910">
        <v>74574</v>
      </c>
      <c r="U2910">
        <v>1.1299999999999999</v>
      </c>
      <c r="V2910">
        <v>66000</v>
      </c>
      <c r="W2910">
        <v>0</v>
      </c>
      <c r="X2910">
        <v>0</v>
      </c>
      <c r="Y2910">
        <v>0</v>
      </c>
      <c r="Z2910">
        <v>0</v>
      </c>
      <c r="AA2910">
        <v>501</v>
      </c>
      <c r="AB2910">
        <v>260501</v>
      </c>
      <c r="AC2910">
        <v>7.6</v>
      </c>
      <c r="AD2910">
        <v>3.9</v>
      </c>
      <c r="AE2910">
        <v>0</v>
      </c>
      <c r="AF2910">
        <v>0</v>
      </c>
      <c r="AG2910">
        <v>0</v>
      </c>
      <c r="AH2910" s="1">
        <f t="shared" si="45"/>
        <v>0</v>
      </c>
      <c r="AI2910">
        <v>0</v>
      </c>
      <c r="AJ2910">
        <v>0</v>
      </c>
      <c r="AK2910">
        <v>0</v>
      </c>
      <c r="AL2910">
        <v>0</v>
      </c>
      <c r="AM2910">
        <v>0</v>
      </c>
      <c r="AN2910">
        <v>359234.88900000002</v>
      </c>
      <c r="AO2910">
        <v>73152.377800000002</v>
      </c>
      <c r="AP2910">
        <v>1.1129</v>
      </c>
      <c r="AQ2910">
        <v>0</v>
      </c>
      <c r="AR2910">
        <v>0</v>
      </c>
      <c r="AS2910">
        <v>126.0487</v>
      </c>
      <c r="AT2910">
        <v>3105311.7889999999</v>
      </c>
      <c r="AU2910" s="1">
        <v>0</v>
      </c>
      <c r="AV2910" s="1">
        <v>10.368885813580025</v>
      </c>
      <c r="AW2910" s="3">
        <v>0</v>
      </c>
      <c r="AX2910" s="1">
        <v>3.4562952711933419</v>
      </c>
      <c r="AY2910" s="1">
        <v>26.046876025934999</v>
      </c>
      <c r="AZ2910" s="1">
        <v>21.219690789494667</v>
      </c>
      <c r="BA2910" s="1">
        <v>98.5</v>
      </c>
      <c r="BB2910" s="1">
        <f>BA2910-(((100-AH2910)/100)*19.7)</f>
        <v>78.8</v>
      </c>
    </row>
    <row r="2911" spans="1:54" x14ac:dyDescent="0.3">
      <c r="A2911">
        <v>2</v>
      </c>
      <c r="B2911" t="s">
        <v>37</v>
      </c>
      <c r="C2911">
        <v>3</v>
      </c>
      <c r="D2911" t="s">
        <v>474</v>
      </c>
      <c r="E2911" t="s">
        <v>3231</v>
      </c>
      <c r="F2911" t="s">
        <v>3106</v>
      </c>
      <c r="G2911" t="s">
        <v>3104</v>
      </c>
      <c r="H2911" t="s">
        <v>3090</v>
      </c>
      <c r="I2911" t="s">
        <v>80</v>
      </c>
      <c r="J2911" t="s">
        <v>3274</v>
      </c>
      <c r="K2911" t="s">
        <v>4006</v>
      </c>
      <c r="L2911" t="s">
        <v>4396</v>
      </c>
      <c r="M2911" t="s">
        <v>3276</v>
      </c>
      <c r="N2911" t="s">
        <v>3277</v>
      </c>
      <c r="O2911" t="s">
        <v>5139</v>
      </c>
      <c r="P2911" t="s">
        <v>79</v>
      </c>
      <c r="Q2911" t="s">
        <v>79</v>
      </c>
      <c r="R2911">
        <v>0</v>
      </c>
      <c r="S2911">
        <v>0</v>
      </c>
      <c r="T2911">
        <v>79776</v>
      </c>
      <c r="U2911">
        <v>1.21</v>
      </c>
      <c r="V2911">
        <v>65948</v>
      </c>
      <c r="W2911">
        <v>0</v>
      </c>
      <c r="X2911">
        <v>0</v>
      </c>
      <c r="Y2911">
        <v>0</v>
      </c>
      <c r="Z2911">
        <v>0</v>
      </c>
      <c r="AA2911">
        <v>479</v>
      </c>
      <c r="AB2911">
        <v>579569</v>
      </c>
      <c r="AC2911">
        <v>7.3</v>
      </c>
      <c r="AD2911">
        <v>8.8000000000000007</v>
      </c>
      <c r="AE2911">
        <v>0</v>
      </c>
      <c r="AF2911">
        <v>0</v>
      </c>
      <c r="AG2911">
        <v>0</v>
      </c>
      <c r="AH2911" s="1">
        <f t="shared" si="45"/>
        <v>0</v>
      </c>
      <c r="AI2911">
        <v>0</v>
      </c>
      <c r="AJ2911">
        <v>0</v>
      </c>
      <c r="AK2911">
        <v>0</v>
      </c>
      <c r="AL2911">
        <v>0</v>
      </c>
      <c r="AM2911">
        <v>0</v>
      </c>
      <c r="AN2911">
        <v>301455.81479999999</v>
      </c>
      <c r="AO2911">
        <v>74038.042100000006</v>
      </c>
      <c r="AP2911">
        <v>1.1491</v>
      </c>
      <c r="AQ2911">
        <v>0</v>
      </c>
      <c r="AR2911">
        <v>0</v>
      </c>
      <c r="AS2911">
        <v>119.7967</v>
      </c>
      <c r="AT2911">
        <v>3667984.41</v>
      </c>
      <c r="AU2911" s="1">
        <v>0</v>
      </c>
      <c r="AV2911" s="1">
        <v>7.5944162836005118</v>
      </c>
      <c r="AW2911" s="3">
        <v>0</v>
      </c>
      <c r="AX2911" s="1">
        <v>2.5314720945335041</v>
      </c>
      <c r="AY2911" s="1">
        <v>37.024181307854697</v>
      </c>
      <c r="AZ2911" s="1">
        <v>23.670992984805785</v>
      </c>
      <c r="BA2911" s="1">
        <v>92.6</v>
      </c>
      <c r="BB2911" s="1">
        <f>BA2911-(((100-AH2911)/100)*17.6)</f>
        <v>75</v>
      </c>
    </row>
    <row r="2912" spans="1:54" x14ac:dyDescent="0.3">
      <c r="A2912">
        <v>2</v>
      </c>
      <c r="B2912" t="s">
        <v>2007</v>
      </c>
      <c r="C2912">
        <v>1</v>
      </c>
      <c r="D2912" t="s">
        <v>1427</v>
      </c>
      <c r="E2912" t="s">
        <v>3232</v>
      </c>
      <c r="F2912" t="s">
        <v>3103</v>
      </c>
      <c r="G2912" t="s">
        <v>3089</v>
      </c>
      <c r="H2912" t="s">
        <v>3088</v>
      </c>
      <c r="I2912" t="s">
        <v>1129</v>
      </c>
      <c r="J2912" t="s">
        <v>3274</v>
      </c>
      <c r="K2912" t="s">
        <v>4007</v>
      </c>
      <c r="L2912" t="s">
        <v>4397</v>
      </c>
      <c r="M2912" t="s">
        <v>3276</v>
      </c>
      <c r="N2912" t="s">
        <v>3277</v>
      </c>
      <c r="O2912" t="s">
        <v>5140</v>
      </c>
      <c r="P2912" t="s">
        <v>1128</v>
      </c>
      <c r="Q2912" t="s">
        <v>1128</v>
      </c>
      <c r="R2912">
        <v>0</v>
      </c>
      <c r="S2912">
        <v>0</v>
      </c>
      <c r="T2912">
        <v>73846</v>
      </c>
      <c r="U2912">
        <v>1.1100000000000001</v>
      </c>
      <c r="V2912">
        <v>66352</v>
      </c>
      <c r="W2912">
        <v>0</v>
      </c>
      <c r="X2912">
        <v>0</v>
      </c>
      <c r="Y2912">
        <v>0</v>
      </c>
      <c r="Z2912">
        <v>0</v>
      </c>
      <c r="AA2912">
        <v>409</v>
      </c>
      <c r="AB2912">
        <v>207145</v>
      </c>
      <c r="AC2912">
        <v>6.2</v>
      </c>
      <c r="AD2912">
        <v>3.1</v>
      </c>
      <c r="AE2912">
        <v>0</v>
      </c>
      <c r="AF2912">
        <v>0</v>
      </c>
      <c r="AG2912">
        <v>0</v>
      </c>
      <c r="AH2912" s="1">
        <f t="shared" si="45"/>
        <v>0</v>
      </c>
      <c r="AI2912">
        <v>0</v>
      </c>
      <c r="AJ2912">
        <v>0</v>
      </c>
      <c r="AK2912">
        <v>0</v>
      </c>
      <c r="AL2912">
        <v>0</v>
      </c>
      <c r="AM2912">
        <v>0</v>
      </c>
      <c r="AN2912">
        <v>398629.44500000001</v>
      </c>
      <c r="AO2912">
        <v>68406.548500000004</v>
      </c>
      <c r="AP2912">
        <v>1.0395000000000001</v>
      </c>
      <c r="AQ2912">
        <v>0</v>
      </c>
      <c r="AR2912">
        <v>0</v>
      </c>
      <c r="AS2912">
        <v>94.792299999999997</v>
      </c>
      <c r="AT2912">
        <v>2515176.233</v>
      </c>
      <c r="AU2912" s="1">
        <v>0</v>
      </c>
      <c r="AV2912" s="1">
        <v>13.680714812581954</v>
      </c>
      <c r="AW2912" s="3">
        <v>0</v>
      </c>
      <c r="AX2912" s="1">
        <v>4.5602382708606513</v>
      </c>
      <c r="AY2912" s="1">
        <v>48.751156218783599</v>
      </c>
      <c r="AZ2912" s="1">
        <v>46.556041699013392</v>
      </c>
      <c r="BA2912" s="1">
        <v>-9.6</v>
      </c>
      <c r="BB2912" s="1">
        <f>BA2912-(((100-AH2912)/100)*16.7)</f>
        <v>-26.299999999999997</v>
      </c>
    </row>
    <row r="2913" spans="1:54" x14ac:dyDescent="0.3">
      <c r="A2913">
        <v>2</v>
      </c>
      <c r="B2913" t="s">
        <v>1438</v>
      </c>
      <c r="C2913">
        <v>3</v>
      </c>
      <c r="D2913" t="s">
        <v>1427</v>
      </c>
      <c r="E2913" t="s">
        <v>3232</v>
      </c>
      <c r="F2913" t="s">
        <v>3105</v>
      </c>
      <c r="G2913" t="s">
        <v>3089</v>
      </c>
      <c r="H2913" t="s">
        <v>3088</v>
      </c>
      <c r="I2913" t="s">
        <v>36</v>
      </c>
      <c r="J2913" t="s">
        <v>3274</v>
      </c>
      <c r="K2913" t="s">
        <v>4008</v>
      </c>
      <c r="L2913" t="s">
        <v>4398</v>
      </c>
      <c r="M2913" t="s">
        <v>3276</v>
      </c>
      <c r="N2913" t="s">
        <v>3277</v>
      </c>
      <c r="O2913" t="s">
        <v>5141</v>
      </c>
      <c r="P2913" t="s">
        <v>35</v>
      </c>
      <c r="Q2913" t="s">
        <v>35</v>
      </c>
      <c r="R2913">
        <v>0</v>
      </c>
      <c r="S2913">
        <v>0</v>
      </c>
      <c r="T2913">
        <v>73376</v>
      </c>
      <c r="U2913">
        <v>1.1200000000000001</v>
      </c>
      <c r="V2913">
        <v>65417</v>
      </c>
      <c r="W2913">
        <v>12</v>
      </c>
      <c r="X2913">
        <v>84357</v>
      </c>
      <c r="Y2913">
        <v>0.2</v>
      </c>
      <c r="Z2913">
        <v>1.3</v>
      </c>
      <c r="AA2913">
        <v>474</v>
      </c>
      <c r="AB2913">
        <v>603994</v>
      </c>
      <c r="AC2913">
        <v>7.2</v>
      </c>
      <c r="AD2913">
        <v>9.1999999999999993</v>
      </c>
      <c r="AE2913">
        <v>0</v>
      </c>
      <c r="AF2913">
        <v>12</v>
      </c>
      <c r="AG2913">
        <v>3</v>
      </c>
      <c r="AH2913" s="1">
        <f t="shared" si="45"/>
        <v>5</v>
      </c>
      <c r="AI2913">
        <v>0</v>
      </c>
      <c r="AJ2913">
        <v>0</v>
      </c>
      <c r="AK2913">
        <v>0</v>
      </c>
      <c r="AL2913">
        <v>0</v>
      </c>
      <c r="AM2913">
        <v>0</v>
      </c>
      <c r="AN2913">
        <v>0</v>
      </c>
      <c r="AO2913">
        <v>73314.967000000004</v>
      </c>
      <c r="AP2913">
        <v>1.1384000000000001</v>
      </c>
      <c r="AQ2913">
        <v>0</v>
      </c>
      <c r="AR2913">
        <v>0</v>
      </c>
      <c r="AS2913">
        <v>111.4859</v>
      </c>
      <c r="AT2913">
        <v>3206722.8128</v>
      </c>
      <c r="AU2913" s="1">
        <v>0</v>
      </c>
      <c r="AV2913" s="1">
        <v>0</v>
      </c>
      <c r="AW2913" s="3">
        <v>0</v>
      </c>
      <c r="AX2913" s="1">
        <v>0</v>
      </c>
      <c r="AY2913" s="1">
        <v>26.000977885383399</v>
      </c>
      <c r="AZ2913" s="1">
        <v>21.000977885383399</v>
      </c>
      <c r="BA2913" s="1">
        <v>8.9</v>
      </c>
      <c r="BB2913" s="1">
        <f>BA2913-(((100-AH2913)/100)*19.7)</f>
        <v>-9.8149999999999995</v>
      </c>
    </row>
    <row r="2914" spans="1:54" x14ac:dyDescent="0.3">
      <c r="A2914">
        <v>2</v>
      </c>
      <c r="B2914" t="s">
        <v>841</v>
      </c>
      <c r="C2914">
        <v>1</v>
      </c>
      <c r="D2914" t="s">
        <v>1144</v>
      </c>
      <c r="E2914" t="s">
        <v>3232</v>
      </c>
      <c r="F2914" t="s">
        <v>3106</v>
      </c>
      <c r="G2914" t="s">
        <v>3089</v>
      </c>
      <c r="H2914" t="s">
        <v>3088</v>
      </c>
      <c r="I2914" t="s">
        <v>670</v>
      </c>
      <c r="J2914" t="s">
        <v>3274</v>
      </c>
      <c r="K2914" t="s">
        <v>4009</v>
      </c>
      <c r="L2914" t="s">
        <v>4399</v>
      </c>
      <c r="M2914" t="s">
        <v>3276</v>
      </c>
      <c r="N2914" t="s">
        <v>3277</v>
      </c>
      <c r="O2914" t="s">
        <v>5142</v>
      </c>
      <c r="P2914" t="s">
        <v>669</v>
      </c>
      <c r="Q2914" t="s">
        <v>669</v>
      </c>
      <c r="R2914">
        <v>0</v>
      </c>
      <c r="S2914">
        <v>0</v>
      </c>
      <c r="T2914">
        <v>66802</v>
      </c>
      <c r="U2914">
        <v>1.02</v>
      </c>
      <c r="V2914">
        <v>65529</v>
      </c>
      <c r="W2914">
        <v>0</v>
      </c>
      <c r="X2914">
        <v>0</v>
      </c>
      <c r="Y2914">
        <v>0</v>
      </c>
      <c r="Z2914">
        <v>0</v>
      </c>
      <c r="AA2914">
        <v>431</v>
      </c>
      <c r="AB2914">
        <v>241549</v>
      </c>
      <c r="AC2914">
        <v>6.6</v>
      </c>
      <c r="AD2914">
        <v>3.7</v>
      </c>
      <c r="AE2914">
        <v>0</v>
      </c>
      <c r="AF2914">
        <v>0</v>
      </c>
      <c r="AG2914">
        <v>0</v>
      </c>
      <c r="AH2914" s="1">
        <f t="shared" si="45"/>
        <v>0</v>
      </c>
      <c r="AI2914">
        <v>0</v>
      </c>
      <c r="AJ2914">
        <v>0</v>
      </c>
      <c r="AK2914">
        <v>0</v>
      </c>
      <c r="AL2914">
        <v>0</v>
      </c>
      <c r="AM2914">
        <v>0</v>
      </c>
      <c r="AN2914">
        <v>327252.47950000002</v>
      </c>
      <c r="AO2914">
        <v>57447.19</v>
      </c>
      <c r="AP2914">
        <v>0.86319999999999997</v>
      </c>
      <c r="AQ2914">
        <v>0</v>
      </c>
      <c r="AR2914">
        <v>0</v>
      </c>
      <c r="AS2914">
        <v>86.671499999999995</v>
      </c>
      <c r="AT2914">
        <v>2871030.5929999999</v>
      </c>
      <c r="AU2914" s="1">
        <v>0</v>
      </c>
      <c r="AV2914" s="1">
        <v>10.23212992976875</v>
      </c>
      <c r="AW2914" s="3">
        <v>0</v>
      </c>
      <c r="AX2914" s="1">
        <v>3.4107099765895832</v>
      </c>
      <c r="AY2914" s="1">
        <v>56.500292281908898</v>
      </c>
      <c r="AZ2914" s="1">
        <v>43.267559548701669</v>
      </c>
      <c r="BA2914" s="1">
        <v>37.4</v>
      </c>
      <c r="BB2914" s="1">
        <f>BA2914-(((100-AH2914)/100)*17.6)</f>
        <v>19.799999999999997</v>
      </c>
    </row>
    <row r="2915" spans="1:54" x14ac:dyDescent="0.3">
      <c r="A2915">
        <v>2</v>
      </c>
      <c r="B2915" t="s">
        <v>2531</v>
      </c>
      <c r="C2915">
        <v>3</v>
      </c>
      <c r="D2915" t="s">
        <v>103</v>
      </c>
      <c r="E2915" t="s">
        <v>3229</v>
      </c>
      <c r="F2915" t="s">
        <v>3103</v>
      </c>
      <c r="G2915" t="s">
        <v>3089</v>
      </c>
      <c r="H2915" t="s">
        <v>3090</v>
      </c>
      <c r="I2915" t="s">
        <v>2533</v>
      </c>
      <c r="J2915" t="s">
        <v>3274</v>
      </c>
      <c r="K2915" t="s">
        <v>3998</v>
      </c>
      <c r="L2915" t="s">
        <v>4361</v>
      </c>
      <c r="M2915" t="s">
        <v>3276</v>
      </c>
      <c r="N2915" t="s">
        <v>3277</v>
      </c>
      <c r="O2915" t="s">
        <v>5131</v>
      </c>
      <c r="P2915" t="s">
        <v>2532</v>
      </c>
      <c r="Q2915" t="s">
        <v>2532</v>
      </c>
      <c r="R2915">
        <v>39418</v>
      </c>
      <c r="S2915">
        <v>0.6</v>
      </c>
      <c r="T2915">
        <v>70317</v>
      </c>
      <c r="U2915">
        <v>1.06</v>
      </c>
      <c r="V2915">
        <v>66026</v>
      </c>
      <c r="W2915">
        <v>201</v>
      </c>
      <c r="X2915">
        <v>134148</v>
      </c>
      <c r="Y2915">
        <v>3</v>
      </c>
      <c r="Z2915">
        <v>2</v>
      </c>
      <c r="AA2915">
        <v>329</v>
      </c>
      <c r="AB2915">
        <v>383455</v>
      </c>
      <c r="AC2915">
        <v>5</v>
      </c>
      <c r="AD2915">
        <v>5.8</v>
      </c>
      <c r="AE2915">
        <v>36</v>
      </c>
      <c r="AF2915">
        <v>26</v>
      </c>
      <c r="AG2915">
        <v>38</v>
      </c>
      <c r="AH2915" s="1">
        <f t="shared" si="45"/>
        <v>33.333333333333336</v>
      </c>
      <c r="AI2915">
        <v>37489.9035</v>
      </c>
      <c r="AJ2915">
        <v>0.57879999999999998</v>
      </c>
      <c r="AK2915">
        <v>0</v>
      </c>
      <c r="AL2915">
        <v>0</v>
      </c>
      <c r="AM2915">
        <v>52.652799999999999</v>
      </c>
      <c r="AN2915">
        <v>1654417.9608</v>
      </c>
      <c r="AO2915">
        <v>64644.396999999997</v>
      </c>
      <c r="AP2915">
        <v>0.99809999999999999</v>
      </c>
      <c r="AQ2915">
        <v>0</v>
      </c>
      <c r="AR2915">
        <v>0</v>
      </c>
      <c r="AS2915">
        <v>93.133899999999997</v>
      </c>
      <c r="AT2915">
        <v>2558590.5696</v>
      </c>
      <c r="AU2915" s="1">
        <v>36.706476978319344</v>
      </c>
      <c r="AV2915" s="1">
        <v>39.269276310791682</v>
      </c>
      <c r="AW2915" s="3">
        <v>36.116326112052747</v>
      </c>
      <c r="AX2915" s="1">
        <v>37.364026467054593</v>
      </c>
      <c r="AY2915" s="1">
        <v>80.267879397535907</v>
      </c>
      <c r="AZ2915" s="1">
        <v>78.827252006278158</v>
      </c>
      <c r="BA2915" s="1">
        <v>19.600000000000001</v>
      </c>
      <c r="BB2915" s="1">
        <f>BA2915-(((100-AH2915)/100)*16.7)</f>
        <v>8.4666666666666703</v>
      </c>
    </row>
    <row r="2916" spans="1:54" x14ac:dyDescent="0.3">
      <c r="A2916">
        <v>2</v>
      </c>
      <c r="B2916" t="s">
        <v>1169</v>
      </c>
      <c r="C2916">
        <v>3</v>
      </c>
      <c r="D2916" t="s">
        <v>1144</v>
      </c>
      <c r="E2916" t="s">
        <v>3232</v>
      </c>
      <c r="F2916" t="s">
        <v>3103</v>
      </c>
      <c r="G2916" t="s">
        <v>3089</v>
      </c>
      <c r="H2916" t="s">
        <v>3090</v>
      </c>
      <c r="I2916" t="s">
        <v>1129</v>
      </c>
      <c r="J2916" t="s">
        <v>3274</v>
      </c>
      <c r="K2916" t="s">
        <v>4007</v>
      </c>
      <c r="L2916" t="s">
        <v>4397</v>
      </c>
      <c r="M2916" t="s">
        <v>3276</v>
      </c>
      <c r="N2916" t="s">
        <v>3277</v>
      </c>
      <c r="O2916" t="s">
        <v>5140</v>
      </c>
      <c r="P2916" t="s">
        <v>1128</v>
      </c>
      <c r="Q2916" t="s">
        <v>1128</v>
      </c>
      <c r="R2916">
        <v>0</v>
      </c>
      <c r="S2916">
        <v>0</v>
      </c>
      <c r="T2916">
        <v>89623</v>
      </c>
      <c r="U2916">
        <v>1.36</v>
      </c>
      <c r="V2916">
        <v>65675</v>
      </c>
      <c r="W2916">
        <v>0</v>
      </c>
      <c r="X2916">
        <v>0</v>
      </c>
      <c r="Y2916">
        <v>0</v>
      </c>
      <c r="Z2916">
        <v>0</v>
      </c>
      <c r="AA2916">
        <v>634</v>
      </c>
      <c r="AB2916">
        <v>508020</v>
      </c>
      <c r="AC2916">
        <v>9.6999999999999993</v>
      </c>
      <c r="AD2916">
        <v>7.7</v>
      </c>
      <c r="AE2916">
        <v>0</v>
      </c>
      <c r="AF2916">
        <v>0</v>
      </c>
      <c r="AG2916">
        <v>0</v>
      </c>
      <c r="AH2916" s="1">
        <f t="shared" si="45"/>
        <v>0</v>
      </c>
      <c r="AI2916">
        <v>0</v>
      </c>
      <c r="AJ2916">
        <v>0</v>
      </c>
      <c r="AK2916">
        <v>0</v>
      </c>
      <c r="AL2916">
        <v>0</v>
      </c>
      <c r="AM2916">
        <v>0</v>
      </c>
      <c r="AN2916">
        <v>149954.61610000001</v>
      </c>
      <c r="AO2916">
        <v>92190.507400000002</v>
      </c>
      <c r="AP2916">
        <v>1.4394</v>
      </c>
      <c r="AQ2916">
        <v>0</v>
      </c>
      <c r="AR2916">
        <v>0</v>
      </c>
      <c r="AS2916">
        <v>172.47540000000001</v>
      </c>
      <c r="AT2916">
        <v>2964252.7533999998</v>
      </c>
      <c r="AU2916" s="1">
        <v>0</v>
      </c>
      <c r="AV2916" s="1">
        <v>4.8151776136884514</v>
      </c>
      <c r="AW2916" s="3">
        <v>0</v>
      </c>
      <c r="AX2916" s="1">
        <v>1.6050592045628171</v>
      </c>
      <c r="AY2916" s="1">
        <v>39.418534306628899</v>
      </c>
      <c r="AZ2916" s="1">
        <v>37.155450668333842</v>
      </c>
      <c r="BA2916" s="1">
        <v>16.100000000000001</v>
      </c>
      <c r="BB2916" s="1">
        <f>BA2916-(((100-AH2916)/100)*16.7)</f>
        <v>-0.59999999999999787</v>
      </c>
    </row>
    <row r="2917" spans="1:54" x14ac:dyDescent="0.3">
      <c r="A2917">
        <v>2</v>
      </c>
      <c r="B2917" t="s">
        <v>1126</v>
      </c>
      <c r="C2917">
        <v>1</v>
      </c>
      <c r="D2917" t="s">
        <v>1472</v>
      </c>
      <c r="E2917" t="s">
        <v>3232</v>
      </c>
      <c r="F2917" t="s">
        <v>3105</v>
      </c>
      <c r="G2917" t="s">
        <v>3089</v>
      </c>
      <c r="H2917" t="s">
        <v>3090</v>
      </c>
      <c r="I2917" t="s">
        <v>36</v>
      </c>
      <c r="J2917" t="s">
        <v>3274</v>
      </c>
      <c r="K2917" t="s">
        <v>4008</v>
      </c>
      <c r="L2917" t="s">
        <v>4398</v>
      </c>
      <c r="M2917" t="s">
        <v>3276</v>
      </c>
      <c r="N2917" t="s">
        <v>3277</v>
      </c>
      <c r="O2917" t="s">
        <v>5141</v>
      </c>
      <c r="P2917" t="s">
        <v>35</v>
      </c>
      <c r="Q2917" t="s">
        <v>35</v>
      </c>
      <c r="R2917">
        <v>0</v>
      </c>
      <c r="S2917">
        <v>0</v>
      </c>
      <c r="T2917">
        <v>80015</v>
      </c>
      <c r="U2917">
        <v>1.21</v>
      </c>
      <c r="V2917">
        <v>66005</v>
      </c>
      <c r="W2917">
        <v>0</v>
      </c>
      <c r="X2917">
        <v>0</v>
      </c>
      <c r="Y2917">
        <v>0</v>
      </c>
      <c r="Z2917">
        <v>0</v>
      </c>
      <c r="AA2917">
        <v>514</v>
      </c>
      <c r="AB2917">
        <v>322582</v>
      </c>
      <c r="AC2917">
        <v>7.8</v>
      </c>
      <c r="AD2917">
        <v>4.9000000000000004</v>
      </c>
      <c r="AE2917">
        <v>0</v>
      </c>
      <c r="AF2917">
        <v>0</v>
      </c>
      <c r="AG2917">
        <v>0</v>
      </c>
      <c r="AH2917" s="1">
        <f t="shared" si="45"/>
        <v>0</v>
      </c>
      <c r="AI2917">
        <v>0</v>
      </c>
      <c r="AJ2917">
        <v>0</v>
      </c>
      <c r="AK2917">
        <v>0</v>
      </c>
      <c r="AL2917">
        <v>0</v>
      </c>
      <c r="AM2917">
        <v>0</v>
      </c>
      <c r="AN2917">
        <v>0</v>
      </c>
      <c r="AO2917">
        <v>83083.235000000001</v>
      </c>
      <c r="AP2917">
        <v>1.2769999999999999</v>
      </c>
      <c r="AQ2917">
        <v>0</v>
      </c>
      <c r="AR2917">
        <v>0</v>
      </c>
      <c r="AS2917">
        <v>142.35659999999999</v>
      </c>
      <c r="AT2917">
        <v>3380165.8470000001</v>
      </c>
      <c r="AU2917" s="1">
        <v>0</v>
      </c>
      <c r="AV2917" s="1">
        <v>0</v>
      </c>
      <c r="AW2917" s="3">
        <v>0</v>
      </c>
      <c r="AX2917" s="1">
        <v>0</v>
      </c>
      <c r="AY2917" s="1">
        <v>14.7176849997864</v>
      </c>
      <c r="AZ2917" s="1">
        <v>9.7176849997863997</v>
      </c>
      <c r="BA2917" s="1">
        <v>19</v>
      </c>
      <c r="BB2917" s="1">
        <f>BA2917-(((100-AH2917)/100)*19.7)</f>
        <v>-0.69999999999999929</v>
      </c>
    </row>
    <row r="2918" spans="1:54" x14ac:dyDescent="0.3">
      <c r="A2918">
        <v>2</v>
      </c>
      <c r="B2918" t="s">
        <v>240</v>
      </c>
      <c r="C2918">
        <v>3</v>
      </c>
      <c r="D2918" t="s">
        <v>1472</v>
      </c>
      <c r="E2918" t="s">
        <v>3232</v>
      </c>
      <c r="F2918" t="s">
        <v>3106</v>
      </c>
      <c r="G2918" t="s">
        <v>3089</v>
      </c>
      <c r="H2918" t="s">
        <v>3090</v>
      </c>
      <c r="I2918" t="s">
        <v>670</v>
      </c>
      <c r="J2918" t="s">
        <v>3274</v>
      </c>
      <c r="K2918" t="s">
        <v>4009</v>
      </c>
      <c r="L2918" t="s">
        <v>4399</v>
      </c>
      <c r="M2918" t="s">
        <v>3276</v>
      </c>
      <c r="N2918" t="s">
        <v>3277</v>
      </c>
      <c r="O2918" t="s">
        <v>5142</v>
      </c>
      <c r="P2918" t="s">
        <v>669</v>
      </c>
      <c r="Q2918" t="s">
        <v>669</v>
      </c>
      <c r="R2918">
        <v>0</v>
      </c>
      <c r="S2918">
        <v>0</v>
      </c>
      <c r="T2918">
        <v>77834</v>
      </c>
      <c r="U2918">
        <v>1.19</v>
      </c>
      <c r="V2918">
        <v>65503</v>
      </c>
      <c r="W2918">
        <v>0</v>
      </c>
      <c r="X2918">
        <v>0</v>
      </c>
      <c r="Y2918">
        <v>0</v>
      </c>
      <c r="Z2918">
        <v>0</v>
      </c>
      <c r="AA2918">
        <v>628</v>
      </c>
      <c r="AB2918">
        <v>598246</v>
      </c>
      <c r="AC2918">
        <v>9.6</v>
      </c>
      <c r="AD2918">
        <v>9.1</v>
      </c>
      <c r="AE2918">
        <v>0</v>
      </c>
      <c r="AF2918">
        <v>0</v>
      </c>
      <c r="AG2918">
        <v>0</v>
      </c>
      <c r="AH2918" s="1">
        <f t="shared" si="45"/>
        <v>0</v>
      </c>
      <c r="AI2918">
        <v>0</v>
      </c>
      <c r="AJ2918">
        <v>0</v>
      </c>
      <c r="AK2918">
        <v>0</v>
      </c>
      <c r="AL2918">
        <v>0</v>
      </c>
      <c r="AM2918">
        <v>0</v>
      </c>
      <c r="AN2918">
        <v>0</v>
      </c>
      <c r="AO2918">
        <v>77030.186799999996</v>
      </c>
      <c r="AP2918">
        <v>1.1908000000000001</v>
      </c>
      <c r="AQ2918">
        <v>0</v>
      </c>
      <c r="AR2918">
        <v>0</v>
      </c>
      <c r="AS2918">
        <v>150.64189999999999</v>
      </c>
      <c r="AT2918">
        <v>3557363.4849999999</v>
      </c>
      <c r="AU2918" s="1">
        <v>0</v>
      </c>
      <c r="AV2918" s="1">
        <v>0</v>
      </c>
      <c r="AW2918" s="3">
        <v>0</v>
      </c>
      <c r="AX2918" s="1">
        <v>0</v>
      </c>
      <c r="AY2918" s="1">
        <v>38.569418706424599</v>
      </c>
      <c r="AZ2918" s="1">
        <v>24.8694187064246</v>
      </c>
      <c r="BA2918" s="1">
        <v>12.6</v>
      </c>
      <c r="BB2918" s="1">
        <f>BA2918-(((100-AH2918)/100)*17.6)</f>
        <v>-5.0000000000000018</v>
      </c>
    </row>
    <row r="2919" spans="1:54" x14ac:dyDescent="0.3">
      <c r="A2919">
        <v>2</v>
      </c>
      <c r="B2919" t="s">
        <v>3059</v>
      </c>
      <c r="C2919">
        <v>1</v>
      </c>
      <c r="D2919" t="s">
        <v>1200</v>
      </c>
      <c r="E2919" t="s">
        <v>3232</v>
      </c>
      <c r="F2919" t="s">
        <v>3103</v>
      </c>
      <c r="G2919" t="s">
        <v>3104</v>
      </c>
      <c r="H2919" t="s">
        <v>3088</v>
      </c>
      <c r="I2919" t="s">
        <v>1129</v>
      </c>
      <c r="J2919" t="s">
        <v>3274</v>
      </c>
      <c r="K2919" t="s">
        <v>4007</v>
      </c>
      <c r="L2919" t="s">
        <v>4397</v>
      </c>
      <c r="M2919" t="s">
        <v>3276</v>
      </c>
      <c r="N2919" t="s">
        <v>3277</v>
      </c>
      <c r="O2919" t="s">
        <v>5140</v>
      </c>
      <c r="P2919" t="s">
        <v>1128</v>
      </c>
      <c r="Q2919" t="s">
        <v>1128</v>
      </c>
      <c r="R2919">
        <v>0</v>
      </c>
      <c r="S2919">
        <v>0</v>
      </c>
      <c r="T2919">
        <v>58323</v>
      </c>
      <c r="U2919">
        <v>0.87</v>
      </c>
      <c r="V2919">
        <v>66712</v>
      </c>
      <c r="W2919">
        <v>0</v>
      </c>
      <c r="X2919">
        <v>0</v>
      </c>
      <c r="Y2919">
        <v>0</v>
      </c>
      <c r="Z2919">
        <v>0</v>
      </c>
      <c r="AA2919">
        <v>285</v>
      </c>
      <c r="AB2919">
        <v>201221</v>
      </c>
      <c r="AC2919">
        <v>4.3</v>
      </c>
      <c r="AD2919">
        <v>3</v>
      </c>
      <c r="AE2919">
        <v>0</v>
      </c>
      <c r="AF2919">
        <v>0</v>
      </c>
      <c r="AG2919">
        <v>0</v>
      </c>
      <c r="AH2919" s="1">
        <f t="shared" si="45"/>
        <v>0</v>
      </c>
      <c r="AI2919">
        <v>0</v>
      </c>
      <c r="AJ2919">
        <v>0</v>
      </c>
      <c r="AK2919">
        <v>0</v>
      </c>
      <c r="AL2919">
        <v>0</v>
      </c>
      <c r="AM2919">
        <v>0</v>
      </c>
      <c r="AN2919">
        <v>0</v>
      </c>
      <c r="AO2919">
        <v>55773.066700000003</v>
      </c>
      <c r="AP2919">
        <v>0.86939999999999995</v>
      </c>
      <c r="AQ2919">
        <v>0</v>
      </c>
      <c r="AR2919">
        <v>0</v>
      </c>
      <c r="AS2919">
        <v>72.962500000000006</v>
      </c>
      <c r="AT2919">
        <v>2435530.5589999999</v>
      </c>
      <c r="AU2919" s="1">
        <v>0</v>
      </c>
      <c r="AV2919" s="1">
        <v>0</v>
      </c>
      <c r="AW2919" s="3">
        <v>0</v>
      </c>
      <c r="AX2919" s="1">
        <v>0</v>
      </c>
      <c r="AY2919" s="1">
        <v>35.639587401215401</v>
      </c>
      <c r="AZ2919" s="1">
        <v>33.339587401215404</v>
      </c>
      <c r="BA2919" s="1">
        <v>-11.2</v>
      </c>
      <c r="BB2919" s="1">
        <f>BA2919-(((100-AH2919)/100)*16.7)</f>
        <v>-27.9</v>
      </c>
    </row>
    <row r="2920" spans="1:54" x14ac:dyDescent="0.3">
      <c r="A2920">
        <v>2</v>
      </c>
      <c r="B2920" t="s">
        <v>1423</v>
      </c>
      <c r="C2920">
        <v>3</v>
      </c>
      <c r="D2920" t="s">
        <v>1200</v>
      </c>
      <c r="E2920" t="s">
        <v>3232</v>
      </c>
      <c r="F2920" t="s">
        <v>3105</v>
      </c>
      <c r="G2920" t="s">
        <v>3104</v>
      </c>
      <c r="H2920" t="s">
        <v>3088</v>
      </c>
      <c r="I2920" t="s">
        <v>36</v>
      </c>
      <c r="J2920" t="s">
        <v>3274</v>
      </c>
      <c r="K2920" t="s">
        <v>4008</v>
      </c>
      <c r="L2920" t="s">
        <v>4398</v>
      </c>
      <c r="M2920" t="s">
        <v>3276</v>
      </c>
      <c r="N2920" t="s">
        <v>3277</v>
      </c>
      <c r="O2920" t="s">
        <v>5141</v>
      </c>
      <c r="P2920" t="s">
        <v>35</v>
      </c>
      <c r="Q2920" t="s">
        <v>35</v>
      </c>
      <c r="R2920">
        <v>0</v>
      </c>
      <c r="S2920">
        <v>0</v>
      </c>
      <c r="T2920">
        <v>62327</v>
      </c>
      <c r="U2920">
        <v>0.96</v>
      </c>
      <c r="V2920">
        <v>64852</v>
      </c>
      <c r="W2920">
        <v>0</v>
      </c>
      <c r="X2920">
        <v>0</v>
      </c>
      <c r="Y2920">
        <v>0</v>
      </c>
      <c r="Z2920">
        <v>0</v>
      </c>
      <c r="AA2920">
        <v>325</v>
      </c>
      <c r="AB2920">
        <v>557851</v>
      </c>
      <c r="AC2920">
        <v>5</v>
      </c>
      <c r="AD2920">
        <v>8.6</v>
      </c>
      <c r="AE2920">
        <v>0</v>
      </c>
      <c r="AF2920">
        <v>0</v>
      </c>
      <c r="AG2920">
        <v>0</v>
      </c>
      <c r="AH2920" s="1">
        <f t="shared" si="45"/>
        <v>0</v>
      </c>
      <c r="AI2920">
        <v>0</v>
      </c>
      <c r="AJ2920">
        <v>0</v>
      </c>
      <c r="AK2920">
        <v>0</v>
      </c>
      <c r="AL2920">
        <v>0</v>
      </c>
      <c r="AM2920">
        <v>0</v>
      </c>
      <c r="AN2920">
        <v>0</v>
      </c>
      <c r="AO2920">
        <v>50348.950100000002</v>
      </c>
      <c r="AP2920">
        <v>0.76300000000000001</v>
      </c>
      <c r="AQ2920">
        <v>0</v>
      </c>
      <c r="AR2920">
        <v>0</v>
      </c>
      <c r="AS2920">
        <v>74.236400000000003</v>
      </c>
      <c r="AT2920">
        <v>2891516.5318999998</v>
      </c>
      <c r="AU2920" s="1">
        <v>0</v>
      </c>
      <c r="AV2920" s="1">
        <v>0</v>
      </c>
      <c r="AW2920" s="3">
        <v>0</v>
      </c>
      <c r="AX2920" s="1">
        <v>0</v>
      </c>
      <c r="AY2920" s="1">
        <v>21.411163830225298</v>
      </c>
      <c r="AZ2920" s="1">
        <v>16.411163830225298</v>
      </c>
      <c r="BA2920" s="1">
        <v>9.3000000000000007</v>
      </c>
      <c r="BB2920" s="1">
        <f>BA2920-(((100-AH2920)/100)*19.7)</f>
        <v>-10.399999999999999</v>
      </c>
    </row>
    <row r="2921" spans="1:54" x14ac:dyDescent="0.3">
      <c r="A2921">
        <v>2</v>
      </c>
      <c r="B2921" t="s">
        <v>693</v>
      </c>
      <c r="C2921">
        <v>1</v>
      </c>
      <c r="D2921" t="s">
        <v>367</v>
      </c>
      <c r="E2921" t="s">
        <v>3232</v>
      </c>
      <c r="F2921" t="s">
        <v>3106</v>
      </c>
      <c r="G2921" t="s">
        <v>3104</v>
      </c>
      <c r="H2921" t="s">
        <v>3088</v>
      </c>
      <c r="I2921" t="s">
        <v>670</v>
      </c>
      <c r="J2921" t="s">
        <v>3274</v>
      </c>
      <c r="K2921" t="s">
        <v>4009</v>
      </c>
      <c r="L2921" t="s">
        <v>4399</v>
      </c>
      <c r="M2921" t="s">
        <v>3276</v>
      </c>
      <c r="N2921" t="s">
        <v>3277</v>
      </c>
      <c r="O2921" t="s">
        <v>5142</v>
      </c>
      <c r="P2921" t="s">
        <v>669</v>
      </c>
      <c r="Q2921" t="s">
        <v>669</v>
      </c>
      <c r="R2921">
        <v>0</v>
      </c>
      <c r="S2921">
        <v>0</v>
      </c>
      <c r="T2921">
        <v>51187</v>
      </c>
      <c r="U2921">
        <v>0.78</v>
      </c>
      <c r="V2921">
        <v>65865</v>
      </c>
      <c r="W2921">
        <v>0</v>
      </c>
      <c r="X2921">
        <v>0</v>
      </c>
      <c r="Y2921">
        <v>0</v>
      </c>
      <c r="Z2921">
        <v>0</v>
      </c>
      <c r="AA2921">
        <v>278</v>
      </c>
      <c r="AB2921">
        <v>236032</v>
      </c>
      <c r="AC2921">
        <v>4.2</v>
      </c>
      <c r="AD2921">
        <v>3.6</v>
      </c>
      <c r="AE2921">
        <v>0</v>
      </c>
      <c r="AF2921">
        <v>0</v>
      </c>
      <c r="AG2921">
        <v>0</v>
      </c>
      <c r="AH2921" s="1">
        <f t="shared" si="45"/>
        <v>0</v>
      </c>
      <c r="AI2921">
        <v>0</v>
      </c>
      <c r="AJ2921">
        <v>0</v>
      </c>
      <c r="AK2921">
        <v>0</v>
      </c>
      <c r="AL2921">
        <v>0</v>
      </c>
      <c r="AM2921">
        <v>0</v>
      </c>
      <c r="AN2921">
        <v>0</v>
      </c>
      <c r="AO2921">
        <v>40991.441200000001</v>
      </c>
      <c r="AP2921">
        <v>0.60980000000000001</v>
      </c>
      <c r="AQ2921">
        <v>0</v>
      </c>
      <c r="AR2921">
        <v>0</v>
      </c>
      <c r="AS2921">
        <v>81.341999999999999</v>
      </c>
      <c r="AT2921">
        <v>2555365.852</v>
      </c>
      <c r="AU2921" s="1">
        <v>0</v>
      </c>
      <c r="AV2921" s="1">
        <v>0</v>
      </c>
      <c r="AW2921" s="3">
        <v>0</v>
      </c>
      <c r="AX2921" s="1">
        <v>0</v>
      </c>
      <c r="AY2921" s="1">
        <v>30.170058985485301</v>
      </c>
      <c r="AZ2921" s="1">
        <v>16.470058985485302</v>
      </c>
      <c r="BA2921" s="1">
        <v>47.1</v>
      </c>
      <c r="BB2921" s="1">
        <f>BA2921-(((100-AH2921)/100)*17.6)</f>
        <v>29.5</v>
      </c>
    </row>
    <row r="2922" spans="1:54" x14ac:dyDescent="0.3">
      <c r="A2922">
        <v>2</v>
      </c>
      <c r="B2922" t="s">
        <v>1127</v>
      </c>
      <c r="C2922">
        <v>3</v>
      </c>
      <c r="D2922" t="s">
        <v>367</v>
      </c>
      <c r="E2922" t="s">
        <v>3232</v>
      </c>
      <c r="F2922" t="s">
        <v>3103</v>
      </c>
      <c r="G2922" t="s">
        <v>3104</v>
      </c>
      <c r="H2922" t="s">
        <v>3090</v>
      </c>
      <c r="I2922" t="s">
        <v>1129</v>
      </c>
      <c r="J2922" t="s">
        <v>3274</v>
      </c>
      <c r="K2922" t="s">
        <v>4007</v>
      </c>
      <c r="L2922" t="s">
        <v>4397</v>
      </c>
      <c r="M2922" t="s">
        <v>3276</v>
      </c>
      <c r="N2922" t="s">
        <v>3277</v>
      </c>
      <c r="O2922" t="s">
        <v>5140</v>
      </c>
      <c r="P2922" t="s">
        <v>1128</v>
      </c>
      <c r="Q2922" t="s">
        <v>1128</v>
      </c>
      <c r="R2922">
        <v>0</v>
      </c>
      <c r="S2922">
        <v>0</v>
      </c>
      <c r="T2922">
        <v>75288</v>
      </c>
      <c r="U2922">
        <v>1.1200000000000001</v>
      </c>
      <c r="V2922">
        <v>66990</v>
      </c>
      <c r="W2922">
        <v>0</v>
      </c>
      <c r="X2922">
        <v>0</v>
      </c>
      <c r="Y2922">
        <v>0</v>
      </c>
      <c r="Z2922">
        <v>0</v>
      </c>
      <c r="AA2922">
        <v>414</v>
      </c>
      <c r="AB2922">
        <v>465544</v>
      </c>
      <c r="AC2922">
        <v>6.2</v>
      </c>
      <c r="AD2922">
        <v>6.9</v>
      </c>
      <c r="AE2922">
        <v>0</v>
      </c>
      <c r="AF2922">
        <v>0</v>
      </c>
      <c r="AG2922">
        <v>0</v>
      </c>
      <c r="AH2922" s="1">
        <f t="shared" si="45"/>
        <v>0</v>
      </c>
      <c r="AI2922">
        <v>0</v>
      </c>
      <c r="AJ2922">
        <v>0</v>
      </c>
      <c r="AK2922">
        <v>0</v>
      </c>
      <c r="AL2922">
        <v>0</v>
      </c>
      <c r="AM2922">
        <v>0</v>
      </c>
      <c r="AN2922">
        <v>0</v>
      </c>
      <c r="AO2922">
        <v>63673.108099999998</v>
      </c>
      <c r="AP2922">
        <v>0.98399999999999999</v>
      </c>
      <c r="AQ2922">
        <v>0</v>
      </c>
      <c r="AR2922">
        <v>0</v>
      </c>
      <c r="AS2922">
        <v>90.119100000000003</v>
      </c>
      <c r="AT2922">
        <v>2677482.9583999999</v>
      </c>
      <c r="AU2922" s="1">
        <v>0</v>
      </c>
      <c r="AV2922" s="1">
        <v>0</v>
      </c>
      <c r="AW2922" s="3">
        <v>0</v>
      </c>
      <c r="AX2922" s="1">
        <v>0</v>
      </c>
      <c r="AY2922" s="1">
        <v>24.715829949939099</v>
      </c>
      <c r="AZ2922" s="1">
        <v>22.415829949939098</v>
      </c>
      <c r="BA2922" s="1">
        <v>19</v>
      </c>
      <c r="BB2922" s="1">
        <f>BA2922-(((100-AH2922)/100)*16.7)</f>
        <v>2.3000000000000007</v>
      </c>
    </row>
    <row r="2923" spans="1:54" x14ac:dyDescent="0.3">
      <c r="A2923">
        <v>2</v>
      </c>
      <c r="B2923" t="s">
        <v>34</v>
      </c>
      <c r="C2923">
        <v>1</v>
      </c>
      <c r="D2923" t="s">
        <v>581</v>
      </c>
      <c r="E2923" t="s">
        <v>3232</v>
      </c>
      <c r="F2923" t="s">
        <v>3105</v>
      </c>
      <c r="G2923" t="s">
        <v>3104</v>
      </c>
      <c r="H2923" t="s">
        <v>3090</v>
      </c>
      <c r="I2923" t="s">
        <v>36</v>
      </c>
      <c r="J2923" t="s">
        <v>3274</v>
      </c>
      <c r="K2923" t="s">
        <v>4008</v>
      </c>
      <c r="L2923" t="s">
        <v>4398</v>
      </c>
      <c r="M2923" t="s">
        <v>3276</v>
      </c>
      <c r="N2923" t="s">
        <v>3277</v>
      </c>
      <c r="O2923" t="s">
        <v>5141</v>
      </c>
      <c r="P2923" t="s">
        <v>35</v>
      </c>
      <c r="Q2923" t="s">
        <v>35</v>
      </c>
      <c r="R2923">
        <v>0</v>
      </c>
      <c r="S2923">
        <v>0</v>
      </c>
      <c r="T2923">
        <v>74947</v>
      </c>
      <c r="U2923">
        <v>1.1399999999999999</v>
      </c>
      <c r="V2923">
        <v>66005</v>
      </c>
      <c r="W2923">
        <v>0</v>
      </c>
      <c r="X2923">
        <v>0</v>
      </c>
      <c r="Y2923">
        <v>0</v>
      </c>
      <c r="Z2923">
        <v>0</v>
      </c>
      <c r="AA2923">
        <v>462</v>
      </c>
      <c r="AB2923">
        <v>322672</v>
      </c>
      <c r="AC2923">
        <v>7</v>
      </c>
      <c r="AD2923">
        <v>4.9000000000000004</v>
      </c>
      <c r="AE2923">
        <v>0</v>
      </c>
      <c r="AF2923">
        <v>0</v>
      </c>
      <c r="AG2923">
        <v>0</v>
      </c>
      <c r="AH2923" s="1">
        <f t="shared" si="45"/>
        <v>0</v>
      </c>
      <c r="AI2923">
        <v>0</v>
      </c>
      <c r="AJ2923">
        <v>0</v>
      </c>
      <c r="AK2923">
        <v>0</v>
      </c>
      <c r="AL2923">
        <v>0</v>
      </c>
      <c r="AM2923">
        <v>0</v>
      </c>
      <c r="AN2923">
        <v>0</v>
      </c>
      <c r="AO2923">
        <v>76721.274699999994</v>
      </c>
      <c r="AP2923">
        <v>1.1707000000000001</v>
      </c>
      <c r="AQ2923">
        <v>0</v>
      </c>
      <c r="AR2923">
        <v>0</v>
      </c>
      <c r="AS2923">
        <v>104.15170000000001</v>
      </c>
      <c r="AT2923">
        <v>3121410.1570000001</v>
      </c>
      <c r="AU2923" s="1">
        <v>0</v>
      </c>
      <c r="AV2923" s="1">
        <v>0</v>
      </c>
      <c r="AW2923" s="3">
        <v>0</v>
      </c>
      <c r="AX2923" s="1">
        <v>0</v>
      </c>
      <c r="AY2923" s="1">
        <v>22.099635938498999</v>
      </c>
      <c r="AZ2923" s="1">
        <v>17.099635938498999</v>
      </c>
      <c r="BA2923" s="1">
        <v>97.5</v>
      </c>
      <c r="BB2923" s="1">
        <f>BA2923-(((100-AH2923)/100)*19.7)</f>
        <v>77.8</v>
      </c>
    </row>
    <row r="2924" spans="1:54" x14ac:dyDescent="0.3">
      <c r="A2924">
        <v>2</v>
      </c>
      <c r="B2924" t="s">
        <v>668</v>
      </c>
      <c r="C2924">
        <v>3</v>
      </c>
      <c r="D2924" t="s">
        <v>581</v>
      </c>
      <c r="E2924" t="s">
        <v>3232</v>
      </c>
      <c r="F2924" t="s">
        <v>3106</v>
      </c>
      <c r="G2924" t="s">
        <v>3104</v>
      </c>
      <c r="H2924" t="s">
        <v>3090</v>
      </c>
      <c r="I2924" t="s">
        <v>670</v>
      </c>
      <c r="J2924" t="s">
        <v>3274</v>
      </c>
      <c r="K2924" t="s">
        <v>4009</v>
      </c>
      <c r="L2924" t="s">
        <v>4399</v>
      </c>
      <c r="M2924" t="s">
        <v>3276</v>
      </c>
      <c r="N2924" t="s">
        <v>3277</v>
      </c>
      <c r="O2924" t="s">
        <v>5142</v>
      </c>
      <c r="P2924" t="s">
        <v>669</v>
      </c>
      <c r="Q2924" t="s">
        <v>669</v>
      </c>
      <c r="R2924">
        <v>0</v>
      </c>
      <c r="S2924">
        <v>0</v>
      </c>
      <c r="T2924">
        <v>76030</v>
      </c>
      <c r="U2924">
        <v>1.1499999999999999</v>
      </c>
      <c r="V2924">
        <v>66350</v>
      </c>
      <c r="W2924">
        <v>0</v>
      </c>
      <c r="X2924">
        <v>0</v>
      </c>
      <c r="Y2924">
        <v>0</v>
      </c>
      <c r="Z2924">
        <v>0</v>
      </c>
      <c r="AA2924">
        <v>516</v>
      </c>
      <c r="AB2924">
        <v>594512</v>
      </c>
      <c r="AC2924">
        <v>7.8</v>
      </c>
      <c r="AD2924">
        <v>9</v>
      </c>
      <c r="AE2924">
        <v>0</v>
      </c>
      <c r="AF2924">
        <v>0</v>
      </c>
      <c r="AG2924">
        <v>0</v>
      </c>
      <c r="AH2924" s="1">
        <f t="shared" si="45"/>
        <v>0</v>
      </c>
      <c r="AI2924">
        <v>0</v>
      </c>
      <c r="AJ2924">
        <v>0</v>
      </c>
      <c r="AK2924">
        <v>0</v>
      </c>
      <c r="AL2924">
        <v>0</v>
      </c>
      <c r="AM2924">
        <v>0</v>
      </c>
      <c r="AN2924">
        <v>109482.1523</v>
      </c>
      <c r="AO2924">
        <v>73249.236099999995</v>
      </c>
      <c r="AP2924">
        <v>1.1433</v>
      </c>
      <c r="AQ2924">
        <v>11.6478</v>
      </c>
      <c r="AR2924">
        <v>0</v>
      </c>
      <c r="AS2924">
        <v>130.36449999999999</v>
      </c>
      <c r="AT2924">
        <v>3531384.8136</v>
      </c>
      <c r="AU2924" s="1">
        <v>0</v>
      </c>
      <c r="AV2924" s="1">
        <v>3.0070352288451905</v>
      </c>
      <c r="AW2924" s="3">
        <v>0</v>
      </c>
      <c r="AX2924" s="1">
        <v>1.0023450762817301</v>
      </c>
      <c r="AY2924" s="1">
        <v>36.305110439213301</v>
      </c>
      <c r="AZ2924" s="1">
        <v>22.742431714663901</v>
      </c>
      <c r="BA2924" s="1">
        <v>48.5</v>
      </c>
      <c r="BB2924" s="1">
        <f>BA2924-(((100-AH2924)/100)*17.6)</f>
        <v>30.9</v>
      </c>
    </row>
    <row r="2925" spans="1:54" x14ac:dyDescent="0.3">
      <c r="A2925">
        <v>2</v>
      </c>
      <c r="B2925" t="s">
        <v>2152</v>
      </c>
      <c r="C2925">
        <v>1</v>
      </c>
      <c r="D2925" t="s">
        <v>1812</v>
      </c>
      <c r="E2925" t="s">
        <v>3229</v>
      </c>
      <c r="F2925" t="s">
        <v>3105</v>
      </c>
      <c r="G2925" t="s">
        <v>3089</v>
      </c>
      <c r="H2925" t="s">
        <v>3090</v>
      </c>
      <c r="I2925" t="s">
        <v>2154</v>
      </c>
      <c r="J2925" t="s">
        <v>3274</v>
      </c>
      <c r="K2925" t="s">
        <v>3999</v>
      </c>
      <c r="L2925" t="s">
        <v>4362</v>
      </c>
      <c r="M2925" t="s">
        <v>3276</v>
      </c>
      <c r="N2925" t="s">
        <v>3277</v>
      </c>
      <c r="O2925" t="s">
        <v>5132</v>
      </c>
      <c r="P2925" t="s">
        <v>2153</v>
      </c>
      <c r="Q2925" t="s">
        <v>2153</v>
      </c>
      <c r="R2925">
        <v>39597</v>
      </c>
      <c r="S2925">
        <v>0.6</v>
      </c>
      <c r="T2925">
        <v>60336</v>
      </c>
      <c r="U2925">
        <v>0.91</v>
      </c>
      <c r="V2925">
        <v>66403</v>
      </c>
      <c r="W2925">
        <v>222</v>
      </c>
      <c r="X2925">
        <v>115011</v>
      </c>
      <c r="Y2925">
        <v>3.3</v>
      </c>
      <c r="Z2925">
        <v>1.7</v>
      </c>
      <c r="AA2925">
        <v>363</v>
      </c>
      <c r="AB2925">
        <v>299617</v>
      </c>
      <c r="AC2925">
        <v>5.5</v>
      </c>
      <c r="AD2925">
        <v>4.5</v>
      </c>
      <c r="AE2925">
        <v>40</v>
      </c>
      <c r="AF2925">
        <v>28</v>
      </c>
      <c r="AG2925">
        <v>38</v>
      </c>
      <c r="AH2925" s="1">
        <f t="shared" si="45"/>
        <v>35.333333333333336</v>
      </c>
      <c r="AI2925">
        <v>40261.339500000002</v>
      </c>
      <c r="AJ2925">
        <v>0.6129</v>
      </c>
      <c r="AK2925">
        <v>0</v>
      </c>
      <c r="AL2925">
        <v>0</v>
      </c>
      <c r="AM2925">
        <v>59.517600000000002</v>
      </c>
      <c r="AN2925">
        <v>2029103.1980000001</v>
      </c>
      <c r="AO2925">
        <v>59064.5605</v>
      </c>
      <c r="AP2925">
        <v>0.89910000000000001</v>
      </c>
      <c r="AQ2925">
        <v>0</v>
      </c>
      <c r="AR2925">
        <v>0</v>
      </c>
      <c r="AS2925">
        <v>74.685699999999997</v>
      </c>
      <c r="AT2925">
        <v>2855752.3810000001</v>
      </c>
      <c r="AU2925" s="1">
        <v>40.53458312484458</v>
      </c>
      <c r="AV2925" s="1">
        <v>41.538652784805294</v>
      </c>
      <c r="AW2925" s="3">
        <v>44.348834939230251</v>
      </c>
      <c r="AX2925" s="1">
        <v>42.140690282960037</v>
      </c>
      <c r="AY2925" s="1">
        <v>57.158165629814903</v>
      </c>
      <c r="AZ2925" s="1">
        <v>54.265200143962907</v>
      </c>
      <c r="BA2925" s="1">
        <v>44.8</v>
      </c>
      <c r="BB2925" s="1">
        <f>BA2925-(((100-AH2925)/100)*19.7)</f>
        <v>32.060666666666663</v>
      </c>
    </row>
    <row r="2926" spans="1:54" x14ac:dyDescent="0.3">
      <c r="A2926">
        <v>2</v>
      </c>
      <c r="B2926" t="s">
        <v>149</v>
      </c>
      <c r="C2926">
        <v>3</v>
      </c>
      <c r="D2926" t="s">
        <v>1812</v>
      </c>
      <c r="E2926" t="s">
        <v>3229</v>
      </c>
      <c r="F2926" t="s">
        <v>3106</v>
      </c>
      <c r="G2926" t="s">
        <v>3089</v>
      </c>
      <c r="H2926" t="s">
        <v>3090</v>
      </c>
      <c r="I2926" t="s">
        <v>1140</v>
      </c>
      <c r="J2926" t="s">
        <v>3274</v>
      </c>
      <c r="K2926" t="s">
        <v>4000</v>
      </c>
      <c r="L2926" t="s">
        <v>4363</v>
      </c>
      <c r="M2926" t="s">
        <v>3276</v>
      </c>
      <c r="N2926" t="s">
        <v>3277</v>
      </c>
      <c r="O2926" t="s">
        <v>5133</v>
      </c>
      <c r="P2926" t="s">
        <v>1139</v>
      </c>
      <c r="Q2926" t="s">
        <v>1139</v>
      </c>
      <c r="R2926">
        <v>0</v>
      </c>
      <c r="S2926">
        <v>0</v>
      </c>
      <c r="T2926">
        <v>57767</v>
      </c>
      <c r="U2926">
        <v>0.89</v>
      </c>
      <c r="V2926">
        <v>65224</v>
      </c>
      <c r="W2926">
        <v>0</v>
      </c>
      <c r="X2926">
        <v>0</v>
      </c>
      <c r="Y2926">
        <v>0</v>
      </c>
      <c r="Z2926">
        <v>0</v>
      </c>
      <c r="AA2926">
        <v>372</v>
      </c>
      <c r="AB2926">
        <v>416253</v>
      </c>
      <c r="AC2926">
        <v>5.7</v>
      </c>
      <c r="AD2926">
        <v>6.4</v>
      </c>
      <c r="AE2926">
        <v>0</v>
      </c>
      <c r="AF2926">
        <v>0</v>
      </c>
      <c r="AG2926">
        <v>0</v>
      </c>
      <c r="AH2926" s="1">
        <f t="shared" si="45"/>
        <v>0</v>
      </c>
      <c r="AI2926">
        <v>28683.478599999999</v>
      </c>
      <c r="AJ2926">
        <v>0.44169999999999998</v>
      </c>
      <c r="AK2926">
        <v>0</v>
      </c>
      <c r="AL2926">
        <v>0</v>
      </c>
      <c r="AM2926">
        <v>63.167999999999999</v>
      </c>
      <c r="AN2926">
        <v>1735225.5218</v>
      </c>
      <c r="AO2926">
        <v>51508.994899999998</v>
      </c>
      <c r="AP2926">
        <v>0.79320000000000002</v>
      </c>
      <c r="AQ2926">
        <v>0</v>
      </c>
      <c r="AR2926">
        <v>0</v>
      </c>
      <c r="AS2926">
        <v>62.406500000000001</v>
      </c>
      <c r="AT2926">
        <v>2847504.5104</v>
      </c>
      <c r="AU2926" s="1">
        <v>35.76829264407214</v>
      </c>
      <c r="AV2926" s="1">
        <v>37.864450002676286</v>
      </c>
      <c r="AW2926" s="3">
        <v>50.303206463095606</v>
      </c>
      <c r="AX2926" s="1">
        <v>41.311983036614677</v>
      </c>
      <c r="AY2926" s="1">
        <v>73.146017921948896</v>
      </c>
      <c r="AZ2926" s="1">
        <v>65.105759597965104</v>
      </c>
      <c r="BA2926" s="1">
        <v>17.8</v>
      </c>
      <c r="BB2926" s="1">
        <f>BA2926-(((100-AH2926)/100)*17.6)</f>
        <v>0.19999999999999929</v>
      </c>
    </row>
    <row r="2927" spans="1:54" x14ac:dyDescent="0.3">
      <c r="A2927">
        <v>2</v>
      </c>
      <c r="B2927" t="s">
        <v>2710</v>
      </c>
      <c r="C2927">
        <v>1</v>
      </c>
      <c r="D2927" t="s">
        <v>1520</v>
      </c>
      <c r="E2927" t="s">
        <v>3229</v>
      </c>
      <c r="F2927" t="s">
        <v>3103</v>
      </c>
      <c r="G2927" t="s">
        <v>3104</v>
      </c>
      <c r="H2927" t="s">
        <v>3088</v>
      </c>
      <c r="I2927" t="s">
        <v>2533</v>
      </c>
      <c r="J2927" t="s">
        <v>3274</v>
      </c>
      <c r="K2927" t="s">
        <v>3998</v>
      </c>
      <c r="L2927" t="s">
        <v>4361</v>
      </c>
      <c r="M2927" t="s">
        <v>3276</v>
      </c>
      <c r="N2927" t="s">
        <v>3277</v>
      </c>
      <c r="O2927" t="s">
        <v>5131</v>
      </c>
      <c r="P2927" t="s">
        <v>2532</v>
      </c>
      <c r="Q2927" t="s">
        <v>2532</v>
      </c>
      <c r="R2927">
        <v>57845</v>
      </c>
      <c r="S2927">
        <v>0.87</v>
      </c>
      <c r="T2927">
        <v>55357</v>
      </c>
      <c r="U2927">
        <v>0.83</v>
      </c>
      <c r="V2927">
        <v>66638</v>
      </c>
      <c r="W2927">
        <v>349</v>
      </c>
      <c r="X2927">
        <v>154392</v>
      </c>
      <c r="Y2927">
        <v>5.2</v>
      </c>
      <c r="Z2927">
        <v>2.2999999999999998</v>
      </c>
      <c r="AA2927">
        <v>268</v>
      </c>
      <c r="AB2927">
        <v>220965</v>
      </c>
      <c r="AC2927">
        <v>4</v>
      </c>
      <c r="AD2927">
        <v>3.3</v>
      </c>
      <c r="AE2927">
        <v>51</v>
      </c>
      <c r="AF2927">
        <v>41</v>
      </c>
      <c r="AG2927">
        <v>57</v>
      </c>
      <c r="AH2927" s="1">
        <f t="shared" si="45"/>
        <v>49.666666666666664</v>
      </c>
      <c r="AI2927">
        <v>73147.841499999995</v>
      </c>
      <c r="AJ2927">
        <v>1.1613</v>
      </c>
      <c r="AK2927">
        <v>0</v>
      </c>
      <c r="AL2927">
        <v>0</v>
      </c>
      <c r="AM2927">
        <v>147.42230000000001</v>
      </c>
      <c r="AN2927">
        <v>2448379.8199999998</v>
      </c>
      <c r="AO2927">
        <v>67262.114700000006</v>
      </c>
      <c r="AP2927">
        <v>1.0679000000000001</v>
      </c>
      <c r="AQ2927">
        <v>0</v>
      </c>
      <c r="AR2927">
        <v>0</v>
      </c>
      <c r="AS2927">
        <v>88.178100000000001</v>
      </c>
      <c r="AT2927">
        <v>2478089.9270000001</v>
      </c>
      <c r="AU2927" s="1">
        <v>52.095907925366888</v>
      </c>
      <c r="AV2927" s="1">
        <v>49.698464534181987</v>
      </c>
      <c r="AW2927" s="3">
        <v>62.573026191806122</v>
      </c>
      <c r="AX2927" s="1">
        <v>54.789132883784994</v>
      </c>
      <c r="AY2927" s="1">
        <v>59.307728545647301</v>
      </c>
      <c r="AZ2927" s="1">
        <v>58.267878601974353</v>
      </c>
      <c r="BA2927" s="1">
        <v>10</v>
      </c>
      <c r="BB2927" s="1">
        <f>BA2927-(((100-AH2927)/100)*16.7)</f>
        <v>1.5943333333333332</v>
      </c>
    </row>
    <row r="2928" spans="1:54" x14ac:dyDescent="0.3">
      <c r="A2928">
        <v>2</v>
      </c>
      <c r="B2928" t="s">
        <v>2193</v>
      </c>
      <c r="C2928">
        <v>3</v>
      </c>
      <c r="D2928" t="s">
        <v>1520</v>
      </c>
      <c r="E2928" t="s">
        <v>3229</v>
      </c>
      <c r="F2928" t="s">
        <v>3105</v>
      </c>
      <c r="G2928" t="s">
        <v>3104</v>
      </c>
      <c r="H2928" t="s">
        <v>3088</v>
      </c>
      <c r="I2928" t="s">
        <v>2154</v>
      </c>
      <c r="J2928" t="s">
        <v>3274</v>
      </c>
      <c r="K2928" t="s">
        <v>3999</v>
      </c>
      <c r="L2928" t="s">
        <v>4362</v>
      </c>
      <c r="M2928" t="s">
        <v>3276</v>
      </c>
      <c r="N2928" t="s">
        <v>3277</v>
      </c>
      <c r="O2928" t="s">
        <v>5132</v>
      </c>
      <c r="P2928" t="s">
        <v>2153</v>
      </c>
      <c r="Q2928" t="s">
        <v>2153</v>
      </c>
      <c r="R2928">
        <v>61218</v>
      </c>
      <c r="S2928">
        <v>0.93</v>
      </c>
      <c r="T2928">
        <v>54377</v>
      </c>
      <c r="U2928">
        <v>0.83</v>
      </c>
      <c r="V2928">
        <v>65758</v>
      </c>
      <c r="W2928">
        <v>382</v>
      </c>
      <c r="X2928">
        <v>214647</v>
      </c>
      <c r="Y2928">
        <v>5.8</v>
      </c>
      <c r="Z2928">
        <v>3.3</v>
      </c>
      <c r="AA2928">
        <v>264</v>
      </c>
      <c r="AB2928">
        <v>393173</v>
      </c>
      <c r="AC2928">
        <v>4</v>
      </c>
      <c r="AD2928">
        <v>6</v>
      </c>
      <c r="AE2928">
        <v>53</v>
      </c>
      <c r="AF2928">
        <v>35</v>
      </c>
      <c r="AG2928">
        <v>59</v>
      </c>
      <c r="AH2928" s="1">
        <f t="shared" si="45"/>
        <v>49</v>
      </c>
      <c r="AI2928">
        <v>62660.5481</v>
      </c>
      <c r="AJ2928">
        <v>0.96220000000000006</v>
      </c>
      <c r="AK2928">
        <v>0</v>
      </c>
      <c r="AL2928">
        <v>0</v>
      </c>
      <c r="AM2928">
        <v>120.72969999999999</v>
      </c>
      <c r="AN2928">
        <v>2635339.9394</v>
      </c>
      <c r="AO2928">
        <v>53247.871400000004</v>
      </c>
      <c r="AP2928">
        <v>0.81769999999999998</v>
      </c>
      <c r="AQ2928">
        <v>0</v>
      </c>
      <c r="AR2928">
        <v>0</v>
      </c>
      <c r="AS2928">
        <v>70.205799999999996</v>
      </c>
      <c r="AT2928">
        <v>2977867.3067999999</v>
      </c>
      <c r="AU2928" s="1">
        <v>54.060393861206947</v>
      </c>
      <c r="AV2928" s="1">
        <v>46.94891572343171</v>
      </c>
      <c r="AW2928" s="3">
        <v>63.230619764265938</v>
      </c>
      <c r="AX2928" s="1">
        <v>54.746643116301527</v>
      </c>
      <c r="AY2928" s="1">
        <v>73.421406765258396</v>
      </c>
      <c r="AZ2928" s="1">
        <v>71.158738921073478</v>
      </c>
      <c r="BA2928" s="1">
        <v>55.3</v>
      </c>
      <c r="BB2928" s="1">
        <f>BA2928-(((100-AH2928)/100)*19.7)</f>
        <v>45.253</v>
      </c>
    </row>
    <row r="2929" spans="1:54" x14ac:dyDescent="0.3">
      <c r="A2929">
        <v>2</v>
      </c>
      <c r="B2929" t="s">
        <v>2488</v>
      </c>
      <c r="C2929">
        <v>1</v>
      </c>
      <c r="D2929" t="s">
        <v>443</v>
      </c>
      <c r="E2929" t="s">
        <v>3229</v>
      </c>
      <c r="F2929" t="s">
        <v>3106</v>
      </c>
      <c r="G2929" t="s">
        <v>3104</v>
      </c>
      <c r="H2929" t="s">
        <v>3088</v>
      </c>
      <c r="I2929" t="s">
        <v>1140</v>
      </c>
      <c r="J2929" t="s">
        <v>3274</v>
      </c>
      <c r="K2929" t="s">
        <v>4000</v>
      </c>
      <c r="L2929" t="s">
        <v>4363</v>
      </c>
      <c r="M2929" t="s">
        <v>3276</v>
      </c>
      <c r="N2929" t="s">
        <v>3277</v>
      </c>
      <c r="O2929" t="s">
        <v>5133</v>
      </c>
      <c r="P2929" t="s">
        <v>1139</v>
      </c>
      <c r="Q2929" t="s">
        <v>1139</v>
      </c>
      <c r="R2929">
        <v>56683</v>
      </c>
      <c r="S2929">
        <v>0.86</v>
      </c>
      <c r="T2929">
        <v>44756</v>
      </c>
      <c r="U2929">
        <v>0.68</v>
      </c>
      <c r="V2929">
        <v>66045</v>
      </c>
      <c r="W2929">
        <v>331</v>
      </c>
      <c r="X2929">
        <v>78933</v>
      </c>
      <c r="Y2929">
        <v>5</v>
      </c>
      <c r="Z2929">
        <v>1.2</v>
      </c>
      <c r="AA2929">
        <v>243</v>
      </c>
      <c r="AB2929">
        <v>148912</v>
      </c>
      <c r="AC2929">
        <v>3.7</v>
      </c>
      <c r="AD2929">
        <v>2.2999999999999998</v>
      </c>
      <c r="AE2929">
        <v>56</v>
      </c>
      <c r="AF2929">
        <v>35</v>
      </c>
      <c r="AG2929">
        <v>58</v>
      </c>
      <c r="AH2929" s="1">
        <f t="shared" si="45"/>
        <v>49.666666666666664</v>
      </c>
      <c r="AI2929">
        <v>62127.9254</v>
      </c>
      <c r="AJ2929">
        <v>0.95269999999999999</v>
      </c>
      <c r="AK2929">
        <v>0</v>
      </c>
      <c r="AL2929">
        <v>0</v>
      </c>
      <c r="AM2929">
        <v>131.88669999999999</v>
      </c>
      <c r="AN2929">
        <v>2663944.67</v>
      </c>
      <c r="AO2929">
        <v>50367.158499999998</v>
      </c>
      <c r="AP2929">
        <v>0.77239999999999998</v>
      </c>
      <c r="AQ2929">
        <v>0</v>
      </c>
      <c r="AR2929">
        <v>0</v>
      </c>
      <c r="AS2929">
        <v>71.099599999999995</v>
      </c>
      <c r="AT2929">
        <v>2746482.466</v>
      </c>
      <c r="AU2929" s="1">
        <v>55.227235934351796</v>
      </c>
      <c r="AV2929" s="1">
        <v>49.237234011980227</v>
      </c>
      <c r="AW2929" s="3">
        <v>64.973202625004745</v>
      </c>
      <c r="AX2929" s="1">
        <v>56.479224190445592</v>
      </c>
      <c r="AY2929" s="1">
        <v>87.932868869649894</v>
      </c>
      <c r="AZ2929" s="1">
        <v>81.970522583740944</v>
      </c>
      <c r="BA2929" s="1">
        <v>34</v>
      </c>
      <c r="BB2929" s="1">
        <f>BA2929-(((100-AH2929)/100)*17.6)</f>
        <v>25.141333333333332</v>
      </c>
    </row>
    <row r="2930" spans="1:54" x14ac:dyDescent="0.3">
      <c r="A2930">
        <v>2</v>
      </c>
      <c r="B2930" t="s">
        <v>2487</v>
      </c>
      <c r="C2930">
        <v>2</v>
      </c>
      <c r="D2930" t="s">
        <v>222</v>
      </c>
      <c r="E2930" t="s">
        <v>3229</v>
      </c>
      <c r="F2930" t="s">
        <v>3114</v>
      </c>
      <c r="G2930" t="s">
        <v>3089</v>
      </c>
      <c r="H2930" t="s">
        <v>3088</v>
      </c>
      <c r="I2930" t="s">
        <v>2318</v>
      </c>
      <c r="J2930" t="s">
        <v>3274</v>
      </c>
      <c r="K2930" t="s">
        <v>4010</v>
      </c>
      <c r="L2930" t="s">
        <v>4370</v>
      </c>
      <c r="M2930" t="s">
        <v>3276</v>
      </c>
      <c r="N2930" t="s">
        <v>3277</v>
      </c>
      <c r="O2930" t="s">
        <v>5143</v>
      </c>
      <c r="P2930" t="s">
        <v>2317</v>
      </c>
      <c r="Q2930" t="s">
        <v>2317</v>
      </c>
      <c r="R2930">
        <v>128068</v>
      </c>
      <c r="S2930">
        <v>1.93</v>
      </c>
      <c r="T2930">
        <v>0</v>
      </c>
      <c r="U2930">
        <v>0</v>
      </c>
      <c r="V2930">
        <v>66415</v>
      </c>
      <c r="W2930">
        <v>1218</v>
      </c>
      <c r="X2930">
        <v>178881</v>
      </c>
      <c r="Y2930">
        <v>18.3</v>
      </c>
      <c r="Z2930">
        <v>2.7</v>
      </c>
      <c r="AA2930">
        <v>0</v>
      </c>
      <c r="AB2930">
        <v>32183</v>
      </c>
      <c r="AC2930">
        <v>0</v>
      </c>
      <c r="AD2930">
        <v>0.5</v>
      </c>
      <c r="AE2930">
        <v>100</v>
      </c>
      <c r="AF2930">
        <v>85</v>
      </c>
      <c r="AG2930">
        <v>100</v>
      </c>
      <c r="AH2930" s="1">
        <f t="shared" si="45"/>
        <v>95</v>
      </c>
      <c r="AI2930">
        <v>125698.98050000001</v>
      </c>
      <c r="AJ2930">
        <v>1.9134</v>
      </c>
      <c r="AK2930">
        <v>0</v>
      </c>
      <c r="AL2930">
        <v>0</v>
      </c>
      <c r="AM2930">
        <v>369.18959999999998</v>
      </c>
      <c r="AN2930">
        <v>2910308.0584</v>
      </c>
      <c r="AO2930">
        <v>0</v>
      </c>
      <c r="AP2930">
        <v>0</v>
      </c>
      <c r="AQ2930">
        <v>0</v>
      </c>
      <c r="AR2930">
        <v>0</v>
      </c>
      <c r="AS2930">
        <v>14.6982</v>
      </c>
      <c r="AT2930">
        <v>380909.73330000002</v>
      </c>
      <c r="AU2930" s="1">
        <v>100</v>
      </c>
      <c r="AV2930" s="1">
        <v>88.426480488146296</v>
      </c>
      <c r="AW2930" s="3">
        <v>96.171225029813399</v>
      </c>
      <c r="AX2930" s="1">
        <v>94.865901839319903</v>
      </c>
      <c r="AY2930" s="1">
        <v>74.477063997944697</v>
      </c>
      <c r="AZ2930" s="1">
        <v>74.400052525534491</v>
      </c>
      <c r="BA2930" s="1">
        <v>6.8</v>
      </c>
      <c r="BB2930" s="1">
        <f>BA2930-(((100-AH2930)/100)*8.5)</f>
        <v>6.375</v>
      </c>
    </row>
    <row r="2931" spans="1:54" x14ac:dyDescent="0.3">
      <c r="A2931">
        <v>2</v>
      </c>
      <c r="B2931" t="s">
        <v>2582</v>
      </c>
      <c r="C2931">
        <v>4</v>
      </c>
      <c r="D2931" t="s">
        <v>443</v>
      </c>
      <c r="E2931" t="s">
        <v>3229</v>
      </c>
      <c r="F2931" t="s">
        <v>3114</v>
      </c>
      <c r="G2931" t="s">
        <v>3104</v>
      </c>
      <c r="H2931" t="s">
        <v>3090</v>
      </c>
      <c r="I2931" t="s">
        <v>2318</v>
      </c>
      <c r="J2931" t="s">
        <v>3274</v>
      </c>
      <c r="K2931" t="s">
        <v>4010</v>
      </c>
      <c r="L2931" t="s">
        <v>4370</v>
      </c>
      <c r="M2931" t="s">
        <v>3276</v>
      </c>
      <c r="N2931" t="s">
        <v>3277</v>
      </c>
      <c r="O2931" t="s">
        <v>5143</v>
      </c>
      <c r="P2931" t="s">
        <v>2317</v>
      </c>
      <c r="Q2931" t="s">
        <v>2317</v>
      </c>
      <c r="R2931">
        <v>65461</v>
      </c>
      <c r="S2931">
        <v>0.99</v>
      </c>
      <c r="T2931">
        <v>56711</v>
      </c>
      <c r="U2931">
        <v>0.86</v>
      </c>
      <c r="V2931">
        <v>66029</v>
      </c>
      <c r="W2931">
        <v>457</v>
      </c>
      <c r="X2931">
        <v>111187</v>
      </c>
      <c r="Y2931">
        <v>6.9</v>
      </c>
      <c r="Z2931">
        <v>1.7</v>
      </c>
      <c r="AA2931">
        <v>273</v>
      </c>
      <c r="AB2931">
        <v>164863</v>
      </c>
      <c r="AC2931">
        <v>4.0999999999999996</v>
      </c>
      <c r="AD2931">
        <v>2.5</v>
      </c>
      <c r="AE2931">
        <v>54</v>
      </c>
      <c r="AF2931">
        <v>40</v>
      </c>
      <c r="AG2931">
        <v>63</v>
      </c>
      <c r="AH2931" s="1">
        <f t="shared" si="45"/>
        <v>52.333333333333336</v>
      </c>
      <c r="AI2931">
        <v>63169.5268</v>
      </c>
      <c r="AJ2931">
        <v>0.98080000000000001</v>
      </c>
      <c r="AK2931">
        <v>0</v>
      </c>
      <c r="AL2931">
        <v>0</v>
      </c>
      <c r="AM2931">
        <v>133.0976</v>
      </c>
      <c r="AN2931">
        <v>2199584.5038000001</v>
      </c>
      <c r="AO2931">
        <v>53591.512000000002</v>
      </c>
      <c r="AP2931">
        <v>0.83209999999999995</v>
      </c>
      <c r="AQ2931">
        <v>0</v>
      </c>
      <c r="AR2931">
        <v>0</v>
      </c>
      <c r="AS2931">
        <v>68.214100000000002</v>
      </c>
      <c r="AT2931">
        <v>2483066.3659999999</v>
      </c>
      <c r="AU2931" s="1">
        <v>54.101545728967935</v>
      </c>
      <c r="AV2931" s="1">
        <v>46.973062159851914</v>
      </c>
      <c r="AW2931" s="3">
        <v>66.115183568565556</v>
      </c>
      <c r="AX2931" s="1">
        <v>55.729930485795137</v>
      </c>
      <c r="AY2931" s="1">
        <v>74.783051601621906</v>
      </c>
      <c r="AZ2931" s="1">
        <v>74.119000558908837</v>
      </c>
      <c r="BA2931" s="1">
        <v>24.4</v>
      </c>
      <c r="BB2931" s="1">
        <f>BA2931-(((100-AH2931)/100)*8.5)</f>
        <v>20.348333333333333</v>
      </c>
    </row>
    <row r="2932" spans="1:54" x14ac:dyDescent="0.3">
      <c r="A2932">
        <v>2</v>
      </c>
      <c r="B2932" t="s">
        <v>2781</v>
      </c>
      <c r="C2932">
        <v>2</v>
      </c>
      <c r="D2932" t="s">
        <v>977</v>
      </c>
      <c r="E2932" t="s">
        <v>3229</v>
      </c>
      <c r="F2932" t="s">
        <v>3115</v>
      </c>
      <c r="G2932" t="s">
        <v>3104</v>
      </c>
      <c r="H2932" t="s">
        <v>3090</v>
      </c>
      <c r="I2932" t="s">
        <v>2206</v>
      </c>
      <c r="J2932" t="s">
        <v>3274</v>
      </c>
      <c r="K2932" t="s">
        <v>4011</v>
      </c>
      <c r="L2932" t="s">
        <v>4363</v>
      </c>
      <c r="M2932" t="s">
        <v>3276</v>
      </c>
      <c r="N2932" t="s">
        <v>3277</v>
      </c>
      <c r="O2932" t="s">
        <v>5144</v>
      </c>
      <c r="P2932" t="s">
        <v>2205</v>
      </c>
      <c r="Q2932" t="s">
        <v>2205</v>
      </c>
      <c r="R2932">
        <v>48072</v>
      </c>
      <c r="S2932">
        <v>0.73</v>
      </c>
      <c r="T2932">
        <v>48119</v>
      </c>
      <c r="U2932">
        <v>0.73</v>
      </c>
      <c r="V2932">
        <v>66002</v>
      </c>
      <c r="W2932">
        <v>288</v>
      </c>
      <c r="X2932">
        <v>125382</v>
      </c>
      <c r="Y2932">
        <v>4.4000000000000004</v>
      </c>
      <c r="Z2932">
        <v>1.9</v>
      </c>
      <c r="AA2932">
        <v>213</v>
      </c>
      <c r="AB2932">
        <v>235877</v>
      </c>
      <c r="AC2932">
        <v>3.2</v>
      </c>
      <c r="AD2932">
        <v>3.6</v>
      </c>
      <c r="AE2932">
        <v>50</v>
      </c>
      <c r="AF2932">
        <v>35</v>
      </c>
      <c r="AG2932">
        <v>58</v>
      </c>
      <c r="AH2932" s="1">
        <f t="shared" si="45"/>
        <v>47.666666666666664</v>
      </c>
      <c r="AI2932">
        <v>62450.346899999997</v>
      </c>
      <c r="AJ2932">
        <v>1.0091000000000001</v>
      </c>
      <c r="AK2932">
        <v>0</v>
      </c>
      <c r="AL2932">
        <v>0</v>
      </c>
      <c r="AM2932">
        <v>106.21899999999999</v>
      </c>
      <c r="AN2932">
        <v>2488010.7297999999</v>
      </c>
      <c r="AO2932">
        <v>56783.030299999999</v>
      </c>
      <c r="AP2932">
        <v>0.91759999999999997</v>
      </c>
      <c r="AQ2932">
        <v>0</v>
      </c>
      <c r="AR2932">
        <v>0</v>
      </c>
      <c r="AS2932">
        <v>72.428899999999999</v>
      </c>
      <c r="AT2932">
        <v>2802378.7404</v>
      </c>
      <c r="AU2932" s="1">
        <v>52.376564655420999</v>
      </c>
      <c r="AV2932" s="1">
        <v>47.028876490371921</v>
      </c>
      <c r="AW2932" s="3">
        <v>59.457178058068415</v>
      </c>
      <c r="AX2932" s="1">
        <v>52.954206401287109</v>
      </c>
      <c r="AY2932" s="1">
        <v>68.6862485983536</v>
      </c>
      <c r="AZ2932" s="1">
        <v>68.6862485983536</v>
      </c>
      <c r="BA2932" s="1">
        <v>5.3</v>
      </c>
      <c r="BB2932" s="1">
        <f>BA2932-(((100-AH2932)/100)*14.1)</f>
        <v>-2.0789999999999997</v>
      </c>
    </row>
    <row r="2933" spans="1:54" x14ac:dyDescent="0.3">
      <c r="A2933">
        <v>2</v>
      </c>
      <c r="B2933" t="s">
        <v>1393</v>
      </c>
      <c r="C2933">
        <v>4</v>
      </c>
      <c r="D2933" t="s">
        <v>977</v>
      </c>
      <c r="E2933" t="s">
        <v>3229</v>
      </c>
      <c r="F2933" t="s">
        <v>3116</v>
      </c>
      <c r="G2933" t="s">
        <v>3104</v>
      </c>
      <c r="H2933" t="s">
        <v>3090</v>
      </c>
      <c r="I2933" t="s">
        <v>2641</v>
      </c>
      <c r="J2933" t="s">
        <v>3274</v>
      </c>
      <c r="K2933" t="s">
        <v>4012</v>
      </c>
      <c r="L2933" t="s">
        <v>4371</v>
      </c>
      <c r="M2933" t="s">
        <v>3276</v>
      </c>
      <c r="N2933" t="s">
        <v>3277</v>
      </c>
      <c r="O2933" t="s">
        <v>5145</v>
      </c>
      <c r="P2933" t="s">
        <v>2640</v>
      </c>
      <c r="Q2933" t="s">
        <v>2640</v>
      </c>
      <c r="R2933">
        <v>53109</v>
      </c>
      <c r="S2933">
        <v>0.8</v>
      </c>
      <c r="T2933">
        <v>50292</v>
      </c>
      <c r="U2933">
        <v>0.76</v>
      </c>
      <c r="V2933">
        <v>66078</v>
      </c>
      <c r="W2933">
        <v>351</v>
      </c>
      <c r="X2933">
        <v>120413</v>
      </c>
      <c r="Y2933">
        <v>5.3</v>
      </c>
      <c r="Z2933">
        <v>1.8</v>
      </c>
      <c r="AA2933">
        <v>339</v>
      </c>
      <c r="AB2933">
        <v>240878</v>
      </c>
      <c r="AC2933">
        <v>5.0999999999999996</v>
      </c>
      <c r="AD2933">
        <v>3.6</v>
      </c>
      <c r="AE2933">
        <v>51</v>
      </c>
      <c r="AF2933">
        <v>33</v>
      </c>
      <c r="AG2933">
        <v>51</v>
      </c>
      <c r="AH2933" s="1">
        <f t="shared" si="45"/>
        <v>45</v>
      </c>
      <c r="AI2933">
        <v>47697.4588</v>
      </c>
      <c r="AJ2933">
        <v>0.73409999999999997</v>
      </c>
      <c r="AK2933">
        <v>0</v>
      </c>
      <c r="AL2933">
        <v>0</v>
      </c>
      <c r="AM2933">
        <v>107.1754</v>
      </c>
      <c r="AN2933">
        <v>2615427.3758</v>
      </c>
      <c r="AO2933">
        <v>45517.819100000001</v>
      </c>
      <c r="AP2933">
        <v>0.7006</v>
      </c>
      <c r="AQ2933">
        <v>0</v>
      </c>
      <c r="AR2933">
        <v>0</v>
      </c>
      <c r="AS2933">
        <v>69.106800000000007</v>
      </c>
      <c r="AT2933">
        <v>3288197.3391999998</v>
      </c>
      <c r="AU2933" s="1">
        <v>51.169142950117198</v>
      </c>
      <c r="AV2933" s="1">
        <v>44.302060209801127</v>
      </c>
      <c r="AW2933" s="3">
        <v>60.797630163453832</v>
      </c>
      <c r="AX2933" s="1">
        <v>52.089611107790724</v>
      </c>
      <c r="AY2933" s="1">
        <v>89.829992012448599</v>
      </c>
      <c r="AZ2933" s="1">
        <v>82.930896011970461</v>
      </c>
      <c r="BA2933" s="1">
        <v>3.5</v>
      </c>
      <c r="BB2933" s="1">
        <f>BA2933-(((100-AH2933)/100)*4.9)</f>
        <v>0.80499999999999972</v>
      </c>
    </row>
    <row r="2934" spans="1:54" x14ac:dyDescent="0.3">
      <c r="A2934">
        <v>2</v>
      </c>
      <c r="B2934" t="s">
        <v>2514</v>
      </c>
      <c r="C2934">
        <v>2</v>
      </c>
      <c r="D2934" t="s">
        <v>2705</v>
      </c>
      <c r="E2934" t="s">
        <v>3230</v>
      </c>
      <c r="F2934" t="s">
        <v>3114</v>
      </c>
      <c r="G2934" t="s">
        <v>3089</v>
      </c>
      <c r="H2934" t="s">
        <v>3088</v>
      </c>
      <c r="I2934" t="s">
        <v>2176</v>
      </c>
      <c r="J2934" t="s">
        <v>3274</v>
      </c>
      <c r="K2934" t="s">
        <v>4013</v>
      </c>
      <c r="L2934" t="s">
        <v>4400</v>
      </c>
      <c r="M2934" t="s">
        <v>3276</v>
      </c>
      <c r="N2934" t="s">
        <v>3277</v>
      </c>
      <c r="O2934" t="s">
        <v>5146</v>
      </c>
      <c r="P2934" t="s">
        <v>2175</v>
      </c>
      <c r="Q2934" t="s">
        <v>2175</v>
      </c>
      <c r="R2934">
        <v>127480</v>
      </c>
      <c r="S2934">
        <v>1.92</v>
      </c>
      <c r="T2934">
        <v>0</v>
      </c>
      <c r="U2934">
        <v>0</v>
      </c>
      <c r="V2934">
        <v>66360</v>
      </c>
      <c r="W2934">
        <v>1198</v>
      </c>
      <c r="X2934">
        <v>370463</v>
      </c>
      <c r="Y2934">
        <v>18</v>
      </c>
      <c r="Z2934">
        <v>5.6</v>
      </c>
      <c r="AA2934">
        <v>0</v>
      </c>
      <c r="AB2934">
        <v>0</v>
      </c>
      <c r="AC2934">
        <v>0</v>
      </c>
      <c r="AD2934">
        <v>0</v>
      </c>
      <c r="AE2934">
        <v>100</v>
      </c>
      <c r="AF2934">
        <v>100</v>
      </c>
      <c r="AG2934">
        <v>100</v>
      </c>
      <c r="AH2934" s="1">
        <f t="shared" si="45"/>
        <v>100</v>
      </c>
      <c r="AI2934">
        <v>132115.44020000001</v>
      </c>
      <c r="AJ2934">
        <v>2.0586000000000002</v>
      </c>
      <c r="AK2934">
        <v>0</v>
      </c>
      <c r="AL2934">
        <v>0</v>
      </c>
      <c r="AM2934">
        <v>351.74880000000002</v>
      </c>
      <c r="AN2934">
        <v>3661433.9715999998</v>
      </c>
      <c r="AO2934">
        <v>0</v>
      </c>
      <c r="AP2934">
        <v>0</v>
      </c>
      <c r="AQ2934">
        <v>0</v>
      </c>
      <c r="AR2934">
        <v>0</v>
      </c>
      <c r="AS2934">
        <v>0</v>
      </c>
      <c r="AT2934">
        <v>199382.2758</v>
      </c>
      <c r="AU2934" s="1">
        <v>100</v>
      </c>
      <c r="AV2934" s="1">
        <v>94.835748115848034</v>
      </c>
      <c r="AW2934" s="3">
        <v>100</v>
      </c>
      <c r="AX2934" s="1">
        <v>98.278582705282687</v>
      </c>
      <c r="AY2934" s="1">
        <v>98.137555452284701</v>
      </c>
      <c r="AZ2934" s="1">
        <v>98.111734192863935</v>
      </c>
      <c r="BA2934" s="1">
        <v>4.5999999999999996</v>
      </c>
      <c r="BB2934" s="1">
        <f>BA2934-(((100-AH2934)/100)*8.5)</f>
        <v>4.5999999999999996</v>
      </c>
    </row>
    <row r="2935" spans="1:54" x14ac:dyDescent="0.3">
      <c r="A2935">
        <v>2</v>
      </c>
      <c r="B2935" t="s">
        <v>1644</v>
      </c>
      <c r="C2935">
        <v>4</v>
      </c>
      <c r="D2935" t="s">
        <v>2705</v>
      </c>
      <c r="E2935" t="s">
        <v>3230</v>
      </c>
      <c r="F2935" t="s">
        <v>3115</v>
      </c>
      <c r="G2935" t="s">
        <v>3089</v>
      </c>
      <c r="H2935" t="s">
        <v>3088</v>
      </c>
      <c r="I2935" t="s">
        <v>1840</v>
      </c>
      <c r="J2935" t="s">
        <v>3274</v>
      </c>
      <c r="K2935" t="s">
        <v>4014</v>
      </c>
      <c r="L2935" t="s">
        <v>4393</v>
      </c>
      <c r="M2935" t="s">
        <v>3276</v>
      </c>
      <c r="N2935" t="s">
        <v>3277</v>
      </c>
      <c r="O2935" t="s">
        <v>5147</v>
      </c>
      <c r="P2935" t="s">
        <v>1839</v>
      </c>
      <c r="Q2935" t="s">
        <v>1839</v>
      </c>
      <c r="R2935">
        <v>140989</v>
      </c>
      <c r="S2935">
        <v>2.14</v>
      </c>
      <c r="T2935">
        <v>0</v>
      </c>
      <c r="U2935">
        <v>0</v>
      </c>
      <c r="V2935">
        <v>65971</v>
      </c>
      <c r="W2935">
        <v>1608</v>
      </c>
      <c r="X2935">
        <v>257110</v>
      </c>
      <c r="Y2935">
        <v>24.4</v>
      </c>
      <c r="Z2935">
        <v>3.9</v>
      </c>
      <c r="AA2935">
        <v>0</v>
      </c>
      <c r="AB2935">
        <v>15849</v>
      </c>
      <c r="AC2935">
        <v>0</v>
      </c>
      <c r="AD2935">
        <v>0.2</v>
      </c>
      <c r="AE2935">
        <v>100</v>
      </c>
      <c r="AF2935">
        <v>94</v>
      </c>
      <c r="AG2935">
        <v>100</v>
      </c>
      <c r="AH2935" s="1">
        <f t="shared" si="45"/>
        <v>98</v>
      </c>
      <c r="AI2935">
        <v>140352.9958</v>
      </c>
      <c r="AJ2935">
        <v>2.2193999999999998</v>
      </c>
      <c r="AK2935">
        <v>0</v>
      </c>
      <c r="AL2935">
        <v>0</v>
      </c>
      <c r="AM2935">
        <v>433.95260000000002</v>
      </c>
      <c r="AN2935">
        <v>3642881.5158000002</v>
      </c>
      <c r="AO2935">
        <v>0</v>
      </c>
      <c r="AP2935">
        <v>0</v>
      </c>
      <c r="AQ2935">
        <v>0</v>
      </c>
      <c r="AR2935">
        <v>0</v>
      </c>
      <c r="AS2935">
        <v>9.9255999999999993</v>
      </c>
      <c r="AT2935">
        <v>299713.44059999997</v>
      </c>
      <c r="AU2935" s="1">
        <v>100</v>
      </c>
      <c r="AV2935" s="1">
        <v>92.39806665623928</v>
      </c>
      <c r="AW2935" s="3">
        <v>97.763891085437407</v>
      </c>
      <c r="AX2935" s="1">
        <v>96.720652580558905</v>
      </c>
      <c r="AY2935" s="1">
        <v>102.26073841183501</v>
      </c>
      <c r="AZ2935" s="1">
        <v>102.26073841183501</v>
      </c>
      <c r="BA2935" s="1">
        <v>18.8</v>
      </c>
      <c r="BB2935" s="1">
        <f>BA2935-(((100-AH2935)/100)*14.1)</f>
        <v>18.518000000000001</v>
      </c>
    </row>
    <row r="2936" spans="1:54" x14ac:dyDescent="0.3">
      <c r="A2936">
        <v>2</v>
      </c>
      <c r="B2936" t="s">
        <v>2378</v>
      </c>
      <c r="C2936">
        <v>2</v>
      </c>
      <c r="D2936" t="s">
        <v>1965</v>
      </c>
      <c r="E2936" t="s">
        <v>3230</v>
      </c>
      <c r="F2936" t="s">
        <v>3116</v>
      </c>
      <c r="G2936" t="s">
        <v>3089</v>
      </c>
      <c r="H2936" t="s">
        <v>3088</v>
      </c>
      <c r="I2936" t="s">
        <v>1820</v>
      </c>
      <c r="J2936" t="s">
        <v>3274</v>
      </c>
      <c r="K2936" t="s">
        <v>4015</v>
      </c>
      <c r="L2936" t="s">
        <v>4401</v>
      </c>
      <c r="M2936" t="s">
        <v>3276</v>
      </c>
      <c r="N2936" t="s">
        <v>3277</v>
      </c>
      <c r="O2936" t="s">
        <v>5148</v>
      </c>
      <c r="P2936" t="s">
        <v>1819</v>
      </c>
      <c r="Q2936" t="s">
        <v>1819</v>
      </c>
      <c r="R2936">
        <v>112065</v>
      </c>
      <c r="S2936">
        <v>1.69</v>
      </c>
      <c r="T2936">
        <v>0</v>
      </c>
      <c r="U2936">
        <v>0</v>
      </c>
      <c r="V2936">
        <v>66265</v>
      </c>
      <c r="W2936">
        <v>1174</v>
      </c>
      <c r="X2936">
        <v>304206</v>
      </c>
      <c r="Y2936">
        <v>17.7</v>
      </c>
      <c r="Z2936">
        <v>4.5999999999999996</v>
      </c>
      <c r="AA2936">
        <v>0</v>
      </c>
      <c r="AB2936">
        <v>13953</v>
      </c>
      <c r="AC2936">
        <v>0</v>
      </c>
      <c r="AD2936">
        <v>0.2</v>
      </c>
      <c r="AE2936">
        <v>100</v>
      </c>
      <c r="AF2936">
        <v>96</v>
      </c>
      <c r="AG2936">
        <v>100</v>
      </c>
      <c r="AH2936" s="1">
        <f t="shared" si="45"/>
        <v>98.666666666666671</v>
      </c>
      <c r="AI2936">
        <v>106911.2038</v>
      </c>
      <c r="AJ2936">
        <v>1.6491</v>
      </c>
      <c r="AK2936">
        <v>26.7715</v>
      </c>
      <c r="AL2936">
        <v>0</v>
      </c>
      <c r="AM2936">
        <v>360.88799999999998</v>
      </c>
      <c r="AN2936">
        <v>3732729.0133000002</v>
      </c>
      <c r="AO2936">
        <v>0</v>
      </c>
      <c r="AP2936">
        <v>0</v>
      </c>
      <c r="AQ2936">
        <v>0.85340000000000005</v>
      </c>
      <c r="AR2936">
        <v>0</v>
      </c>
      <c r="AS2936">
        <v>11.5037</v>
      </c>
      <c r="AT2936">
        <v>134266.64009999999</v>
      </c>
      <c r="AU2936" s="1">
        <v>100</v>
      </c>
      <c r="AV2936" s="1">
        <v>96.527882311376587</v>
      </c>
      <c r="AW2936" s="3">
        <v>96.910860258163652</v>
      </c>
      <c r="AX2936" s="1">
        <v>97.812914189846751</v>
      </c>
      <c r="AY2936" s="1">
        <v>109.076612283744</v>
      </c>
      <c r="AZ2936" s="1">
        <v>108.76167192708193</v>
      </c>
      <c r="BA2936" s="1">
        <v>16.2</v>
      </c>
      <c r="BB2936" s="1">
        <f>BA2936-(((100-AH2936)/100)*4.9)</f>
        <v>16.134666666666668</v>
      </c>
    </row>
    <row r="2937" spans="1:54" x14ac:dyDescent="0.3">
      <c r="A2937">
        <v>2</v>
      </c>
      <c r="B2937" t="s">
        <v>2566</v>
      </c>
      <c r="C2937">
        <v>4</v>
      </c>
      <c r="D2937" t="s">
        <v>1965</v>
      </c>
      <c r="E2937" t="s">
        <v>3230</v>
      </c>
      <c r="F2937" t="s">
        <v>3114</v>
      </c>
      <c r="G2937" t="s">
        <v>3089</v>
      </c>
      <c r="H2937" t="s">
        <v>3090</v>
      </c>
      <c r="I2937" t="s">
        <v>2176</v>
      </c>
      <c r="J2937" t="s">
        <v>3274</v>
      </c>
      <c r="K2937" t="s">
        <v>4013</v>
      </c>
      <c r="L2937" t="s">
        <v>4400</v>
      </c>
      <c r="M2937" t="s">
        <v>3276</v>
      </c>
      <c r="N2937" t="s">
        <v>3277</v>
      </c>
      <c r="O2937" t="s">
        <v>5146</v>
      </c>
      <c r="P2937" t="s">
        <v>2175</v>
      </c>
      <c r="Q2937" t="s">
        <v>2175</v>
      </c>
      <c r="R2937">
        <v>91574</v>
      </c>
      <c r="S2937">
        <v>1.4</v>
      </c>
      <c r="T2937">
        <v>31649</v>
      </c>
      <c r="U2937">
        <v>0.48</v>
      </c>
      <c r="V2937">
        <v>65591</v>
      </c>
      <c r="W2937">
        <v>656</v>
      </c>
      <c r="X2937">
        <v>209585</v>
      </c>
      <c r="Y2937">
        <v>10</v>
      </c>
      <c r="Z2937">
        <v>3.2</v>
      </c>
      <c r="AA2937">
        <v>69</v>
      </c>
      <c r="AB2937">
        <v>97677</v>
      </c>
      <c r="AC2937">
        <v>1</v>
      </c>
      <c r="AD2937">
        <v>1.5</v>
      </c>
      <c r="AE2937">
        <v>74</v>
      </c>
      <c r="AF2937">
        <v>68</v>
      </c>
      <c r="AG2937">
        <v>91</v>
      </c>
      <c r="AH2937" s="1">
        <f t="shared" si="45"/>
        <v>77.666666666666671</v>
      </c>
      <c r="AI2937">
        <v>95256.051200000002</v>
      </c>
      <c r="AJ2937">
        <v>1.5343</v>
      </c>
      <c r="AK2937">
        <v>0</v>
      </c>
      <c r="AL2937">
        <v>0</v>
      </c>
      <c r="AM2937">
        <v>220.8656</v>
      </c>
      <c r="AN2937">
        <v>3552897.3067999999</v>
      </c>
      <c r="AO2937">
        <v>28847.489699999998</v>
      </c>
      <c r="AP2937">
        <v>0.4647</v>
      </c>
      <c r="AQ2937">
        <v>0</v>
      </c>
      <c r="AR2937">
        <v>0</v>
      </c>
      <c r="AS2937">
        <v>45.802100000000003</v>
      </c>
      <c r="AT2937">
        <v>1483269.6751000001</v>
      </c>
      <c r="AU2937" s="1">
        <v>76.7553048923522</v>
      </c>
      <c r="AV2937" s="1">
        <v>70.547647041274132</v>
      </c>
      <c r="AW2937" s="3">
        <v>82.824279055918652</v>
      </c>
      <c r="AX2937" s="1">
        <v>76.709076996514995</v>
      </c>
      <c r="AY2937" s="1">
        <v>97.265490781804701</v>
      </c>
      <c r="AZ2937" s="1">
        <v>96.91612693675242</v>
      </c>
      <c r="BA2937" s="1">
        <v>34.299999999999997</v>
      </c>
      <c r="BB2937" s="1">
        <f>BA2937-(((100-AH2937)/100)*8.5)</f>
        <v>32.401666666666664</v>
      </c>
    </row>
    <row r="2938" spans="1:54" x14ac:dyDescent="0.3">
      <c r="A2938">
        <v>2</v>
      </c>
      <c r="B2938" t="s">
        <v>2562</v>
      </c>
      <c r="C2938">
        <v>2</v>
      </c>
      <c r="D2938" t="s">
        <v>2423</v>
      </c>
      <c r="E2938" t="s">
        <v>3230</v>
      </c>
      <c r="F2938" t="s">
        <v>3115</v>
      </c>
      <c r="G2938" t="s">
        <v>3089</v>
      </c>
      <c r="H2938" t="s">
        <v>3090</v>
      </c>
      <c r="I2938" t="s">
        <v>1840</v>
      </c>
      <c r="J2938" t="s">
        <v>3274</v>
      </c>
      <c r="K2938" t="s">
        <v>4014</v>
      </c>
      <c r="L2938" t="s">
        <v>4393</v>
      </c>
      <c r="M2938" t="s">
        <v>3276</v>
      </c>
      <c r="N2938" t="s">
        <v>3277</v>
      </c>
      <c r="O2938" t="s">
        <v>5147</v>
      </c>
      <c r="P2938" t="s">
        <v>1839</v>
      </c>
      <c r="Q2938" t="s">
        <v>1839</v>
      </c>
      <c r="R2938">
        <v>81164</v>
      </c>
      <c r="S2938">
        <v>1.23</v>
      </c>
      <c r="T2938">
        <v>35471</v>
      </c>
      <c r="U2938">
        <v>0.54</v>
      </c>
      <c r="V2938">
        <v>66171</v>
      </c>
      <c r="W2938">
        <v>616</v>
      </c>
      <c r="X2938">
        <v>237153</v>
      </c>
      <c r="Y2938">
        <v>9.3000000000000007</v>
      </c>
      <c r="Z2938">
        <v>3.6</v>
      </c>
      <c r="AA2938">
        <v>120</v>
      </c>
      <c r="AB2938">
        <v>212132</v>
      </c>
      <c r="AC2938">
        <v>1.8</v>
      </c>
      <c r="AD2938">
        <v>3.2</v>
      </c>
      <c r="AE2938">
        <v>70</v>
      </c>
      <c r="AF2938">
        <v>53</v>
      </c>
      <c r="AG2938">
        <v>84</v>
      </c>
      <c r="AH2938" s="1">
        <f t="shared" si="45"/>
        <v>69</v>
      </c>
      <c r="AI2938">
        <v>81711.974600000001</v>
      </c>
      <c r="AJ2938">
        <v>1.2483</v>
      </c>
      <c r="AK2938">
        <v>0</v>
      </c>
      <c r="AL2938">
        <v>0</v>
      </c>
      <c r="AM2938">
        <v>203.4427</v>
      </c>
      <c r="AN2938">
        <v>3069856.8196</v>
      </c>
      <c r="AO2938">
        <v>32495.346000000001</v>
      </c>
      <c r="AP2938">
        <v>0.49640000000000001</v>
      </c>
      <c r="AQ2938">
        <v>0</v>
      </c>
      <c r="AR2938">
        <v>0</v>
      </c>
      <c r="AS2938">
        <v>27.361000000000001</v>
      </c>
      <c r="AT2938">
        <v>2035387.3099</v>
      </c>
      <c r="AU2938" s="1">
        <v>71.547055101825052</v>
      </c>
      <c r="AV2938" s="1">
        <v>60.131440176606354</v>
      </c>
      <c r="AW2938" s="3">
        <v>88.145337358109941</v>
      </c>
      <c r="AX2938" s="1">
        <v>73.274610878847113</v>
      </c>
      <c r="AY2938" s="1">
        <v>101.85530483696201</v>
      </c>
      <c r="AZ2938" s="1">
        <v>101.85530483696201</v>
      </c>
      <c r="BA2938" s="1">
        <v>4.3</v>
      </c>
      <c r="BB2938" s="1">
        <f>BA2938-(((100-AH2938)/100)*14.1)</f>
        <v>-7.099999999999973E-2</v>
      </c>
    </row>
    <row r="2939" spans="1:54" x14ac:dyDescent="0.3">
      <c r="A2939">
        <v>2</v>
      </c>
      <c r="B2939" t="s">
        <v>1692</v>
      </c>
      <c r="C2939">
        <v>4</v>
      </c>
      <c r="D2939" t="s">
        <v>2423</v>
      </c>
      <c r="E2939" t="s">
        <v>3230</v>
      </c>
      <c r="F2939" t="s">
        <v>3116</v>
      </c>
      <c r="G2939" t="s">
        <v>3089</v>
      </c>
      <c r="H2939" t="s">
        <v>3090</v>
      </c>
      <c r="I2939" t="s">
        <v>1820</v>
      </c>
      <c r="J2939" t="s">
        <v>3274</v>
      </c>
      <c r="K2939" t="s">
        <v>4015</v>
      </c>
      <c r="L2939" t="s">
        <v>4401</v>
      </c>
      <c r="M2939" t="s">
        <v>3276</v>
      </c>
      <c r="N2939" t="s">
        <v>3277</v>
      </c>
      <c r="O2939" t="s">
        <v>5148</v>
      </c>
      <c r="P2939" t="s">
        <v>1819</v>
      </c>
      <c r="Q2939" t="s">
        <v>1819</v>
      </c>
      <c r="R2939">
        <v>81210</v>
      </c>
      <c r="S2939">
        <v>1.21</v>
      </c>
      <c r="T2939">
        <v>29506</v>
      </c>
      <c r="U2939">
        <v>0.44</v>
      </c>
      <c r="V2939">
        <v>66856</v>
      </c>
      <c r="W2939">
        <v>791</v>
      </c>
      <c r="X2939">
        <v>204827</v>
      </c>
      <c r="Y2939">
        <v>11.8</v>
      </c>
      <c r="Z2939">
        <v>3.1</v>
      </c>
      <c r="AA2939">
        <v>128</v>
      </c>
      <c r="AB2939">
        <v>175803</v>
      </c>
      <c r="AC2939">
        <v>1.9</v>
      </c>
      <c r="AD2939">
        <v>2.6</v>
      </c>
      <c r="AE2939">
        <v>73</v>
      </c>
      <c r="AF2939">
        <v>54</v>
      </c>
      <c r="AG2939">
        <v>86</v>
      </c>
      <c r="AH2939" s="1">
        <f t="shared" si="45"/>
        <v>71</v>
      </c>
      <c r="AI2939">
        <v>78099.670599999998</v>
      </c>
      <c r="AJ2939">
        <v>1.2047000000000001</v>
      </c>
      <c r="AK2939">
        <v>0</v>
      </c>
      <c r="AL2939">
        <v>0</v>
      </c>
      <c r="AM2939">
        <v>224.4597</v>
      </c>
      <c r="AN2939">
        <v>3378192.2744999998</v>
      </c>
      <c r="AO2939">
        <v>26626.466</v>
      </c>
      <c r="AP2939">
        <v>0.41070000000000001</v>
      </c>
      <c r="AQ2939">
        <v>0</v>
      </c>
      <c r="AR2939">
        <v>0</v>
      </c>
      <c r="AS2939">
        <v>24.909300000000002</v>
      </c>
      <c r="AT2939">
        <v>2405423.3421</v>
      </c>
      <c r="AU2939" s="1">
        <v>74.575147270351991</v>
      </c>
      <c r="AV2939" s="1">
        <v>58.409695568356767</v>
      </c>
      <c r="AW2939" s="3">
        <v>90.011067935469129</v>
      </c>
      <c r="AX2939" s="1">
        <v>74.331970258059286</v>
      </c>
      <c r="AY2939" s="1">
        <v>104.67039079079299</v>
      </c>
      <c r="AZ2939" s="1">
        <v>100.97419450795353</v>
      </c>
      <c r="BA2939" s="1">
        <v>5.6</v>
      </c>
      <c r="BB2939" s="1">
        <f>BA2939-(((100-AH2939)/100)*4.9)</f>
        <v>4.1789999999999994</v>
      </c>
    </row>
    <row r="2940" spans="1:54" x14ac:dyDescent="0.3">
      <c r="A2940">
        <v>2</v>
      </c>
      <c r="B2940" t="s">
        <v>2174</v>
      </c>
      <c r="C2940">
        <v>2</v>
      </c>
      <c r="D2940" t="s">
        <v>1322</v>
      </c>
      <c r="E2940" t="s">
        <v>3230</v>
      </c>
      <c r="F2940" t="s">
        <v>3114</v>
      </c>
      <c r="G2940" t="s">
        <v>3104</v>
      </c>
      <c r="H2940" t="s">
        <v>3088</v>
      </c>
      <c r="I2940" t="s">
        <v>2176</v>
      </c>
      <c r="J2940" t="s">
        <v>3274</v>
      </c>
      <c r="K2940" t="s">
        <v>4013</v>
      </c>
      <c r="L2940" t="s">
        <v>4400</v>
      </c>
      <c r="M2940" t="s">
        <v>3276</v>
      </c>
      <c r="N2940" t="s">
        <v>3277</v>
      </c>
      <c r="O2940" t="s">
        <v>5146</v>
      </c>
      <c r="P2940" t="s">
        <v>2175</v>
      </c>
      <c r="Q2940" t="s">
        <v>2175</v>
      </c>
      <c r="R2940">
        <v>25602</v>
      </c>
      <c r="S2940">
        <v>0.39</v>
      </c>
      <c r="T2940">
        <v>69285</v>
      </c>
      <c r="U2940">
        <v>1.05</v>
      </c>
      <c r="V2940">
        <v>65892</v>
      </c>
      <c r="W2940">
        <v>128</v>
      </c>
      <c r="X2940">
        <v>132276</v>
      </c>
      <c r="Y2940">
        <v>1.9</v>
      </c>
      <c r="Z2940">
        <v>2</v>
      </c>
      <c r="AA2940">
        <v>310</v>
      </c>
      <c r="AB2940">
        <v>252697</v>
      </c>
      <c r="AC2940">
        <v>4.7</v>
      </c>
      <c r="AD2940">
        <v>3.8</v>
      </c>
      <c r="AE2940">
        <v>27</v>
      </c>
      <c r="AF2940">
        <v>34</v>
      </c>
      <c r="AG2940">
        <v>29</v>
      </c>
      <c r="AH2940" s="1">
        <f t="shared" si="45"/>
        <v>30</v>
      </c>
      <c r="AI2940">
        <v>25437.282200000001</v>
      </c>
      <c r="AJ2940">
        <v>0.3871</v>
      </c>
      <c r="AK2940">
        <v>0</v>
      </c>
      <c r="AL2940">
        <v>0</v>
      </c>
      <c r="AM2940">
        <v>0</v>
      </c>
      <c r="AN2940">
        <v>1758059.0066</v>
      </c>
      <c r="AO2940">
        <v>52978.963000000003</v>
      </c>
      <c r="AP2940">
        <v>0.80630000000000002</v>
      </c>
      <c r="AQ2940">
        <v>0</v>
      </c>
      <c r="AR2940">
        <v>0</v>
      </c>
      <c r="AS2940">
        <v>69.223600000000005</v>
      </c>
      <c r="AT2940">
        <v>2215376.1535999998</v>
      </c>
      <c r="AU2940" s="1">
        <v>32.438791394719829</v>
      </c>
      <c r="AV2940" s="1">
        <v>44.24531760854277</v>
      </c>
      <c r="AW2940" s="3">
        <v>0</v>
      </c>
      <c r="AX2940" s="1">
        <v>25.561369667754196</v>
      </c>
      <c r="AY2940" s="1">
        <v>79.426413487423503</v>
      </c>
      <c r="AZ2940" s="1">
        <v>78.309834032439809</v>
      </c>
      <c r="BA2940" s="1">
        <v>29.3</v>
      </c>
      <c r="BB2940" s="1">
        <f>BA2940-(((100-AH2940)/100)*8.5)</f>
        <v>23.35</v>
      </c>
    </row>
    <row r="2941" spans="1:54" x14ac:dyDescent="0.3">
      <c r="A2941">
        <v>2</v>
      </c>
      <c r="B2941" t="s">
        <v>1681</v>
      </c>
      <c r="C2941">
        <v>4</v>
      </c>
      <c r="D2941" t="s">
        <v>222</v>
      </c>
      <c r="E2941" t="s">
        <v>3229</v>
      </c>
      <c r="F2941" t="s">
        <v>3115</v>
      </c>
      <c r="G2941" t="s">
        <v>3089</v>
      </c>
      <c r="H2941" t="s">
        <v>3088</v>
      </c>
      <c r="I2941" t="s">
        <v>2206</v>
      </c>
      <c r="J2941" t="s">
        <v>3274</v>
      </c>
      <c r="K2941" t="s">
        <v>4011</v>
      </c>
      <c r="L2941" t="s">
        <v>4363</v>
      </c>
      <c r="M2941" t="s">
        <v>3276</v>
      </c>
      <c r="N2941" t="s">
        <v>3277</v>
      </c>
      <c r="O2941" t="s">
        <v>5144</v>
      </c>
      <c r="P2941" t="s">
        <v>2205</v>
      </c>
      <c r="Q2941" t="s">
        <v>2205</v>
      </c>
      <c r="R2941">
        <v>139788</v>
      </c>
      <c r="S2941">
        <v>2.11</v>
      </c>
      <c r="T2941">
        <v>0</v>
      </c>
      <c r="U2941">
        <v>0</v>
      </c>
      <c r="V2941">
        <v>66321</v>
      </c>
      <c r="W2941">
        <v>1456</v>
      </c>
      <c r="X2941">
        <v>109683</v>
      </c>
      <c r="Y2941">
        <v>22</v>
      </c>
      <c r="Z2941">
        <v>1.7</v>
      </c>
      <c r="AA2941">
        <v>0</v>
      </c>
      <c r="AB2941">
        <v>27489</v>
      </c>
      <c r="AC2941">
        <v>0</v>
      </c>
      <c r="AD2941">
        <v>0.4</v>
      </c>
      <c r="AE2941">
        <v>100</v>
      </c>
      <c r="AF2941">
        <v>80</v>
      </c>
      <c r="AG2941">
        <v>100</v>
      </c>
      <c r="AH2941" s="1">
        <f t="shared" si="45"/>
        <v>93.333333333333329</v>
      </c>
      <c r="AI2941">
        <v>134589.12940000001</v>
      </c>
      <c r="AJ2941">
        <v>2.0760000000000001</v>
      </c>
      <c r="AK2941">
        <v>0</v>
      </c>
      <c r="AL2941">
        <v>0</v>
      </c>
      <c r="AM2941">
        <v>505.24529999999999</v>
      </c>
      <c r="AN2941">
        <v>3233039.1976999999</v>
      </c>
      <c r="AO2941">
        <v>0</v>
      </c>
      <c r="AP2941">
        <v>0</v>
      </c>
      <c r="AQ2941">
        <v>0</v>
      </c>
      <c r="AR2941">
        <v>0</v>
      </c>
      <c r="AS2941">
        <v>0</v>
      </c>
      <c r="AT2941">
        <v>746745.99609999999</v>
      </c>
      <c r="AU2941" s="1">
        <v>100</v>
      </c>
      <c r="AV2941" s="1">
        <v>81.236525095290673</v>
      </c>
      <c r="AW2941" s="3">
        <v>100</v>
      </c>
      <c r="AX2941" s="1">
        <v>93.745508365096896</v>
      </c>
      <c r="AY2941" s="1">
        <v>74.844249122357397</v>
      </c>
      <c r="AZ2941" s="1">
        <v>74.844249122357397</v>
      </c>
      <c r="BA2941" s="1">
        <v>13</v>
      </c>
      <c r="BB2941" s="1">
        <f>BA2941-(((100-AH2941)/100)*14.1)</f>
        <v>12.059999999999999</v>
      </c>
    </row>
    <row r="2942" spans="1:54" x14ac:dyDescent="0.3">
      <c r="A2942">
        <v>2</v>
      </c>
      <c r="B2942" t="s">
        <v>2034</v>
      </c>
      <c r="C2942">
        <v>4</v>
      </c>
      <c r="D2942" t="s">
        <v>1322</v>
      </c>
      <c r="E2942" t="s">
        <v>3230</v>
      </c>
      <c r="F2942" t="s">
        <v>3115</v>
      </c>
      <c r="G2942" t="s">
        <v>3104</v>
      </c>
      <c r="H2942" t="s">
        <v>3088</v>
      </c>
      <c r="I2942" t="s">
        <v>1840</v>
      </c>
      <c r="J2942" t="s">
        <v>3274</v>
      </c>
      <c r="K2942" t="s">
        <v>4014</v>
      </c>
      <c r="L2942" t="s">
        <v>4393</v>
      </c>
      <c r="M2942" t="s">
        <v>3276</v>
      </c>
      <c r="N2942" t="s">
        <v>3277</v>
      </c>
      <c r="O2942" t="s">
        <v>5147</v>
      </c>
      <c r="P2942" t="s">
        <v>1839</v>
      </c>
      <c r="Q2942" t="s">
        <v>1839</v>
      </c>
      <c r="R2942">
        <v>25667</v>
      </c>
      <c r="S2942">
        <v>0.38</v>
      </c>
      <c r="T2942">
        <v>64146</v>
      </c>
      <c r="U2942">
        <v>0.96</v>
      </c>
      <c r="V2942">
        <v>66866</v>
      </c>
      <c r="W2942">
        <v>114</v>
      </c>
      <c r="X2942">
        <v>75784</v>
      </c>
      <c r="Y2942">
        <v>1.7</v>
      </c>
      <c r="Z2942">
        <v>1.1000000000000001</v>
      </c>
      <c r="AA2942">
        <v>379</v>
      </c>
      <c r="AB2942">
        <v>257518</v>
      </c>
      <c r="AC2942">
        <v>5.7</v>
      </c>
      <c r="AD2942">
        <v>3.9</v>
      </c>
      <c r="AE2942">
        <v>29</v>
      </c>
      <c r="AF2942">
        <v>23</v>
      </c>
      <c r="AG2942">
        <v>23</v>
      </c>
      <c r="AH2942" s="1">
        <f t="shared" si="45"/>
        <v>25</v>
      </c>
      <c r="AI2942">
        <v>28403.772499999999</v>
      </c>
      <c r="AJ2942">
        <v>0.44929999999999998</v>
      </c>
      <c r="AK2942">
        <v>0</v>
      </c>
      <c r="AL2942">
        <v>0</v>
      </c>
      <c r="AM2942">
        <v>35.331000000000003</v>
      </c>
      <c r="AN2942">
        <v>2096784.4068</v>
      </c>
      <c r="AO2942">
        <v>63790.068500000001</v>
      </c>
      <c r="AP2942">
        <v>1.0091000000000001</v>
      </c>
      <c r="AQ2942">
        <v>0</v>
      </c>
      <c r="AR2942">
        <v>0</v>
      </c>
      <c r="AS2942">
        <v>106.7552</v>
      </c>
      <c r="AT2942">
        <v>3309351.4810000001</v>
      </c>
      <c r="AU2942" s="1">
        <v>30.80875272351436</v>
      </c>
      <c r="AV2942" s="1">
        <v>38.785270113757271</v>
      </c>
      <c r="AW2942" s="3">
        <v>24.865891268821319</v>
      </c>
      <c r="AX2942" s="1">
        <v>31.486638035364319</v>
      </c>
      <c r="AY2942" s="1">
        <v>91.5741213534086</v>
      </c>
      <c r="AZ2942" s="1">
        <v>91.5741213534086</v>
      </c>
      <c r="BA2942" s="1">
        <v>47.1</v>
      </c>
      <c r="BB2942" s="1">
        <f>BA2942-(((100-AH2942)/100)*14.1)</f>
        <v>36.525000000000006</v>
      </c>
    </row>
    <row r="2943" spans="1:54" x14ac:dyDescent="0.3">
      <c r="A2943">
        <v>2</v>
      </c>
      <c r="B2943" t="s">
        <v>1818</v>
      </c>
      <c r="C2943">
        <v>2</v>
      </c>
      <c r="D2943" t="s">
        <v>2863</v>
      </c>
      <c r="E2943" t="s">
        <v>3230</v>
      </c>
      <c r="F2943" t="s">
        <v>3116</v>
      </c>
      <c r="G2943" t="s">
        <v>3104</v>
      </c>
      <c r="H2943" t="s">
        <v>3088</v>
      </c>
      <c r="I2943" t="s">
        <v>1820</v>
      </c>
      <c r="J2943" t="s">
        <v>3274</v>
      </c>
      <c r="K2943" t="s">
        <v>4015</v>
      </c>
      <c r="L2943" t="s">
        <v>4401</v>
      </c>
      <c r="M2943" t="s">
        <v>3276</v>
      </c>
      <c r="N2943" t="s">
        <v>3277</v>
      </c>
      <c r="O2943" t="s">
        <v>5148</v>
      </c>
      <c r="P2943" t="s">
        <v>1819</v>
      </c>
      <c r="Q2943" t="s">
        <v>1819</v>
      </c>
      <c r="R2943">
        <v>0</v>
      </c>
      <c r="S2943">
        <v>0</v>
      </c>
      <c r="T2943">
        <v>72521</v>
      </c>
      <c r="U2943">
        <v>1.1000000000000001</v>
      </c>
      <c r="V2943">
        <v>65752</v>
      </c>
      <c r="W2943">
        <v>136</v>
      </c>
      <c r="X2943">
        <v>129201</v>
      </c>
      <c r="Y2943">
        <v>2.1</v>
      </c>
      <c r="Z2943">
        <v>2</v>
      </c>
      <c r="AA2943">
        <v>517</v>
      </c>
      <c r="AB2943">
        <v>452955</v>
      </c>
      <c r="AC2943">
        <v>7.9</v>
      </c>
      <c r="AD2943">
        <v>6.9</v>
      </c>
      <c r="AE2943">
        <v>0</v>
      </c>
      <c r="AF2943">
        <v>22</v>
      </c>
      <c r="AG2943">
        <v>21</v>
      </c>
      <c r="AH2943" s="1">
        <f t="shared" si="45"/>
        <v>14.333333333333334</v>
      </c>
      <c r="AI2943">
        <v>0</v>
      </c>
      <c r="AJ2943">
        <v>0</v>
      </c>
      <c r="AK2943">
        <v>0</v>
      </c>
      <c r="AL2943">
        <v>0</v>
      </c>
      <c r="AM2943">
        <v>0</v>
      </c>
      <c r="AN2943">
        <v>0</v>
      </c>
      <c r="AO2943">
        <v>59895.426500000001</v>
      </c>
      <c r="AP2943">
        <v>0.91820000000000002</v>
      </c>
      <c r="AQ2943">
        <v>3.7582</v>
      </c>
      <c r="AR2943">
        <v>0</v>
      </c>
      <c r="AS2943">
        <v>88.618600000000001</v>
      </c>
      <c r="AT2943">
        <v>3556248.0685000001</v>
      </c>
      <c r="AU2943" s="1">
        <v>0</v>
      </c>
      <c r="AV2943" s="1">
        <v>0</v>
      </c>
      <c r="AW2943" s="3">
        <v>0</v>
      </c>
      <c r="AX2943" s="1">
        <v>0</v>
      </c>
      <c r="AY2943" s="1">
        <v>97.839217538699401</v>
      </c>
      <c r="AZ2943" s="1">
        <v>83.439217538699396</v>
      </c>
      <c r="BA2943" s="1">
        <v>3.3</v>
      </c>
      <c r="BB2943" s="1">
        <f>BA2943-(((100-AH2943)/100)*4.9)</f>
        <v>-0.89766666666666683</v>
      </c>
    </row>
    <row r="2944" spans="1:54" x14ac:dyDescent="0.3">
      <c r="A2944">
        <v>2</v>
      </c>
      <c r="B2944" t="s">
        <v>1887</v>
      </c>
      <c r="C2944">
        <v>4</v>
      </c>
      <c r="D2944" t="s">
        <v>2863</v>
      </c>
      <c r="E2944" t="s">
        <v>3230</v>
      </c>
      <c r="F2944" t="s">
        <v>3114</v>
      </c>
      <c r="G2944" t="s">
        <v>3104</v>
      </c>
      <c r="H2944" t="s">
        <v>3090</v>
      </c>
      <c r="I2944" t="s">
        <v>2176</v>
      </c>
      <c r="J2944" t="s">
        <v>3274</v>
      </c>
      <c r="K2944" t="s">
        <v>4013</v>
      </c>
      <c r="L2944" t="s">
        <v>4400</v>
      </c>
      <c r="M2944" t="s">
        <v>3276</v>
      </c>
      <c r="N2944" t="s">
        <v>3277</v>
      </c>
      <c r="O2944" t="s">
        <v>5146</v>
      </c>
      <c r="P2944" t="s">
        <v>2175</v>
      </c>
      <c r="Q2944" t="s">
        <v>2175</v>
      </c>
      <c r="R2944">
        <v>27985</v>
      </c>
      <c r="S2944">
        <v>0.42</v>
      </c>
      <c r="T2944">
        <v>64376</v>
      </c>
      <c r="U2944">
        <v>0.97</v>
      </c>
      <c r="V2944">
        <v>66378</v>
      </c>
      <c r="W2944">
        <v>116</v>
      </c>
      <c r="X2944">
        <v>106864</v>
      </c>
      <c r="Y2944">
        <v>1.8</v>
      </c>
      <c r="Z2944">
        <v>1.6</v>
      </c>
      <c r="AA2944">
        <v>267</v>
      </c>
      <c r="AB2944">
        <v>191779</v>
      </c>
      <c r="AC2944">
        <v>4</v>
      </c>
      <c r="AD2944">
        <v>2.9</v>
      </c>
      <c r="AE2944">
        <v>30</v>
      </c>
      <c r="AF2944">
        <v>36</v>
      </c>
      <c r="AG2944">
        <v>30</v>
      </c>
      <c r="AH2944" s="1">
        <f t="shared" si="45"/>
        <v>32</v>
      </c>
      <c r="AI2944">
        <v>34793.994400000003</v>
      </c>
      <c r="AJ2944">
        <v>0.5585</v>
      </c>
      <c r="AK2944">
        <v>2.25</v>
      </c>
      <c r="AL2944">
        <v>0</v>
      </c>
      <c r="AM2944">
        <v>45.986899999999999</v>
      </c>
      <c r="AN2944">
        <v>2270800.7570000002</v>
      </c>
      <c r="AO2944">
        <v>63864.798000000003</v>
      </c>
      <c r="AP2944">
        <v>1.0250999999999999</v>
      </c>
      <c r="AQ2944">
        <v>4.2046000000000001</v>
      </c>
      <c r="AR2944">
        <v>0</v>
      </c>
      <c r="AS2944">
        <v>85.937600000000003</v>
      </c>
      <c r="AT2944">
        <v>2769365.7905999999</v>
      </c>
      <c r="AU2944" s="1">
        <v>35.266998058249087</v>
      </c>
      <c r="AV2944" s="1">
        <v>45.054081756113753</v>
      </c>
      <c r="AW2944" s="3">
        <v>34.858498610947933</v>
      </c>
      <c r="AX2944" s="1">
        <v>38.393192808436922</v>
      </c>
      <c r="AY2944" s="1">
        <v>77.452793443705602</v>
      </c>
      <c r="AZ2944" s="1">
        <v>76.52869133583215</v>
      </c>
      <c r="BA2944" s="1">
        <v>20.7</v>
      </c>
      <c r="BB2944" s="1">
        <f>BA2944-(((100-AH2944)/100)*8.5)</f>
        <v>14.919999999999998</v>
      </c>
    </row>
    <row r="2945" spans="1:54" x14ac:dyDescent="0.3">
      <c r="A2945">
        <v>2</v>
      </c>
      <c r="B2945" t="s">
        <v>1838</v>
      </c>
      <c r="C2945">
        <v>2</v>
      </c>
      <c r="D2945" t="s">
        <v>1677</v>
      </c>
      <c r="E2945" t="s">
        <v>3230</v>
      </c>
      <c r="F2945" t="s">
        <v>3115</v>
      </c>
      <c r="G2945" t="s">
        <v>3104</v>
      </c>
      <c r="H2945" t="s">
        <v>3090</v>
      </c>
      <c r="I2945" t="s">
        <v>1840</v>
      </c>
      <c r="J2945" t="s">
        <v>3274</v>
      </c>
      <c r="K2945" t="s">
        <v>4014</v>
      </c>
      <c r="L2945" t="s">
        <v>4393</v>
      </c>
      <c r="M2945" t="s">
        <v>3276</v>
      </c>
      <c r="N2945" t="s">
        <v>3277</v>
      </c>
      <c r="O2945" t="s">
        <v>5147</v>
      </c>
      <c r="P2945" t="s">
        <v>1839</v>
      </c>
      <c r="Q2945" t="s">
        <v>1839</v>
      </c>
      <c r="R2945">
        <v>26364</v>
      </c>
      <c r="S2945">
        <v>0.4</v>
      </c>
      <c r="T2945">
        <v>67363</v>
      </c>
      <c r="U2945">
        <v>1.03</v>
      </c>
      <c r="V2945">
        <v>65441</v>
      </c>
      <c r="W2945">
        <v>115</v>
      </c>
      <c r="X2945">
        <v>108429</v>
      </c>
      <c r="Y2945">
        <v>1.8</v>
      </c>
      <c r="Z2945">
        <v>1.7</v>
      </c>
      <c r="AA2945">
        <v>387</v>
      </c>
      <c r="AB2945">
        <v>332793</v>
      </c>
      <c r="AC2945">
        <v>5.9</v>
      </c>
      <c r="AD2945">
        <v>5.0999999999999996</v>
      </c>
      <c r="AE2945">
        <v>28</v>
      </c>
      <c r="AF2945">
        <v>25</v>
      </c>
      <c r="AG2945">
        <v>23</v>
      </c>
      <c r="AH2945" s="1">
        <f t="shared" si="45"/>
        <v>25.333333333333332</v>
      </c>
      <c r="AI2945">
        <v>0</v>
      </c>
      <c r="AJ2945">
        <v>0</v>
      </c>
      <c r="AK2945">
        <v>0</v>
      </c>
      <c r="AL2945">
        <v>0</v>
      </c>
      <c r="AM2945">
        <v>0</v>
      </c>
      <c r="AN2945">
        <v>0</v>
      </c>
      <c r="AO2945">
        <v>61949.474499999997</v>
      </c>
      <c r="AP2945">
        <v>0.9536</v>
      </c>
      <c r="AQ2945">
        <v>0</v>
      </c>
      <c r="AR2945">
        <v>0</v>
      </c>
      <c r="AS2945">
        <v>90.227099999999993</v>
      </c>
      <c r="AT2945">
        <v>2931956.8758999999</v>
      </c>
      <c r="AU2945" s="1">
        <v>0</v>
      </c>
      <c r="AV2945" s="1">
        <v>0</v>
      </c>
      <c r="AW2945" s="3">
        <v>0</v>
      </c>
      <c r="AX2945" s="1">
        <v>0</v>
      </c>
      <c r="AY2945" s="1">
        <v>89.401609367300495</v>
      </c>
      <c r="AZ2945" s="1">
        <v>89.401609367300495</v>
      </c>
      <c r="BA2945" s="1">
        <v>87.6</v>
      </c>
      <c r="BB2945" s="1">
        <f>BA2945-(((100-AH2945)/100)*14.1)</f>
        <v>77.071999999999989</v>
      </c>
    </row>
    <row r="2946" spans="1:54" x14ac:dyDescent="0.3">
      <c r="A2946">
        <v>2</v>
      </c>
      <c r="B2946" t="s">
        <v>1501</v>
      </c>
      <c r="C2946">
        <v>4</v>
      </c>
      <c r="D2946" t="s">
        <v>1677</v>
      </c>
      <c r="E2946" t="s">
        <v>3230</v>
      </c>
      <c r="F2946" t="s">
        <v>3116</v>
      </c>
      <c r="G2946" t="s">
        <v>3104</v>
      </c>
      <c r="H2946" t="s">
        <v>3090</v>
      </c>
      <c r="I2946" t="s">
        <v>1820</v>
      </c>
      <c r="J2946" t="s">
        <v>3274</v>
      </c>
      <c r="K2946" t="s">
        <v>4015</v>
      </c>
      <c r="L2946" t="s">
        <v>4401</v>
      </c>
      <c r="M2946" t="s">
        <v>3276</v>
      </c>
      <c r="N2946" t="s">
        <v>3277</v>
      </c>
      <c r="O2946" t="s">
        <v>5148</v>
      </c>
      <c r="P2946" t="s">
        <v>1819</v>
      </c>
      <c r="Q2946" t="s">
        <v>1819</v>
      </c>
      <c r="R2946">
        <v>26438</v>
      </c>
      <c r="S2946">
        <v>0.4</v>
      </c>
      <c r="T2946">
        <v>59192</v>
      </c>
      <c r="U2946">
        <v>0.89</v>
      </c>
      <c r="V2946">
        <v>66201</v>
      </c>
      <c r="W2946">
        <v>118</v>
      </c>
      <c r="X2946">
        <v>72780</v>
      </c>
      <c r="Y2946">
        <v>1.8</v>
      </c>
      <c r="Z2946">
        <v>1.1000000000000001</v>
      </c>
      <c r="AA2946">
        <v>350</v>
      </c>
      <c r="AB2946">
        <v>273892</v>
      </c>
      <c r="AC2946">
        <v>5.3</v>
      </c>
      <c r="AD2946">
        <v>4.0999999999999996</v>
      </c>
      <c r="AE2946">
        <v>31</v>
      </c>
      <c r="AF2946">
        <v>21</v>
      </c>
      <c r="AG2946">
        <v>25</v>
      </c>
      <c r="AH2946" s="1">
        <f t="shared" ref="AH2946:AH3009" si="46">AVERAGE(AE2946,AG2946,AF2946)</f>
        <v>25.666666666666668</v>
      </c>
      <c r="AI2946">
        <v>0</v>
      </c>
      <c r="AJ2946">
        <v>0</v>
      </c>
      <c r="AK2946">
        <v>0</v>
      </c>
      <c r="AL2946">
        <v>0</v>
      </c>
      <c r="AM2946">
        <v>0</v>
      </c>
      <c r="AN2946">
        <v>0</v>
      </c>
      <c r="AO2946">
        <v>57325.120699999999</v>
      </c>
      <c r="AP2946">
        <v>0.90100000000000002</v>
      </c>
      <c r="AQ2946">
        <v>0</v>
      </c>
      <c r="AR2946">
        <v>0</v>
      </c>
      <c r="AS2946">
        <v>107.2302</v>
      </c>
      <c r="AT2946">
        <v>3597120.3265999998</v>
      </c>
      <c r="AU2946" s="1">
        <v>0</v>
      </c>
      <c r="AV2946" s="1">
        <v>0</v>
      </c>
      <c r="AW2946" s="3">
        <v>0</v>
      </c>
      <c r="AX2946" s="1">
        <v>0</v>
      </c>
      <c r="AY2946" s="1">
        <v>100.348315888852</v>
      </c>
      <c r="AZ2946" s="1">
        <v>85.948315888851994</v>
      </c>
      <c r="BA2946" s="1">
        <v>51.1</v>
      </c>
      <c r="BB2946" s="1">
        <f>BA2946-(((100-AH2946)/100)*4.9)</f>
        <v>47.457666666666668</v>
      </c>
    </row>
    <row r="2947" spans="1:54" x14ac:dyDescent="0.3">
      <c r="A2947">
        <v>2</v>
      </c>
      <c r="B2947" t="s">
        <v>2292</v>
      </c>
      <c r="C2947">
        <v>2</v>
      </c>
      <c r="D2947" t="s">
        <v>1945</v>
      </c>
      <c r="E2947" t="s">
        <v>3231</v>
      </c>
      <c r="F2947" t="s">
        <v>3114</v>
      </c>
      <c r="G2947" t="s">
        <v>3089</v>
      </c>
      <c r="H2947" t="s">
        <v>3088</v>
      </c>
      <c r="I2947" t="s">
        <v>1590</v>
      </c>
      <c r="J2947" t="s">
        <v>3274</v>
      </c>
      <c r="K2947" t="s">
        <v>4016</v>
      </c>
      <c r="L2947" t="s">
        <v>4402</v>
      </c>
      <c r="M2947" t="s">
        <v>3276</v>
      </c>
      <c r="N2947" t="s">
        <v>3277</v>
      </c>
      <c r="O2947" t="s">
        <v>5149</v>
      </c>
      <c r="P2947" t="s">
        <v>1589</v>
      </c>
      <c r="Q2947" t="s">
        <v>1589</v>
      </c>
      <c r="R2947">
        <v>190323</v>
      </c>
      <c r="S2947">
        <v>2.88</v>
      </c>
      <c r="T2947">
        <v>12813</v>
      </c>
      <c r="U2947">
        <v>0.19</v>
      </c>
      <c r="V2947">
        <v>66023</v>
      </c>
      <c r="W2947">
        <v>1572</v>
      </c>
      <c r="X2947">
        <v>290331</v>
      </c>
      <c r="Y2947">
        <v>23.8</v>
      </c>
      <c r="Z2947">
        <v>4.4000000000000004</v>
      </c>
      <c r="AA2947">
        <v>0</v>
      </c>
      <c r="AB2947">
        <v>79686</v>
      </c>
      <c r="AC2947">
        <v>0</v>
      </c>
      <c r="AD2947">
        <v>1.2</v>
      </c>
      <c r="AE2947">
        <v>94</v>
      </c>
      <c r="AF2947">
        <v>78</v>
      </c>
      <c r="AG2947">
        <v>100</v>
      </c>
      <c r="AH2947" s="1">
        <f t="shared" si="46"/>
        <v>90.666666666666671</v>
      </c>
      <c r="AI2947">
        <v>177981.04240000001</v>
      </c>
      <c r="AJ2947">
        <v>2.7601</v>
      </c>
      <c r="AK2947">
        <v>0</v>
      </c>
      <c r="AL2947">
        <v>0</v>
      </c>
      <c r="AM2947">
        <v>408.06400000000002</v>
      </c>
      <c r="AN2947">
        <v>3761657.7115000002</v>
      </c>
      <c r="AO2947">
        <v>0</v>
      </c>
      <c r="AP2947">
        <v>0</v>
      </c>
      <c r="AQ2947">
        <v>0</v>
      </c>
      <c r="AR2947">
        <v>0</v>
      </c>
      <c r="AS2947">
        <v>0</v>
      </c>
      <c r="AT2947">
        <v>731498.36309999996</v>
      </c>
      <c r="AU2947" s="1">
        <v>100</v>
      </c>
      <c r="AV2947" s="1">
        <v>83.719720593834012</v>
      </c>
      <c r="AW2947" s="3">
        <v>100</v>
      </c>
      <c r="AX2947" s="1">
        <v>94.573240197944685</v>
      </c>
      <c r="AY2947" s="1">
        <v>27.094883568529401</v>
      </c>
      <c r="AZ2947" s="1">
        <v>27.01348217149857</v>
      </c>
      <c r="BA2947" s="1">
        <v>9.6</v>
      </c>
      <c r="BB2947" s="1">
        <f>BA2947-(((100-AH2947)/100)*8.5)</f>
        <v>8.8066666666666666</v>
      </c>
    </row>
    <row r="2948" spans="1:54" x14ac:dyDescent="0.3">
      <c r="A2948">
        <v>2</v>
      </c>
      <c r="B2948" t="s">
        <v>2692</v>
      </c>
      <c r="C2948">
        <v>4</v>
      </c>
      <c r="D2948" t="s">
        <v>1945</v>
      </c>
      <c r="E2948" t="s">
        <v>3231</v>
      </c>
      <c r="F2948" t="s">
        <v>3115</v>
      </c>
      <c r="G2948" t="s">
        <v>3089</v>
      </c>
      <c r="H2948" t="s">
        <v>3088</v>
      </c>
      <c r="I2948" t="s">
        <v>68</v>
      </c>
      <c r="J2948" t="s">
        <v>3274</v>
      </c>
      <c r="K2948" t="s">
        <v>4017</v>
      </c>
      <c r="L2948" t="s">
        <v>4396</v>
      </c>
      <c r="M2948" t="s">
        <v>3276</v>
      </c>
      <c r="N2948" t="s">
        <v>3277</v>
      </c>
      <c r="O2948" t="s">
        <v>5150</v>
      </c>
      <c r="P2948" t="s">
        <v>67</v>
      </c>
      <c r="Q2948" t="s">
        <v>67</v>
      </c>
      <c r="R2948">
        <v>156729</v>
      </c>
      <c r="S2948">
        <v>2.34</v>
      </c>
      <c r="T2948">
        <v>11800</v>
      </c>
      <c r="U2948">
        <v>0.18</v>
      </c>
      <c r="V2948">
        <v>66851</v>
      </c>
      <c r="W2948">
        <v>1388</v>
      </c>
      <c r="X2948">
        <v>168730</v>
      </c>
      <c r="Y2948">
        <v>20.8</v>
      </c>
      <c r="Z2948">
        <v>2.5</v>
      </c>
      <c r="AA2948">
        <v>0</v>
      </c>
      <c r="AB2948">
        <v>65934</v>
      </c>
      <c r="AC2948">
        <v>0</v>
      </c>
      <c r="AD2948">
        <v>1</v>
      </c>
      <c r="AE2948">
        <v>93</v>
      </c>
      <c r="AF2948">
        <v>72</v>
      </c>
      <c r="AG2948">
        <v>100</v>
      </c>
      <c r="AH2948" s="1">
        <f t="shared" si="46"/>
        <v>88.333333333333329</v>
      </c>
      <c r="AI2948">
        <v>143685.01319999999</v>
      </c>
      <c r="AJ2948">
        <v>2.2282000000000002</v>
      </c>
      <c r="AK2948">
        <v>32.283000000000001</v>
      </c>
      <c r="AL2948">
        <v>0</v>
      </c>
      <c r="AM2948">
        <v>385.34050000000002</v>
      </c>
      <c r="AN2948">
        <v>3469821.3511000001</v>
      </c>
      <c r="AO2948">
        <v>0</v>
      </c>
      <c r="AP2948">
        <v>0</v>
      </c>
      <c r="AQ2948">
        <v>0</v>
      </c>
      <c r="AR2948">
        <v>0</v>
      </c>
      <c r="AS2948">
        <v>0</v>
      </c>
      <c r="AT2948">
        <v>848378.43909999996</v>
      </c>
      <c r="AU2948" s="1">
        <v>100</v>
      </c>
      <c r="AV2948" s="1">
        <v>80.35342317821042</v>
      </c>
      <c r="AW2948" s="3">
        <v>100</v>
      </c>
      <c r="AX2948" s="1">
        <v>93.451141059403469</v>
      </c>
      <c r="AY2948" s="1">
        <v>25.710289661889998</v>
      </c>
      <c r="AZ2948" s="1">
        <v>25.710289661889998</v>
      </c>
      <c r="BA2948" s="1">
        <v>21.2</v>
      </c>
      <c r="BB2948" s="1">
        <f>BA2948-(((100-AH2948)/100)*14.1)</f>
        <v>19.555</v>
      </c>
    </row>
    <row r="2949" spans="1:54" x14ac:dyDescent="0.3">
      <c r="A2949">
        <v>2</v>
      </c>
      <c r="B2949" t="s">
        <v>2918</v>
      </c>
      <c r="C2949">
        <v>2</v>
      </c>
      <c r="D2949" t="s">
        <v>1471</v>
      </c>
      <c r="E2949" t="s">
        <v>3231</v>
      </c>
      <c r="F2949" t="s">
        <v>3116</v>
      </c>
      <c r="G2949" t="s">
        <v>3089</v>
      </c>
      <c r="H2949" t="s">
        <v>3088</v>
      </c>
      <c r="I2949" t="s">
        <v>168</v>
      </c>
      <c r="J2949" t="s">
        <v>3274</v>
      </c>
      <c r="K2949" t="s">
        <v>4018</v>
      </c>
      <c r="L2949" t="s">
        <v>4403</v>
      </c>
      <c r="M2949" t="s">
        <v>3276</v>
      </c>
      <c r="N2949" t="s">
        <v>3277</v>
      </c>
      <c r="O2949" t="s">
        <v>5151</v>
      </c>
      <c r="P2949" t="s">
        <v>167</v>
      </c>
      <c r="Q2949" t="s">
        <v>167</v>
      </c>
      <c r="R2949">
        <v>144680</v>
      </c>
      <c r="S2949">
        <v>2.19</v>
      </c>
      <c r="T2949">
        <v>0</v>
      </c>
      <c r="U2949">
        <v>0</v>
      </c>
      <c r="V2949">
        <v>65942</v>
      </c>
      <c r="W2949">
        <v>1186</v>
      </c>
      <c r="X2949">
        <v>252308</v>
      </c>
      <c r="Y2949">
        <v>18</v>
      </c>
      <c r="Z2949">
        <v>3.8</v>
      </c>
      <c r="AA2949">
        <v>0</v>
      </c>
      <c r="AB2949">
        <v>75576</v>
      </c>
      <c r="AC2949">
        <v>0</v>
      </c>
      <c r="AD2949">
        <v>1.1000000000000001</v>
      </c>
      <c r="AE2949">
        <v>100</v>
      </c>
      <c r="AF2949">
        <v>77</v>
      </c>
      <c r="AG2949">
        <v>100</v>
      </c>
      <c r="AH2949" s="1">
        <f t="shared" si="46"/>
        <v>92.333333333333329</v>
      </c>
      <c r="AI2949">
        <v>0</v>
      </c>
      <c r="AJ2949">
        <v>0</v>
      </c>
      <c r="AK2949">
        <v>0</v>
      </c>
      <c r="AL2949">
        <v>0</v>
      </c>
      <c r="AM2949">
        <v>0</v>
      </c>
      <c r="AN2949">
        <v>3900577.5252999999</v>
      </c>
      <c r="AO2949">
        <v>0</v>
      </c>
      <c r="AP2949">
        <v>0</v>
      </c>
      <c r="AQ2949">
        <v>0.36549999999999999</v>
      </c>
      <c r="AR2949">
        <v>0</v>
      </c>
      <c r="AS2949">
        <v>14.8034</v>
      </c>
      <c r="AT2949">
        <v>791258.47860000003</v>
      </c>
      <c r="AU2949" s="1">
        <v>0</v>
      </c>
      <c r="AV2949" s="1">
        <v>83.135419099425448</v>
      </c>
      <c r="AW2949" s="3">
        <v>0</v>
      </c>
      <c r="AX2949" s="1">
        <v>0</v>
      </c>
      <c r="AY2949" s="1">
        <v>42.8379457777216</v>
      </c>
      <c r="AZ2949" s="1">
        <v>0</v>
      </c>
      <c r="BA2949" s="1">
        <v>-2.7</v>
      </c>
      <c r="BB2949" s="1">
        <f>BA2949-(((100-AH2949)/100)*4.9)</f>
        <v>-3.0756666666666672</v>
      </c>
    </row>
    <row r="2950" spans="1:54" x14ac:dyDescent="0.3">
      <c r="A2950">
        <v>2</v>
      </c>
      <c r="B2950" t="s">
        <v>2876</v>
      </c>
      <c r="C2950">
        <v>4</v>
      </c>
      <c r="D2950" t="s">
        <v>1471</v>
      </c>
      <c r="E2950" t="s">
        <v>3231</v>
      </c>
      <c r="F2950" t="s">
        <v>3114</v>
      </c>
      <c r="G2950" t="s">
        <v>3089</v>
      </c>
      <c r="H2950" t="s">
        <v>3090</v>
      </c>
      <c r="I2950" t="s">
        <v>1590</v>
      </c>
      <c r="J2950" t="s">
        <v>3274</v>
      </c>
      <c r="K2950" t="s">
        <v>4016</v>
      </c>
      <c r="L2950" t="s">
        <v>4402</v>
      </c>
      <c r="M2950" t="s">
        <v>3276</v>
      </c>
      <c r="N2950" t="s">
        <v>3277</v>
      </c>
      <c r="O2950" t="s">
        <v>5149</v>
      </c>
      <c r="P2950" t="s">
        <v>1589</v>
      </c>
      <c r="Q2950" t="s">
        <v>1589</v>
      </c>
      <c r="R2950">
        <v>179785</v>
      </c>
      <c r="S2950">
        <v>2.69</v>
      </c>
      <c r="T2950">
        <v>26922</v>
      </c>
      <c r="U2950">
        <v>0.4</v>
      </c>
      <c r="V2950">
        <v>66751</v>
      </c>
      <c r="W2950">
        <v>1544</v>
      </c>
      <c r="X2950">
        <v>193447</v>
      </c>
      <c r="Y2950">
        <v>23.1</v>
      </c>
      <c r="Z2950">
        <v>2.9</v>
      </c>
      <c r="AA2950">
        <v>77</v>
      </c>
      <c r="AB2950">
        <v>95723</v>
      </c>
      <c r="AC2950">
        <v>1.1000000000000001</v>
      </c>
      <c r="AD2950">
        <v>1.4</v>
      </c>
      <c r="AE2950">
        <v>87</v>
      </c>
      <c r="AF2950">
        <v>67</v>
      </c>
      <c r="AG2950">
        <v>95</v>
      </c>
      <c r="AH2950" s="1">
        <f t="shared" si="46"/>
        <v>83</v>
      </c>
      <c r="AI2950">
        <v>173813.6986</v>
      </c>
      <c r="AJ2950">
        <v>2.7147000000000001</v>
      </c>
      <c r="AK2950">
        <v>0</v>
      </c>
      <c r="AL2950">
        <v>0</v>
      </c>
      <c r="AM2950">
        <v>422.62619999999998</v>
      </c>
      <c r="AN2950">
        <v>3617543.4520999999</v>
      </c>
      <c r="AO2950">
        <v>22996.482800000002</v>
      </c>
      <c r="AP2950">
        <v>0.35920000000000002</v>
      </c>
      <c r="AQ2950">
        <v>0</v>
      </c>
      <c r="AR2950">
        <v>0</v>
      </c>
      <c r="AS2950">
        <v>16.962499999999999</v>
      </c>
      <c r="AT2950">
        <v>1319187.4072</v>
      </c>
      <c r="AU2950" s="1">
        <v>88.315399825143388</v>
      </c>
      <c r="AV2950" s="1">
        <v>73.278117750436707</v>
      </c>
      <c r="AW2950" s="3">
        <v>96.141279336798249</v>
      </c>
      <c r="AX2950" s="1">
        <v>85.911598970792781</v>
      </c>
      <c r="AY2950" s="1">
        <v>25.3737032978451</v>
      </c>
      <c r="AZ2950" s="1">
        <v>25.162377282406993</v>
      </c>
      <c r="BA2950" s="1">
        <v>1.6</v>
      </c>
      <c r="BB2950" s="1">
        <f>BA2950-(((100-AH2950)/100)*8.5)</f>
        <v>0.15500000000000003</v>
      </c>
    </row>
    <row r="2951" spans="1:54" x14ac:dyDescent="0.3">
      <c r="A2951">
        <v>2</v>
      </c>
      <c r="B2951" t="s">
        <v>2716</v>
      </c>
      <c r="C2951">
        <v>2</v>
      </c>
      <c r="D2951" t="s">
        <v>2218</v>
      </c>
      <c r="E2951" t="s">
        <v>3231</v>
      </c>
      <c r="F2951" t="s">
        <v>3115</v>
      </c>
      <c r="G2951" t="s">
        <v>3089</v>
      </c>
      <c r="H2951" t="s">
        <v>3090</v>
      </c>
      <c r="I2951" t="s">
        <v>68</v>
      </c>
      <c r="J2951" t="s">
        <v>3274</v>
      </c>
      <c r="K2951" t="s">
        <v>4017</v>
      </c>
      <c r="L2951" t="s">
        <v>4396</v>
      </c>
      <c r="M2951" t="s">
        <v>3276</v>
      </c>
      <c r="N2951" t="s">
        <v>3277</v>
      </c>
      <c r="O2951" t="s">
        <v>5150</v>
      </c>
      <c r="P2951" t="s">
        <v>67</v>
      </c>
      <c r="Q2951" t="s">
        <v>67</v>
      </c>
      <c r="R2951">
        <v>156960</v>
      </c>
      <c r="S2951">
        <v>2.39</v>
      </c>
      <c r="T2951">
        <v>25334</v>
      </c>
      <c r="U2951">
        <v>0.39</v>
      </c>
      <c r="V2951">
        <v>65572</v>
      </c>
      <c r="W2951">
        <v>1425</v>
      </c>
      <c r="X2951">
        <v>259939</v>
      </c>
      <c r="Y2951">
        <v>21.7</v>
      </c>
      <c r="Z2951">
        <v>4</v>
      </c>
      <c r="AA2951">
        <v>63</v>
      </c>
      <c r="AB2951">
        <v>184762</v>
      </c>
      <c r="AC2951">
        <v>1</v>
      </c>
      <c r="AD2951">
        <v>2.8</v>
      </c>
      <c r="AE2951">
        <v>86</v>
      </c>
      <c r="AF2951">
        <v>58</v>
      </c>
      <c r="AG2951">
        <v>96</v>
      </c>
      <c r="AH2951" s="1">
        <f t="shared" si="46"/>
        <v>80</v>
      </c>
      <c r="AI2951">
        <v>138767.18</v>
      </c>
      <c r="AJ2951">
        <v>2.1410999999999998</v>
      </c>
      <c r="AK2951">
        <v>0</v>
      </c>
      <c r="AL2951">
        <v>0</v>
      </c>
      <c r="AM2951">
        <v>345.57740000000001</v>
      </c>
      <c r="AN2951">
        <v>3433533.4714000002</v>
      </c>
      <c r="AO2951">
        <v>0</v>
      </c>
      <c r="AP2951">
        <v>0</v>
      </c>
      <c r="AQ2951">
        <v>0</v>
      </c>
      <c r="AR2951">
        <v>0</v>
      </c>
      <c r="AS2951">
        <v>0</v>
      </c>
      <c r="AT2951">
        <v>1464335.4565000001</v>
      </c>
      <c r="AU2951" s="1">
        <v>100</v>
      </c>
      <c r="AV2951" s="1">
        <v>70.102600170481793</v>
      </c>
      <c r="AW2951" s="3">
        <v>100</v>
      </c>
      <c r="AX2951" s="1">
        <v>90.03420005682726</v>
      </c>
      <c r="AY2951" s="1">
        <v>24.922371582421199</v>
      </c>
      <c r="AZ2951" s="1">
        <v>24.922371582421199</v>
      </c>
      <c r="BA2951" s="1">
        <v>16.3</v>
      </c>
      <c r="BB2951" s="1">
        <f>BA2951-(((100-AH2951)/100)*14.1)</f>
        <v>13.48</v>
      </c>
    </row>
    <row r="2952" spans="1:54" x14ac:dyDescent="0.3">
      <c r="A2952">
        <v>2</v>
      </c>
      <c r="B2952" t="s">
        <v>2219</v>
      </c>
      <c r="C2952">
        <v>2</v>
      </c>
      <c r="D2952" t="s">
        <v>103</v>
      </c>
      <c r="E2952" t="s">
        <v>3229</v>
      </c>
      <c r="F2952" t="s">
        <v>3116</v>
      </c>
      <c r="G2952" t="s">
        <v>3089</v>
      </c>
      <c r="H2952" t="s">
        <v>3088</v>
      </c>
      <c r="I2952" t="s">
        <v>2641</v>
      </c>
      <c r="J2952" t="s">
        <v>3274</v>
      </c>
      <c r="K2952" t="s">
        <v>4012</v>
      </c>
      <c r="L2952" t="s">
        <v>4371</v>
      </c>
      <c r="M2952" t="s">
        <v>3276</v>
      </c>
      <c r="N2952" t="s">
        <v>3277</v>
      </c>
      <c r="O2952" t="s">
        <v>5145</v>
      </c>
      <c r="P2952" t="s">
        <v>2640</v>
      </c>
      <c r="Q2952" t="s">
        <v>2640</v>
      </c>
      <c r="R2952">
        <v>115167</v>
      </c>
      <c r="S2952">
        <v>1.74</v>
      </c>
      <c r="T2952">
        <v>0</v>
      </c>
      <c r="U2952">
        <v>0</v>
      </c>
      <c r="V2952">
        <v>66000</v>
      </c>
      <c r="W2952">
        <v>1272</v>
      </c>
      <c r="X2952">
        <v>231006</v>
      </c>
      <c r="Y2952">
        <v>19.3</v>
      </c>
      <c r="Z2952">
        <v>3.5</v>
      </c>
      <c r="AA2952">
        <v>0</v>
      </c>
      <c r="AB2952">
        <v>46072</v>
      </c>
      <c r="AC2952">
        <v>0</v>
      </c>
      <c r="AD2952">
        <v>0.7</v>
      </c>
      <c r="AE2952">
        <v>100</v>
      </c>
      <c r="AF2952">
        <v>83</v>
      </c>
      <c r="AG2952">
        <v>100</v>
      </c>
      <c r="AH2952" s="1">
        <f t="shared" si="46"/>
        <v>94.333333333333329</v>
      </c>
      <c r="AI2952">
        <v>114929.8379</v>
      </c>
      <c r="AJ2952">
        <v>1.7522</v>
      </c>
      <c r="AK2952">
        <v>0</v>
      </c>
      <c r="AL2952">
        <v>0</v>
      </c>
      <c r="AM2952">
        <v>377.21390000000002</v>
      </c>
      <c r="AN2952">
        <v>3575584.3116000001</v>
      </c>
      <c r="AO2952">
        <v>0</v>
      </c>
      <c r="AP2952">
        <v>0</v>
      </c>
      <c r="AQ2952">
        <v>0</v>
      </c>
      <c r="AR2952">
        <v>0</v>
      </c>
      <c r="AS2952">
        <v>0</v>
      </c>
      <c r="AT2952">
        <v>622173.57400000002</v>
      </c>
      <c r="AU2952" s="1">
        <v>100</v>
      </c>
      <c r="AV2952" s="1">
        <v>85.178431177884121</v>
      </c>
      <c r="AW2952" s="3">
        <v>100</v>
      </c>
      <c r="AX2952" s="1">
        <v>95.059477059294707</v>
      </c>
      <c r="AY2952" s="1">
        <v>99.453302148096697</v>
      </c>
      <c r="AZ2952" s="1">
        <v>98.74186684463514</v>
      </c>
      <c r="BA2952" s="1">
        <v>14.3</v>
      </c>
      <c r="BB2952" s="1">
        <f>BA2952-(((100-AH2952)/100)*4.9)</f>
        <v>14.022333333333334</v>
      </c>
    </row>
    <row r="2953" spans="1:54" x14ac:dyDescent="0.3">
      <c r="A2953">
        <v>2</v>
      </c>
      <c r="B2953" t="s">
        <v>2598</v>
      </c>
      <c r="C2953">
        <v>4</v>
      </c>
      <c r="D2953" t="s">
        <v>2218</v>
      </c>
      <c r="E2953" t="s">
        <v>3231</v>
      </c>
      <c r="F2953" t="s">
        <v>3116</v>
      </c>
      <c r="G2953" t="s">
        <v>3089</v>
      </c>
      <c r="H2953" t="s">
        <v>3090</v>
      </c>
      <c r="I2953" t="s">
        <v>168</v>
      </c>
      <c r="J2953" t="s">
        <v>3274</v>
      </c>
      <c r="K2953" t="s">
        <v>4018</v>
      </c>
      <c r="L2953" t="s">
        <v>4403</v>
      </c>
      <c r="M2953" t="s">
        <v>3276</v>
      </c>
      <c r="N2953" t="s">
        <v>3277</v>
      </c>
      <c r="O2953" t="s">
        <v>5151</v>
      </c>
      <c r="P2953" t="s">
        <v>167</v>
      </c>
      <c r="Q2953" t="s">
        <v>167</v>
      </c>
      <c r="R2953">
        <v>167077</v>
      </c>
      <c r="S2953">
        <v>2.5099999999999998</v>
      </c>
      <c r="T2953">
        <v>19049</v>
      </c>
      <c r="U2953">
        <v>0.28999999999999998</v>
      </c>
      <c r="V2953">
        <v>66537</v>
      </c>
      <c r="W2953">
        <v>1770</v>
      </c>
      <c r="X2953">
        <v>191916</v>
      </c>
      <c r="Y2953">
        <v>26.6</v>
      </c>
      <c r="Z2953">
        <v>2.9</v>
      </c>
      <c r="AA2953">
        <v>61</v>
      </c>
      <c r="AB2953">
        <v>144037</v>
      </c>
      <c r="AC2953">
        <v>0.9</v>
      </c>
      <c r="AD2953">
        <v>2.2000000000000002</v>
      </c>
      <c r="AE2953">
        <v>90</v>
      </c>
      <c r="AF2953">
        <v>57</v>
      </c>
      <c r="AG2953">
        <v>97</v>
      </c>
      <c r="AH2953" s="1">
        <f t="shared" si="46"/>
        <v>81.333333333333329</v>
      </c>
      <c r="AI2953">
        <v>167094.6133</v>
      </c>
      <c r="AJ2953">
        <v>2.6294</v>
      </c>
      <c r="AK2953">
        <v>0</v>
      </c>
      <c r="AL2953">
        <v>0</v>
      </c>
      <c r="AM2953">
        <v>498.15159999999997</v>
      </c>
      <c r="AN2953">
        <v>4060277.5608999999</v>
      </c>
      <c r="AO2953">
        <v>0</v>
      </c>
      <c r="AP2953">
        <v>0</v>
      </c>
      <c r="AQ2953">
        <v>0</v>
      </c>
      <c r="AR2953">
        <v>0</v>
      </c>
      <c r="AS2953">
        <v>0</v>
      </c>
      <c r="AT2953">
        <v>2024594.0843</v>
      </c>
      <c r="AU2953" s="1">
        <v>100</v>
      </c>
      <c r="AV2953" s="1">
        <v>66.72741509844198</v>
      </c>
      <c r="AW2953" s="3">
        <v>100</v>
      </c>
      <c r="AX2953" s="1">
        <v>88.909138366147317</v>
      </c>
      <c r="AY2953" s="1">
        <v>34.637477999172503</v>
      </c>
      <c r="AZ2953" s="1">
        <v>33.040393923897717</v>
      </c>
      <c r="BA2953" s="1">
        <v>11.1</v>
      </c>
      <c r="BB2953" s="1">
        <f>BA2953-(((100-AH2953)/100)*4.9)</f>
        <v>10.185333333333332</v>
      </c>
    </row>
    <row r="2954" spans="1:54" x14ac:dyDescent="0.3">
      <c r="A2954">
        <v>2</v>
      </c>
      <c r="B2954" t="s">
        <v>1608</v>
      </c>
      <c r="C2954">
        <v>2</v>
      </c>
      <c r="D2954" t="s">
        <v>1404</v>
      </c>
      <c r="E2954" t="s">
        <v>3231</v>
      </c>
      <c r="F2954" t="s">
        <v>3114</v>
      </c>
      <c r="G2954" t="s">
        <v>3104</v>
      </c>
      <c r="H2954" t="s">
        <v>3088</v>
      </c>
      <c r="I2954" t="s">
        <v>1590</v>
      </c>
      <c r="J2954" t="s">
        <v>3274</v>
      </c>
      <c r="K2954" t="s">
        <v>4016</v>
      </c>
      <c r="L2954" t="s">
        <v>4402</v>
      </c>
      <c r="M2954" t="s">
        <v>3276</v>
      </c>
      <c r="N2954" t="s">
        <v>3277</v>
      </c>
      <c r="O2954" t="s">
        <v>5149</v>
      </c>
      <c r="P2954" t="s">
        <v>1589</v>
      </c>
      <c r="Q2954" t="s">
        <v>1589</v>
      </c>
      <c r="R2954">
        <v>6606</v>
      </c>
      <c r="S2954">
        <v>0.1</v>
      </c>
      <c r="T2954">
        <v>76414</v>
      </c>
      <c r="U2954">
        <v>1.1499999999999999</v>
      </c>
      <c r="V2954">
        <v>66409</v>
      </c>
      <c r="W2954">
        <v>0</v>
      </c>
      <c r="X2954">
        <v>15396</v>
      </c>
      <c r="Y2954">
        <v>0</v>
      </c>
      <c r="Z2954">
        <v>0.2</v>
      </c>
      <c r="AA2954">
        <v>359</v>
      </c>
      <c r="AB2954">
        <v>319346</v>
      </c>
      <c r="AC2954">
        <v>5.4</v>
      </c>
      <c r="AD2954">
        <v>4.8</v>
      </c>
      <c r="AE2954">
        <v>8</v>
      </c>
      <c r="AF2954">
        <v>5</v>
      </c>
      <c r="AG2954">
        <v>0</v>
      </c>
      <c r="AH2954" s="1">
        <f t="shared" si="46"/>
        <v>4.333333333333333</v>
      </c>
      <c r="AI2954">
        <v>0</v>
      </c>
      <c r="AJ2954">
        <v>0</v>
      </c>
      <c r="AK2954">
        <v>0</v>
      </c>
      <c r="AL2954">
        <v>0</v>
      </c>
      <c r="AM2954">
        <v>0</v>
      </c>
      <c r="AN2954">
        <v>389086.73499999999</v>
      </c>
      <c r="AO2954">
        <v>71779.891399999993</v>
      </c>
      <c r="AP2954">
        <v>1.0951</v>
      </c>
      <c r="AQ2954">
        <v>0</v>
      </c>
      <c r="AR2954">
        <v>0</v>
      </c>
      <c r="AS2954">
        <v>88.583399999999997</v>
      </c>
      <c r="AT2954">
        <v>2719013.0417999998</v>
      </c>
      <c r="AU2954" s="1">
        <v>0</v>
      </c>
      <c r="AV2954" s="1">
        <v>12.518476334134654</v>
      </c>
      <c r="AW2954" s="3">
        <v>0</v>
      </c>
      <c r="AX2954" s="1">
        <v>4.1728254447115516</v>
      </c>
      <c r="AY2954" s="1">
        <v>29.7416763403372</v>
      </c>
      <c r="AZ2954" s="1">
        <v>28.304268722007873</v>
      </c>
      <c r="BA2954" s="1">
        <v>48.3</v>
      </c>
      <c r="BB2954" s="1">
        <f>BA2954-(((100-AH2954)/100)*8.5)</f>
        <v>40.168333333333329</v>
      </c>
    </row>
    <row r="2955" spans="1:54" x14ac:dyDescent="0.3">
      <c r="A2955">
        <v>2</v>
      </c>
      <c r="B2955" t="s">
        <v>1521</v>
      </c>
      <c r="C2955">
        <v>4</v>
      </c>
      <c r="D2955" t="s">
        <v>1404</v>
      </c>
      <c r="E2955" t="s">
        <v>3231</v>
      </c>
      <c r="F2955" t="s">
        <v>3115</v>
      </c>
      <c r="G2955" t="s">
        <v>3104</v>
      </c>
      <c r="H2955" t="s">
        <v>3088</v>
      </c>
      <c r="I2955" t="s">
        <v>68</v>
      </c>
      <c r="J2955" t="s">
        <v>3274</v>
      </c>
      <c r="K2955" t="s">
        <v>4017</v>
      </c>
      <c r="L2955" t="s">
        <v>4396</v>
      </c>
      <c r="M2955" t="s">
        <v>3276</v>
      </c>
      <c r="N2955" t="s">
        <v>3277</v>
      </c>
      <c r="O2955" t="s">
        <v>5150</v>
      </c>
      <c r="P2955" t="s">
        <v>67</v>
      </c>
      <c r="Q2955" t="s">
        <v>67</v>
      </c>
      <c r="R2955">
        <v>7434</v>
      </c>
      <c r="S2955">
        <v>0.11</v>
      </c>
      <c r="T2955">
        <v>73550</v>
      </c>
      <c r="U2955">
        <v>1.1000000000000001</v>
      </c>
      <c r="V2955">
        <v>67163</v>
      </c>
      <c r="W2955">
        <v>0</v>
      </c>
      <c r="X2955">
        <v>0</v>
      </c>
      <c r="Y2955">
        <v>0</v>
      </c>
      <c r="Z2955">
        <v>0</v>
      </c>
      <c r="AA2955">
        <v>439</v>
      </c>
      <c r="AB2955">
        <v>289778</v>
      </c>
      <c r="AC2955">
        <v>6.5</v>
      </c>
      <c r="AD2955">
        <v>4.3</v>
      </c>
      <c r="AE2955">
        <v>9</v>
      </c>
      <c r="AF2955">
        <v>0</v>
      </c>
      <c r="AG2955">
        <v>0</v>
      </c>
      <c r="AH2955" s="1">
        <f t="shared" si="46"/>
        <v>3</v>
      </c>
      <c r="AI2955">
        <v>0</v>
      </c>
      <c r="AJ2955">
        <v>0</v>
      </c>
      <c r="AK2955">
        <v>0</v>
      </c>
      <c r="AL2955">
        <v>0</v>
      </c>
      <c r="AM2955">
        <v>0</v>
      </c>
      <c r="AN2955">
        <v>572988.16509999998</v>
      </c>
      <c r="AO2955">
        <v>70630.011700000003</v>
      </c>
      <c r="AP2955">
        <v>1.1297999999999999</v>
      </c>
      <c r="AQ2955">
        <v>0</v>
      </c>
      <c r="AR2955">
        <v>0</v>
      </c>
      <c r="AS2955">
        <v>113.27889999999999</v>
      </c>
      <c r="AT2955">
        <v>3518640.4911000002</v>
      </c>
      <c r="AU2955" s="1">
        <v>0</v>
      </c>
      <c r="AV2955" s="1">
        <v>14.003914168304529</v>
      </c>
      <c r="AW2955" s="3">
        <v>0</v>
      </c>
      <c r="AX2955" s="1">
        <v>4.6679713894348431</v>
      </c>
      <c r="AY2955" s="1">
        <v>30.307753407140101</v>
      </c>
      <c r="AZ2955" s="1">
        <v>30.307753407140101</v>
      </c>
      <c r="BA2955" s="1">
        <v>68.2</v>
      </c>
      <c r="BB2955" s="1">
        <f>BA2955-(((100-AH2955)/100)*14.1)</f>
        <v>54.523000000000003</v>
      </c>
    </row>
    <row r="2956" spans="1:54" x14ac:dyDescent="0.3">
      <c r="A2956">
        <v>2</v>
      </c>
      <c r="B2956" t="s">
        <v>2553</v>
      </c>
      <c r="C2956">
        <v>2</v>
      </c>
      <c r="D2956" t="s">
        <v>143</v>
      </c>
      <c r="E2956" t="s">
        <v>3231</v>
      </c>
      <c r="F2956" t="s">
        <v>3116</v>
      </c>
      <c r="G2956" t="s">
        <v>3104</v>
      </c>
      <c r="H2956" t="s">
        <v>3088</v>
      </c>
      <c r="I2956" t="s">
        <v>168</v>
      </c>
      <c r="J2956" t="s">
        <v>3274</v>
      </c>
      <c r="K2956" t="s">
        <v>4018</v>
      </c>
      <c r="L2956" t="s">
        <v>4403</v>
      </c>
      <c r="M2956" t="s">
        <v>3276</v>
      </c>
      <c r="N2956" t="s">
        <v>3277</v>
      </c>
      <c r="O2956" t="s">
        <v>5151</v>
      </c>
      <c r="P2956" t="s">
        <v>167</v>
      </c>
      <c r="Q2956" t="s">
        <v>167</v>
      </c>
      <c r="R2956">
        <v>0</v>
      </c>
      <c r="S2956">
        <v>0</v>
      </c>
      <c r="T2956">
        <v>64987</v>
      </c>
      <c r="U2956">
        <v>0.97</v>
      </c>
      <c r="V2956">
        <v>67222</v>
      </c>
      <c r="W2956">
        <v>0</v>
      </c>
      <c r="X2956">
        <v>7611</v>
      </c>
      <c r="Y2956">
        <v>0</v>
      </c>
      <c r="Z2956">
        <v>0.1</v>
      </c>
      <c r="AA2956">
        <v>479</v>
      </c>
      <c r="AB2956">
        <v>458550</v>
      </c>
      <c r="AC2956">
        <v>7.1</v>
      </c>
      <c r="AD2956">
        <v>6.8</v>
      </c>
      <c r="AE2956">
        <v>0</v>
      </c>
      <c r="AF2956">
        <v>2</v>
      </c>
      <c r="AG2956">
        <v>0</v>
      </c>
      <c r="AH2956" s="1">
        <f t="shared" si="46"/>
        <v>0.66666666666666663</v>
      </c>
      <c r="AI2956">
        <v>0</v>
      </c>
      <c r="AJ2956">
        <v>0</v>
      </c>
      <c r="AK2956">
        <v>0</v>
      </c>
      <c r="AL2956">
        <v>0</v>
      </c>
      <c r="AM2956">
        <v>0</v>
      </c>
      <c r="AN2956">
        <v>334572.01730000001</v>
      </c>
      <c r="AO2956">
        <v>60074.818200000002</v>
      </c>
      <c r="AP2956">
        <v>0.93340000000000001</v>
      </c>
      <c r="AQ2956">
        <v>0</v>
      </c>
      <c r="AR2956">
        <v>0</v>
      </c>
      <c r="AS2956">
        <v>100.73690000000001</v>
      </c>
      <c r="AT2956">
        <v>3624326.2096000002</v>
      </c>
      <c r="AU2956" s="1">
        <v>0</v>
      </c>
      <c r="AV2956" s="1">
        <v>8.4511396384641415</v>
      </c>
      <c r="AW2956" s="3">
        <v>0</v>
      </c>
      <c r="AX2956" s="1">
        <v>2.8170465461547138</v>
      </c>
      <c r="AY2956" s="1">
        <v>24.3639442057103</v>
      </c>
      <c r="AZ2956" s="1">
        <v>10.369598908356579</v>
      </c>
      <c r="BA2956" s="1">
        <v>0.5</v>
      </c>
      <c r="BB2956" s="1">
        <f>BA2956-(((100-AH2956)/100)*4.9)</f>
        <v>-4.3673333333333337</v>
      </c>
    </row>
    <row r="2957" spans="1:54" x14ac:dyDescent="0.3">
      <c r="A2957">
        <v>2</v>
      </c>
      <c r="B2957" t="s">
        <v>1588</v>
      </c>
      <c r="C2957">
        <v>4</v>
      </c>
      <c r="D2957" t="s">
        <v>143</v>
      </c>
      <c r="E2957" t="s">
        <v>3231</v>
      </c>
      <c r="F2957" t="s">
        <v>3114</v>
      </c>
      <c r="G2957" t="s">
        <v>3104</v>
      </c>
      <c r="H2957" t="s">
        <v>3090</v>
      </c>
      <c r="I2957" t="s">
        <v>1590</v>
      </c>
      <c r="J2957" t="s">
        <v>3274</v>
      </c>
      <c r="K2957" t="s">
        <v>4016</v>
      </c>
      <c r="L2957" t="s">
        <v>4402</v>
      </c>
      <c r="M2957" t="s">
        <v>3276</v>
      </c>
      <c r="N2957" t="s">
        <v>3277</v>
      </c>
      <c r="O2957" t="s">
        <v>5149</v>
      </c>
      <c r="P2957" t="s">
        <v>1589</v>
      </c>
      <c r="Q2957" t="s">
        <v>1589</v>
      </c>
      <c r="R2957">
        <v>0</v>
      </c>
      <c r="S2957">
        <v>0</v>
      </c>
      <c r="T2957">
        <v>80643</v>
      </c>
      <c r="U2957">
        <v>1.21</v>
      </c>
      <c r="V2957">
        <v>66520</v>
      </c>
      <c r="W2957">
        <v>0</v>
      </c>
      <c r="X2957">
        <v>0</v>
      </c>
      <c r="Y2957">
        <v>0</v>
      </c>
      <c r="Z2957">
        <v>0</v>
      </c>
      <c r="AA2957">
        <v>415</v>
      </c>
      <c r="AB2957">
        <v>263620</v>
      </c>
      <c r="AC2957">
        <v>6.2</v>
      </c>
      <c r="AD2957">
        <v>4</v>
      </c>
      <c r="AE2957">
        <v>0</v>
      </c>
      <c r="AF2957">
        <v>0</v>
      </c>
      <c r="AG2957">
        <v>0</v>
      </c>
      <c r="AH2957" s="1">
        <f t="shared" si="46"/>
        <v>0</v>
      </c>
      <c r="AI2957">
        <v>0</v>
      </c>
      <c r="AJ2957">
        <v>0</v>
      </c>
      <c r="AK2957">
        <v>0</v>
      </c>
      <c r="AL2957">
        <v>0</v>
      </c>
      <c r="AM2957">
        <v>0</v>
      </c>
      <c r="AN2957">
        <v>252843.6361</v>
      </c>
      <c r="AO2957">
        <v>69886.368000000002</v>
      </c>
      <c r="AP2957">
        <v>1.0845</v>
      </c>
      <c r="AQ2957">
        <v>0</v>
      </c>
      <c r="AR2957">
        <v>0</v>
      </c>
      <c r="AS2957">
        <v>202.7929</v>
      </c>
      <c r="AT2957">
        <v>2818118.9833999998</v>
      </c>
      <c r="AU2957" s="1">
        <v>0</v>
      </c>
      <c r="AV2957" s="1">
        <v>8.2333674299548072</v>
      </c>
      <c r="AW2957" s="3">
        <v>0</v>
      </c>
      <c r="AX2957" s="1">
        <v>2.7444558099849359</v>
      </c>
      <c r="AY2957" s="1">
        <v>10.5103554492248</v>
      </c>
      <c r="AZ2957" s="1">
        <v>9.0515222863745741</v>
      </c>
      <c r="BA2957" s="1">
        <v>6.2</v>
      </c>
      <c r="BB2957" s="1">
        <f>BA2957-(((100-AH2957)/100)*8.5)</f>
        <v>-2.2999999999999998</v>
      </c>
    </row>
    <row r="2958" spans="1:54" x14ac:dyDescent="0.3">
      <c r="A2958">
        <v>2</v>
      </c>
      <c r="B2958" t="s">
        <v>66</v>
      </c>
      <c r="C2958">
        <v>2</v>
      </c>
      <c r="D2958" t="s">
        <v>474</v>
      </c>
      <c r="E2958" t="s">
        <v>3231</v>
      </c>
      <c r="F2958" t="s">
        <v>3115</v>
      </c>
      <c r="G2958" t="s">
        <v>3104</v>
      </c>
      <c r="H2958" t="s">
        <v>3090</v>
      </c>
      <c r="I2958" t="s">
        <v>68</v>
      </c>
      <c r="J2958" t="s">
        <v>3274</v>
      </c>
      <c r="K2958" t="s">
        <v>4017</v>
      </c>
      <c r="L2958" t="s">
        <v>4396</v>
      </c>
      <c r="M2958" t="s">
        <v>3276</v>
      </c>
      <c r="N2958" t="s">
        <v>3277</v>
      </c>
      <c r="O2958" t="s">
        <v>5150</v>
      </c>
      <c r="P2958" t="s">
        <v>67</v>
      </c>
      <c r="Q2958" t="s">
        <v>67</v>
      </c>
      <c r="R2958">
        <v>0</v>
      </c>
      <c r="S2958">
        <v>0</v>
      </c>
      <c r="T2958">
        <v>78548</v>
      </c>
      <c r="U2958">
        <v>1.2</v>
      </c>
      <c r="V2958">
        <v>65612</v>
      </c>
      <c r="W2958">
        <v>0</v>
      </c>
      <c r="X2958">
        <v>0</v>
      </c>
      <c r="Y2958">
        <v>0</v>
      </c>
      <c r="Z2958">
        <v>0</v>
      </c>
      <c r="AA2958">
        <v>493</v>
      </c>
      <c r="AB2958">
        <v>447639</v>
      </c>
      <c r="AC2958">
        <v>7.5</v>
      </c>
      <c r="AD2958">
        <v>6.8</v>
      </c>
      <c r="AE2958">
        <v>0</v>
      </c>
      <c r="AF2958">
        <v>0</v>
      </c>
      <c r="AG2958">
        <v>0</v>
      </c>
      <c r="AH2958" s="1">
        <f t="shared" si="46"/>
        <v>0</v>
      </c>
      <c r="AI2958">
        <v>0</v>
      </c>
      <c r="AJ2958">
        <v>0</v>
      </c>
      <c r="AK2958">
        <v>0</v>
      </c>
      <c r="AL2958">
        <v>0</v>
      </c>
      <c r="AM2958">
        <v>0</v>
      </c>
      <c r="AN2958">
        <v>313655.83909999998</v>
      </c>
      <c r="AO2958">
        <v>77810.3128</v>
      </c>
      <c r="AP2958">
        <v>1.1995</v>
      </c>
      <c r="AQ2958">
        <v>0</v>
      </c>
      <c r="AR2958">
        <v>0</v>
      </c>
      <c r="AS2958">
        <v>121.1371</v>
      </c>
      <c r="AT2958">
        <v>3492015.0203</v>
      </c>
      <c r="AU2958" s="1">
        <v>0</v>
      </c>
      <c r="AV2958" s="1">
        <v>8.2418015295587281</v>
      </c>
      <c r="AW2958" s="3">
        <v>0</v>
      </c>
      <c r="AX2958" s="1">
        <v>2.7472671765195762</v>
      </c>
      <c r="AY2958" s="1">
        <v>33.199336261889698</v>
      </c>
      <c r="AZ2958" s="1">
        <v>33.199336261889698</v>
      </c>
      <c r="BA2958" s="1">
        <v>93.9</v>
      </c>
      <c r="BB2958" s="1">
        <f>BA2958-(((100-AH2958)/100)*14.1)</f>
        <v>79.800000000000011</v>
      </c>
    </row>
    <row r="2959" spans="1:54" x14ac:dyDescent="0.3">
      <c r="A2959">
        <v>2</v>
      </c>
      <c r="B2959" t="s">
        <v>91</v>
      </c>
      <c r="C2959">
        <v>4</v>
      </c>
      <c r="D2959" t="s">
        <v>474</v>
      </c>
      <c r="E2959" t="s">
        <v>3231</v>
      </c>
      <c r="F2959" t="s">
        <v>3116</v>
      </c>
      <c r="G2959" t="s">
        <v>3104</v>
      </c>
      <c r="H2959" t="s">
        <v>3090</v>
      </c>
      <c r="I2959" t="s">
        <v>168</v>
      </c>
      <c r="J2959" t="s">
        <v>3274</v>
      </c>
      <c r="K2959" t="s">
        <v>4018</v>
      </c>
      <c r="L2959" t="s">
        <v>4403</v>
      </c>
      <c r="M2959" t="s">
        <v>3276</v>
      </c>
      <c r="N2959" t="s">
        <v>3277</v>
      </c>
      <c r="O2959" t="s">
        <v>5151</v>
      </c>
      <c r="P2959" t="s">
        <v>167</v>
      </c>
      <c r="Q2959" t="s">
        <v>167</v>
      </c>
      <c r="R2959">
        <v>0</v>
      </c>
      <c r="S2959">
        <v>0</v>
      </c>
      <c r="T2959">
        <v>77961</v>
      </c>
      <c r="U2959">
        <v>1.17</v>
      </c>
      <c r="V2959">
        <v>66619</v>
      </c>
      <c r="W2959">
        <v>0</v>
      </c>
      <c r="X2959">
        <v>0</v>
      </c>
      <c r="Y2959">
        <v>0</v>
      </c>
      <c r="Z2959">
        <v>0</v>
      </c>
      <c r="AA2959">
        <v>542</v>
      </c>
      <c r="AB2959">
        <v>387322</v>
      </c>
      <c r="AC2959">
        <v>8.1</v>
      </c>
      <c r="AD2959">
        <v>5.8</v>
      </c>
      <c r="AE2959">
        <v>0</v>
      </c>
      <c r="AF2959">
        <v>0</v>
      </c>
      <c r="AG2959">
        <v>0</v>
      </c>
      <c r="AH2959" s="1">
        <f t="shared" si="46"/>
        <v>0</v>
      </c>
      <c r="AI2959">
        <v>0</v>
      </c>
      <c r="AJ2959">
        <v>0</v>
      </c>
      <c r="AK2959">
        <v>0</v>
      </c>
      <c r="AL2959">
        <v>0</v>
      </c>
      <c r="AM2959">
        <v>14.7438</v>
      </c>
      <c r="AN2959">
        <v>201462.34880000001</v>
      </c>
      <c r="AO2959">
        <v>81150.301500000001</v>
      </c>
      <c r="AP2959">
        <v>1.2824</v>
      </c>
      <c r="AQ2959">
        <v>0</v>
      </c>
      <c r="AR2959">
        <v>0</v>
      </c>
      <c r="AS2959">
        <v>144.12909999999999</v>
      </c>
      <c r="AT2959">
        <v>4203444.5087000001</v>
      </c>
      <c r="AU2959" s="1">
        <v>0</v>
      </c>
      <c r="AV2959" s="1">
        <v>4.5735893020525689</v>
      </c>
      <c r="AW2959" s="3">
        <v>9.2802485508856467</v>
      </c>
      <c r="AX2959" s="1">
        <v>4.6179459509794052</v>
      </c>
      <c r="AY2959" s="1">
        <v>34.790471801011101</v>
      </c>
      <c r="AZ2959" s="1">
        <v>21.055456017952135</v>
      </c>
      <c r="BA2959" s="1">
        <v>85.3</v>
      </c>
      <c r="BB2959" s="1">
        <f>BA2959-(((100-AH2959)/100)*4.9)</f>
        <v>80.399999999999991</v>
      </c>
    </row>
    <row r="2960" spans="1:54" x14ac:dyDescent="0.3">
      <c r="A2960">
        <v>2</v>
      </c>
      <c r="B2960" t="s">
        <v>1699</v>
      </c>
      <c r="C2960">
        <v>2</v>
      </c>
      <c r="D2960" t="s">
        <v>1427</v>
      </c>
      <c r="E2960" t="s">
        <v>3232</v>
      </c>
      <c r="F2960" t="s">
        <v>3114</v>
      </c>
      <c r="G2960" t="s">
        <v>3089</v>
      </c>
      <c r="H2960" t="s">
        <v>3088</v>
      </c>
      <c r="I2960" t="s">
        <v>762</v>
      </c>
      <c r="J2960" t="s">
        <v>3274</v>
      </c>
      <c r="K2960" t="s">
        <v>4019</v>
      </c>
      <c r="L2960" t="s">
        <v>4404</v>
      </c>
      <c r="M2960" t="s">
        <v>3276</v>
      </c>
      <c r="N2960" t="s">
        <v>3277</v>
      </c>
      <c r="O2960" t="s">
        <v>5152</v>
      </c>
      <c r="P2960" t="s">
        <v>761</v>
      </c>
      <c r="Q2960" t="s">
        <v>761</v>
      </c>
      <c r="R2960">
        <v>0</v>
      </c>
      <c r="S2960">
        <v>0</v>
      </c>
      <c r="T2960">
        <v>74892</v>
      </c>
      <c r="U2960">
        <v>1.1399999999999999</v>
      </c>
      <c r="V2960">
        <v>65714</v>
      </c>
      <c r="W2960">
        <v>0</v>
      </c>
      <c r="X2960">
        <v>0</v>
      </c>
      <c r="Y2960">
        <v>0</v>
      </c>
      <c r="Z2960">
        <v>0</v>
      </c>
      <c r="AA2960">
        <v>308</v>
      </c>
      <c r="AB2960">
        <v>304831</v>
      </c>
      <c r="AC2960">
        <v>4.7</v>
      </c>
      <c r="AD2960">
        <v>4.5999999999999996</v>
      </c>
      <c r="AE2960">
        <v>0</v>
      </c>
      <c r="AF2960">
        <v>0</v>
      </c>
      <c r="AG2960">
        <v>0</v>
      </c>
      <c r="AH2960" s="1">
        <f t="shared" si="46"/>
        <v>0</v>
      </c>
      <c r="AI2960">
        <v>0</v>
      </c>
      <c r="AJ2960">
        <v>0</v>
      </c>
      <c r="AK2960">
        <v>0</v>
      </c>
      <c r="AL2960">
        <v>0</v>
      </c>
      <c r="AM2960">
        <v>0</v>
      </c>
      <c r="AN2960">
        <v>548004.00470000005</v>
      </c>
      <c r="AO2960">
        <v>73677.198300000004</v>
      </c>
      <c r="AP2960">
        <v>1.1357999999999999</v>
      </c>
      <c r="AQ2960">
        <v>3.8492000000000002</v>
      </c>
      <c r="AR2960">
        <v>0</v>
      </c>
      <c r="AS2960">
        <v>77.751300000000001</v>
      </c>
      <c r="AT2960">
        <v>2646231.8966999999</v>
      </c>
      <c r="AU2960" s="1">
        <v>0</v>
      </c>
      <c r="AV2960" s="1">
        <v>17.156027970877659</v>
      </c>
      <c r="AW2960" s="3">
        <v>0</v>
      </c>
      <c r="AX2960" s="1">
        <v>5.718675990292553</v>
      </c>
      <c r="AY2960" s="1">
        <v>26.291666108876701</v>
      </c>
      <c r="AZ2960" s="1">
        <v>24.87744624873109</v>
      </c>
      <c r="BA2960" s="1">
        <v>4.8</v>
      </c>
      <c r="BB2960" s="1">
        <f>BA2960-(((100-AH2960)/100)*8.5)</f>
        <v>-3.7</v>
      </c>
    </row>
    <row r="2961" spans="1:54" x14ac:dyDescent="0.3">
      <c r="A2961">
        <v>2</v>
      </c>
      <c r="B2961" t="s">
        <v>1014</v>
      </c>
      <c r="C2961">
        <v>4</v>
      </c>
      <c r="D2961" t="s">
        <v>1427</v>
      </c>
      <c r="E2961" t="s">
        <v>3232</v>
      </c>
      <c r="F2961" t="s">
        <v>3115</v>
      </c>
      <c r="G2961" t="s">
        <v>3089</v>
      </c>
      <c r="H2961" t="s">
        <v>3088</v>
      </c>
      <c r="I2961" t="s">
        <v>90</v>
      </c>
      <c r="J2961" t="s">
        <v>3274</v>
      </c>
      <c r="K2961" t="s">
        <v>4020</v>
      </c>
      <c r="L2961" t="s">
        <v>4399</v>
      </c>
      <c r="M2961" t="s">
        <v>3276</v>
      </c>
      <c r="N2961" t="s">
        <v>3277</v>
      </c>
      <c r="O2961" t="s">
        <v>5153</v>
      </c>
      <c r="P2961" t="s">
        <v>89</v>
      </c>
      <c r="Q2961" t="s">
        <v>89</v>
      </c>
      <c r="R2961">
        <v>0</v>
      </c>
      <c r="S2961">
        <v>0</v>
      </c>
      <c r="T2961">
        <v>79691</v>
      </c>
      <c r="U2961">
        <v>1.2</v>
      </c>
      <c r="V2961">
        <v>66609</v>
      </c>
      <c r="W2961">
        <v>0</v>
      </c>
      <c r="X2961">
        <v>0</v>
      </c>
      <c r="Y2961">
        <v>0</v>
      </c>
      <c r="Z2961">
        <v>0</v>
      </c>
      <c r="AA2961">
        <v>461</v>
      </c>
      <c r="AB2961">
        <v>345727</v>
      </c>
      <c r="AC2961">
        <v>6.9</v>
      </c>
      <c r="AD2961">
        <v>5.2</v>
      </c>
      <c r="AE2961">
        <v>0</v>
      </c>
      <c r="AF2961">
        <v>0</v>
      </c>
      <c r="AG2961">
        <v>0</v>
      </c>
      <c r="AH2961" s="1">
        <f t="shared" si="46"/>
        <v>0</v>
      </c>
      <c r="AI2961">
        <v>0</v>
      </c>
      <c r="AJ2961">
        <v>0</v>
      </c>
      <c r="AK2961">
        <v>1.2803</v>
      </c>
      <c r="AL2961">
        <v>0</v>
      </c>
      <c r="AM2961">
        <v>16.517099999999999</v>
      </c>
      <c r="AN2961">
        <v>155498.33900000001</v>
      </c>
      <c r="AO2961">
        <v>76398.027300000002</v>
      </c>
      <c r="AP2961">
        <v>1.2081</v>
      </c>
      <c r="AQ2961">
        <v>10.7418</v>
      </c>
      <c r="AR2961">
        <v>0</v>
      </c>
      <c r="AS2961">
        <v>138.5772</v>
      </c>
      <c r="AT2961">
        <v>3160242.6716</v>
      </c>
      <c r="AU2961" s="1">
        <v>0</v>
      </c>
      <c r="AV2961" s="1">
        <v>4.6897009900016826</v>
      </c>
      <c r="AW2961" s="3">
        <v>10.649714399562074</v>
      </c>
      <c r="AX2961" s="1">
        <v>5.1131384631879184</v>
      </c>
      <c r="AY2961" s="1">
        <v>33.352330063728303</v>
      </c>
      <c r="AZ2961" s="1">
        <v>33.352330063728303</v>
      </c>
      <c r="BA2961" s="1">
        <v>24.5</v>
      </c>
      <c r="BB2961" s="1">
        <f>BA2961-(((100-AH2961)/100)*14.1)</f>
        <v>10.4</v>
      </c>
    </row>
    <row r="2962" spans="1:54" x14ac:dyDescent="0.3">
      <c r="A2962">
        <v>2</v>
      </c>
      <c r="B2962" t="s">
        <v>1940</v>
      </c>
      <c r="C2962">
        <v>2</v>
      </c>
      <c r="D2962" t="s">
        <v>1144</v>
      </c>
      <c r="E2962" t="s">
        <v>3232</v>
      </c>
      <c r="F2962" t="s">
        <v>3116</v>
      </c>
      <c r="G2962" t="s">
        <v>3089</v>
      </c>
      <c r="H2962" t="s">
        <v>3088</v>
      </c>
      <c r="I2962" t="s">
        <v>526</v>
      </c>
      <c r="J2962" t="s">
        <v>3274</v>
      </c>
      <c r="K2962" t="s">
        <v>4021</v>
      </c>
      <c r="L2962" t="s">
        <v>4405</v>
      </c>
      <c r="M2962" t="s">
        <v>3276</v>
      </c>
      <c r="N2962" t="s">
        <v>3277</v>
      </c>
      <c r="O2962" t="s">
        <v>5154</v>
      </c>
      <c r="P2962" t="s">
        <v>525</v>
      </c>
      <c r="Q2962" t="s">
        <v>525</v>
      </c>
      <c r="R2962">
        <v>9288</v>
      </c>
      <c r="S2962">
        <v>0.14000000000000001</v>
      </c>
      <c r="T2962">
        <v>63872</v>
      </c>
      <c r="U2962">
        <v>0.98</v>
      </c>
      <c r="V2962">
        <v>65441</v>
      </c>
      <c r="W2962">
        <v>0</v>
      </c>
      <c r="X2962">
        <v>48041</v>
      </c>
      <c r="Y2962">
        <v>0</v>
      </c>
      <c r="Z2962">
        <v>0.7</v>
      </c>
      <c r="AA2962">
        <v>472</v>
      </c>
      <c r="AB2962">
        <v>429627</v>
      </c>
      <c r="AC2962">
        <v>7.2</v>
      </c>
      <c r="AD2962">
        <v>6.6</v>
      </c>
      <c r="AE2962">
        <v>13</v>
      </c>
      <c r="AF2962">
        <v>10</v>
      </c>
      <c r="AG2962">
        <v>0</v>
      </c>
      <c r="AH2962" s="1">
        <f t="shared" si="46"/>
        <v>7.666666666666667</v>
      </c>
      <c r="AI2962">
        <v>0</v>
      </c>
      <c r="AJ2962">
        <v>0</v>
      </c>
      <c r="AK2962">
        <v>0</v>
      </c>
      <c r="AL2962">
        <v>0</v>
      </c>
      <c r="AM2962">
        <v>0</v>
      </c>
      <c r="AN2962">
        <v>597768.62080000003</v>
      </c>
      <c r="AO2962">
        <v>68985.184699999998</v>
      </c>
      <c r="AP2962">
        <v>1.0727</v>
      </c>
      <c r="AQ2962">
        <v>0</v>
      </c>
      <c r="AR2962">
        <v>0</v>
      </c>
      <c r="AS2962">
        <v>120.2792</v>
      </c>
      <c r="AT2962">
        <v>3661057.9389999998</v>
      </c>
      <c r="AU2962" s="1">
        <v>0</v>
      </c>
      <c r="AV2962" s="1">
        <v>14.035993539686952</v>
      </c>
      <c r="AW2962" s="3">
        <v>0</v>
      </c>
      <c r="AX2962" s="1">
        <v>4.6786645132289841</v>
      </c>
      <c r="AY2962" s="1">
        <v>55.467584119498298</v>
      </c>
      <c r="AZ2962" s="1">
        <v>41.741311809403271</v>
      </c>
      <c r="BA2962" s="1">
        <v>13.8</v>
      </c>
      <c r="BB2962" s="1">
        <f>BA2962-(((100-AH2962)/100)*4.9)</f>
        <v>9.2756666666666661</v>
      </c>
    </row>
    <row r="2963" spans="1:54" x14ac:dyDescent="0.3">
      <c r="A2963">
        <v>2</v>
      </c>
      <c r="B2963" t="s">
        <v>1828</v>
      </c>
      <c r="C2963">
        <v>4</v>
      </c>
      <c r="D2963" t="s">
        <v>103</v>
      </c>
      <c r="E2963" t="s">
        <v>3229</v>
      </c>
      <c r="F2963" t="s">
        <v>3114</v>
      </c>
      <c r="G2963" t="s">
        <v>3089</v>
      </c>
      <c r="H2963" t="s">
        <v>3090</v>
      </c>
      <c r="I2963" t="s">
        <v>2318</v>
      </c>
      <c r="J2963" t="s">
        <v>3274</v>
      </c>
      <c r="K2963" t="s">
        <v>4010</v>
      </c>
      <c r="L2963" t="s">
        <v>4370</v>
      </c>
      <c r="M2963" t="s">
        <v>3276</v>
      </c>
      <c r="N2963" t="s">
        <v>3277</v>
      </c>
      <c r="O2963" t="s">
        <v>5143</v>
      </c>
      <c r="P2963" t="s">
        <v>2317</v>
      </c>
      <c r="Q2963" t="s">
        <v>2317</v>
      </c>
      <c r="R2963">
        <v>37825</v>
      </c>
      <c r="S2963">
        <v>0.56999999999999995</v>
      </c>
      <c r="T2963">
        <v>67054</v>
      </c>
      <c r="U2963">
        <v>1.01</v>
      </c>
      <c r="V2963">
        <v>66366</v>
      </c>
      <c r="W2963">
        <v>250</v>
      </c>
      <c r="X2963">
        <v>40172</v>
      </c>
      <c r="Y2963">
        <v>3.8</v>
      </c>
      <c r="Z2963">
        <v>0.6</v>
      </c>
      <c r="AA2963">
        <v>404</v>
      </c>
      <c r="AB2963">
        <v>120990</v>
      </c>
      <c r="AC2963">
        <v>6.1</v>
      </c>
      <c r="AD2963">
        <v>1.8</v>
      </c>
      <c r="AE2963">
        <v>36</v>
      </c>
      <c r="AF2963">
        <v>25</v>
      </c>
      <c r="AG2963">
        <v>38</v>
      </c>
      <c r="AH2963" s="1">
        <f t="shared" si="46"/>
        <v>33</v>
      </c>
      <c r="AI2963">
        <v>35489.465199999999</v>
      </c>
      <c r="AJ2963">
        <v>0.55220000000000002</v>
      </c>
      <c r="AK2963">
        <v>0</v>
      </c>
      <c r="AL2963">
        <v>0</v>
      </c>
      <c r="AM2963">
        <v>41.6663</v>
      </c>
      <c r="AN2963">
        <v>1761662.5449000001</v>
      </c>
      <c r="AO2963">
        <v>62586.480799999998</v>
      </c>
      <c r="AP2963">
        <v>0.97370000000000001</v>
      </c>
      <c r="AQ2963">
        <v>0</v>
      </c>
      <c r="AR2963">
        <v>0</v>
      </c>
      <c r="AS2963">
        <v>83.084599999999995</v>
      </c>
      <c r="AT2963">
        <v>2343098.0803999999</v>
      </c>
      <c r="AU2963" s="1">
        <v>36.185697561357195</v>
      </c>
      <c r="AV2963" s="1">
        <v>42.91754637388258</v>
      </c>
      <c r="AW2963" s="3">
        <v>33.39959872032987</v>
      </c>
      <c r="AX2963" s="1">
        <v>37.500947551856548</v>
      </c>
      <c r="AY2963" s="1">
        <v>50.395839588548597</v>
      </c>
      <c r="AZ2963" s="1">
        <v>49.458353801826448</v>
      </c>
      <c r="BA2963" s="1">
        <v>30.7</v>
      </c>
      <c r="BB2963" s="1">
        <f>BA2963-(((100-AH2963)/100)*8.5)</f>
        <v>25.004999999999999</v>
      </c>
    </row>
    <row r="2964" spans="1:54" x14ac:dyDescent="0.3">
      <c r="A2964">
        <v>2</v>
      </c>
      <c r="B2964" t="s">
        <v>802</v>
      </c>
      <c r="C2964">
        <v>4</v>
      </c>
      <c r="D2964" t="s">
        <v>1144</v>
      </c>
      <c r="E2964" t="s">
        <v>3232</v>
      </c>
      <c r="F2964" t="s">
        <v>3114</v>
      </c>
      <c r="G2964" t="s">
        <v>3089</v>
      </c>
      <c r="H2964" t="s">
        <v>3090</v>
      </c>
      <c r="I2964" t="s">
        <v>762</v>
      </c>
      <c r="J2964" t="s">
        <v>3274</v>
      </c>
      <c r="K2964" t="s">
        <v>4019</v>
      </c>
      <c r="L2964" t="s">
        <v>4404</v>
      </c>
      <c r="M2964" t="s">
        <v>3276</v>
      </c>
      <c r="N2964" t="s">
        <v>3277</v>
      </c>
      <c r="O2964" t="s">
        <v>5152</v>
      </c>
      <c r="P2964" t="s">
        <v>761</v>
      </c>
      <c r="Q2964" t="s">
        <v>761</v>
      </c>
      <c r="R2964">
        <v>0</v>
      </c>
      <c r="S2964">
        <v>0</v>
      </c>
      <c r="T2964">
        <v>92360</v>
      </c>
      <c r="U2964">
        <v>1.37</v>
      </c>
      <c r="V2964">
        <v>67399</v>
      </c>
      <c r="W2964">
        <v>0</v>
      </c>
      <c r="X2964">
        <v>0</v>
      </c>
      <c r="Y2964">
        <v>0</v>
      </c>
      <c r="Z2964">
        <v>0</v>
      </c>
      <c r="AA2964">
        <v>587</v>
      </c>
      <c r="AB2964">
        <v>283883</v>
      </c>
      <c r="AC2964">
        <v>8.6999999999999993</v>
      </c>
      <c r="AD2964">
        <v>4.2</v>
      </c>
      <c r="AE2964">
        <v>0</v>
      </c>
      <c r="AF2964">
        <v>0</v>
      </c>
      <c r="AG2964">
        <v>0</v>
      </c>
      <c r="AH2964" s="1">
        <f t="shared" si="46"/>
        <v>0</v>
      </c>
      <c r="AI2964">
        <v>0</v>
      </c>
      <c r="AJ2964">
        <v>0</v>
      </c>
      <c r="AK2964">
        <v>0</v>
      </c>
      <c r="AL2964">
        <v>0</v>
      </c>
      <c r="AM2964">
        <v>146.273</v>
      </c>
      <c r="AN2964">
        <v>163660.71479999999</v>
      </c>
      <c r="AO2964">
        <v>87437.562300000005</v>
      </c>
      <c r="AP2964">
        <v>1.3516999999999999</v>
      </c>
      <c r="AQ2964">
        <v>0</v>
      </c>
      <c r="AR2964">
        <v>0</v>
      </c>
      <c r="AS2964">
        <v>119.7129</v>
      </c>
      <c r="AT2964">
        <v>2877006.5268999999</v>
      </c>
      <c r="AU2964" s="1">
        <v>0</v>
      </c>
      <c r="AV2964" s="1">
        <v>5.3823947768944054</v>
      </c>
      <c r="AW2964" s="3">
        <v>54.992764654066242</v>
      </c>
      <c r="AX2964" s="1">
        <v>20.125053143653549</v>
      </c>
      <c r="AY2964" s="1">
        <v>21.457061970776898</v>
      </c>
      <c r="AZ2964" s="1">
        <v>20.258937767931702</v>
      </c>
      <c r="BA2964" s="1">
        <v>38.9</v>
      </c>
      <c r="BB2964" s="1">
        <f>BA2964-(((100-AH2964)/100)*8.5)</f>
        <v>30.4</v>
      </c>
    </row>
    <row r="2965" spans="1:54" x14ac:dyDescent="0.3">
      <c r="A2965">
        <v>2</v>
      </c>
      <c r="B2965" t="s">
        <v>1216</v>
      </c>
      <c r="C2965">
        <v>2</v>
      </c>
      <c r="D2965" t="s">
        <v>1472</v>
      </c>
      <c r="E2965" t="s">
        <v>3232</v>
      </c>
      <c r="F2965" t="s">
        <v>3115</v>
      </c>
      <c r="G2965" t="s">
        <v>3089</v>
      </c>
      <c r="H2965" t="s">
        <v>3090</v>
      </c>
      <c r="I2965" t="s">
        <v>90</v>
      </c>
      <c r="J2965" t="s">
        <v>3274</v>
      </c>
      <c r="K2965" t="s">
        <v>4020</v>
      </c>
      <c r="L2965" t="s">
        <v>4399</v>
      </c>
      <c r="M2965" t="s">
        <v>3276</v>
      </c>
      <c r="N2965" t="s">
        <v>3277</v>
      </c>
      <c r="O2965" t="s">
        <v>5153</v>
      </c>
      <c r="P2965" t="s">
        <v>89</v>
      </c>
      <c r="Q2965" t="s">
        <v>89</v>
      </c>
      <c r="R2965">
        <v>0</v>
      </c>
      <c r="S2965">
        <v>0</v>
      </c>
      <c r="T2965">
        <v>84057</v>
      </c>
      <c r="U2965">
        <v>1.28</v>
      </c>
      <c r="V2965">
        <v>65503</v>
      </c>
      <c r="W2965">
        <v>0</v>
      </c>
      <c r="X2965">
        <v>0</v>
      </c>
      <c r="Y2965">
        <v>0</v>
      </c>
      <c r="Z2965">
        <v>0</v>
      </c>
      <c r="AA2965">
        <v>513</v>
      </c>
      <c r="AB2965">
        <v>446694</v>
      </c>
      <c r="AC2965">
        <v>7.8</v>
      </c>
      <c r="AD2965">
        <v>6.8</v>
      </c>
      <c r="AE2965">
        <v>0</v>
      </c>
      <c r="AF2965">
        <v>0</v>
      </c>
      <c r="AG2965">
        <v>0</v>
      </c>
      <c r="AH2965" s="1">
        <f t="shared" si="46"/>
        <v>0</v>
      </c>
      <c r="AI2965">
        <v>0</v>
      </c>
      <c r="AJ2965">
        <v>0</v>
      </c>
      <c r="AK2965">
        <v>0</v>
      </c>
      <c r="AL2965">
        <v>0</v>
      </c>
      <c r="AM2965">
        <v>0</v>
      </c>
      <c r="AN2965">
        <v>0</v>
      </c>
      <c r="AO2965">
        <v>74014.929900000003</v>
      </c>
      <c r="AP2965">
        <v>1.1485000000000001</v>
      </c>
      <c r="AQ2965">
        <v>0</v>
      </c>
      <c r="AR2965">
        <v>0</v>
      </c>
      <c r="AS2965">
        <v>130.85839999999999</v>
      </c>
      <c r="AT2965">
        <v>3178789.5939000002</v>
      </c>
      <c r="AU2965" s="1">
        <v>0</v>
      </c>
      <c r="AV2965" s="1">
        <v>0</v>
      </c>
      <c r="AW2965" s="3">
        <v>0</v>
      </c>
      <c r="AX2965" s="1">
        <v>0</v>
      </c>
      <c r="AY2965" s="1">
        <v>17.785210726650401</v>
      </c>
      <c r="AZ2965" s="1">
        <v>17.785210726650401</v>
      </c>
      <c r="BA2965" s="1">
        <v>14.4</v>
      </c>
      <c r="BB2965" s="1">
        <f>BA2965-(((100-AH2965)/100)*14.1)</f>
        <v>0.30000000000000071</v>
      </c>
    </row>
    <row r="2966" spans="1:54" x14ac:dyDescent="0.3">
      <c r="A2966">
        <v>2</v>
      </c>
      <c r="B2966" t="s">
        <v>571</v>
      </c>
      <c r="C2966">
        <v>4</v>
      </c>
      <c r="D2966" t="s">
        <v>1472</v>
      </c>
      <c r="E2966" t="s">
        <v>3232</v>
      </c>
      <c r="F2966" t="s">
        <v>3116</v>
      </c>
      <c r="G2966" t="s">
        <v>3089</v>
      </c>
      <c r="H2966" t="s">
        <v>3090</v>
      </c>
      <c r="I2966" t="s">
        <v>526</v>
      </c>
      <c r="J2966" t="s">
        <v>3274</v>
      </c>
      <c r="K2966" t="s">
        <v>4021</v>
      </c>
      <c r="L2966" t="s">
        <v>4405</v>
      </c>
      <c r="M2966" t="s">
        <v>3276</v>
      </c>
      <c r="N2966" t="s">
        <v>3277</v>
      </c>
      <c r="O2966" t="s">
        <v>5154</v>
      </c>
      <c r="P2966" t="s">
        <v>525</v>
      </c>
      <c r="Q2966" t="s">
        <v>525</v>
      </c>
      <c r="R2966">
        <v>0</v>
      </c>
      <c r="S2966">
        <v>0</v>
      </c>
      <c r="T2966">
        <v>79575</v>
      </c>
      <c r="U2966">
        <v>1.19</v>
      </c>
      <c r="V2966">
        <v>66704</v>
      </c>
      <c r="W2966">
        <v>0</v>
      </c>
      <c r="X2966">
        <v>0</v>
      </c>
      <c r="Y2966">
        <v>0</v>
      </c>
      <c r="Z2966">
        <v>0</v>
      </c>
      <c r="AA2966">
        <v>727</v>
      </c>
      <c r="AB2966">
        <v>439822</v>
      </c>
      <c r="AC2966">
        <v>10.9</v>
      </c>
      <c r="AD2966">
        <v>6.6</v>
      </c>
      <c r="AE2966">
        <v>0</v>
      </c>
      <c r="AF2966">
        <v>0</v>
      </c>
      <c r="AG2966">
        <v>0</v>
      </c>
      <c r="AH2966" s="1">
        <f t="shared" si="46"/>
        <v>0</v>
      </c>
      <c r="AI2966">
        <v>0</v>
      </c>
      <c r="AJ2966">
        <v>0</v>
      </c>
      <c r="AK2966">
        <v>0</v>
      </c>
      <c r="AL2966">
        <v>2.0522</v>
      </c>
      <c r="AM2966">
        <v>0</v>
      </c>
      <c r="AN2966">
        <v>289668.17330000002</v>
      </c>
      <c r="AO2966">
        <v>70152.505399999995</v>
      </c>
      <c r="AP2966">
        <v>1.0851</v>
      </c>
      <c r="AQ2966">
        <v>7.5877999999999997</v>
      </c>
      <c r="AR2966">
        <v>26.315000000000001</v>
      </c>
      <c r="AS2966">
        <v>132.38030000000001</v>
      </c>
      <c r="AT2966">
        <v>3714387.3620000002</v>
      </c>
      <c r="AU2966" s="1">
        <v>0</v>
      </c>
      <c r="AV2966" s="1">
        <v>7.2343695222573112</v>
      </c>
      <c r="AW2966" s="3">
        <v>0</v>
      </c>
      <c r="AX2966" s="1">
        <v>2.4114565074191039</v>
      </c>
      <c r="AY2966" s="1">
        <v>28.923159500500699</v>
      </c>
      <c r="AZ2966" s="1">
        <v>14.870409237569049</v>
      </c>
      <c r="BA2966" s="1">
        <v>25.8</v>
      </c>
      <c r="BB2966" s="1">
        <f>BA2966-(((100-AH2966)/100)*4.9)</f>
        <v>20.9</v>
      </c>
    </row>
    <row r="2967" spans="1:54" x14ac:dyDescent="0.3">
      <c r="A2967">
        <v>2</v>
      </c>
      <c r="B2967" t="s">
        <v>3074</v>
      </c>
      <c r="C2967">
        <v>2</v>
      </c>
      <c r="D2967" t="s">
        <v>1200</v>
      </c>
      <c r="E2967" t="s">
        <v>3232</v>
      </c>
      <c r="F2967" t="s">
        <v>3114</v>
      </c>
      <c r="G2967" t="s">
        <v>3104</v>
      </c>
      <c r="H2967" t="s">
        <v>3088</v>
      </c>
      <c r="I2967" t="s">
        <v>762</v>
      </c>
      <c r="J2967" t="s">
        <v>3274</v>
      </c>
      <c r="K2967" t="s">
        <v>4019</v>
      </c>
      <c r="L2967" t="s">
        <v>4404</v>
      </c>
      <c r="M2967" t="s">
        <v>3276</v>
      </c>
      <c r="N2967" t="s">
        <v>3277</v>
      </c>
      <c r="O2967" t="s">
        <v>5152</v>
      </c>
      <c r="P2967" t="s">
        <v>761</v>
      </c>
      <c r="Q2967" t="s">
        <v>761</v>
      </c>
      <c r="R2967">
        <v>0</v>
      </c>
      <c r="S2967">
        <v>0</v>
      </c>
      <c r="T2967">
        <v>60649</v>
      </c>
      <c r="U2967">
        <v>0.93</v>
      </c>
      <c r="V2967">
        <v>65350</v>
      </c>
      <c r="W2967">
        <v>0</v>
      </c>
      <c r="X2967">
        <v>0</v>
      </c>
      <c r="Y2967">
        <v>0</v>
      </c>
      <c r="Z2967">
        <v>0</v>
      </c>
      <c r="AA2967">
        <v>259</v>
      </c>
      <c r="AB2967">
        <v>294488</v>
      </c>
      <c r="AC2967">
        <v>4</v>
      </c>
      <c r="AD2967">
        <v>4.5</v>
      </c>
      <c r="AE2967">
        <v>0</v>
      </c>
      <c r="AF2967">
        <v>0</v>
      </c>
      <c r="AG2967">
        <v>0</v>
      </c>
      <c r="AH2967" s="1">
        <f t="shared" si="46"/>
        <v>0</v>
      </c>
      <c r="AI2967">
        <v>0</v>
      </c>
      <c r="AJ2967">
        <v>0</v>
      </c>
      <c r="AK2967">
        <v>0</v>
      </c>
      <c r="AL2967">
        <v>0</v>
      </c>
      <c r="AM2967">
        <v>0</v>
      </c>
      <c r="AN2967">
        <v>0</v>
      </c>
      <c r="AO2967">
        <v>60950.099000000002</v>
      </c>
      <c r="AP2967">
        <v>0.95179999999999998</v>
      </c>
      <c r="AQ2967">
        <v>0</v>
      </c>
      <c r="AR2967">
        <v>0</v>
      </c>
      <c r="AS2967">
        <v>77.286199999999994</v>
      </c>
      <c r="AT2967">
        <v>2743513.8587000002</v>
      </c>
      <c r="AU2967" s="1">
        <v>0</v>
      </c>
      <c r="AV2967" s="1">
        <v>0</v>
      </c>
      <c r="AW2967" s="3">
        <v>0</v>
      </c>
      <c r="AX2967" s="1">
        <v>0</v>
      </c>
      <c r="AY2967" s="1">
        <v>20.975131494985298</v>
      </c>
      <c r="AZ2967" s="1">
        <v>19.475131494985298</v>
      </c>
      <c r="BA2967" s="1">
        <v>-9</v>
      </c>
      <c r="BB2967" s="1">
        <f>BA2967-(((100-AH2967)/100)*8.5)</f>
        <v>-17.5</v>
      </c>
    </row>
    <row r="2968" spans="1:54" x14ac:dyDescent="0.3">
      <c r="A2968">
        <v>2</v>
      </c>
      <c r="B2968" t="s">
        <v>1070</v>
      </c>
      <c r="C2968">
        <v>4</v>
      </c>
      <c r="D2968" t="s">
        <v>1200</v>
      </c>
      <c r="E2968" t="s">
        <v>3232</v>
      </c>
      <c r="F2968" t="s">
        <v>3115</v>
      </c>
      <c r="G2968" t="s">
        <v>3104</v>
      </c>
      <c r="H2968" t="s">
        <v>3088</v>
      </c>
      <c r="I2968" t="s">
        <v>90</v>
      </c>
      <c r="J2968" t="s">
        <v>3274</v>
      </c>
      <c r="K2968" t="s">
        <v>4020</v>
      </c>
      <c r="L2968" t="s">
        <v>4399</v>
      </c>
      <c r="M2968" t="s">
        <v>3276</v>
      </c>
      <c r="N2968" t="s">
        <v>3277</v>
      </c>
      <c r="O2968" t="s">
        <v>5153</v>
      </c>
      <c r="P2968" t="s">
        <v>89</v>
      </c>
      <c r="Q2968" t="s">
        <v>89</v>
      </c>
      <c r="R2968">
        <v>0</v>
      </c>
      <c r="S2968">
        <v>0</v>
      </c>
      <c r="T2968">
        <v>64713</v>
      </c>
      <c r="U2968">
        <v>0.96</v>
      </c>
      <c r="V2968">
        <v>67070</v>
      </c>
      <c r="W2968">
        <v>0</v>
      </c>
      <c r="X2968">
        <v>0</v>
      </c>
      <c r="Y2968">
        <v>0</v>
      </c>
      <c r="Z2968">
        <v>0</v>
      </c>
      <c r="AA2968">
        <v>314</v>
      </c>
      <c r="AB2968">
        <v>298959</v>
      </c>
      <c r="AC2968">
        <v>4.7</v>
      </c>
      <c r="AD2968">
        <v>4.5</v>
      </c>
      <c r="AE2968">
        <v>0</v>
      </c>
      <c r="AF2968">
        <v>0</v>
      </c>
      <c r="AG2968">
        <v>0</v>
      </c>
      <c r="AH2968" s="1">
        <f t="shared" si="46"/>
        <v>0</v>
      </c>
      <c r="AI2968">
        <v>0</v>
      </c>
      <c r="AJ2968">
        <v>0</v>
      </c>
      <c r="AK2968">
        <v>0</v>
      </c>
      <c r="AL2968">
        <v>0</v>
      </c>
      <c r="AM2968">
        <v>0</v>
      </c>
      <c r="AN2968">
        <v>0</v>
      </c>
      <c r="AO2968">
        <v>56835.323499999999</v>
      </c>
      <c r="AP2968">
        <v>0.87360000000000004</v>
      </c>
      <c r="AQ2968">
        <v>0</v>
      </c>
      <c r="AR2968">
        <v>0</v>
      </c>
      <c r="AS2968">
        <v>87.459400000000002</v>
      </c>
      <c r="AT2968">
        <v>3099780.3771000002</v>
      </c>
      <c r="AU2968" s="1">
        <v>0</v>
      </c>
      <c r="AV2968" s="1">
        <v>0</v>
      </c>
      <c r="AW2968" s="3">
        <v>0</v>
      </c>
      <c r="AX2968" s="1">
        <v>0</v>
      </c>
      <c r="AY2968" s="1">
        <v>20.401404738090498</v>
      </c>
      <c r="AZ2968" s="1">
        <v>20.401404738090498</v>
      </c>
      <c r="BA2968" s="1">
        <v>21.5</v>
      </c>
      <c r="BB2968" s="1">
        <f>BA2968-(((100-AH2968)/100)*14.1)</f>
        <v>7.4</v>
      </c>
    </row>
    <row r="2969" spans="1:54" x14ac:dyDescent="0.3">
      <c r="A2969">
        <v>2</v>
      </c>
      <c r="B2969" t="s">
        <v>1226</v>
      </c>
      <c r="C2969">
        <v>2</v>
      </c>
      <c r="D2969" t="s">
        <v>367</v>
      </c>
      <c r="E2969" t="s">
        <v>3232</v>
      </c>
      <c r="F2969" t="s">
        <v>3116</v>
      </c>
      <c r="G2969" t="s">
        <v>3104</v>
      </c>
      <c r="H2969" t="s">
        <v>3088</v>
      </c>
      <c r="I2969" t="s">
        <v>526</v>
      </c>
      <c r="J2969" t="s">
        <v>3274</v>
      </c>
      <c r="K2969" t="s">
        <v>4021</v>
      </c>
      <c r="L2969" t="s">
        <v>4405</v>
      </c>
      <c r="M2969" t="s">
        <v>3276</v>
      </c>
      <c r="N2969" t="s">
        <v>3277</v>
      </c>
      <c r="O2969" t="s">
        <v>5154</v>
      </c>
      <c r="P2969" t="s">
        <v>525</v>
      </c>
      <c r="Q2969" t="s">
        <v>525</v>
      </c>
      <c r="R2969">
        <v>0</v>
      </c>
      <c r="S2969">
        <v>0</v>
      </c>
      <c r="T2969">
        <v>54856</v>
      </c>
      <c r="U2969">
        <v>0.83</v>
      </c>
      <c r="V2969">
        <v>65968</v>
      </c>
      <c r="W2969">
        <v>0</v>
      </c>
      <c r="X2969">
        <v>0</v>
      </c>
      <c r="Y2969">
        <v>0</v>
      </c>
      <c r="Z2969">
        <v>0</v>
      </c>
      <c r="AA2969">
        <v>383</v>
      </c>
      <c r="AB2969">
        <v>493305</v>
      </c>
      <c r="AC2969">
        <v>5.8</v>
      </c>
      <c r="AD2969">
        <v>7.5</v>
      </c>
      <c r="AE2969">
        <v>0</v>
      </c>
      <c r="AF2969">
        <v>0</v>
      </c>
      <c r="AG2969">
        <v>0</v>
      </c>
      <c r="AH2969" s="1">
        <f t="shared" si="46"/>
        <v>0</v>
      </c>
      <c r="AI2969">
        <v>0</v>
      </c>
      <c r="AJ2969">
        <v>0</v>
      </c>
      <c r="AK2969">
        <v>0</v>
      </c>
      <c r="AL2969">
        <v>0</v>
      </c>
      <c r="AM2969">
        <v>0</v>
      </c>
      <c r="AN2969">
        <v>58509.506999999998</v>
      </c>
      <c r="AO2969">
        <v>49075.087200000002</v>
      </c>
      <c r="AP2969">
        <v>0.752</v>
      </c>
      <c r="AQ2969">
        <v>0</v>
      </c>
      <c r="AR2969">
        <v>0</v>
      </c>
      <c r="AS2969">
        <v>94.700100000000006</v>
      </c>
      <c r="AT2969">
        <v>3287989.8371000001</v>
      </c>
      <c r="AU2969" s="1">
        <v>0</v>
      </c>
      <c r="AV2969" s="1">
        <v>1.7483794551806615</v>
      </c>
      <c r="AW2969" s="3">
        <v>0</v>
      </c>
      <c r="AX2969" s="1">
        <v>0.58279315172688717</v>
      </c>
      <c r="AY2969" s="1">
        <v>21.877794925833001</v>
      </c>
      <c r="AZ2969" s="1">
        <v>7.5617171396816723</v>
      </c>
      <c r="BA2969" s="1">
        <v>13.8</v>
      </c>
      <c r="BB2969" s="1">
        <f>BA2969-(((100-AH2969)/100)*4.9)</f>
        <v>8.9</v>
      </c>
    </row>
    <row r="2970" spans="1:54" x14ac:dyDescent="0.3">
      <c r="A2970">
        <v>2</v>
      </c>
      <c r="B2970" t="s">
        <v>760</v>
      </c>
      <c r="C2970">
        <v>4</v>
      </c>
      <c r="D2970" t="s">
        <v>367</v>
      </c>
      <c r="E2970" t="s">
        <v>3232</v>
      </c>
      <c r="F2970" t="s">
        <v>3114</v>
      </c>
      <c r="G2970" t="s">
        <v>3104</v>
      </c>
      <c r="H2970" t="s">
        <v>3090</v>
      </c>
      <c r="I2970" t="s">
        <v>762</v>
      </c>
      <c r="J2970" t="s">
        <v>3274</v>
      </c>
      <c r="K2970" t="s">
        <v>4019</v>
      </c>
      <c r="L2970" t="s">
        <v>4404</v>
      </c>
      <c r="M2970" t="s">
        <v>3276</v>
      </c>
      <c r="N2970" t="s">
        <v>3277</v>
      </c>
      <c r="O2970" t="s">
        <v>5152</v>
      </c>
      <c r="P2970" t="s">
        <v>761</v>
      </c>
      <c r="Q2970" t="s">
        <v>761</v>
      </c>
      <c r="R2970">
        <v>0</v>
      </c>
      <c r="S2970">
        <v>0</v>
      </c>
      <c r="T2970">
        <v>75738</v>
      </c>
      <c r="U2970">
        <v>1.1200000000000001</v>
      </c>
      <c r="V2970">
        <v>67402</v>
      </c>
      <c r="W2970">
        <v>0</v>
      </c>
      <c r="X2970">
        <v>0</v>
      </c>
      <c r="Y2970">
        <v>0</v>
      </c>
      <c r="Z2970">
        <v>0</v>
      </c>
      <c r="AA2970">
        <v>402</v>
      </c>
      <c r="AB2970">
        <v>261201</v>
      </c>
      <c r="AC2970">
        <v>6</v>
      </c>
      <c r="AD2970">
        <v>3.9</v>
      </c>
      <c r="AE2970">
        <v>0</v>
      </c>
      <c r="AF2970">
        <v>0</v>
      </c>
      <c r="AG2970">
        <v>0</v>
      </c>
      <c r="AH2970" s="1">
        <f t="shared" si="46"/>
        <v>0</v>
      </c>
      <c r="AI2970">
        <v>0</v>
      </c>
      <c r="AJ2970">
        <v>0</v>
      </c>
      <c r="AK2970">
        <v>0</v>
      </c>
      <c r="AL2970">
        <v>0</v>
      </c>
      <c r="AM2970">
        <v>0</v>
      </c>
      <c r="AN2970">
        <v>0</v>
      </c>
      <c r="AO2970">
        <v>71061.516699999993</v>
      </c>
      <c r="AP2970">
        <v>1.1108</v>
      </c>
      <c r="AQ2970">
        <v>0</v>
      </c>
      <c r="AR2970">
        <v>0</v>
      </c>
      <c r="AS2970">
        <v>116.70099999999999</v>
      </c>
      <c r="AT2970">
        <v>2820483.7631000001</v>
      </c>
      <c r="AU2970" s="1">
        <v>0</v>
      </c>
      <c r="AV2970" s="1">
        <v>0</v>
      </c>
      <c r="AW2970" s="3">
        <v>0</v>
      </c>
      <c r="AX2970" s="1">
        <v>0</v>
      </c>
      <c r="AY2970" s="1">
        <v>6.6625613329839997</v>
      </c>
      <c r="AZ2970" s="1">
        <v>5.1625613329839997</v>
      </c>
      <c r="BA2970" s="1">
        <v>42.1</v>
      </c>
      <c r="BB2970" s="1">
        <f>BA2970-(((100-AH2970)/100)*8.5)</f>
        <v>33.6</v>
      </c>
    </row>
    <row r="2971" spans="1:54" x14ac:dyDescent="0.3">
      <c r="A2971">
        <v>2</v>
      </c>
      <c r="B2971" t="s">
        <v>88</v>
      </c>
      <c r="C2971">
        <v>2</v>
      </c>
      <c r="D2971" t="s">
        <v>581</v>
      </c>
      <c r="E2971" t="s">
        <v>3232</v>
      </c>
      <c r="F2971" t="s">
        <v>3115</v>
      </c>
      <c r="G2971" t="s">
        <v>3104</v>
      </c>
      <c r="H2971" t="s">
        <v>3090</v>
      </c>
      <c r="I2971" t="s">
        <v>90</v>
      </c>
      <c r="J2971" t="s">
        <v>3274</v>
      </c>
      <c r="K2971" t="s">
        <v>4020</v>
      </c>
      <c r="L2971" t="s">
        <v>4399</v>
      </c>
      <c r="M2971" t="s">
        <v>3276</v>
      </c>
      <c r="N2971" t="s">
        <v>3277</v>
      </c>
      <c r="O2971" t="s">
        <v>5153</v>
      </c>
      <c r="P2971" t="s">
        <v>89</v>
      </c>
      <c r="Q2971" t="s">
        <v>89</v>
      </c>
      <c r="R2971">
        <v>0</v>
      </c>
      <c r="S2971">
        <v>0</v>
      </c>
      <c r="T2971">
        <v>80463</v>
      </c>
      <c r="U2971">
        <v>1.23</v>
      </c>
      <c r="V2971">
        <v>65524</v>
      </c>
      <c r="W2971">
        <v>0</v>
      </c>
      <c r="X2971">
        <v>0</v>
      </c>
      <c r="Y2971">
        <v>0</v>
      </c>
      <c r="Z2971">
        <v>0</v>
      </c>
      <c r="AA2971">
        <v>508</v>
      </c>
      <c r="AB2971">
        <v>465274</v>
      </c>
      <c r="AC2971">
        <v>7.8</v>
      </c>
      <c r="AD2971">
        <v>7.1</v>
      </c>
      <c r="AE2971">
        <v>0</v>
      </c>
      <c r="AF2971">
        <v>0</v>
      </c>
      <c r="AG2971">
        <v>0</v>
      </c>
      <c r="AH2971" s="1">
        <f t="shared" si="46"/>
        <v>0</v>
      </c>
      <c r="AI2971">
        <v>0</v>
      </c>
      <c r="AJ2971">
        <v>0</v>
      </c>
      <c r="AK2971">
        <v>0</v>
      </c>
      <c r="AL2971">
        <v>0</v>
      </c>
      <c r="AM2971">
        <v>0</v>
      </c>
      <c r="AN2971">
        <v>0</v>
      </c>
      <c r="AO2971">
        <v>67978.302800000005</v>
      </c>
      <c r="AP2971">
        <v>1.0575000000000001</v>
      </c>
      <c r="AQ2971">
        <v>11.531700000000001</v>
      </c>
      <c r="AR2971">
        <v>0</v>
      </c>
      <c r="AS2971">
        <v>121.92610000000001</v>
      </c>
      <c r="AT2971">
        <v>3165709.7429999998</v>
      </c>
      <c r="AU2971" s="1">
        <v>0</v>
      </c>
      <c r="AV2971" s="1">
        <v>0</v>
      </c>
      <c r="AW2971" s="3">
        <v>0</v>
      </c>
      <c r="AX2971" s="1">
        <v>0</v>
      </c>
      <c r="AY2971" s="1">
        <v>23.981459701113799</v>
      </c>
      <c r="AZ2971" s="1">
        <v>23.981459701113799</v>
      </c>
      <c r="BA2971" s="1">
        <v>92</v>
      </c>
      <c r="BB2971" s="1">
        <f>BA2971-(((100-AH2971)/100)*14.1)</f>
        <v>77.900000000000006</v>
      </c>
    </row>
    <row r="2972" spans="1:54" x14ac:dyDescent="0.3">
      <c r="A2972">
        <v>2</v>
      </c>
      <c r="B2972" t="s">
        <v>524</v>
      </c>
      <c r="C2972">
        <v>4</v>
      </c>
      <c r="D2972" t="s">
        <v>581</v>
      </c>
      <c r="E2972" t="s">
        <v>3232</v>
      </c>
      <c r="F2972" t="s">
        <v>3116</v>
      </c>
      <c r="G2972" t="s">
        <v>3104</v>
      </c>
      <c r="H2972" t="s">
        <v>3090</v>
      </c>
      <c r="I2972" t="s">
        <v>526</v>
      </c>
      <c r="J2972" t="s">
        <v>3274</v>
      </c>
      <c r="K2972" t="s">
        <v>4021</v>
      </c>
      <c r="L2972" t="s">
        <v>4405</v>
      </c>
      <c r="M2972" t="s">
        <v>3276</v>
      </c>
      <c r="N2972" t="s">
        <v>3277</v>
      </c>
      <c r="O2972" t="s">
        <v>5154</v>
      </c>
      <c r="P2972" t="s">
        <v>525</v>
      </c>
      <c r="Q2972" t="s">
        <v>525</v>
      </c>
      <c r="R2972">
        <v>0</v>
      </c>
      <c r="S2972">
        <v>0</v>
      </c>
      <c r="T2972">
        <v>73007</v>
      </c>
      <c r="U2972">
        <v>1.0900000000000001</v>
      </c>
      <c r="V2972">
        <v>67230</v>
      </c>
      <c r="W2972">
        <v>0</v>
      </c>
      <c r="X2972">
        <v>0</v>
      </c>
      <c r="Y2972">
        <v>0</v>
      </c>
      <c r="Z2972">
        <v>0</v>
      </c>
      <c r="AA2972">
        <v>536</v>
      </c>
      <c r="AB2972">
        <v>418370</v>
      </c>
      <c r="AC2972">
        <v>8</v>
      </c>
      <c r="AD2972">
        <v>6.2</v>
      </c>
      <c r="AE2972">
        <v>0</v>
      </c>
      <c r="AF2972">
        <v>0</v>
      </c>
      <c r="AG2972">
        <v>0</v>
      </c>
      <c r="AH2972" s="1">
        <f t="shared" si="46"/>
        <v>0</v>
      </c>
      <c r="AI2972">
        <v>0</v>
      </c>
      <c r="AJ2972">
        <v>0</v>
      </c>
      <c r="AK2972">
        <v>0</v>
      </c>
      <c r="AL2972">
        <v>0</v>
      </c>
      <c r="AM2972">
        <v>0</v>
      </c>
      <c r="AN2972">
        <v>212981.7212</v>
      </c>
      <c r="AO2972">
        <v>65816.420899999997</v>
      </c>
      <c r="AP2972">
        <v>1.0233000000000001</v>
      </c>
      <c r="AQ2972">
        <v>0</v>
      </c>
      <c r="AR2972">
        <v>0</v>
      </c>
      <c r="AS2972">
        <v>121.4302</v>
      </c>
      <c r="AT2972">
        <v>3671675.8117</v>
      </c>
      <c r="AU2972" s="1">
        <v>0</v>
      </c>
      <c r="AV2972" s="1">
        <v>5.4826382865468064</v>
      </c>
      <c r="AW2972" s="3">
        <v>0</v>
      </c>
      <c r="AX2972" s="1">
        <v>1.8275460955156022</v>
      </c>
      <c r="AY2972" s="1">
        <v>35.731383682318501</v>
      </c>
      <c r="AZ2972" s="1">
        <v>21.594550320072749</v>
      </c>
      <c r="BA2972" s="1">
        <v>60</v>
      </c>
      <c r="BB2972" s="1">
        <f>BA2972-(((100-AH2972)/100)*4.9)</f>
        <v>55.1</v>
      </c>
    </row>
    <row r="2973" spans="1:54" x14ac:dyDescent="0.3">
      <c r="A2973">
        <v>2</v>
      </c>
      <c r="B2973" t="s">
        <v>2232</v>
      </c>
      <c r="C2973">
        <v>2</v>
      </c>
      <c r="D2973" t="s">
        <v>1812</v>
      </c>
      <c r="E2973" t="s">
        <v>3229</v>
      </c>
      <c r="F2973" t="s">
        <v>3115</v>
      </c>
      <c r="G2973" t="s">
        <v>3089</v>
      </c>
      <c r="H2973" t="s">
        <v>3090</v>
      </c>
      <c r="I2973" t="s">
        <v>2206</v>
      </c>
      <c r="J2973" t="s">
        <v>3274</v>
      </c>
      <c r="K2973" t="s">
        <v>4011</v>
      </c>
      <c r="L2973" t="s">
        <v>4363</v>
      </c>
      <c r="M2973" t="s">
        <v>3276</v>
      </c>
      <c r="N2973" t="s">
        <v>3277</v>
      </c>
      <c r="O2973" t="s">
        <v>5144</v>
      </c>
      <c r="P2973" t="s">
        <v>2205</v>
      </c>
      <c r="Q2973" t="s">
        <v>2205</v>
      </c>
      <c r="R2973">
        <v>38055</v>
      </c>
      <c r="S2973">
        <v>0.56999999999999995</v>
      </c>
      <c r="T2973">
        <v>66681</v>
      </c>
      <c r="U2973">
        <v>1.01</v>
      </c>
      <c r="V2973">
        <v>66228</v>
      </c>
      <c r="W2973">
        <v>191</v>
      </c>
      <c r="X2973">
        <v>90578</v>
      </c>
      <c r="Y2973">
        <v>2.9</v>
      </c>
      <c r="Z2973">
        <v>1.4</v>
      </c>
      <c r="AA2973">
        <v>376</v>
      </c>
      <c r="AB2973">
        <v>287260</v>
      </c>
      <c r="AC2973">
        <v>5.7</v>
      </c>
      <c r="AD2973">
        <v>4.3</v>
      </c>
      <c r="AE2973">
        <v>36</v>
      </c>
      <c r="AF2973">
        <v>24</v>
      </c>
      <c r="AG2973">
        <v>34</v>
      </c>
      <c r="AH2973" s="1">
        <f t="shared" si="46"/>
        <v>31.333333333333332</v>
      </c>
      <c r="AI2973">
        <v>37913.561199999996</v>
      </c>
      <c r="AJ2973">
        <v>0.58460000000000001</v>
      </c>
      <c r="AK2973">
        <v>0</v>
      </c>
      <c r="AL2973">
        <v>0</v>
      </c>
      <c r="AM2973">
        <v>39.410800000000002</v>
      </c>
      <c r="AN2973">
        <v>1679566.8452000001</v>
      </c>
      <c r="AO2973">
        <v>60265.126100000001</v>
      </c>
      <c r="AP2973">
        <v>0.92930000000000001</v>
      </c>
      <c r="AQ2973">
        <v>0</v>
      </c>
      <c r="AR2973">
        <v>0</v>
      </c>
      <c r="AS2973">
        <v>74.236500000000007</v>
      </c>
      <c r="AT2973">
        <v>2813521.7843999998</v>
      </c>
      <c r="AU2973" s="1">
        <v>38.616895624352068</v>
      </c>
      <c r="AV2973" s="1">
        <v>37.381119841153115</v>
      </c>
      <c r="AW2973" s="3">
        <v>34.678166573248994</v>
      </c>
      <c r="AX2973" s="1">
        <v>36.892060679584723</v>
      </c>
      <c r="AY2973" s="1">
        <v>59.544868938497103</v>
      </c>
      <c r="AZ2973" s="1">
        <v>59.544868938497103</v>
      </c>
      <c r="BA2973" s="1">
        <v>35</v>
      </c>
      <c r="BB2973" s="1">
        <f>BA2973-(((100-AH2973)/100)*14.1)</f>
        <v>25.317999999999998</v>
      </c>
    </row>
    <row r="2974" spans="1:54" x14ac:dyDescent="0.3">
      <c r="A2974">
        <v>2</v>
      </c>
      <c r="B2974" t="s">
        <v>425</v>
      </c>
      <c r="C2974">
        <v>4</v>
      </c>
      <c r="D2974" t="s">
        <v>1812</v>
      </c>
      <c r="E2974" t="s">
        <v>3229</v>
      </c>
      <c r="F2974" t="s">
        <v>3116</v>
      </c>
      <c r="G2974" t="s">
        <v>3089</v>
      </c>
      <c r="H2974" t="s">
        <v>3090</v>
      </c>
      <c r="I2974" t="s">
        <v>2641</v>
      </c>
      <c r="J2974" t="s">
        <v>3274</v>
      </c>
      <c r="K2974" t="s">
        <v>4012</v>
      </c>
      <c r="L2974" t="s">
        <v>4371</v>
      </c>
      <c r="M2974" t="s">
        <v>3276</v>
      </c>
      <c r="N2974" t="s">
        <v>3277</v>
      </c>
      <c r="O2974" t="s">
        <v>5145</v>
      </c>
      <c r="P2974" t="s">
        <v>2640</v>
      </c>
      <c r="Q2974" t="s">
        <v>2640</v>
      </c>
      <c r="R2974">
        <v>31517</v>
      </c>
      <c r="S2974">
        <v>0.47</v>
      </c>
      <c r="T2974">
        <v>63046</v>
      </c>
      <c r="U2974">
        <v>0.95</v>
      </c>
      <c r="V2974">
        <v>66522</v>
      </c>
      <c r="W2974">
        <v>187</v>
      </c>
      <c r="X2974">
        <v>55700</v>
      </c>
      <c r="Y2974">
        <v>2.8</v>
      </c>
      <c r="Z2974">
        <v>0.8</v>
      </c>
      <c r="AA2974">
        <v>609</v>
      </c>
      <c r="AB2974">
        <v>211779</v>
      </c>
      <c r="AC2974">
        <v>9.1999999999999993</v>
      </c>
      <c r="AD2974">
        <v>3.2</v>
      </c>
      <c r="AE2974">
        <v>33</v>
      </c>
      <c r="AF2974">
        <v>21</v>
      </c>
      <c r="AG2974">
        <v>23</v>
      </c>
      <c r="AH2974" s="1">
        <f t="shared" si="46"/>
        <v>25.666666666666668</v>
      </c>
      <c r="AI2974">
        <v>33035.885900000001</v>
      </c>
      <c r="AJ2974">
        <v>0.51190000000000002</v>
      </c>
      <c r="AK2974">
        <v>0</v>
      </c>
      <c r="AL2974">
        <v>0</v>
      </c>
      <c r="AM2974">
        <v>61.3309</v>
      </c>
      <c r="AN2974">
        <v>2346216.0877999999</v>
      </c>
      <c r="AO2974">
        <v>65063.7068</v>
      </c>
      <c r="AP2974">
        <v>1.0083</v>
      </c>
      <c r="AQ2974">
        <v>0</v>
      </c>
      <c r="AR2974">
        <v>0</v>
      </c>
      <c r="AS2974">
        <v>123.7903</v>
      </c>
      <c r="AT2974">
        <v>3522129.7105</v>
      </c>
      <c r="AU2974" s="1">
        <v>33.675864487050006</v>
      </c>
      <c r="AV2974" s="1">
        <v>39.980876527073015</v>
      </c>
      <c r="AW2974" s="3">
        <v>33.130133123596863</v>
      </c>
      <c r="AX2974" s="1">
        <v>35.59562471257329</v>
      </c>
      <c r="AY2974" s="1">
        <v>73.933936001417706</v>
      </c>
      <c r="AZ2974" s="1">
        <v>64.659705960028262</v>
      </c>
      <c r="BA2974" s="1">
        <v>7.5</v>
      </c>
      <c r="BB2974" s="1">
        <f>BA2974-(((100-AH2974)/100)*4.9)</f>
        <v>3.8576666666666668</v>
      </c>
    </row>
    <row r="2975" spans="1:54" x14ac:dyDescent="0.3">
      <c r="A2975">
        <v>2</v>
      </c>
      <c r="B2975" t="s">
        <v>2529</v>
      </c>
      <c r="C2975">
        <v>2</v>
      </c>
      <c r="D2975" t="s">
        <v>1520</v>
      </c>
      <c r="E2975" t="s">
        <v>3229</v>
      </c>
      <c r="F2975" t="s">
        <v>3114</v>
      </c>
      <c r="G2975" t="s">
        <v>3104</v>
      </c>
      <c r="H2975" t="s">
        <v>3088</v>
      </c>
      <c r="I2975" t="s">
        <v>2318</v>
      </c>
      <c r="J2975" t="s">
        <v>3274</v>
      </c>
      <c r="K2975" t="s">
        <v>4010</v>
      </c>
      <c r="L2975" t="s">
        <v>4370</v>
      </c>
      <c r="M2975" t="s">
        <v>3276</v>
      </c>
      <c r="N2975" t="s">
        <v>3277</v>
      </c>
      <c r="O2975" t="s">
        <v>5143</v>
      </c>
      <c r="P2975" t="s">
        <v>2317</v>
      </c>
      <c r="Q2975" t="s">
        <v>2317</v>
      </c>
      <c r="R2975">
        <v>65108</v>
      </c>
      <c r="S2975">
        <v>0.98</v>
      </c>
      <c r="T2975">
        <v>57000</v>
      </c>
      <c r="U2975">
        <v>0.86</v>
      </c>
      <c r="V2975">
        <v>66202</v>
      </c>
      <c r="W2975">
        <v>385</v>
      </c>
      <c r="X2975">
        <v>146870</v>
      </c>
      <c r="Y2975">
        <v>5.8</v>
      </c>
      <c r="Z2975">
        <v>2.2000000000000002</v>
      </c>
      <c r="AA2975">
        <v>215</v>
      </c>
      <c r="AB2975">
        <v>183283</v>
      </c>
      <c r="AC2975">
        <v>3.3</v>
      </c>
      <c r="AD2975">
        <v>2.8</v>
      </c>
      <c r="AE2975">
        <v>53</v>
      </c>
      <c r="AF2975">
        <v>44</v>
      </c>
      <c r="AG2975">
        <v>64</v>
      </c>
      <c r="AH2975" s="1">
        <f t="shared" si="46"/>
        <v>53.666666666666664</v>
      </c>
      <c r="AI2975">
        <v>70556.889500000005</v>
      </c>
      <c r="AJ2975">
        <v>1.0968</v>
      </c>
      <c r="AK2975">
        <v>0</v>
      </c>
      <c r="AL2975">
        <v>0</v>
      </c>
      <c r="AM2975">
        <v>159.9221</v>
      </c>
      <c r="AN2975">
        <v>2448005.3347</v>
      </c>
      <c r="AO2975">
        <v>59875.801899999999</v>
      </c>
      <c r="AP2975">
        <v>0.93069999999999997</v>
      </c>
      <c r="AQ2975">
        <v>0</v>
      </c>
      <c r="AR2975">
        <v>0</v>
      </c>
      <c r="AS2975">
        <v>89.443299999999994</v>
      </c>
      <c r="AT2975">
        <v>2305807.3801000002</v>
      </c>
      <c r="AU2975" s="1">
        <v>54.094482558534395</v>
      </c>
      <c r="AV2975" s="1">
        <v>51.495620075200868</v>
      </c>
      <c r="AW2975" s="3">
        <v>64.131631733993572</v>
      </c>
      <c r="AX2975" s="1">
        <v>56.573911455909609</v>
      </c>
      <c r="AY2975" s="1">
        <v>67.4699478737367</v>
      </c>
      <c r="AZ2975" s="1">
        <v>66.818556545575348</v>
      </c>
      <c r="BA2975" s="1">
        <v>28.9</v>
      </c>
      <c r="BB2975" s="1">
        <f>BA2975-(((100-AH2975)/100)*8.5)</f>
        <v>24.961666666666666</v>
      </c>
    </row>
    <row r="2976" spans="1:54" x14ac:dyDescent="0.3">
      <c r="A2976">
        <v>2</v>
      </c>
      <c r="B2976" t="s">
        <v>2204</v>
      </c>
      <c r="C2976">
        <v>4</v>
      </c>
      <c r="D2976" t="s">
        <v>1520</v>
      </c>
      <c r="E2976" t="s">
        <v>3229</v>
      </c>
      <c r="F2976" t="s">
        <v>3115</v>
      </c>
      <c r="G2976" t="s">
        <v>3104</v>
      </c>
      <c r="H2976" t="s">
        <v>3088</v>
      </c>
      <c r="I2976" t="s">
        <v>2206</v>
      </c>
      <c r="J2976" t="s">
        <v>3274</v>
      </c>
      <c r="K2976" t="s">
        <v>4011</v>
      </c>
      <c r="L2976" t="s">
        <v>4363</v>
      </c>
      <c r="M2976" t="s">
        <v>3276</v>
      </c>
      <c r="N2976" t="s">
        <v>3277</v>
      </c>
      <c r="O2976" t="s">
        <v>5144</v>
      </c>
      <c r="P2976" t="s">
        <v>2205</v>
      </c>
      <c r="Q2976" t="s">
        <v>2205</v>
      </c>
      <c r="R2976">
        <v>63655</v>
      </c>
      <c r="S2976">
        <v>0.96</v>
      </c>
      <c r="T2976">
        <v>54478</v>
      </c>
      <c r="U2976">
        <v>0.82</v>
      </c>
      <c r="V2976">
        <v>66527</v>
      </c>
      <c r="W2976">
        <v>425</v>
      </c>
      <c r="X2976">
        <v>101171</v>
      </c>
      <c r="Y2976">
        <v>6.4</v>
      </c>
      <c r="Z2976">
        <v>1.5</v>
      </c>
      <c r="AA2976">
        <v>292</v>
      </c>
      <c r="AB2976">
        <v>195850</v>
      </c>
      <c r="AC2976">
        <v>4.4000000000000004</v>
      </c>
      <c r="AD2976">
        <v>2.9</v>
      </c>
      <c r="AE2976">
        <v>54</v>
      </c>
      <c r="AF2976">
        <v>34</v>
      </c>
      <c r="AG2976">
        <v>59</v>
      </c>
      <c r="AH2976" s="1">
        <f t="shared" si="46"/>
        <v>49</v>
      </c>
      <c r="AI2976">
        <v>63991.441800000001</v>
      </c>
      <c r="AJ2976">
        <v>0.99990000000000001</v>
      </c>
      <c r="AK2976">
        <v>0</v>
      </c>
      <c r="AL2976">
        <v>0</v>
      </c>
      <c r="AM2976">
        <v>148.84559999999999</v>
      </c>
      <c r="AN2976">
        <v>2445251.0894999998</v>
      </c>
      <c r="AO2976">
        <v>49669.745799999997</v>
      </c>
      <c r="AP2976">
        <v>0.77610000000000001</v>
      </c>
      <c r="AQ2976">
        <v>0</v>
      </c>
      <c r="AR2976">
        <v>0</v>
      </c>
      <c r="AS2976">
        <v>72.264899999999997</v>
      </c>
      <c r="AT2976">
        <v>2745346.7922999999</v>
      </c>
      <c r="AU2976" s="1">
        <v>56.300169962327573</v>
      </c>
      <c r="AV2976" s="1">
        <v>47.109237609676555</v>
      </c>
      <c r="AW2976" s="3">
        <v>67.317291580454111</v>
      </c>
      <c r="AX2976" s="1">
        <v>56.908899717486086</v>
      </c>
      <c r="AY2976" s="1">
        <v>73.757993129303301</v>
      </c>
      <c r="AZ2976" s="1">
        <v>73.757993129303301</v>
      </c>
      <c r="BA2976" s="1">
        <v>55.3</v>
      </c>
      <c r="BB2976" s="1">
        <f>BA2976-(((100-AH2976)/100)*14.1)</f>
        <v>48.108999999999995</v>
      </c>
    </row>
    <row r="2977" spans="1:54" x14ac:dyDescent="0.3">
      <c r="A2977">
        <v>2</v>
      </c>
      <c r="B2977" t="s">
        <v>2639</v>
      </c>
      <c r="C2977">
        <v>2</v>
      </c>
      <c r="D2977" t="s">
        <v>443</v>
      </c>
      <c r="E2977" t="s">
        <v>3229</v>
      </c>
      <c r="F2977" t="s">
        <v>3116</v>
      </c>
      <c r="G2977" t="s">
        <v>3104</v>
      </c>
      <c r="H2977" t="s">
        <v>3088</v>
      </c>
      <c r="I2977" t="s">
        <v>2641</v>
      </c>
      <c r="J2977" t="s">
        <v>3274</v>
      </c>
      <c r="K2977" t="s">
        <v>4012</v>
      </c>
      <c r="L2977" t="s">
        <v>4371</v>
      </c>
      <c r="M2977" t="s">
        <v>3276</v>
      </c>
      <c r="N2977" t="s">
        <v>3277</v>
      </c>
      <c r="O2977" t="s">
        <v>5145</v>
      </c>
      <c r="P2977" t="s">
        <v>2640</v>
      </c>
      <c r="Q2977" t="s">
        <v>2640</v>
      </c>
      <c r="R2977">
        <v>47371</v>
      </c>
      <c r="S2977">
        <v>0.72</v>
      </c>
      <c r="T2977">
        <v>51618</v>
      </c>
      <c r="U2977">
        <v>0.78</v>
      </c>
      <c r="V2977">
        <v>66057</v>
      </c>
      <c r="W2977">
        <v>312</v>
      </c>
      <c r="X2977">
        <v>143830</v>
      </c>
      <c r="Y2977">
        <v>4.7</v>
      </c>
      <c r="Z2977">
        <v>2.2000000000000002</v>
      </c>
      <c r="AA2977">
        <v>310</v>
      </c>
      <c r="AB2977">
        <v>297919</v>
      </c>
      <c r="AC2977">
        <v>4.7</v>
      </c>
      <c r="AD2977">
        <v>4.5</v>
      </c>
      <c r="AE2977">
        <v>48</v>
      </c>
      <c r="AF2977">
        <v>33</v>
      </c>
      <c r="AG2977">
        <v>50</v>
      </c>
      <c r="AH2977" s="1">
        <f t="shared" si="46"/>
        <v>43.666666666666664</v>
      </c>
      <c r="AI2977">
        <v>57395.2837</v>
      </c>
      <c r="AJ2977">
        <v>0.91090000000000004</v>
      </c>
      <c r="AK2977">
        <v>0</v>
      </c>
      <c r="AL2977">
        <v>0</v>
      </c>
      <c r="AM2977">
        <v>134.44589999999999</v>
      </c>
      <c r="AN2977">
        <v>2839270.1652000002</v>
      </c>
      <c r="AO2977">
        <v>64616.059000000001</v>
      </c>
      <c r="AP2977">
        <v>1.0255000000000001</v>
      </c>
      <c r="AQ2977">
        <v>0</v>
      </c>
      <c r="AR2977">
        <v>0</v>
      </c>
      <c r="AS2977">
        <v>112.04859999999999</v>
      </c>
      <c r="AT2977">
        <v>3532501.9556999998</v>
      </c>
      <c r="AU2977" s="1">
        <v>47.040940973105116</v>
      </c>
      <c r="AV2977" s="1">
        <v>44.560133528425041</v>
      </c>
      <c r="AW2977" s="3">
        <v>54.543164249100897</v>
      </c>
      <c r="AX2977" s="1">
        <v>48.714746250210347</v>
      </c>
      <c r="AY2977" s="1">
        <v>82.937621239619503</v>
      </c>
      <c r="AZ2977" s="1">
        <v>75.552544699649786</v>
      </c>
      <c r="BA2977" s="1">
        <v>15.7</v>
      </c>
      <c r="BB2977" s="1">
        <f>BA2977-(((100-AH2977)/100)*4.9)</f>
        <v>12.939666666666666</v>
      </c>
    </row>
    <row r="2978" spans="1:54" x14ac:dyDescent="0.3">
      <c r="A2978">
        <v>2</v>
      </c>
      <c r="B2978" t="s">
        <v>2089</v>
      </c>
      <c r="C2978">
        <v>1</v>
      </c>
      <c r="D2978" t="s">
        <v>2267</v>
      </c>
      <c r="E2978" t="s">
        <v>3233</v>
      </c>
      <c r="F2978" t="s">
        <v>3103</v>
      </c>
      <c r="G2978" t="s">
        <v>3089</v>
      </c>
      <c r="H2978" t="s">
        <v>3088</v>
      </c>
      <c r="I2978" t="s">
        <v>840</v>
      </c>
      <c r="J2978" t="s">
        <v>3274</v>
      </c>
      <c r="K2978" t="s">
        <v>4022</v>
      </c>
      <c r="L2978" t="s">
        <v>4107</v>
      </c>
      <c r="M2978" t="s">
        <v>3276</v>
      </c>
      <c r="N2978" t="s">
        <v>3277</v>
      </c>
      <c r="O2978" t="s">
        <v>5155</v>
      </c>
      <c r="P2978" t="s">
        <v>839</v>
      </c>
      <c r="Q2978" t="s">
        <v>839</v>
      </c>
      <c r="R2978">
        <v>24445</v>
      </c>
      <c r="S2978">
        <v>0.36</v>
      </c>
      <c r="T2978">
        <v>23136</v>
      </c>
      <c r="U2978">
        <v>0.34</v>
      </c>
      <c r="V2978">
        <v>67071</v>
      </c>
      <c r="W2978">
        <v>103</v>
      </c>
      <c r="X2978">
        <v>17847</v>
      </c>
      <c r="Y2978">
        <v>1.5</v>
      </c>
      <c r="Z2978">
        <v>0.3</v>
      </c>
      <c r="AA2978">
        <v>107</v>
      </c>
      <c r="AB2978">
        <v>94408</v>
      </c>
      <c r="AC2978">
        <v>1.6</v>
      </c>
      <c r="AD2978">
        <v>1.4</v>
      </c>
      <c r="AE2978">
        <v>51</v>
      </c>
      <c r="AF2978">
        <v>16</v>
      </c>
      <c r="AG2978">
        <v>49</v>
      </c>
      <c r="AH2978" s="1">
        <f t="shared" si="46"/>
        <v>38.666666666666664</v>
      </c>
      <c r="AI2978">
        <v>0</v>
      </c>
      <c r="AJ2978">
        <v>0</v>
      </c>
      <c r="AK2978">
        <v>0</v>
      </c>
      <c r="AL2978">
        <v>0</v>
      </c>
      <c r="AM2978">
        <v>0</v>
      </c>
      <c r="AN2978">
        <v>0</v>
      </c>
      <c r="AO2978">
        <v>35635.025099999999</v>
      </c>
      <c r="AP2978">
        <v>0.54110000000000003</v>
      </c>
      <c r="AQ2978">
        <v>0</v>
      </c>
      <c r="AR2978">
        <v>0</v>
      </c>
      <c r="AS2978">
        <v>17.433700000000002</v>
      </c>
      <c r="AT2978">
        <v>586256.37609999999</v>
      </c>
      <c r="AU2978" s="1">
        <v>0</v>
      </c>
      <c r="AV2978" s="1">
        <v>0</v>
      </c>
      <c r="AW2978" s="3">
        <v>0</v>
      </c>
      <c r="AX2978" s="1">
        <v>0</v>
      </c>
      <c r="AY2978" s="1">
        <v>76.741372265156102</v>
      </c>
      <c r="AZ2978" s="1">
        <v>74.441372265156105</v>
      </c>
      <c r="BA2978" s="1">
        <v>72.099999999999994</v>
      </c>
      <c r="BB2978" s="1">
        <f>BA2978-(((100-AH2978)/100)*16.7)</f>
        <v>61.85733333333333</v>
      </c>
    </row>
    <row r="2979" spans="1:54" x14ac:dyDescent="0.3">
      <c r="A2979">
        <v>2</v>
      </c>
      <c r="B2979" t="s">
        <v>838</v>
      </c>
      <c r="C2979">
        <v>3</v>
      </c>
      <c r="D2979" t="s">
        <v>2265</v>
      </c>
      <c r="E2979" t="s">
        <v>3233</v>
      </c>
      <c r="F2979" t="s">
        <v>3103</v>
      </c>
      <c r="G2979" t="s">
        <v>3104</v>
      </c>
      <c r="H2979" t="s">
        <v>3090</v>
      </c>
      <c r="I2979" t="s">
        <v>840</v>
      </c>
      <c r="J2979" t="s">
        <v>3274</v>
      </c>
      <c r="K2979" t="s">
        <v>4022</v>
      </c>
      <c r="L2979" t="s">
        <v>4107</v>
      </c>
      <c r="M2979" t="s">
        <v>3276</v>
      </c>
      <c r="N2979" t="s">
        <v>3277</v>
      </c>
      <c r="O2979" t="s">
        <v>5155</v>
      </c>
      <c r="P2979" t="s">
        <v>839</v>
      </c>
      <c r="Q2979" t="s">
        <v>839</v>
      </c>
      <c r="R2979">
        <v>0</v>
      </c>
      <c r="S2979">
        <v>0</v>
      </c>
      <c r="T2979">
        <v>32112</v>
      </c>
      <c r="U2979">
        <v>0.49</v>
      </c>
      <c r="V2979">
        <v>65828</v>
      </c>
      <c r="W2979">
        <v>0</v>
      </c>
      <c r="X2979">
        <v>0</v>
      </c>
      <c r="Y2979">
        <v>0</v>
      </c>
      <c r="Z2979">
        <v>0</v>
      </c>
      <c r="AA2979">
        <v>106</v>
      </c>
      <c r="AB2979">
        <v>196468</v>
      </c>
      <c r="AC2979">
        <v>1.6</v>
      </c>
      <c r="AD2979">
        <v>3</v>
      </c>
      <c r="AE2979">
        <v>0</v>
      </c>
      <c r="AF2979">
        <v>0</v>
      </c>
      <c r="AG2979">
        <v>0</v>
      </c>
      <c r="AH2979" s="1">
        <f t="shared" si="46"/>
        <v>0</v>
      </c>
      <c r="AI2979">
        <v>0</v>
      </c>
      <c r="AJ2979">
        <v>0</v>
      </c>
      <c r="AK2979">
        <v>0</v>
      </c>
      <c r="AL2979">
        <v>0</v>
      </c>
      <c r="AM2979">
        <v>0</v>
      </c>
      <c r="AN2979">
        <v>0</v>
      </c>
      <c r="AO2979">
        <v>0</v>
      </c>
      <c r="AP2979">
        <v>0</v>
      </c>
      <c r="AQ2979">
        <v>0</v>
      </c>
      <c r="AR2979">
        <v>0</v>
      </c>
      <c r="AS2979">
        <v>0</v>
      </c>
      <c r="AT2979">
        <v>0</v>
      </c>
      <c r="AU2979" s="1">
        <v>0</v>
      </c>
      <c r="AV2979" s="1">
        <v>0</v>
      </c>
      <c r="AW2979" s="3">
        <v>0</v>
      </c>
      <c r="AX2979" s="1">
        <v>0</v>
      </c>
      <c r="AY2979" s="1">
        <v>47.741397126648899</v>
      </c>
      <c r="AZ2979" s="1">
        <v>0</v>
      </c>
      <c r="BA2979" s="1">
        <v>37.6</v>
      </c>
      <c r="BB2979" s="1">
        <f>BA2979-(((100-AH2979)/100)*16.7)</f>
        <v>20.900000000000002</v>
      </c>
    </row>
    <row r="2980" spans="1:54" x14ac:dyDescent="0.3">
      <c r="A2980">
        <v>2</v>
      </c>
      <c r="B2980" t="s">
        <v>3029</v>
      </c>
      <c r="C2980">
        <v>1</v>
      </c>
      <c r="D2980" t="s">
        <v>2207</v>
      </c>
      <c r="E2980" t="s">
        <v>3233</v>
      </c>
      <c r="F2980" t="s">
        <v>3105</v>
      </c>
      <c r="G2980" t="s">
        <v>3104</v>
      </c>
      <c r="H2980" t="s">
        <v>3090</v>
      </c>
      <c r="I2980" t="s">
        <v>721</v>
      </c>
      <c r="J2980" t="s">
        <v>3274</v>
      </c>
      <c r="K2980" t="s">
        <v>4023</v>
      </c>
      <c r="L2980" t="s">
        <v>4108</v>
      </c>
      <c r="M2980" t="s">
        <v>3276</v>
      </c>
      <c r="N2980" t="s">
        <v>3277</v>
      </c>
      <c r="O2980" t="s">
        <v>5156</v>
      </c>
      <c r="P2980" t="s">
        <v>720</v>
      </c>
      <c r="Q2980" t="s">
        <v>720</v>
      </c>
      <c r="R2980">
        <v>0</v>
      </c>
      <c r="S2980">
        <v>0</v>
      </c>
      <c r="T2980">
        <v>27480</v>
      </c>
      <c r="U2980">
        <v>0.42</v>
      </c>
      <c r="V2980">
        <v>66062</v>
      </c>
      <c r="W2980">
        <v>0</v>
      </c>
      <c r="X2980">
        <v>0</v>
      </c>
      <c r="Y2980">
        <v>0</v>
      </c>
      <c r="Z2980">
        <v>0</v>
      </c>
      <c r="AA2980">
        <v>82</v>
      </c>
      <c r="AB2980">
        <v>100613</v>
      </c>
      <c r="AC2980">
        <v>1.2</v>
      </c>
      <c r="AD2980">
        <v>1.5</v>
      </c>
      <c r="AE2980">
        <v>0</v>
      </c>
      <c r="AF2980">
        <v>0</v>
      </c>
      <c r="AG2980">
        <v>0</v>
      </c>
      <c r="AH2980" s="1">
        <f t="shared" si="46"/>
        <v>0</v>
      </c>
      <c r="AI2980">
        <v>0</v>
      </c>
      <c r="AJ2980">
        <v>0</v>
      </c>
      <c r="AK2980">
        <v>0</v>
      </c>
      <c r="AL2980">
        <v>0</v>
      </c>
      <c r="AM2980">
        <v>0</v>
      </c>
      <c r="AN2980">
        <v>0</v>
      </c>
      <c r="AO2980">
        <v>0</v>
      </c>
      <c r="AP2980">
        <v>0</v>
      </c>
      <c r="AQ2980">
        <v>0</v>
      </c>
      <c r="AR2980">
        <v>0</v>
      </c>
      <c r="AS2980">
        <v>0</v>
      </c>
      <c r="AT2980">
        <v>0</v>
      </c>
      <c r="AU2980" s="1">
        <v>0</v>
      </c>
      <c r="AV2980" s="1">
        <v>0</v>
      </c>
      <c r="AW2980" s="3">
        <v>0</v>
      </c>
      <c r="AX2980" s="1">
        <v>0</v>
      </c>
      <c r="AY2980" s="1">
        <v>26.811845035128002</v>
      </c>
      <c r="AZ2980" s="1">
        <v>0</v>
      </c>
      <c r="BA2980" s="1">
        <v>-9.8000000000000007</v>
      </c>
      <c r="BB2980" s="1">
        <f>BA2980-(((100-AH2980)/100)*19.7)</f>
        <v>-29.5</v>
      </c>
    </row>
    <row r="2981" spans="1:54" x14ac:dyDescent="0.3">
      <c r="A2981">
        <v>2</v>
      </c>
      <c r="B2981" t="s">
        <v>1406</v>
      </c>
      <c r="C2981">
        <v>3</v>
      </c>
      <c r="D2981" t="s">
        <v>2207</v>
      </c>
      <c r="E2981" t="s">
        <v>3233</v>
      </c>
      <c r="F2981" t="s">
        <v>3106</v>
      </c>
      <c r="G2981" t="s">
        <v>3104</v>
      </c>
      <c r="H2981" t="s">
        <v>3090</v>
      </c>
      <c r="I2981" t="s">
        <v>932</v>
      </c>
      <c r="J2981" t="s">
        <v>3274</v>
      </c>
      <c r="K2981" t="s">
        <v>4024</v>
      </c>
      <c r="L2981" t="s">
        <v>4109</v>
      </c>
      <c r="M2981" t="s">
        <v>3276</v>
      </c>
      <c r="N2981" t="s">
        <v>3277</v>
      </c>
      <c r="O2981" t="s">
        <v>5157</v>
      </c>
      <c r="P2981" t="s">
        <v>931</v>
      </c>
      <c r="Q2981" t="s">
        <v>931</v>
      </c>
      <c r="R2981">
        <v>0</v>
      </c>
      <c r="S2981">
        <v>0</v>
      </c>
      <c r="T2981">
        <v>31436</v>
      </c>
      <c r="U2981">
        <v>0.47</v>
      </c>
      <c r="V2981">
        <v>66184</v>
      </c>
      <c r="W2981">
        <v>0</v>
      </c>
      <c r="X2981">
        <v>0</v>
      </c>
      <c r="Y2981">
        <v>0</v>
      </c>
      <c r="Z2981">
        <v>0</v>
      </c>
      <c r="AA2981">
        <v>84</v>
      </c>
      <c r="AB2981">
        <v>215464</v>
      </c>
      <c r="AC2981">
        <v>1.3</v>
      </c>
      <c r="AD2981">
        <v>3.3</v>
      </c>
      <c r="AE2981">
        <v>0</v>
      </c>
      <c r="AF2981">
        <v>0</v>
      </c>
      <c r="AG2981">
        <v>0</v>
      </c>
      <c r="AH2981" s="1">
        <f t="shared" si="46"/>
        <v>0</v>
      </c>
      <c r="AI2981">
        <v>0</v>
      </c>
      <c r="AJ2981">
        <v>0</v>
      </c>
      <c r="AK2981">
        <v>0</v>
      </c>
      <c r="AL2981">
        <v>0</v>
      </c>
      <c r="AM2981">
        <v>0</v>
      </c>
      <c r="AN2981">
        <v>0</v>
      </c>
      <c r="AO2981">
        <v>0</v>
      </c>
      <c r="AP2981">
        <v>0</v>
      </c>
      <c r="AQ2981">
        <v>0</v>
      </c>
      <c r="AR2981">
        <v>9.4090000000000007</v>
      </c>
      <c r="AS2981">
        <v>19.953900000000001</v>
      </c>
      <c r="AT2981">
        <v>1278817.7705000001</v>
      </c>
      <c r="AU2981" s="1">
        <v>0</v>
      </c>
      <c r="AV2981" s="1">
        <v>0</v>
      </c>
      <c r="AW2981" s="3">
        <v>0</v>
      </c>
      <c r="AX2981" s="1">
        <v>0</v>
      </c>
      <c r="AY2981" s="1">
        <v>41.91998296669</v>
      </c>
      <c r="AZ2981" s="1">
        <v>0</v>
      </c>
      <c r="BA2981" s="1">
        <v>-9.6</v>
      </c>
      <c r="BB2981" s="1">
        <f>BA2981-(((100-AH2981)/100)*17.6)</f>
        <v>-27.200000000000003</v>
      </c>
    </row>
    <row r="2982" spans="1:54" x14ac:dyDescent="0.3">
      <c r="A2982">
        <v>2</v>
      </c>
      <c r="B2982" t="s">
        <v>2257</v>
      </c>
      <c r="C2982">
        <v>1</v>
      </c>
      <c r="D2982" t="s">
        <v>313</v>
      </c>
      <c r="E2982" t="s">
        <v>3234</v>
      </c>
      <c r="F2982" t="s">
        <v>3103</v>
      </c>
      <c r="G2982" t="s">
        <v>3089</v>
      </c>
      <c r="H2982" t="s">
        <v>3088</v>
      </c>
      <c r="I2982" t="s">
        <v>239</v>
      </c>
      <c r="J2982" t="s">
        <v>3274</v>
      </c>
      <c r="K2982" t="s">
        <v>4025</v>
      </c>
      <c r="L2982" t="s">
        <v>4243</v>
      </c>
      <c r="M2982" t="s">
        <v>3276</v>
      </c>
      <c r="N2982" t="s">
        <v>3277</v>
      </c>
      <c r="O2982" t="s">
        <v>5158</v>
      </c>
      <c r="P2982" t="s">
        <v>238</v>
      </c>
      <c r="Q2982" t="s">
        <v>238</v>
      </c>
      <c r="R2982">
        <v>119897</v>
      </c>
      <c r="S2982">
        <v>1.81</v>
      </c>
      <c r="T2982">
        <v>0</v>
      </c>
      <c r="U2982">
        <v>0</v>
      </c>
      <c r="V2982">
        <v>66226</v>
      </c>
      <c r="W2982">
        <v>1284</v>
      </c>
      <c r="X2982">
        <v>174319</v>
      </c>
      <c r="Y2982">
        <v>19.399999999999999</v>
      </c>
      <c r="Z2982">
        <v>2.6</v>
      </c>
      <c r="AA2982">
        <v>0</v>
      </c>
      <c r="AB2982">
        <v>0</v>
      </c>
      <c r="AC2982">
        <v>0</v>
      </c>
      <c r="AD2982">
        <v>0</v>
      </c>
      <c r="AE2982">
        <v>100</v>
      </c>
      <c r="AF2982">
        <v>100</v>
      </c>
      <c r="AG2982">
        <v>100</v>
      </c>
      <c r="AH2982" s="1">
        <f t="shared" si="46"/>
        <v>100</v>
      </c>
      <c r="AI2982">
        <v>112047.4529</v>
      </c>
      <c r="AJ2982">
        <v>1.6822999999999999</v>
      </c>
      <c r="AK2982">
        <v>0</v>
      </c>
      <c r="AL2982">
        <v>0</v>
      </c>
      <c r="AM2982">
        <v>357.56849999999997</v>
      </c>
      <c r="AN2982">
        <v>3292401.8149999999</v>
      </c>
      <c r="AO2982">
        <v>0</v>
      </c>
      <c r="AP2982">
        <v>0</v>
      </c>
      <c r="AQ2982">
        <v>0</v>
      </c>
      <c r="AR2982">
        <v>0</v>
      </c>
      <c r="AS2982">
        <v>0</v>
      </c>
      <c r="AT2982">
        <v>201823.85430000001</v>
      </c>
      <c r="AU2982" s="1">
        <v>100</v>
      </c>
      <c r="AV2982" s="1">
        <v>94.224074991114364</v>
      </c>
      <c r="AW2982" s="3">
        <v>100</v>
      </c>
      <c r="AX2982" s="1">
        <v>98.074691663704797</v>
      </c>
      <c r="AY2982" s="1">
        <v>98.749530659639106</v>
      </c>
      <c r="AZ2982" s="1">
        <v>98.70524856790432</v>
      </c>
      <c r="BA2982" s="1">
        <v>79.2</v>
      </c>
      <c r="BB2982" s="1">
        <f>BA2982-(((100-AH2982)/100)*16.7)</f>
        <v>79.2</v>
      </c>
    </row>
    <row r="2983" spans="1:54" x14ac:dyDescent="0.3">
      <c r="A2983">
        <v>2</v>
      </c>
      <c r="B2983" t="s">
        <v>2300</v>
      </c>
      <c r="C2983">
        <v>3</v>
      </c>
      <c r="D2983" t="s">
        <v>313</v>
      </c>
      <c r="E2983" t="s">
        <v>3234</v>
      </c>
      <c r="F2983" t="s">
        <v>3105</v>
      </c>
      <c r="G2983" t="s">
        <v>3089</v>
      </c>
      <c r="H2983" t="s">
        <v>3088</v>
      </c>
      <c r="I2983" t="s">
        <v>1823</v>
      </c>
      <c r="J2983" t="s">
        <v>3274</v>
      </c>
      <c r="K2983" t="s">
        <v>4026</v>
      </c>
      <c r="L2983" t="s">
        <v>4244</v>
      </c>
      <c r="M2983" t="s">
        <v>3276</v>
      </c>
      <c r="N2983" t="s">
        <v>3277</v>
      </c>
      <c r="O2983" t="s">
        <v>5159</v>
      </c>
      <c r="P2983" t="s">
        <v>1822</v>
      </c>
      <c r="Q2983" t="s">
        <v>1822</v>
      </c>
      <c r="R2983">
        <v>134648</v>
      </c>
      <c r="S2983">
        <v>2.04</v>
      </c>
      <c r="T2983">
        <v>0</v>
      </c>
      <c r="U2983">
        <v>0</v>
      </c>
      <c r="V2983">
        <v>66049</v>
      </c>
      <c r="W2983">
        <v>1424</v>
      </c>
      <c r="X2983">
        <v>514151</v>
      </c>
      <c r="Y2983">
        <v>21.6</v>
      </c>
      <c r="Z2983">
        <v>7.8</v>
      </c>
      <c r="AA2983">
        <v>0</v>
      </c>
      <c r="AB2983">
        <v>26563</v>
      </c>
      <c r="AC2983">
        <v>0</v>
      </c>
      <c r="AD2983">
        <v>0.4</v>
      </c>
      <c r="AE2983">
        <v>100</v>
      </c>
      <c r="AF2983">
        <v>95</v>
      </c>
      <c r="AG2983">
        <v>100</v>
      </c>
      <c r="AH2983" s="1">
        <f t="shared" si="46"/>
        <v>98.333333333333329</v>
      </c>
      <c r="AI2983">
        <v>115763.0361</v>
      </c>
      <c r="AJ2983">
        <v>1.7573000000000001</v>
      </c>
      <c r="AK2983">
        <v>0</v>
      </c>
      <c r="AL2983">
        <v>0</v>
      </c>
      <c r="AM2983">
        <v>335.75869999999998</v>
      </c>
      <c r="AN2983">
        <v>3797093.8553999998</v>
      </c>
      <c r="AO2983">
        <v>0</v>
      </c>
      <c r="AP2983">
        <v>0</v>
      </c>
      <c r="AQ2983">
        <v>0</v>
      </c>
      <c r="AR2983">
        <v>0</v>
      </c>
      <c r="AS2983">
        <v>0</v>
      </c>
      <c r="AT2983">
        <v>251283.38399999999</v>
      </c>
      <c r="AU2983" s="1">
        <v>100</v>
      </c>
      <c r="AV2983" s="1">
        <v>93.792984963099883</v>
      </c>
      <c r="AW2983" s="3">
        <v>100</v>
      </c>
      <c r="AX2983" s="1">
        <v>97.930994987699975</v>
      </c>
      <c r="AY2983" s="1">
        <v>84.521107088649003</v>
      </c>
      <c r="AZ2983" s="1">
        <v>84.417656838034006</v>
      </c>
      <c r="BA2983" s="1">
        <v>84.7</v>
      </c>
      <c r="BB2983" s="1">
        <f>BA2983-(((100-AH2983)/100)*19.7)</f>
        <v>84.37166666666667</v>
      </c>
    </row>
    <row r="2984" spans="1:54" x14ac:dyDescent="0.3">
      <c r="A2984">
        <v>2</v>
      </c>
      <c r="B2984" t="s">
        <v>697</v>
      </c>
      <c r="C2984">
        <v>1</v>
      </c>
      <c r="D2984" t="s">
        <v>690</v>
      </c>
      <c r="E2984" t="s">
        <v>3234</v>
      </c>
      <c r="F2984" t="s">
        <v>3106</v>
      </c>
      <c r="G2984" t="s">
        <v>3089</v>
      </c>
      <c r="H2984" t="s">
        <v>3088</v>
      </c>
      <c r="I2984" t="s">
        <v>699</v>
      </c>
      <c r="J2984" t="s">
        <v>3274</v>
      </c>
      <c r="K2984" t="s">
        <v>4027</v>
      </c>
      <c r="L2984" t="s">
        <v>4245</v>
      </c>
      <c r="M2984" t="s">
        <v>3276</v>
      </c>
      <c r="N2984" t="s">
        <v>3277</v>
      </c>
      <c r="O2984" t="s">
        <v>5160</v>
      </c>
      <c r="P2984" t="s">
        <v>698</v>
      </c>
      <c r="Q2984" t="s">
        <v>698</v>
      </c>
      <c r="R2984">
        <v>0</v>
      </c>
      <c r="S2984">
        <v>0</v>
      </c>
      <c r="T2984">
        <v>0</v>
      </c>
      <c r="U2984">
        <v>0</v>
      </c>
      <c r="V2984">
        <v>18556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 s="1">
        <f t="shared" si="46"/>
        <v>0</v>
      </c>
      <c r="AI2984">
        <v>141550.6048</v>
      </c>
      <c r="AJ2984">
        <v>2.2282999999999999</v>
      </c>
      <c r="AK2984">
        <v>36.956400000000002</v>
      </c>
      <c r="AL2984">
        <v>0</v>
      </c>
      <c r="AM2984">
        <v>514.64559999999994</v>
      </c>
      <c r="AN2984">
        <v>4328739.807</v>
      </c>
      <c r="AO2984">
        <v>0</v>
      </c>
      <c r="AP2984">
        <v>0</v>
      </c>
      <c r="AQ2984">
        <v>0</v>
      </c>
      <c r="AR2984">
        <v>0</v>
      </c>
      <c r="AS2984">
        <v>0</v>
      </c>
      <c r="AT2984">
        <v>291087.31550000003</v>
      </c>
      <c r="AU2984" s="1">
        <v>100</v>
      </c>
      <c r="AV2984" s="1">
        <v>93.699172982419313</v>
      </c>
      <c r="AW2984" s="3">
        <v>100</v>
      </c>
      <c r="AX2984" s="1">
        <v>97.899724327473109</v>
      </c>
      <c r="AY2984" s="1">
        <v>95.200074456983501</v>
      </c>
      <c r="AZ2984" s="1">
        <v>94.912336689847322</v>
      </c>
      <c r="BA2984" s="1">
        <v>46.9</v>
      </c>
      <c r="BB2984" s="1">
        <f>BA2984-(((100-AH2984)/100)*17.6)</f>
        <v>29.299999999999997</v>
      </c>
    </row>
    <row r="2985" spans="1:54" x14ac:dyDescent="0.3">
      <c r="A2985">
        <v>2</v>
      </c>
      <c r="B2985" t="s">
        <v>2483</v>
      </c>
      <c r="C2985">
        <v>3</v>
      </c>
      <c r="D2985" t="s">
        <v>690</v>
      </c>
      <c r="E2985" t="s">
        <v>3234</v>
      </c>
      <c r="F2985" t="s">
        <v>3103</v>
      </c>
      <c r="G2985" t="s">
        <v>3089</v>
      </c>
      <c r="H2985" t="s">
        <v>3090</v>
      </c>
      <c r="I2985" t="s">
        <v>239</v>
      </c>
      <c r="J2985" t="s">
        <v>3274</v>
      </c>
      <c r="K2985" t="s">
        <v>4025</v>
      </c>
      <c r="L2985" t="s">
        <v>4243</v>
      </c>
      <c r="M2985" t="s">
        <v>3276</v>
      </c>
      <c r="N2985" t="s">
        <v>3277</v>
      </c>
      <c r="O2985" t="s">
        <v>5158</v>
      </c>
      <c r="P2985" t="s">
        <v>238</v>
      </c>
      <c r="Q2985" t="s">
        <v>238</v>
      </c>
      <c r="R2985">
        <v>107790</v>
      </c>
      <c r="S2985">
        <v>1.64</v>
      </c>
      <c r="T2985">
        <v>23070</v>
      </c>
      <c r="U2985">
        <v>0.35</v>
      </c>
      <c r="V2985">
        <v>65600</v>
      </c>
      <c r="W2985">
        <v>977</v>
      </c>
      <c r="X2985">
        <v>417246</v>
      </c>
      <c r="Y2985">
        <v>14.9</v>
      </c>
      <c r="Z2985">
        <v>6.4</v>
      </c>
      <c r="AA2985">
        <v>61</v>
      </c>
      <c r="AB2985">
        <v>134457</v>
      </c>
      <c r="AC2985">
        <v>0.9</v>
      </c>
      <c r="AD2985">
        <v>2</v>
      </c>
      <c r="AE2985">
        <v>82</v>
      </c>
      <c r="AF2985">
        <v>76</v>
      </c>
      <c r="AG2985">
        <v>94</v>
      </c>
      <c r="AH2985" s="1">
        <f t="shared" si="46"/>
        <v>84</v>
      </c>
      <c r="AI2985">
        <v>99531.718800000002</v>
      </c>
      <c r="AJ2985">
        <v>1.5256000000000001</v>
      </c>
      <c r="AK2985">
        <v>15.581899999999999</v>
      </c>
      <c r="AL2985">
        <v>0</v>
      </c>
      <c r="AM2985">
        <v>302.29629999999997</v>
      </c>
      <c r="AN2985">
        <v>3284187.9695000001</v>
      </c>
      <c r="AO2985">
        <v>0</v>
      </c>
      <c r="AP2985">
        <v>0</v>
      </c>
      <c r="AQ2985">
        <v>1.3563000000000001</v>
      </c>
      <c r="AR2985">
        <v>0</v>
      </c>
      <c r="AS2985">
        <v>26.312999999999999</v>
      </c>
      <c r="AT2985">
        <v>1161876.8844000001</v>
      </c>
      <c r="AU2985" s="1">
        <v>100</v>
      </c>
      <c r="AV2985" s="1">
        <v>73.867297878463816</v>
      </c>
      <c r="AW2985" s="3">
        <v>91.99261858991818</v>
      </c>
      <c r="AX2985" s="1">
        <v>88.619972156127346</v>
      </c>
      <c r="AY2985" s="1">
        <v>93.631887988137805</v>
      </c>
      <c r="AZ2985" s="1">
        <v>93.370147347728732</v>
      </c>
      <c r="BA2985" s="1">
        <v>50.8</v>
      </c>
      <c r="BB2985" s="1">
        <f>BA2985-(((100-AH2985)/100)*16.7)</f>
        <v>48.128</v>
      </c>
    </row>
    <row r="2986" spans="1:54" x14ac:dyDescent="0.3">
      <c r="A2986">
        <v>2</v>
      </c>
      <c r="B2986" t="s">
        <v>2953</v>
      </c>
      <c r="C2986">
        <v>1</v>
      </c>
      <c r="D2986" t="s">
        <v>1221</v>
      </c>
      <c r="E2986" t="s">
        <v>3234</v>
      </c>
      <c r="F2986" t="s">
        <v>3105</v>
      </c>
      <c r="G2986" t="s">
        <v>3089</v>
      </c>
      <c r="H2986" t="s">
        <v>3090</v>
      </c>
      <c r="I2986" t="s">
        <v>1823</v>
      </c>
      <c r="J2986" t="s">
        <v>3274</v>
      </c>
      <c r="K2986" t="s">
        <v>4026</v>
      </c>
      <c r="L2986" t="s">
        <v>4244</v>
      </c>
      <c r="M2986" t="s">
        <v>3276</v>
      </c>
      <c r="N2986" t="s">
        <v>3277</v>
      </c>
      <c r="O2986" t="s">
        <v>5159</v>
      </c>
      <c r="P2986" t="s">
        <v>1822</v>
      </c>
      <c r="Q2986" t="s">
        <v>1822</v>
      </c>
      <c r="R2986">
        <v>94282</v>
      </c>
      <c r="S2986">
        <v>1.43</v>
      </c>
      <c r="T2986">
        <v>18914</v>
      </c>
      <c r="U2986">
        <v>0.28999999999999998</v>
      </c>
      <c r="V2986">
        <v>65887</v>
      </c>
      <c r="W2986">
        <v>943</v>
      </c>
      <c r="X2986">
        <v>126585</v>
      </c>
      <c r="Y2986">
        <v>14.3</v>
      </c>
      <c r="Z2986">
        <v>1.9</v>
      </c>
      <c r="AA2986">
        <v>97</v>
      </c>
      <c r="AB2986">
        <v>66952</v>
      </c>
      <c r="AC2986">
        <v>1.5</v>
      </c>
      <c r="AD2986">
        <v>1</v>
      </c>
      <c r="AE2986">
        <v>83</v>
      </c>
      <c r="AF2986">
        <v>65</v>
      </c>
      <c r="AG2986">
        <v>91</v>
      </c>
      <c r="AH2986" s="1">
        <f t="shared" si="46"/>
        <v>79.666666666666671</v>
      </c>
      <c r="AI2986">
        <v>103213.47229999999</v>
      </c>
      <c r="AJ2986">
        <v>1.5754999999999999</v>
      </c>
      <c r="AK2986">
        <v>0</v>
      </c>
      <c r="AL2986">
        <v>0</v>
      </c>
      <c r="AM2986">
        <v>293.58870000000002</v>
      </c>
      <c r="AN2986">
        <v>3675991.4</v>
      </c>
      <c r="AO2986">
        <v>0</v>
      </c>
      <c r="AP2986">
        <v>0</v>
      </c>
      <c r="AQ2986">
        <v>0</v>
      </c>
      <c r="AR2986">
        <v>0</v>
      </c>
      <c r="AS2986">
        <v>14.322100000000001</v>
      </c>
      <c r="AT2986">
        <v>1547103.405</v>
      </c>
      <c r="AU2986" s="1">
        <v>100</v>
      </c>
      <c r="AV2986" s="1">
        <v>70.379564936884194</v>
      </c>
      <c r="AW2986" s="3">
        <v>95.348620444622284</v>
      </c>
      <c r="AX2986" s="1">
        <v>88.576061793835493</v>
      </c>
      <c r="AY2986" s="1">
        <v>79.908343963215103</v>
      </c>
      <c r="AZ2986" s="1">
        <v>79.337147052906872</v>
      </c>
      <c r="BA2986" s="1">
        <v>-7.4</v>
      </c>
      <c r="BB2986" s="1">
        <f>BA2986-(((100-AH2986)/100)*19.7)</f>
        <v>-11.405666666666665</v>
      </c>
    </row>
    <row r="2987" spans="1:54" x14ac:dyDescent="0.3">
      <c r="A2987">
        <v>2</v>
      </c>
      <c r="B2987" t="s">
        <v>111</v>
      </c>
      <c r="C2987">
        <v>3</v>
      </c>
      <c r="D2987" t="s">
        <v>1221</v>
      </c>
      <c r="E2987" t="s">
        <v>3234</v>
      </c>
      <c r="F2987" t="s">
        <v>3106</v>
      </c>
      <c r="G2987" t="s">
        <v>3089</v>
      </c>
      <c r="H2987" t="s">
        <v>3090</v>
      </c>
      <c r="I2987" t="s">
        <v>699</v>
      </c>
      <c r="J2987" t="s">
        <v>3274</v>
      </c>
      <c r="K2987" t="s">
        <v>4027</v>
      </c>
      <c r="L2987" t="s">
        <v>4245</v>
      </c>
      <c r="M2987" t="s">
        <v>3276</v>
      </c>
      <c r="N2987" t="s">
        <v>3277</v>
      </c>
      <c r="O2987" t="s">
        <v>5160</v>
      </c>
      <c r="P2987" t="s">
        <v>698</v>
      </c>
      <c r="Q2987" t="s">
        <v>698</v>
      </c>
      <c r="R2987">
        <v>100148</v>
      </c>
      <c r="S2987">
        <v>1.52</v>
      </c>
      <c r="T2987">
        <v>0</v>
      </c>
      <c r="U2987">
        <v>0</v>
      </c>
      <c r="V2987">
        <v>65845</v>
      </c>
      <c r="W2987">
        <v>1063</v>
      </c>
      <c r="X2987">
        <v>486198</v>
      </c>
      <c r="Y2987">
        <v>16.100000000000001</v>
      </c>
      <c r="Z2987">
        <v>7.4</v>
      </c>
      <c r="AA2987">
        <v>0</v>
      </c>
      <c r="AB2987">
        <v>184748</v>
      </c>
      <c r="AC2987">
        <v>0</v>
      </c>
      <c r="AD2987">
        <v>2.8</v>
      </c>
      <c r="AE2987">
        <v>100</v>
      </c>
      <c r="AF2987">
        <v>72</v>
      </c>
      <c r="AG2987">
        <v>100</v>
      </c>
      <c r="AH2987" s="1">
        <f t="shared" si="46"/>
        <v>90.666666666666671</v>
      </c>
      <c r="AI2987">
        <v>91501.337899999999</v>
      </c>
      <c r="AJ2987">
        <v>1.4025000000000001</v>
      </c>
      <c r="AK2987">
        <v>20.527200000000001</v>
      </c>
      <c r="AL2987">
        <v>0</v>
      </c>
      <c r="AM2987">
        <v>279.50099999999998</v>
      </c>
      <c r="AN2987">
        <v>3865728.3533999999</v>
      </c>
      <c r="AO2987">
        <v>0</v>
      </c>
      <c r="AP2987">
        <v>0</v>
      </c>
      <c r="AQ2987">
        <v>0</v>
      </c>
      <c r="AR2987">
        <v>0</v>
      </c>
      <c r="AS2987">
        <v>0</v>
      </c>
      <c r="AT2987">
        <v>1235642.9288000001</v>
      </c>
      <c r="AU2987" s="1">
        <v>100</v>
      </c>
      <c r="AV2987" s="1">
        <v>75.778220003090595</v>
      </c>
      <c r="AW2987" s="3">
        <v>100</v>
      </c>
      <c r="AX2987" s="1">
        <v>91.926073334363537</v>
      </c>
      <c r="AY2987" s="1">
        <v>95.697304312959005</v>
      </c>
      <c r="AZ2987" s="1">
        <v>94.591176359766806</v>
      </c>
      <c r="BA2987" s="1">
        <v>13.1</v>
      </c>
      <c r="BB2987" s="1">
        <f>BA2987-(((100-AH2987)/100)*17.6)</f>
        <v>11.457333333333334</v>
      </c>
    </row>
    <row r="2988" spans="1:54" x14ac:dyDescent="0.3">
      <c r="A2988">
        <v>2</v>
      </c>
      <c r="B2988" t="s">
        <v>237</v>
      </c>
      <c r="C2988">
        <v>1</v>
      </c>
      <c r="D2988" t="s">
        <v>1924</v>
      </c>
      <c r="E2988" t="s">
        <v>3234</v>
      </c>
      <c r="F2988" t="s">
        <v>3103</v>
      </c>
      <c r="G2988" t="s">
        <v>3104</v>
      </c>
      <c r="H2988" t="s">
        <v>3088</v>
      </c>
      <c r="I2988" t="s">
        <v>239</v>
      </c>
      <c r="J2988" t="s">
        <v>3274</v>
      </c>
      <c r="K2988" t="s">
        <v>4025</v>
      </c>
      <c r="L2988" t="s">
        <v>4243</v>
      </c>
      <c r="M2988" t="s">
        <v>3276</v>
      </c>
      <c r="N2988" t="s">
        <v>3277</v>
      </c>
      <c r="O2988" t="s">
        <v>5158</v>
      </c>
      <c r="P2988" t="s">
        <v>238</v>
      </c>
      <c r="Q2988" t="s">
        <v>238</v>
      </c>
      <c r="R2988">
        <v>0</v>
      </c>
      <c r="S2988">
        <v>0</v>
      </c>
      <c r="T2988">
        <v>71032</v>
      </c>
      <c r="U2988">
        <v>1.07</v>
      </c>
      <c r="V2988">
        <v>66309</v>
      </c>
      <c r="W2988">
        <v>0</v>
      </c>
      <c r="X2988">
        <v>0</v>
      </c>
      <c r="Y2988">
        <v>0</v>
      </c>
      <c r="Z2988">
        <v>0</v>
      </c>
      <c r="AA2988">
        <v>371</v>
      </c>
      <c r="AB2988">
        <v>137536</v>
      </c>
      <c r="AC2988">
        <v>5.6</v>
      </c>
      <c r="AD2988">
        <v>2.1</v>
      </c>
      <c r="AE2988">
        <v>0</v>
      </c>
      <c r="AF2988">
        <v>0</v>
      </c>
      <c r="AG2988">
        <v>0</v>
      </c>
      <c r="AH2988" s="1">
        <f t="shared" si="46"/>
        <v>0</v>
      </c>
      <c r="AI2988">
        <v>18563.025699999998</v>
      </c>
      <c r="AJ2988">
        <v>0.28050000000000003</v>
      </c>
      <c r="AK2988">
        <v>1.169</v>
      </c>
      <c r="AL2988">
        <v>0</v>
      </c>
      <c r="AM2988">
        <v>28.7239</v>
      </c>
      <c r="AN2988">
        <v>1557573.5719999999</v>
      </c>
      <c r="AO2988">
        <v>65398.222000000002</v>
      </c>
      <c r="AP2988">
        <v>0.98839999999999995</v>
      </c>
      <c r="AQ2988">
        <v>3.8569</v>
      </c>
      <c r="AR2988">
        <v>0</v>
      </c>
      <c r="AS2988">
        <v>94.773099999999999</v>
      </c>
      <c r="AT2988">
        <v>2539704.426</v>
      </c>
      <c r="AU2988" s="1">
        <v>22.109039835052378</v>
      </c>
      <c r="AV2988" s="1">
        <v>38.014837478938382</v>
      </c>
      <c r="AW2988" s="3">
        <v>23.258783614176863</v>
      </c>
      <c r="AX2988" s="1">
        <v>27.794220309389207</v>
      </c>
      <c r="AY2988" s="1">
        <v>69.137580313777505</v>
      </c>
      <c r="AZ2988" s="1">
        <v>67.47684738089346</v>
      </c>
      <c r="BA2988" s="1">
        <v>81.2</v>
      </c>
      <c r="BB2988" s="1">
        <f>BA2988-(((100-AH2988)/100)*16.7)</f>
        <v>64.5</v>
      </c>
    </row>
    <row r="2989" spans="1:54" x14ac:dyDescent="0.3">
      <c r="A2989">
        <v>2</v>
      </c>
      <c r="B2989" t="s">
        <v>719</v>
      </c>
      <c r="C2989">
        <v>3</v>
      </c>
      <c r="D2989" t="s">
        <v>2267</v>
      </c>
      <c r="E2989" t="s">
        <v>3233</v>
      </c>
      <c r="F2989" t="s">
        <v>3105</v>
      </c>
      <c r="G2989" t="s">
        <v>3089</v>
      </c>
      <c r="H2989" t="s">
        <v>3088</v>
      </c>
      <c r="I2989" t="s">
        <v>721</v>
      </c>
      <c r="J2989" t="s">
        <v>3274</v>
      </c>
      <c r="K2989" t="s">
        <v>4023</v>
      </c>
      <c r="L2989" t="s">
        <v>4108</v>
      </c>
      <c r="M2989" t="s">
        <v>3276</v>
      </c>
      <c r="N2989" t="s">
        <v>3277</v>
      </c>
      <c r="O2989" t="s">
        <v>5156</v>
      </c>
      <c r="P2989" t="s">
        <v>720</v>
      </c>
      <c r="Q2989" t="s">
        <v>720</v>
      </c>
      <c r="R2989">
        <v>0</v>
      </c>
      <c r="S2989">
        <v>0</v>
      </c>
      <c r="T2989">
        <v>20351</v>
      </c>
      <c r="U2989">
        <v>0.31</v>
      </c>
      <c r="V2989">
        <v>65126</v>
      </c>
      <c r="W2989">
        <v>0</v>
      </c>
      <c r="X2989">
        <v>0</v>
      </c>
      <c r="Y2989">
        <v>0</v>
      </c>
      <c r="Z2989">
        <v>0</v>
      </c>
      <c r="AA2989">
        <v>46</v>
      </c>
      <c r="AB2989">
        <v>201689</v>
      </c>
      <c r="AC2989">
        <v>0.7</v>
      </c>
      <c r="AD2989">
        <v>3.1</v>
      </c>
      <c r="AE2989">
        <v>0</v>
      </c>
      <c r="AF2989">
        <v>0</v>
      </c>
      <c r="AG2989">
        <v>0</v>
      </c>
      <c r="AH2989" s="1">
        <f t="shared" si="46"/>
        <v>0</v>
      </c>
      <c r="AI2989">
        <v>0</v>
      </c>
      <c r="AJ2989">
        <v>0</v>
      </c>
      <c r="AK2989">
        <v>0</v>
      </c>
      <c r="AL2989">
        <v>0</v>
      </c>
      <c r="AM2989">
        <v>0</v>
      </c>
      <c r="AN2989">
        <v>0</v>
      </c>
      <c r="AO2989">
        <v>0</v>
      </c>
      <c r="AP2989">
        <v>0</v>
      </c>
      <c r="AQ2989">
        <v>0</v>
      </c>
      <c r="AR2989">
        <v>0</v>
      </c>
      <c r="AS2989">
        <v>0</v>
      </c>
      <c r="AT2989">
        <v>1022387.0358</v>
      </c>
      <c r="AU2989" s="1">
        <v>0</v>
      </c>
      <c r="AV2989" s="1">
        <v>0</v>
      </c>
      <c r="AW2989" s="3">
        <v>0</v>
      </c>
      <c r="AX2989" s="1">
        <v>0</v>
      </c>
      <c r="AY2989" s="1">
        <v>66.223048388752105</v>
      </c>
      <c r="AZ2989" s="1">
        <v>0</v>
      </c>
      <c r="BA2989" s="1">
        <v>45.2</v>
      </c>
      <c r="BB2989" s="1">
        <f>BA2989-(((100-AH2989)/100)*19.7)</f>
        <v>25.500000000000004</v>
      </c>
    </row>
    <row r="2990" spans="1:54" x14ac:dyDescent="0.3">
      <c r="A2990">
        <v>2</v>
      </c>
      <c r="B2990" t="s">
        <v>1048</v>
      </c>
      <c r="C2990">
        <v>3</v>
      </c>
      <c r="D2990" t="s">
        <v>1924</v>
      </c>
      <c r="E2990" t="s">
        <v>3234</v>
      </c>
      <c r="F2990" t="s">
        <v>3105</v>
      </c>
      <c r="G2990" t="s">
        <v>3104</v>
      </c>
      <c r="H2990" t="s">
        <v>3088</v>
      </c>
      <c r="I2990" t="s">
        <v>1823</v>
      </c>
      <c r="J2990" t="s">
        <v>3274</v>
      </c>
      <c r="K2990" t="s">
        <v>4026</v>
      </c>
      <c r="L2990" t="s">
        <v>4244</v>
      </c>
      <c r="M2990" t="s">
        <v>3276</v>
      </c>
      <c r="N2990" t="s">
        <v>3277</v>
      </c>
      <c r="O2990" t="s">
        <v>5159</v>
      </c>
      <c r="P2990" t="s">
        <v>1822</v>
      </c>
      <c r="Q2990" t="s">
        <v>1822</v>
      </c>
      <c r="R2990">
        <v>21849</v>
      </c>
      <c r="S2990">
        <v>0.33</v>
      </c>
      <c r="T2990">
        <v>76575</v>
      </c>
      <c r="U2990">
        <v>1.1599999999999999</v>
      </c>
      <c r="V2990">
        <v>65892</v>
      </c>
      <c r="W2990">
        <v>86</v>
      </c>
      <c r="X2990">
        <v>160129</v>
      </c>
      <c r="Y2990">
        <v>1.3</v>
      </c>
      <c r="Z2990">
        <v>2.4</v>
      </c>
      <c r="AA2990">
        <v>471</v>
      </c>
      <c r="AB2990">
        <v>548311</v>
      </c>
      <c r="AC2990">
        <v>7.1</v>
      </c>
      <c r="AD2990">
        <v>8.3000000000000007</v>
      </c>
      <c r="AE2990">
        <v>22</v>
      </c>
      <c r="AF2990">
        <v>23</v>
      </c>
      <c r="AG2990">
        <v>16</v>
      </c>
      <c r="AH2990" s="1">
        <f t="shared" si="46"/>
        <v>20.333333333333332</v>
      </c>
      <c r="AI2990">
        <v>24334.0435</v>
      </c>
      <c r="AJ2990">
        <v>0.37690000000000001</v>
      </c>
      <c r="AK2990">
        <v>0</v>
      </c>
      <c r="AL2990">
        <v>0</v>
      </c>
      <c r="AM2990">
        <v>32.131</v>
      </c>
      <c r="AN2990">
        <v>2092660.6094</v>
      </c>
      <c r="AO2990">
        <v>72665.388699999996</v>
      </c>
      <c r="AP2990">
        <v>1.1255999999999999</v>
      </c>
      <c r="AQ2990">
        <v>0</v>
      </c>
      <c r="AR2990">
        <v>0</v>
      </c>
      <c r="AS2990">
        <v>125.36239999999999</v>
      </c>
      <c r="AT2990">
        <v>3559956.3204000001</v>
      </c>
      <c r="AU2990" s="1">
        <v>25.086789631743844</v>
      </c>
      <c r="AV2990" s="1">
        <v>37.021093687911417</v>
      </c>
      <c r="AW2990" s="3">
        <v>20.401489840209173</v>
      </c>
      <c r="AX2990" s="1">
        <v>27.503124386621476</v>
      </c>
      <c r="AY2990" s="1">
        <v>38.370526764034402</v>
      </c>
      <c r="AZ2990" s="1">
        <v>34.745682983365477</v>
      </c>
      <c r="BA2990" s="1">
        <v>61.3</v>
      </c>
      <c r="BB2990" s="1">
        <f>BA2990-(((100-AH2990)/100)*19.7)</f>
        <v>45.605666666666664</v>
      </c>
    </row>
    <row r="2991" spans="1:54" x14ac:dyDescent="0.3">
      <c r="A2991">
        <v>2</v>
      </c>
      <c r="B2991" t="s">
        <v>2092</v>
      </c>
      <c r="C2991">
        <v>1</v>
      </c>
      <c r="D2991" t="s">
        <v>1667</v>
      </c>
      <c r="E2991" t="s">
        <v>3234</v>
      </c>
      <c r="F2991" t="s">
        <v>3106</v>
      </c>
      <c r="G2991" t="s">
        <v>3104</v>
      </c>
      <c r="H2991" t="s">
        <v>3088</v>
      </c>
      <c r="I2991" t="s">
        <v>699</v>
      </c>
      <c r="J2991" t="s">
        <v>3274</v>
      </c>
      <c r="K2991" t="s">
        <v>4027</v>
      </c>
      <c r="L2991" t="s">
        <v>4245</v>
      </c>
      <c r="M2991" t="s">
        <v>3276</v>
      </c>
      <c r="N2991" t="s">
        <v>3277</v>
      </c>
      <c r="O2991" t="s">
        <v>5160</v>
      </c>
      <c r="P2991" t="s">
        <v>698</v>
      </c>
      <c r="Q2991" t="s">
        <v>698</v>
      </c>
      <c r="R2991">
        <v>16795</v>
      </c>
      <c r="S2991">
        <v>0.26</v>
      </c>
      <c r="T2991">
        <v>68489</v>
      </c>
      <c r="U2991">
        <v>1.04</v>
      </c>
      <c r="V2991">
        <v>65812</v>
      </c>
      <c r="W2991">
        <v>72</v>
      </c>
      <c r="X2991">
        <v>39579</v>
      </c>
      <c r="Y2991">
        <v>1.1000000000000001</v>
      </c>
      <c r="Z2991">
        <v>0.6</v>
      </c>
      <c r="AA2991">
        <v>412</v>
      </c>
      <c r="AB2991">
        <v>198068</v>
      </c>
      <c r="AC2991">
        <v>6.3</v>
      </c>
      <c r="AD2991">
        <v>3</v>
      </c>
      <c r="AE2991">
        <v>20</v>
      </c>
      <c r="AF2991">
        <v>17</v>
      </c>
      <c r="AG2991">
        <v>15</v>
      </c>
      <c r="AH2991" s="1">
        <f t="shared" si="46"/>
        <v>17.333333333333332</v>
      </c>
      <c r="AI2991">
        <v>20721.775000000001</v>
      </c>
      <c r="AJ2991">
        <v>0.31809999999999999</v>
      </c>
      <c r="AK2991">
        <v>0</v>
      </c>
      <c r="AL2991">
        <v>0</v>
      </c>
      <c r="AM2991">
        <v>20.985199999999999</v>
      </c>
      <c r="AN2991">
        <v>1856522.2990000001</v>
      </c>
      <c r="AO2991">
        <v>76430.317899999995</v>
      </c>
      <c r="AP2991">
        <v>1.1732</v>
      </c>
      <c r="AQ2991">
        <v>0</v>
      </c>
      <c r="AR2991">
        <v>0</v>
      </c>
      <c r="AS2991">
        <v>120.0852</v>
      </c>
      <c r="AT2991">
        <v>3218369.6460000002</v>
      </c>
      <c r="AU2991" s="1">
        <v>21.329211117797755</v>
      </c>
      <c r="AV2991" s="1">
        <v>36.582499078214362</v>
      </c>
      <c r="AW2991" s="3">
        <v>14.875693270877518</v>
      </c>
      <c r="AX2991" s="1">
        <v>24.262467822296543</v>
      </c>
      <c r="AY2991" s="1">
        <v>67.5846932251157</v>
      </c>
      <c r="AZ2991" s="1">
        <v>57.208651316770329</v>
      </c>
      <c r="BA2991" s="1">
        <v>22.5</v>
      </c>
      <c r="BB2991" s="1">
        <f>BA2991-(((100-AH2991)/100)*17.6)</f>
        <v>7.950666666666665</v>
      </c>
    </row>
    <row r="2992" spans="1:54" x14ac:dyDescent="0.3">
      <c r="A2992">
        <v>2</v>
      </c>
      <c r="B2992" t="s">
        <v>2037</v>
      </c>
      <c r="C2992">
        <v>3</v>
      </c>
      <c r="D2992" t="s">
        <v>1667</v>
      </c>
      <c r="E2992" t="s">
        <v>3234</v>
      </c>
      <c r="F2992" t="s">
        <v>3103</v>
      </c>
      <c r="G2992" t="s">
        <v>3104</v>
      </c>
      <c r="H2992" t="s">
        <v>3090</v>
      </c>
      <c r="I2992" t="s">
        <v>239</v>
      </c>
      <c r="J2992" t="s">
        <v>3274</v>
      </c>
      <c r="K2992" t="s">
        <v>4025</v>
      </c>
      <c r="L2992" t="s">
        <v>4243</v>
      </c>
      <c r="M2992" t="s">
        <v>3276</v>
      </c>
      <c r="N2992" t="s">
        <v>3277</v>
      </c>
      <c r="O2992" t="s">
        <v>5158</v>
      </c>
      <c r="P2992" t="s">
        <v>238</v>
      </c>
      <c r="Q2992" t="s">
        <v>238</v>
      </c>
      <c r="R2992">
        <v>19100</v>
      </c>
      <c r="S2992">
        <v>0.28999999999999998</v>
      </c>
      <c r="T2992">
        <v>70852</v>
      </c>
      <c r="U2992">
        <v>1.07</v>
      </c>
      <c r="V2992">
        <v>66250</v>
      </c>
      <c r="W2992">
        <v>63</v>
      </c>
      <c r="X2992">
        <v>124487</v>
      </c>
      <c r="Y2992">
        <v>0.9</v>
      </c>
      <c r="Z2992">
        <v>1.9</v>
      </c>
      <c r="AA2992">
        <v>385</v>
      </c>
      <c r="AB2992">
        <v>399273</v>
      </c>
      <c r="AC2992">
        <v>5.8</v>
      </c>
      <c r="AD2992">
        <v>6</v>
      </c>
      <c r="AE2992">
        <v>21</v>
      </c>
      <c r="AF2992">
        <v>24</v>
      </c>
      <c r="AG2992">
        <v>14</v>
      </c>
      <c r="AH2992" s="1">
        <f t="shared" si="46"/>
        <v>19.666666666666668</v>
      </c>
      <c r="AI2992">
        <v>19061.185399999998</v>
      </c>
      <c r="AJ2992">
        <v>0.29389999999999999</v>
      </c>
      <c r="AK2992">
        <v>0.88990000000000002</v>
      </c>
      <c r="AL2992">
        <v>0</v>
      </c>
      <c r="AM2992">
        <v>22.8614</v>
      </c>
      <c r="AN2992">
        <v>1689069.6606000001</v>
      </c>
      <c r="AO2992">
        <v>68173.444000000003</v>
      </c>
      <c r="AP2992">
        <v>1.0509999999999999</v>
      </c>
      <c r="AQ2992">
        <v>4.3811</v>
      </c>
      <c r="AR2992">
        <v>0</v>
      </c>
      <c r="AS2992">
        <v>112.5506</v>
      </c>
      <c r="AT2992">
        <v>2866929.0290999999</v>
      </c>
      <c r="AU2992" s="1">
        <v>21.850480171811213</v>
      </c>
      <c r="AV2992" s="1">
        <v>37.073532624549998</v>
      </c>
      <c r="AW2992" s="3">
        <v>16.882846424246004</v>
      </c>
      <c r="AX2992" s="1">
        <v>25.268953073535737</v>
      </c>
      <c r="AY2992" s="1">
        <v>71.914417817148106</v>
      </c>
      <c r="AZ2992" s="1">
        <v>70.195603737839434</v>
      </c>
      <c r="BA2992" s="1">
        <v>33.9</v>
      </c>
      <c r="BB2992" s="1">
        <f>BA2992-(((100-AH2992)/100)*16.7)</f>
        <v>20.484333333333332</v>
      </c>
    </row>
    <row r="2993" spans="1:54" x14ac:dyDescent="0.3">
      <c r="A2993">
        <v>2</v>
      </c>
      <c r="B2993" t="s">
        <v>1821</v>
      </c>
      <c r="C2993">
        <v>1</v>
      </c>
      <c r="D2993" t="s">
        <v>100</v>
      </c>
      <c r="E2993" t="s">
        <v>3234</v>
      </c>
      <c r="F2993" t="s">
        <v>3105</v>
      </c>
      <c r="G2993" t="s">
        <v>3104</v>
      </c>
      <c r="H2993" t="s">
        <v>3090</v>
      </c>
      <c r="I2993" t="s">
        <v>1823</v>
      </c>
      <c r="J2993" t="s">
        <v>3274</v>
      </c>
      <c r="K2993" t="s">
        <v>4026</v>
      </c>
      <c r="L2993" t="s">
        <v>4244</v>
      </c>
      <c r="M2993" t="s">
        <v>3276</v>
      </c>
      <c r="N2993" t="s">
        <v>3277</v>
      </c>
      <c r="O2993" t="s">
        <v>5159</v>
      </c>
      <c r="P2993" t="s">
        <v>1822</v>
      </c>
      <c r="Q2993" t="s">
        <v>1822</v>
      </c>
      <c r="R2993">
        <v>17294</v>
      </c>
      <c r="S2993">
        <v>0.26</v>
      </c>
      <c r="T2993">
        <v>71433</v>
      </c>
      <c r="U2993">
        <v>1.0900000000000001</v>
      </c>
      <c r="V2993">
        <v>65433</v>
      </c>
      <c r="W2993">
        <v>109</v>
      </c>
      <c r="X2993">
        <v>39923</v>
      </c>
      <c r="Y2993">
        <v>1.7</v>
      </c>
      <c r="Z2993">
        <v>0.6</v>
      </c>
      <c r="AA2993">
        <v>401</v>
      </c>
      <c r="AB2993">
        <v>205276</v>
      </c>
      <c r="AC2993">
        <v>6.1</v>
      </c>
      <c r="AD2993">
        <v>3.1</v>
      </c>
      <c r="AE2993">
        <v>19</v>
      </c>
      <c r="AF2993">
        <v>16</v>
      </c>
      <c r="AG2993">
        <v>21</v>
      </c>
      <c r="AH2993" s="1">
        <f t="shared" si="46"/>
        <v>18.666666666666668</v>
      </c>
      <c r="AI2993">
        <v>17996.165700000001</v>
      </c>
      <c r="AJ2993">
        <v>0.2742</v>
      </c>
      <c r="AK2993">
        <v>0</v>
      </c>
      <c r="AL2993">
        <v>9.1463000000000001</v>
      </c>
      <c r="AM2993">
        <v>0</v>
      </c>
      <c r="AN2993">
        <v>1577526.5319999999</v>
      </c>
      <c r="AO2993">
        <v>64572.143300000003</v>
      </c>
      <c r="AP2993">
        <v>0.98399999999999999</v>
      </c>
      <c r="AQ2993">
        <v>0</v>
      </c>
      <c r="AR2993">
        <v>17.9389</v>
      </c>
      <c r="AS2993">
        <v>86.642300000000006</v>
      </c>
      <c r="AT2993">
        <v>3094047.983</v>
      </c>
      <c r="AU2993" s="1">
        <v>21.795487782122315</v>
      </c>
      <c r="AV2993" s="1">
        <v>33.768626122407042</v>
      </c>
      <c r="AW2993" s="3">
        <v>0</v>
      </c>
      <c r="AX2993" s="1">
        <v>18.521371301509785</v>
      </c>
      <c r="AY2993" s="1">
        <v>33.581820766486203</v>
      </c>
      <c r="AZ2993" s="1">
        <v>29.507889331561692</v>
      </c>
      <c r="BA2993" s="1">
        <v>62.2</v>
      </c>
      <c r="BB2993" s="1">
        <f>BA2993-(((100-AH2993)/100)*19.7)</f>
        <v>46.177333333333337</v>
      </c>
    </row>
    <row r="2994" spans="1:54" x14ac:dyDescent="0.3">
      <c r="A2994">
        <v>2</v>
      </c>
      <c r="B2994" t="s">
        <v>1736</v>
      </c>
      <c r="C2994">
        <v>3</v>
      </c>
      <c r="D2994" t="s">
        <v>100</v>
      </c>
      <c r="E2994" t="s">
        <v>3234</v>
      </c>
      <c r="F2994" t="s">
        <v>3106</v>
      </c>
      <c r="G2994" t="s">
        <v>3104</v>
      </c>
      <c r="H2994" t="s">
        <v>3090</v>
      </c>
      <c r="I2994" t="s">
        <v>699</v>
      </c>
      <c r="J2994" t="s">
        <v>3274</v>
      </c>
      <c r="K2994" t="s">
        <v>4027</v>
      </c>
      <c r="L2994" t="s">
        <v>4245</v>
      </c>
      <c r="M2994" t="s">
        <v>3276</v>
      </c>
      <c r="N2994" t="s">
        <v>3277</v>
      </c>
      <c r="O2994" t="s">
        <v>5160</v>
      </c>
      <c r="P2994" t="s">
        <v>698</v>
      </c>
      <c r="Q2994" t="s">
        <v>698</v>
      </c>
      <c r="R2994">
        <v>16951</v>
      </c>
      <c r="S2994">
        <v>0.26</v>
      </c>
      <c r="T2994">
        <v>71840</v>
      </c>
      <c r="U2994">
        <v>1.0900000000000001</v>
      </c>
      <c r="V2994">
        <v>65883</v>
      </c>
      <c r="W2994">
        <v>68</v>
      </c>
      <c r="X2994">
        <v>138688</v>
      </c>
      <c r="Y2994">
        <v>1</v>
      </c>
      <c r="Z2994">
        <v>2.1</v>
      </c>
      <c r="AA2994">
        <v>416</v>
      </c>
      <c r="AB2994">
        <v>533863</v>
      </c>
      <c r="AC2994">
        <v>6.3</v>
      </c>
      <c r="AD2994">
        <v>8.1</v>
      </c>
      <c r="AE2994">
        <v>19</v>
      </c>
      <c r="AF2994">
        <v>21</v>
      </c>
      <c r="AG2994">
        <v>14</v>
      </c>
      <c r="AH2994" s="1">
        <f t="shared" si="46"/>
        <v>18</v>
      </c>
      <c r="AI2994">
        <v>18056.4735</v>
      </c>
      <c r="AJ2994">
        <v>0.2792</v>
      </c>
      <c r="AK2994">
        <v>0</v>
      </c>
      <c r="AL2994">
        <v>0</v>
      </c>
      <c r="AM2994">
        <v>18.209800000000001</v>
      </c>
      <c r="AN2994">
        <v>1698137.2903</v>
      </c>
      <c r="AO2994">
        <v>62302.404399999999</v>
      </c>
      <c r="AP2994">
        <v>0.96350000000000002</v>
      </c>
      <c r="AQ2994">
        <v>0</v>
      </c>
      <c r="AR2994">
        <v>0</v>
      </c>
      <c r="AS2994">
        <v>89.370500000000007</v>
      </c>
      <c r="AT2994">
        <v>3299893.5707999999</v>
      </c>
      <c r="AU2994" s="1">
        <v>22.46979297355271</v>
      </c>
      <c r="AV2994" s="1">
        <v>33.9761265484916</v>
      </c>
      <c r="AW2994" s="3">
        <v>16.926704982231875</v>
      </c>
      <c r="AX2994" s="1">
        <v>24.457541501425396</v>
      </c>
      <c r="AY2994" s="1">
        <v>59.720811810611501</v>
      </c>
      <c r="AZ2994" s="1">
        <v>49.37149499630678</v>
      </c>
      <c r="BA2994" s="1">
        <v>81.3</v>
      </c>
      <c r="BB2994" s="1">
        <f>BA2994-(((100-AH2994)/100)*17.6)</f>
        <v>66.867999999999995</v>
      </c>
    </row>
    <row r="2995" spans="1:54" x14ac:dyDescent="0.3">
      <c r="A2995">
        <v>2</v>
      </c>
      <c r="B2995" t="s">
        <v>2185</v>
      </c>
      <c r="C2995">
        <v>1</v>
      </c>
      <c r="D2995" t="s">
        <v>1946</v>
      </c>
      <c r="E2995" t="s">
        <v>3235</v>
      </c>
      <c r="F2995" t="s">
        <v>3103</v>
      </c>
      <c r="G2995" t="s">
        <v>3089</v>
      </c>
      <c r="H2995" t="s">
        <v>3088</v>
      </c>
      <c r="I2995" t="s">
        <v>1816</v>
      </c>
      <c r="J2995" t="s">
        <v>3274</v>
      </c>
      <c r="K2995" t="s">
        <v>4028</v>
      </c>
      <c r="L2995" t="s">
        <v>4260</v>
      </c>
      <c r="M2995" t="s">
        <v>3276</v>
      </c>
      <c r="N2995" t="s">
        <v>3277</v>
      </c>
      <c r="O2995" t="s">
        <v>5161</v>
      </c>
      <c r="P2995" t="s">
        <v>1815</v>
      </c>
      <c r="Q2995" t="s">
        <v>1815</v>
      </c>
      <c r="R2995">
        <v>222384</v>
      </c>
      <c r="S2995">
        <v>3.38</v>
      </c>
      <c r="T2995">
        <v>0</v>
      </c>
      <c r="U2995">
        <v>0</v>
      </c>
      <c r="V2995">
        <v>65877</v>
      </c>
      <c r="W2995">
        <v>1039</v>
      </c>
      <c r="X2995">
        <v>99926</v>
      </c>
      <c r="Y2995">
        <v>15.8</v>
      </c>
      <c r="Z2995">
        <v>1.5</v>
      </c>
      <c r="AA2995">
        <v>48</v>
      </c>
      <c r="AB2995">
        <v>40728</v>
      </c>
      <c r="AC2995">
        <v>0.7</v>
      </c>
      <c r="AD2995">
        <v>0.6</v>
      </c>
      <c r="AE2995">
        <v>100</v>
      </c>
      <c r="AF2995">
        <v>71</v>
      </c>
      <c r="AG2995">
        <v>96</v>
      </c>
      <c r="AH2995" s="1">
        <f t="shared" si="46"/>
        <v>89</v>
      </c>
      <c r="AI2995">
        <v>284953.15289999999</v>
      </c>
      <c r="AJ2995">
        <v>4.4279000000000002</v>
      </c>
      <c r="AK2995">
        <v>0</v>
      </c>
      <c r="AL2995">
        <v>0</v>
      </c>
      <c r="AM2995">
        <v>415.20549999999997</v>
      </c>
      <c r="AN2995">
        <v>2728472.4849999999</v>
      </c>
      <c r="AO2995">
        <v>0</v>
      </c>
      <c r="AP2995">
        <v>0</v>
      </c>
      <c r="AQ2995">
        <v>0</v>
      </c>
      <c r="AR2995">
        <v>0</v>
      </c>
      <c r="AS2995">
        <v>0</v>
      </c>
      <c r="AT2995">
        <v>897138.90229999996</v>
      </c>
      <c r="AU2995" s="1">
        <v>100</v>
      </c>
      <c r="AV2995" s="1">
        <v>75.255513995720847</v>
      </c>
      <c r="AW2995" s="3">
        <v>100</v>
      </c>
      <c r="AX2995" s="1">
        <v>91.751837998573606</v>
      </c>
      <c r="AY2995" s="1">
        <v>105.31296475851499</v>
      </c>
      <c r="AZ2995" s="1">
        <v>105.12325703248219</v>
      </c>
      <c r="BA2995" s="1">
        <v>58.6</v>
      </c>
      <c r="BB2995" s="1">
        <f>BA2995-(((100-AH2995)/100)*16.7)</f>
        <v>56.762999999999998</v>
      </c>
    </row>
    <row r="2996" spans="1:54" x14ac:dyDescent="0.3">
      <c r="A2996">
        <v>2</v>
      </c>
      <c r="B2996" t="s">
        <v>2583</v>
      </c>
      <c r="C2996">
        <v>3</v>
      </c>
      <c r="D2996" t="s">
        <v>1946</v>
      </c>
      <c r="E2996" t="s">
        <v>3235</v>
      </c>
      <c r="F2996" t="s">
        <v>3105</v>
      </c>
      <c r="G2996" t="s">
        <v>3089</v>
      </c>
      <c r="H2996" t="s">
        <v>3088</v>
      </c>
      <c r="I2996" t="s">
        <v>227</v>
      </c>
      <c r="J2996" t="s">
        <v>3274</v>
      </c>
      <c r="K2996" t="s">
        <v>4029</v>
      </c>
      <c r="L2996" t="s">
        <v>4261</v>
      </c>
      <c r="M2996" t="s">
        <v>3276</v>
      </c>
      <c r="N2996" t="s">
        <v>3277</v>
      </c>
      <c r="O2996" t="s">
        <v>5162</v>
      </c>
      <c r="P2996" t="s">
        <v>226</v>
      </c>
      <c r="Q2996" t="s">
        <v>226</v>
      </c>
      <c r="R2996">
        <v>258035</v>
      </c>
      <c r="S2996">
        <v>3.92</v>
      </c>
      <c r="T2996">
        <v>12998</v>
      </c>
      <c r="U2996">
        <v>0.2</v>
      </c>
      <c r="V2996">
        <v>65791</v>
      </c>
      <c r="W2996">
        <v>1041</v>
      </c>
      <c r="X2996">
        <v>418295</v>
      </c>
      <c r="Y2996">
        <v>15.8</v>
      </c>
      <c r="Z2996">
        <v>6.4</v>
      </c>
      <c r="AA2996">
        <v>30</v>
      </c>
      <c r="AB2996">
        <v>147127</v>
      </c>
      <c r="AC2996">
        <v>0.5</v>
      </c>
      <c r="AD2996">
        <v>2.2000000000000002</v>
      </c>
      <c r="AE2996">
        <v>95</v>
      </c>
      <c r="AF2996">
        <v>74</v>
      </c>
      <c r="AG2996">
        <v>97</v>
      </c>
      <c r="AH2996" s="1">
        <f t="shared" si="46"/>
        <v>88.666666666666671</v>
      </c>
      <c r="AI2996">
        <v>261906.69279999999</v>
      </c>
      <c r="AJ2996">
        <v>4.0781999999999998</v>
      </c>
      <c r="AK2996">
        <v>0</v>
      </c>
      <c r="AL2996">
        <v>0</v>
      </c>
      <c r="AM2996">
        <v>322.6302</v>
      </c>
      <c r="AN2996">
        <v>3010353.3994999998</v>
      </c>
      <c r="AO2996">
        <v>0</v>
      </c>
      <c r="AP2996">
        <v>0</v>
      </c>
      <c r="AQ2996">
        <v>0</v>
      </c>
      <c r="AR2996">
        <v>0</v>
      </c>
      <c r="AS2996">
        <v>0</v>
      </c>
      <c r="AT2996">
        <v>1260977.1440000001</v>
      </c>
      <c r="AU2996" s="1">
        <v>100</v>
      </c>
      <c r="AV2996" s="1">
        <v>70.478118442064329</v>
      </c>
      <c r="AW2996" s="3">
        <v>100</v>
      </c>
      <c r="AX2996" s="1">
        <v>90.159372814021438</v>
      </c>
      <c r="AY2996" s="1">
        <v>106.33037354074099</v>
      </c>
      <c r="AZ2996" s="1">
        <v>105.83834218144206</v>
      </c>
      <c r="BA2996" s="1">
        <v>32.4</v>
      </c>
      <c r="BB2996" s="1">
        <f>BA2996-(((100-AH2996)/100)*19.7)</f>
        <v>30.167333333333332</v>
      </c>
    </row>
    <row r="2997" spans="1:54" x14ac:dyDescent="0.3">
      <c r="A2997">
        <v>2</v>
      </c>
      <c r="B2997" t="s">
        <v>2212</v>
      </c>
      <c r="C2997">
        <v>1</v>
      </c>
      <c r="D2997" t="s">
        <v>2486</v>
      </c>
      <c r="E2997" t="s">
        <v>3235</v>
      </c>
      <c r="F2997" t="s">
        <v>3106</v>
      </c>
      <c r="G2997" t="s">
        <v>3089</v>
      </c>
      <c r="H2997" t="s">
        <v>3088</v>
      </c>
      <c r="I2997" t="s">
        <v>78</v>
      </c>
      <c r="J2997" t="s">
        <v>3274</v>
      </c>
      <c r="K2997" t="s">
        <v>4030</v>
      </c>
      <c r="L2997" t="s">
        <v>4262</v>
      </c>
      <c r="M2997" t="s">
        <v>3276</v>
      </c>
      <c r="N2997" t="s">
        <v>3277</v>
      </c>
      <c r="O2997" t="s">
        <v>5163</v>
      </c>
      <c r="P2997" t="s">
        <v>77</v>
      </c>
      <c r="Q2997" t="s">
        <v>77</v>
      </c>
      <c r="R2997">
        <v>235235</v>
      </c>
      <c r="S2997">
        <v>3.58</v>
      </c>
      <c r="T2997">
        <v>0</v>
      </c>
      <c r="U2997">
        <v>0</v>
      </c>
      <c r="V2997">
        <v>65657</v>
      </c>
      <c r="W2997">
        <v>1207</v>
      </c>
      <c r="X2997">
        <v>129705</v>
      </c>
      <c r="Y2997">
        <v>18.399999999999999</v>
      </c>
      <c r="Z2997">
        <v>2</v>
      </c>
      <c r="AA2997">
        <v>48</v>
      </c>
      <c r="AB2997">
        <v>35587</v>
      </c>
      <c r="AC2997">
        <v>0.7</v>
      </c>
      <c r="AD2997">
        <v>0.5</v>
      </c>
      <c r="AE2997">
        <v>100</v>
      </c>
      <c r="AF2997">
        <v>78</v>
      </c>
      <c r="AG2997">
        <v>96</v>
      </c>
      <c r="AH2997" s="1">
        <f t="shared" si="46"/>
        <v>91.333333333333329</v>
      </c>
      <c r="AI2997">
        <v>255544.31469999999</v>
      </c>
      <c r="AJ2997">
        <v>3.8807999999999998</v>
      </c>
      <c r="AK2997">
        <v>27.8767</v>
      </c>
      <c r="AL2997">
        <v>0</v>
      </c>
      <c r="AM2997">
        <v>375.83789999999999</v>
      </c>
      <c r="AN2997">
        <v>3296031.1860000002</v>
      </c>
      <c r="AO2997">
        <v>0</v>
      </c>
      <c r="AP2997">
        <v>0</v>
      </c>
      <c r="AQ2997">
        <v>0</v>
      </c>
      <c r="AR2997">
        <v>0</v>
      </c>
      <c r="AS2997">
        <v>0</v>
      </c>
      <c r="AT2997">
        <v>847842.4301</v>
      </c>
      <c r="AU2997" s="1">
        <v>100</v>
      </c>
      <c r="AV2997" s="1">
        <v>79.539857904789443</v>
      </c>
      <c r="AW2997" s="3">
        <v>100</v>
      </c>
      <c r="AX2997" s="1">
        <v>93.179952634929805</v>
      </c>
      <c r="AY2997" s="1">
        <v>105.603652982008</v>
      </c>
      <c r="AZ2997" s="1">
        <v>104.66930649299339</v>
      </c>
      <c r="BA2997" s="1">
        <v>-6.3</v>
      </c>
      <c r="BB2997" s="1">
        <f>BA2997-(((100-AH2997)/100)*17.6)</f>
        <v>-7.8253333333333339</v>
      </c>
    </row>
    <row r="2998" spans="1:54" x14ac:dyDescent="0.3">
      <c r="A2998">
        <v>2</v>
      </c>
      <c r="B2998" t="s">
        <v>2709</v>
      </c>
      <c r="C2998">
        <v>3</v>
      </c>
      <c r="D2998" t="s">
        <v>2486</v>
      </c>
      <c r="E2998" t="s">
        <v>3235</v>
      </c>
      <c r="F2998" t="s">
        <v>3103</v>
      </c>
      <c r="G2998" t="s">
        <v>3089</v>
      </c>
      <c r="H2998" t="s">
        <v>3090</v>
      </c>
      <c r="I2998" t="s">
        <v>1816</v>
      </c>
      <c r="J2998" t="s">
        <v>3274</v>
      </c>
      <c r="K2998" t="s">
        <v>4028</v>
      </c>
      <c r="L2998" t="s">
        <v>4260</v>
      </c>
      <c r="M2998" t="s">
        <v>3276</v>
      </c>
      <c r="N2998" t="s">
        <v>3277</v>
      </c>
      <c r="O2998" t="s">
        <v>5161</v>
      </c>
      <c r="P2998" t="s">
        <v>1815</v>
      </c>
      <c r="Q2998" t="s">
        <v>1815</v>
      </c>
      <c r="R2998">
        <v>145259</v>
      </c>
      <c r="S2998">
        <v>2.1800000000000002</v>
      </c>
      <c r="T2998">
        <v>243527</v>
      </c>
      <c r="U2998">
        <v>3.66</v>
      </c>
      <c r="V2998">
        <v>66493</v>
      </c>
      <c r="W2998">
        <v>432</v>
      </c>
      <c r="X2998">
        <v>211075</v>
      </c>
      <c r="Y2998">
        <v>6.5</v>
      </c>
      <c r="Z2998">
        <v>3.2</v>
      </c>
      <c r="AA2998">
        <v>307</v>
      </c>
      <c r="AB2998">
        <v>237215</v>
      </c>
      <c r="AC2998">
        <v>4.5999999999999996</v>
      </c>
      <c r="AD2998">
        <v>3.6</v>
      </c>
      <c r="AE2998">
        <v>37</v>
      </c>
      <c r="AF2998">
        <v>47</v>
      </c>
      <c r="AG2998">
        <v>58</v>
      </c>
      <c r="AH2998" s="1">
        <f t="shared" si="46"/>
        <v>47.333333333333336</v>
      </c>
      <c r="AI2998">
        <v>135680.33989999999</v>
      </c>
      <c r="AJ2998">
        <v>2.0588000000000002</v>
      </c>
      <c r="AK2998">
        <v>0</v>
      </c>
      <c r="AL2998">
        <v>0</v>
      </c>
      <c r="AM2998">
        <v>107.00360000000001</v>
      </c>
      <c r="AN2998">
        <v>1887746.5806</v>
      </c>
      <c r="AO2998">
        <v>34148.445500000002</v>
      </c>
      <c r="AP2998">
        <v>0.51819999999999999</v>
      </c>
      <c r="AQ2998">
        <v>0</v>
      </c>
      <c r="AR2998">
        <v>0</v>
      </c>
      <c r="AS2998">
        <v>31.771100000000001</v>
      </c>
      <c r="AT2998">
        <v>1847525.5407</v>
      </c>
      <c r="AU2998" s="1">
        <v>79.892427882841105</v>
      </c>
      <c r="AV2998" s="1">
        <v>50.538395043170269</v>
      </c>
      <c r="AW2998" s="3">
        <v>77.105985457003328</v>
      </c>
      <c r="AX2998" s="1">
        <v>69.178936127671577</v>
      </c>
      <c r="AY2998" s="1">
        <v>98.933123221845406</v>
      </c>
      <c r="AZ2998" s="1">
        <v>98.224238752781858</v>
      </c>
      <c r="BA2998" s="1">
        <v>7.3</v>
      </c>
      <c r="BB2998" s="1">
        <f>BA2998-(((100-AH2998)/100)*16.7)</f>
        <v>-1.4953333333333321</v>
      </c>
    </row>
    <row r="2999" spans="1:54" x14ac:dyDescent="0.3">
      <c r="A2999">
        <v>2</v>
      </c>
      <c r="B2999" t="s">
        <v>2911</v>
      </c>
      <c r="C2999">
        <v>1</v>
      </c>
      <c r="D2999" t="s">
        <v>2026</v>
      </c>
      <c r="E2999" t="s">
        <v>3235</v>
      </c>
      <c r="F2999" t="s">
        <v>3105</v>
      </c>
      <c r="G2999" t="s">
        <v>3089</v>
      </c>
      <c r="H2999" t="s">
        <v>3090</v>
      </c>
      <c r="I2999" t="s">
        <v>227</v>
      </c>
      <c r="J2999" t="s">
        <v>3274</v>
      </c>
      <c r="K2999" t="s">
        <v>4029</v>
      </c>
      <c r="L2999" t="s">
        <v>4261</v>
      </c>
      <c r="M2999" t="s">
        <v>3276</v>
      </c>
      <c r="N2999" t="s">
        <v>3277</v>
      </c>
      <c r="O2999" t="s">
        <v>5162</v>
      </c>
      <c r="P2999" t="s">
        <v>226</v>
      </c>
      <c r="Q2999" t="s">
        <v>226</v>
      </c>
      <c r="R2999">
        <v>167692</v>
      </c>
      <c r="S2999">
        <v>2.54</v>
      </c>
      <c r="T2999">
        <v>41174</v>
      </c>
      <c r="U2999">
        <v>0.62</v>
      </c>
      <c r="V2999">
        <v>65944</v>
      </c>
      <c r="W2999">
        <v>626</v>
      </c>
      <c r="X2999">
        <v>108928</v>
      </c>
      <c r="Y2999">
        <v>9.5</v>
      </c>
      <c r="Z2999">
        <v>1.7</v>
      </c>
      <c r="AA2999">
        <v>204</v>
      </c>
      <c r="AB2999">
        <v>161166</v>
      </c>
      <c r="AC2999">
        <v>3.1</v>
      </c>
      <c r="AD2999">
        <v>2.4</v>
      </c>
      <c r="AE2999">
        <v>80</v>
      </c>
      <c r="AF2999">
        <v>40</v>
      </c>
      <c r="AG2999">
        <v>75</v>
      </c>
      <c r="AH2999" s="1">
        <f t="shared" si="46"/>
        <v>65</v>
      </c>
      <c r="AI2999">
        <v>173695.02789999999</v>
      </c>
      <c r="AJ2999">
        <v>2.6522999999999999</v>
      </c>
      <c r="AK2999">
        <v>0</v>
      </c>
      <c r="AL2999">
        <v>0</v>
      </c>
      <c r="AM2999">
        <v>189.59719999999999</v>
      </c>
      <c r="AN2999">
        <v>2445175.466</v>
      </c>
      <c r="AO2999">
        <v>38733.061099999999</v>
      </c>
      <c r="AP2999">
        <v>0.59140000000000004</v>
      </c>
      <c r="AQ2999">
        <v>0</v>
      </c>
      <c r="AR2999">
        <v>0</v>
      </c>
      <c r="AS2999">
        <v>0</v>
      </c>
      <c r="AT2999">
        <v>2348317.338</v>
      </c>
      <c r="AU2999" s="1">
        <v>81.766506829518207</v>
      </c>
      <c r="AV2999" s="1">
        <v>51.010308474012689</v>
      </c>
      <c r="AW2999" s="3">
        <v>100</v>
      </c>
      <c r="AX2999" s="1">
        <v>77.592271767843627</v>
      </c>
      <c r="AY2999" s="1">
        <v>107.187138831038</v>
      </c>
      <c r="AZ2999" s="1">
        <v>106.06675241943017</v>
      </c>
      <c r="BA2999" s="1">
        <v>-1.4</v>
      </c>
      <c r="BB2999" s="1">
        <f>BA2999-(((100-AH2999)/100)*19.7)</f>
        <v>-8.2949999999999999</v>
      </c>
    </row>
    <row r="3000" spans="1:54" x14ac:dyDescent="0.3">
      <c r="A3000">
        <v>2</v>
      </c>
      <c r="B3000" t="s">
        <v>2446</v>
      </c>
      <c r="C3000">
        <v>1</v>
      </c>
      <c r="D3000" t="s">
        <v>2480</v>
      </c>
      <c r="E3000" t="s">
        <v>3233</v>
      </c>
      <c r="F3000" t="s">
        <v>3106</v>
      </c>
      <c r="G3000" t="s">
        <v>3089</v>
      </c>
      <c r="H3000" t="s">
        <v>3088</v>
      </c>
      <c r="I3000" t="s">
        <v>932</v>
      </c>
      <c r="J3000" t="s">
        <v>3274</v>
      </c>
      <c r="K3000" t="s">
        <v>4024</v>
      </c>
      <c r="L3000" t="s">
        <v>4109</v>
      </c>
      <c r="M3000" t="s">
        <v>3276</v>
      </c>
      <c r="N3000" t="s">
        <v>3277</v>
      </c>
      <c r="O3000" t="s">
        <v>5157</v>
      </c>
      <c r="P3000" t="s">
        <v>931</v>
      </c>
      <c r="Q3000" t="s">
        <v>931</v>
      </c>
      <c r="R3000">
        <v>22487</v>
      </c>
      <c r="S3000">
        <v>0.34</v>
      </c>
      <c r="T3000">
        <v>21994</v>
      </c>
      <c r="U3000">
        <v>0.33</v>
      </c>
      <c r="V3000">
        <v>66975</v>
      </c>
      <c r="W3000">
        <v>85</v>
      </c>
      <c r="X3000">
        <v>19799</v>
      </c>
      <c r="Y3000">
        <v>1.3</v>
      </c>
      <c r="Z3000">
        <v>0.3</v>
      </c>
      <c r="AA3000">
        <v>75</v>
      </c>
      <c r="AB3000">
        <v>148371</v>
      </c>
      <c r="AC3000">
        <v>1.1000000000000001</v>
      </c>
      <c r="AD3000">
        <v>2.2000000000000002</v>
      </c>
      <c r="AE3000">
        <v>51</v>
      </c>
      <c r="AF3000">
        <v>12</v>
      </c>
      <c r="AG3000">
        <v>53</v>
      </c>
      <c r="AH3000" s="1">
        <f t="shared" si="46"/>
        <v>38.666666666666664</v>
      </c>
      <c r="AI3000">
        <v>0</v>
      </c>
      <c r="AJ3000">
        <v>0</v>
      </c>
      <c r="AK3000">
        <v>0</v>
      </c>
      <c r="AL3000">
        <v>0</v>
      </c>
      <c r="AM3000">
        <v>0</v>
      </c>
      <c r="AN3000">
        <v>0</v>
      </c>
      <c r="AO3000">
        <v>0</v>
      </c>
      <c r="AP3000">
        <v>0</v>
      </c>
      <c r="AQ3000">
        <v>0</v>
      </c>
      <c r="AR3000">
        <v>0</v>
      </c>
      <c r="AS3000">
        <v>17.929099999999998</v>
      </c>
      <c r="AT3000">
        <v>1022746.569</v>
      </c>
      <c r="AU3000" s="1">
        <v>0</v>
      </c>
      <c r="AV3000" s="1">
        <v>0</v>
      </c>
      <c r="AW3000" s="3">
        <v>0</v>
      </c>
      <c r="AX3000" s="1">
        <v>0</v>
      </c>
      <c r="AY3000" s="1">
        <v>76.649575984052902</v>
      </c>
      <c r="AZ3000" s="1">
        <v>0</v>
      </c>
      <c r="BA3000" s="1">
        <v>35.1</v>
      </c>
      <c r="BB3000" s="1">
        <f>BA3000-(((100-AH3000)/100)*17.6)</f>
        <v>24.305333333333333</v>
      </c>
    </row>
    <row r="3001" spans="1:54" x14ac:dyDescent="0.3">
      <c r="A3001">
        <v>2</v>
      </c>
      <c r="B3001" t="s">
        <v>520</v>
      </c>
      <c r="C3001">
        <v>3</v>
      </c>
      <c r="D3001" t="s">
        <v>2026</v>
      </c>
      <c r="E3001" t="s">
        <v>3235</v>
      </c>
      <c r="F3001" t="s">
        <v>3106</v>
      </c>
      <c r="G3001" t="s">
        <v>3089</v>
      </c>
      <c r="H3001" t="s">
        <v>3090</v>
      </c>
      <c r="I3001" t="s">
        <v>78</v>
      </c>
      <c r="J3001" t="s">
        <v>3274</v>
      </c>
      <c r="K3001" t="s">
        <v>4030</v>
      </c>
      <c r="L3001" t="s">
        <v>4262</v>
      </c>
      <c r="M3001" t="s">
        <v>3276</v>
      </c>
      <c r="N3001" t="s">
        <v>3277</v>
      </c>
      <c r="O3001" t="s">
        <v>5163</v>
      </c>
      <c r="P3001" t="s">
        <v>77</v>
      </c>
      <c r="Q3001" t="s">
        <v>77</v>
      </c>
      <c r="R3001">
        <v>167477</v>
      </c>
      <c r="S3001">
        <v>2.5299999999999998</v>
      </c>
      <c r="T3001">
        <v>39291</v>
      </c>
      <c r="U3001">
        <v>0.59</v>
      </c>
      <c r="V3001">
        <v>66124</v>
      </c>
      <c r="W3001">
        <v>540</v>
      </c>
      <c r="X3001">
        <v>284256</v>
      </c>
      <c r="Y3001">
        <v>8.1999999999999993</v>
      </c>
      <c r="Z3001">
        <v>4.3</v>
      </c>
      <c r="AA3001">
        <v>162</v>
      </c>
      <c r="AB3001">
        <v>374674</v>
      </c>
      <c r="AC3001">
        <v>2.5</v>
      </c>
      <c r="AD3001">
        <v>5.7</v>
      </c>
      <c r="AE3001">
        <v>81</v>
      </c>
      <c r="AF3001">
        <v>43</v>
      </c>
      <c r="AG3001">
        <v>77</v>
      </c>
      <c r="AH3001" s="1">
        <f t="shared" si="46"/>
        <v>67</v>
      </c>
      <c r="AI3001">
        <v>164993.8118</v>
      </c>
      <c r="AJ3001">
        <v>2.5632999999999999</v>
      </c>
      <c r="AK3001">
        <v>0</v>
      </c>
      <c r="AL3001">
        <v>0</v>
      </c>
      <c r="AM3001">
        <v>164.04589999999999</v>
      </c>
      <c r="AN3001">
        <v>2739143.6716999998</v>
      </c>
      <c r="AO3001">
        <v>32951.866900000001</v>
      </c>
      <c r="AP3001">
        <v>0.51190000000000002</v>
      </c>
      <c r="AQ3001">
        <v>0</v>
      </c>
      <c r="AR3001">
        <v>0</v>
      </c>
      <c r="AS3001">
        <v>0</v>
      </c>
      <c r="AT3001">
        <v>2324046.1943000001</v>
      </c>
      <c r="AU3001" s="1">
        <v>83.353075896170097</v>
      </c>
      <c r="AV3001" s="1">
        <v>54.099169578721849</v>
      </c>
      <c r="AW3001" s="3">
        <v>100</v>
      </c>
      <c r="AX3001" s="1">
        <v>79.150748491630651</v>
      </c>
      <c r="AY3001" s="1">
        <v>105.59600329191601</v>
      </c>
      <c r="AZ3001" s="1">
        <v>102.7396558352694</v>
      </c>
      <c r="BA3001" s="1">
        <v>14.1</v>
      </c>
      <c r="BB3001" s="1">
        <f>BA3001-(((100-AH3001)/100)*17.6)</f>
        <v>8.291999999999998</v>
      </c>
    </row>
    <row r="3002" spans="1:54" x14ac:dyDescent="0.3">
      <c r="A3002">
        <v>2</v>
      </c>
      <c r="B3002" t="s">
        <v>3055</v>
      </c>
      <c r="C3002">
        <v>1</v>
      </c>
      <c r="D3002" t="s">
        <v>2363</v>
      </c>
      <c r="E3002" t="s">
        <v>3235</v>
      </c>
      <c r="F3002" t="s">
        <v>3103</v>
      </c>
      <c r="G3002" t="s">
        <v>3104</v>
      </c>
      <c r="H3002" t="s">
        <v>3088</v>
      </c>
      <c r="I3002" t="s">
        <v>1816</v>
      </c>
      <c r="J3002" t="s">
        <v>3274</v>
      </c>
      <c r="K3002" t="s">
        <v>4028</v>
      </c>
      <c r="L3002" t="s">
        <v>4260</v>
      </c>
      <c r="M3002" t="s">
        <v>3276</v>
      </c>
      <c r="N3002" t="s">
        <v>3277</v>
      </c>
      <c r="O3002" t="s">
        <v>5161</v>
      </c>
      <c r="P3002" t="s">
        <v>1815</v>
      </c>
      <c r="Q3002" t="s">
        <v>1815</v>
      </c>
      <c r="R3002">
        <v>0</v>
      </c>
      <c r="S3002">
        <v>0</v>
      </c>
      <c r="T3002">
        <v>340213</v>
      </c>
      <c r="U3002">
        <v>5.12</v>
      </c>
      <c r="V3002">
        <v>66502</v>
      </c>
      <c r="W3002">
        <v>0</v>
      </c>
      <c r="X3002">
        <v>0</v>
      </c>
      <c r="Y3002">
        <v>0</v>
      </c>
      <c r="Z3002">
        <v>0</v>
      </c>
      <c r="AA3002">
        <v>719</v>
      </c>
      <c r="AB3002">
        <v>177260</v>
      </c>
      <c r="AC3002">
        <v>10.8</v>
      </c>
      <c r="AD3002">
        <v>2.7</v>
      </c>
      <c r="AE3002">
        <v>0</v>
      </c>
      <c r="AF3002">
        <v>0</v>
      </c>
      <c r="AG3002">
        <v>0</v>
      </c>
      <c r="AH3002" s="1">
        <f t="shared" si="46"/>
        <v>0</v>
      </c>
      <c r="AI3002">
        <v>0</v>
      </c>
      <c r="AJ3002">
        <v>0</v>
      </c>
      <c r="AK3002">
        <v>0</v>
      </c>
      <c r="AL3002">
        <v>0</v>
      </c>
      <c r="AM3002">
        <v>0</v>
      </c>
      <c r="AN3002">
        <v>236186.67319999999</v>
      </c>
      <c r="AO3002">
        <v>93189.802899999995</v>
      </c>
      <c r="AP3002">
        <v>1.4396</v>
      </c>
      <c r="AQ3002">
        <v>0</v>
      </c>
      <c r="AR3002">
        <v>0</v>
      </c>
      <c r="AS3002">
        <v>160.3954</v>
      </c>
      <c r="AT3002">
        <v>2907358.0929999999</v>
      </c>
      <c r="AU3002" s="1">
        <v>0</v>
      </c>
      <c r="AV3002" s="1">
        <v>7.5133866627103476</v>
      </c>
      <c r="AW3002" s="3">
        <v>0</v>
      </c>
      <c r="AX3002" s="1">
        <v>2.5044622209034491</v>
      </c>
      <c r="AY3002" s="1">
        <v>51.527993722154299</v>
      </c>
      <c r="AZ3002" s="1">
        <v>49.285596353235078</v>
      </c>
      <c r="BA3002" s="1">
        <v>-12.4</v>
      </c>
      <c r="BB3002" s="1">
        <f>BA3002-(((100-AH3002)/100)*16.7)</f>
        <v>-29.1</v>
      </c>
    </row>
    <row r="3003" spans="1:54" x14ac:dyDescent="0.3">
      <c r="A3003">
        <v>2</v>
      </c>
      <c r="B3003" t="s">
        <v>390</v>
      </c>
      <c r="C3003">
        <v>3</v>
      </c>
      <c r="D3003" t="s">
        <v>2363</v>
      </c>
      <c r="E3003" t="s">
        <v>3235</v>
      </c>
      <c r="F3003" t="s">
        <v>3105</v>
      </c>
      <c r="G3003" t="s">
        <v>3104</v>
      </c>
      <c r="H3003" t="s">
        <v>3088</v>
      </c>
      <c r="I3003" t="s">
        <v>227</v>
      </c>
      <c r="J3003" t="s">
        <v>3274</v>
      </c>
      <c r="K3003" t="s">
        <v>4029</v>
      </c>
      <c r="L3003" t="s">
        <v>4261</v>
      </c>
      <c r="M3003" t="s">
        <v>3276</v>
      </c>
      <c r="N3003" t="s">
        <v>3277</v>
      </c>
      <c r="O3003" t="s">
        <v>5162</v>
      </c>
      <c r="P3003" t="s">
        <v>226</v>
      </c>
      <c r="Q3003" t="s">
        <v>226</v>
      </c>
      <c r="R3003">
        <v>0</v>
      </c>
      <c r="S3003">
        <v>0</v>
      </c>
      <c r="T3003">
        <v>86250</v>
      </c>
      <c r="U3003">
        <v>1.31</v>
      </c>
      <c r="V3003">
        <v>66033</v>
      </c>
      <c r="W3003">
        <v>0</v>
      </c>
      <c r="X3003">
        <v>13264</v>
      </c>
      <c r="Y3003">
        <v>0</v>
      </c>
      <c r="Z3003">
        <v>0.2</v>
      </c>
      <c r="AA3003">
        <v>559</v>
      </c>
      <c r="AB3003">
        <v>617842</v>
      </c>
      <c r="AC3003">
        <v>8.5</v>
      </c>
      <c r="AD3003">
        <v>9.4</v>
      </c>
      <c r="AE3003">
        <v>0</v>
      </c>
      <c r="AF3003">
        <v>2</v>
      </c>
      <c r="AG3003">
        <v>0</v>
      </c>
      <c r="AH3003" s="1">
        <f t="shared" si="46"/>
        <v>0.66666666666666663</v>
      </c>
      <c r="AI3003">
        <v>0</v>
      </c>
      <c r="AJ3003">
        <v>0</v>
      </c>
      <c r="AK3003">
        <v>0</v>
      </c>
      <c r="AL3003">
        <v>0</v>
      </c>
      <c r="AM3003">
        <v>0</v>
      </c>
      <c r="AN3003">
        <v>249530.40520000001</v>
      </c>
      <c r="AO3003">
        <v>76078.321400000001</v>
      </c>
      <c r="AP3003">
        <v>1.1738999999999999</v>
      </c>
      <c r="AQ3003">
        <v>0</v>
      </c>
      <c r="AR3003">
        <v>0</v>
      </c>
      <c r="AS3003">
        <v>108.47499999999999</v>
      </c>
      <c r="AT3003">
        <v>0</v>
      </c>
      <c r="AU3003" s="1">
        <v>0</v>
      </c>
      <c r="AV3003" s="1">
        <v>100</v>
      </c>
      <c r="AW3003" s="3">
        <v>0</v>
      </c>
      <c r="AX3003" s="1">
        <v>33.333333333333336</v>
      </c>
      <c r="AY3003" s="1">
        <v>49.424328946873501</v>
      </c>
      <c r="AZ3003" s="1">
        <v>46.090995613540166</v>
      </c>
      <c r="BA3003" s="1">
        <v>-1</v>
      </c>
      <c r="BB3003" s="1">
        <f>BA3003-(((100-AH3003)/100)*19.7)</f>
        <v>-20.568666666666665</v>
      </c>
    </row>
    <row r="3004" spans="1:54" x14ac:dyDescent="0.3">
      <c r="A3004">
        <v>2</v>
      </c>
      <c r="B3004" t="s">
        <v>1602</v>
      </c>
      <c r="C3004">
        <v>1</v>
      </c>
      <c r="D3004" t="s">
        <v>1441</v>
      </c>
      <c r="E3004" t="s">
        <v>3235</v>
      </c>
      <c r="F3004" t="s">
        <v>3106</v>
      </c>
      <c r="G3004" t="s">
        <v>3104</v>
      </c>
      <c r="H3004" t="s">
        <v>3088</v>
      </c>
      <c r="I3004" t="s">
        <v>78</v>
      </c>
      <c r="J3004" t="s">
        <v>3274</v>
      </c>
      <c r="K3004" t="s">
        <v>4030</v>
      </c>
      <c r="L3004" t="s">
        <v>4262</v>
      </c>
      <c r="M3004" t="s">
        <v>3276</v>
      </c>
      <c r="N3004" t="s">
        <v>3277</v>
      </c>
      <c r="O3004" t="s">
        <v>5163</v>
      </c>
      <c r="P3004" t="s">
        <v>77</v>
      </c>
      <c r="Q3004" t="s">
        <v>77</v>
      </c>
      <c r="R3004">
        <v>0</v>
      </c>
      <c r="S3004">
        <v>0</v>
      </c>
      <c r="T3004">
        <v>73084</v>
      </c>
      <c r="U3004">
        <v>1.1100000000000001</v>
      </c>
      <c r="V3004">
        <v>66036</v>
      </c>
      <c r="W3004">
        <v>0</v>
      </c>
      <c r="X3004">
        <v>0</v>
      </c>
      <c r="Y3004">
        <v>0</v>
      </c>
      <c r="Z3004">
        <v>0</v>
      </c>
      <c r="AA3004">
        <v>413</v>
      </c>
      <c r="AB3004">
        <v>253944</v>
      </c>
      <c r="AC3004">
        <v>6.2</v>
      </c>
      <c r="AD3004">
        <v>3.8</v>
      </c>
      <c r="AE3004">
        <v>0</v>
      </c>
      <c r="AF3004">
        <v>0</v>
      </c>
      <c r="AG3004">
        <v>0</v>
      </c>
      <c r="AH3004" s="1">
        <f t="shared" si="46"/>
        <v>0</v>
      </c>
      <c r="AI3004">
        <v>0</v>
      </c>
      <c r="AJ3004">
        <v>0</v>
      </c>
      <c r="AK3004">
        <v>0</v>
      </c>
      <c r="AL3004">
        <v>0</v>
      </c>
      <c r="AM3004">
        <v>0</v>
      </c>
      <c r="AN3004">
        <v>0</v>
      </c>
      <c r="AO3004">
        <v>71884.755300000004</v>
      </c>
      <c r="AP3004">
        <v>1.1028</v>
      </c>
      <c r="AQ3004">
        <v>0</v>
      </c>
      <c r="AR3004">
        <v>0</v>
      </c>
      <c r="AS3004">
        <v>119.7032</v>
      </c>
      <c r="AT3004">
        <v>3179452.5430000001</v>
      </c>
      <c r="AU3004" s="1">
        <v>0</v>
      </c>
      <c r="AV3004" s="1">
        <v>0</v>
      </c>
      <c r="AW3004" s="3">
        <v>0</v>
      </c>
      <c r="AX3004" s="1">
        <v>0</v>
      </c>
      <c r="AY3004" s="1">
        <v>57.0816687288956</v>
      </c>
      <c r="AZ3004" s="1">
        <v>43.381668728895605</v>
      </c>
      <c r="BA3004" s="1">
        <v>-4.8</v>
      </c>
      <c r="BB3004" s="1">
        <f>BA3004-(((100-AH3004)/100)*17.6)</f>
        <v>-22.400000000000002</v>
      </c>
    </row>
    <row r="3005" spans="1:54" x14ac:dyDescent="0.3">
      <c r="A3005">
        <v>2</v>
      </c>
      <c r="B3005" t="s">
        <v>1814</v>
      </c>
      <c r="C3005">
        <v>3</v>
      </c>
      <c r="D3005" t="s">
        <v>1441</v>
      </c>
      <c r="E3005" t="s">
        <v>3235</v>
      </c>
      <c r="F3005" t="s">
        <v>3103</v>
      </c>
      <c r="G3005" t="s">
        <v>3104</v>
      </c>
      <c r="H3005" t="s">
        <v>3090</v>
      </c>
      <c r="I3005" t="s">
        <v>1816</v>
      </c>
      <c r="J3005" t="s">
        <v>3274</v>
      </c>
      <c r="K3005" t="s">
        <v>4028</v>
      </c>
      <c r="L3005" t="s">
        <v>4260</v>
      </c>
      <c r="M3005" t="s">
        <v>3276</v>
      </c>
      <c r="N3005" t="s">
        <v>3277</v>
      </c>
      <c r="O3005" t="s">
        <v>5161</v>
      </c>
      <c r="P3005" t="s">
        <v>1815</v>
      </c>
      <c r="Q3005" t="s">
        <v>1815</v>
      </c>
      <c r="R3005">
        <v>0</v>
      </c>
      <c r="S3005">
        <v>0</v>
      </c>
      <c r="T3005">
        <v>346463</v>
      </c>
      <c r="U3005">
        <v>5.22</v>
      </c>
      <c r="V3005">
        <v>66357</v>
      </c>
      <c r="W3005">
        <v>0</v>
      </c>
      <c r="X3005">
        <v>0</v>
      </c>
      <c r="Y3005">
        <v>0</v>
      </c>
      <c r="Z3005">
        <v>0</v>
      </c>
      <c r="AA3005">
        <v>758</v>
      </c>
      <c r="AB3005">
        <v>435461</v>
      </c>
      <c r="AC3005">
        <v>11.4</v>
      </c>
      <c r="AD3005">
        <v>6.6</v>
      </c>
      <c r="AE3005">
        <v>0</v>
      </c>
      <c r="AF3005">
        <v>0</v>
      </c>
      <c r="AG3005">
        <v>0</v>
      </c>
      <c r="AH3005" s="1">
        <f t="shared" si="46"/>
        <v>0</v>
      </c>
      <c r="AI3005">
        <v>0</v>
      </c>
      <c r="AJ3005">
        <v>0</v>
      </c>
      <c r="AK3005">
        <v>0</v>
      </c>
      <c r="AL3005">
        <v>0</v>
      </c>
      <c r="AM3005">
        <v>0</v>
      </c>
      <c r="AN3005">
        <v>0</v>
      </c>
      <c r="AO3005">
        <v>67099.629799999995</v>
      </c>
      <c r="AP3005">
        <v>1.0487</v>
      </c>
      <c r="AQ3005">
        <v>0</v>
      </c>
      <c r="AR3005">
        <v>0</v>
      </c>
      <c r="AS3005">
        <v>107.31440000000001</v>
      </c>
      <c r="AT3005">
        <v>2902151.7152999998</v>
      </c>
      <c r="AU3005" s="1">
        <v>0</v>
      </c>
      <c r="AV3005" s="1">
        <v>0</v>
      </c>
      <c r="AW3005" s="3">
        <v>0</v>
      </c>
      <c r="AX3005" s="1">
        <v>0</v>
      </c>
      <c r="AY3005" s="1">
        <v>48.200378532164699</v>
      </c>
      <c r="AZ3005" s="1">
        <v>45.900378532164702</v>
      </c>
      <c r="BA3005" s="1">
        <v>3.4</v>
      </c>
      <c r="BB3005" s="1">
        <f>BA3005-(((100-AH3005)/100)*16.7)</f>
        <v>-13.299999999999999</v>
      </c>
    </row>
    <row r="3006" spans="1:54" x14ac:dyDescent="0.3">
      <c r="A3006">
        <v>2</v>
      </c>
      <c r="B3006" t="s">
        <v>225</v>
      </c>
      <c r="C3006">
        <v>1</v>
      </c>
      <c r="D3006" t="s">
        <v>1196</v>
      </c>
      <c r="E3006" t="s">
        <v>3235</v>
      </c>
      <c r="F3006" t="s">
        <v>3105</v>
      </c>
      <c r="G3006" t="s">
        <v>3104</v>
      </c>
      <c r="H3006" t="s">
        <v>3090</v>
      </c>
      <c r="I3006" t="s">
        <v>227</v>
      </c>
      <c r="J3006" t="s">
        <v>3274</v>
      </c>
      <c r="K3006" t="s">
        <v>4029</v>
      </c>
      <c r="L3006" t="s">
        <v>4261</v>
      </c>
      <c r="M3006" t="s">
        <v>3276</v>
      </c>
      <c r="N3006" t="s">
        <v>3277</v>
      </c>
      <c r="O3006" t="s">
        <v>5162</v>
      </c>
      <c r="P3006" t="s">
        <v>226</v>
      </c>
      <c r="Q3006" t="s">
        <v>226</v>
      </c>
      <c r="R3006">
        <v>0</v>
      </c>
      <c r="S3006">
        <v>0</v>
      </c>
      <c r="T3006">
        <v>81195</v>
      </c>
      <c r="U3006">
        <v>1.23</v>
      </c>
      <c r="V3006">
        <v>65901</v>
      </c>
      <c r="W3006">
        <v>0</v>
      </c>
      <c r="X3006">
        <v>0</v>
      </c>
      <c r="Y3006">
        <v>0</v>
      </c>
      <c r="Z3006">
        <v>0</v>
      </c>
      <c r="AA3006">
        <v>478</v>
      </c>
      <c r="AB3006">
        <v>295444</v>
      </c>
      <c r="AC3006">
        <v>7.3</v>
      </c>
      <c r="AD3006">
        <v>4.5</v>
      </c>
      <c r="AE3006">
        <v>0</v>
      </c>
      <c r="AF3006">
        <v>0</v>
      </c>
      <c r="AG3006">
        <v>0</v>
      </c>
      <c r="AH3006" s="1">
        <f t="shared" si="46"/>
        <v>0</v>
      </c>
      <c r="AI3006">
        <v>0</v>
      </c>
      <c r="AJ3006">
        <v>0</v>
      </c>
      <c r="AK3006">
        <v>0</v>
      </c>
      <c r="AL3006">
        <v>0</v>
      </c>
      <c r="AM3006">
        <v>0</v>
      </c>
      <c r="AN3006">
        <v>0</v>
      </c>
      <c r="AO3006">
        <v>87849.230800000005</v>
      </c>
      <c r="AP3006">
        <v>1.3566</v>
      </c>
      <c r="AQ3006">
        <v>9.7616999999999994</v>
      </c>
      <c r="AR3006">
        <v>0</v>
      </c>
      <c r="AS3006">
        <v>141.79310000000001</v>
      </c>
      <c r="AT3006">
        <v>3470201.898</v>
      </c>
      <c r="AU3006" s="1">
        <v>0</v>
      </c>
      <c r="AV3006" s="1">
        <v>0</v>
      </c>
      <c r="AW3006" s="3">
        <v>0</v>
      </c>
      <c r="AX3006" s="1">
        <v>0</v>
      </c>
      <c r="AY3006" s="1">
        <v>33.964305271082701</v>
      </c>
      <c r="AZ3006" s="1">
        <v>28.964305271082701</v>
      </c>
      <c r="BA3006" s="1">
        <v>82.7</v>
      </c>
      <c r="BB3006" s="1">
        <f>BA3006-(((100-AH3006)/100)*19.7)</f>
        <v>63</v>
      </c>
    </row>
    <row r="3007" spans="1:54" x14ac:dyDescent="0.3">
      <c r="A3007">
        <v>2</v>
      </c>
      <c r="B3007" t="s">
        <v>54</v>
      </c>
      <c r="C3007">
        <v>3</v>
      </c>
      <c r="D3007" t="s">
        <v>1196</v>
      </c>
      <c r="E3007" t="s">
        <v>3235</v>
      </c>
      <c r="F3007" t="s">
        <v>3106</v>
      </c>
      <c r="G3007" t="s">
        <v>3104</v>
      </c>
      <c r="H3007" t="s">
        <v>3090</v>
      </c>
      <c r="I3007" t="s">
        <v>78</v>
      </c>
      <c r="J3007" t="s">
        <v>3274</v>
      </c>
      <c r="K3007" t="s">
        <v>4030</v>
      </c>
      <c r="L3007" t="s">
        <v>4262</v>
      </c>
      <c r="M3007" t="s">
        <v>3276</v>
      </c>
      <c r="N3007" t="s">
        <v>3277</v>
      </c>
      <c r="O3007" t="s">
        <v>5163</v>
      </c>
      <c r="P3007" t="s">
        <v>77</v>
      </c>
      <c r="Q3007" t="s">
        <v>77</v>
      </c>
      <c r="R3007">
        <v>0</v>
      </c>
      <c r="S3007">
        <v>0</v>
      </c>
      <c r="T3007">
        <v>79538</v>
      </c>
      <c r="U3007">
        <v>1.2</v>
      </c>
      <c r="V3007">
        <v>66042</v>
      </c>
      <c r="W3007">
        <v>0</v>
      </c>
      <c r="X3007">
        <v>0</v>
      </c>
      <c r="Y3007">
        <v>0</v>
      </c>
      <c r="Z3007">
        <v>0</v>
      </c>
      <c r="AA3007">
        <v>522</v>
      </c>
      <c r="AB3007">
        <v>649644</v>
      </c>
      <c r="AC3007">
        <v>7.9</v>
      </c>
      <c r="AD3007">
        <v>9.8000000000000007</v>
      </c>
      <c r="AE3007">
        <v>0</v>
      </c>
      <c r="AF3007">
        <v>0</v>
      </c>
      <c r="AG3007">
        <v>0</v>
      </c>
      <c r="AH3007" s="1">
        <f t="shared" si="46"/>
        <v>0</v>
      </c>
      <c r="AI3007">
        <v>0</v>
      </c>
      <c r="AJ3007">
        <v>0</v>
      </c>
      <c r="AK3007">
        <v>0</v>
      </c>
      <c r="AL3007">
        <v>0</v>
      </c>
      <c r="AM3007">
        <v>0</v>
      </c>
      <c r="AN3007">
        <v>0</v>
      </c>
      <c r="AO3007">
        <v>70330.462</v>
      </c>
      <c r="AP3007">
        <v>1.0815999999999999</v>
      </c>
      <c r="AQ3007">
        <v>0</v>
      </c>
      <c r="AR3007">
        <v>0</v>
      </c>
      <c r="AS3007">
        <v>99.046199999999999</v>
      </c>
      <c r="AT3007">
        <v>3599495.9989</v>
      </c>
      <c r="AU3007" s="1">
        <v>0</v>
      </c>
      <c r="AV3007" s="1">
        <v>0</v>
      </c>
      <c r="AW3007" s="3">
        <v>0</v>
      </c>
      <c r="AX3007" s="1">
        <v>0</v>
      </c>
      <c r="AY3007" s="1">
        <v>29.4662874970277</v>
      </c>
      <c r="AZ3007" s="1">
        <v>15.766287497027701</v>
      </c>
      <c r="BA3007" s="1">
        <v>92.7</v>
      </c>
      <c r="BB3007" s="1">
        <f>BA3007-(((100-AH3007)/100)*17.6)</f>
        <v>75.099999999999994</v>
      </c>
    </row>
    <row r="3008" spans="1:54" x14ac:dyDescent="0.3">
      <c r="A3008">
        <v>2</v>
      </c>
      <c r="B3008" t="s">
        <v>1973</v>
      </c>
      <c r="C3008">
        <v>1</v>
      </c>
      <c r="D3008" t="s">
        <v>1308</v>
      </c>
      <c r="E3008" t="s">
        <v>3236</v>
      </c>
      <c r="F3008" t="s">
        <v>3103</v>
      </c>
      <c r="G3008" t="s">
        <v>3089</v>
      </c>
      <c r="H3008" t="s">
        <v>3088</v>
      </c>
      <c r="I3008" t="s">
        <v>552</v>
      </c>
      <c r="J3008" t="s">
        <v>3274</v>
      </c>
      <c r="K3008" t="s">
        <v>4031</v>
      </c>
      <c r="L3008" t="s">
        <v>4406</v>
      </c>
      <c r="M3008" t="s">
        <v>3276</v>
      </c>
      <c r="N3008" t="s">
        <v>3277</v>
      </c>
      <c r="O3008" t="s">
        <v>5164</v>
      </c>
      <c r="P3008" t="s">
        <v>551</v>
      </c>
      <c r="Q3008" t="s">
        <v>551</v>
      </c>
      <c r="R3008">
        <v>0</v>
      </c>
      <c r="S3008">
        <v>0</v>
      </c>
      <c r="T3008">
        <v>80944</v>
      </c>
      <c r="U3008">
        <v>1.22</v>
      </c>
      <c r="V3008">
        <v>66201</v>
      </c>
      <c r="W3008">
        <v>0</v>
      </c>
      <c r="X3008">
        <v>0</v>
      </c>
      <c r="Y3008">
        <v>0</v>
      </c>
      <c r="Z3008">
        <v>0</v>
      </c>
      <c r="AA3008">
        <v>421</v>
      </c>
      <c r="AB3008">
        <v>204497</v>
      </c>
      <c r="AC3008">
        <v>6.4</v>
      </c>
      <c r="AD3008">
        <v>3.1</v>
      </c>
      <c r="AE3008">
        <v>0</v>
      </c>
      <c r="AF3008">
        <v>0</v>
      </c>
      <c r="AG3008">
        <v>0</v>
      </c>
      <c r="AH3008" s="1">
        <f t="shared" si="46"/>
        <v>0</v>
      </c>
      <c r="AI3008">
        <v>0</v>
      </c>
      <c r="AJ3008">
        <v>0</v>
      </c>
      <c r="AK3008">
        <v>0</v>
      </c>
      <c r="AL3008">
        <v>0</v>
      </c>
      <c r="AM3008">
        <v>13.093400000000001</v>
      </c>
      <c r="AN3008">
        <v>144714.62580000001</v>
      </c>
      <c r="AO3008">
        <v>70747.784100000004</v>
      </c>
      <c r="AP3008">
        <v>1.0722</v>
      </c>
      <c r="AQ3008">
        <v>0</v>
      </c>
      <c r="AR3008">
        <v>0</v>
      </c>
      <c r="AS3008">
        <v>106.172</v>
      </c>
      <c r="AT3008">
        <v>2525998.4890000001</v>
      </c>
      <c r="AU3008" s="1">
        <v>0</v>
      </c>
      <c r="AV3008" s="1">
        <v>5.4185762221352309</v>
      </c>
      <c r="AW3008" s="3">
        <v>10.978372604292613</v>
      </c>
      <c r="AX3008" s="1">
        <v>5.4656496088092821</v>
      </c>
      <c r="AY3008" s="1">
        <v>80.650363902132398</v>
      </c>
      <c r="AZ3008" s="1">
        <v>78.476073843135012</v>
      </c>
      <c r="BA3008" s="1">
        <v>-11.6</v>
      </c>
      <c r="BB3008" s="1">
        <f>BA3008-(((100-AH3008)/100)*16.7)</f>
        <v>-28.299999999999997</v>
      </c>
    </row>
    <row r="3009" spans="1:54" x14ac:dyDescent="0.3">
      <c r="A3009">
        <v>2</v>
      </c>
      <c r="B3009" t="s">
        <v>3069</v>
      </c>
      <c r="C3009">
        <v>3</v>
      </c>
      <c r="D3009" t="s">
        <v>1308</v>
      </c>
      <c r="E3009" t="s">
        <v>3236</v>
      </c>
      <c r="F3009" t="s">
        <v>3105</v>
      </c>
      <c r="G3009" t="s">
        <v>3089</v>
      </c>
      <c r="H3009" t="s">
        <v>3088</v>
      </c>
      <c r="I3009" t="s">
        <v>872</v>
      </c>
      <c r="J3009" t="s">
        <v>3274</v>
      </c>
      <c r="K3009" t="s">
        <v>4032</v>
      </c>
      <c r="L3009" t="s">
        <v>4407</v>
      </c>
      <c r="M3009" t="s">
        <v>3276</v>
      </c>
      <c r="N3009" t="s">
        <v>3277</v>
      </c>
      <c r="O3009" t="s">
        <v>5165</v>
      </c>
      <c r="P3009" t="s">
        <v>871</v>
      </c>
      <c r="Q3009" t="s">
        <v>871</v>
      </c>
      <c r="R3009">
        <v>0</v>
      </c>
      <c r="S3009">
        <v>0</v>
      </c>
      <c r="T3009">
        <v>68228</v>
      </c>
      <c r="U3009">
        <v>1.04</v>
      </c>
      <c r="V3009">
        <v>65611</v>
      </c>
      <c r="W3009">
        <v>0</v>
      </c>
      <c r="X3009">
        <v>0</v>
      </c>
      <c r="Y3009">
        <v>0</v>
      </c>
      <c r="Z3009">
        <v>0</v>
      </c>
      <c r="AA3009">
        <v>449</v>
      </c>
      <c r="AB3009">
        <v>551664</v>
      </c>
      <c r="AC3009">
        <v>6.8</v>
      </c>
      <c r="AD3009">
        <v>8.4</v>
      </c>
      <c r="AE3009">
        <v>0</v>
      </c>
      <c r="AF3009">
        <v>0</v>
      </c>
      <c r="AG3009">
        <v>0</v>
      </c>
      <c r="AH3009" s="1">
        <f t="shared" si="46"/>
        <v>0</v>
      </c>
      <c r="AI3009">
        <v>0</v>
      </c>
      <c r="AJ3009">
        <v>0</v>
      </c>
      <c r="AK3009">
        <v>0</v>
      </c>
      <c r="AL3009">
        <v>0</v>
      </c>
      <c r="AM3009">
        <v>0</v>
      </c>
      <c r="AN3009">
        <v>241116.24230000001</v>
      </c>
      <c r="AO3009">
        <v>0</v>
      </c>
      <c r="AP3009">
        <v>0</v>
      </c>
      <c r="AQ3009">
        <v>0</v>
      </c>
      <c r="AR3009">
        <v>0</v>
      </c>
      <c r="AS3009">
        <v>0</v>
      </c>
      <c r="AT3009">
        <v>3093246.5751</v>
      </c>
      <c r="AU3009" s="1">
        <v>0</v>
      </c>
      <c r="AV3009" s="1">
        <v>7.2312539307888697</v>
      </c>
      <c r="AW3009" s="3">
        <v>0</v>
      </c>
      <c r="AX3009" s="1">
        <v>0</v>
      </c>
      <c r="AY3009" s="1">
        <v>65.787016053512104</v>
      </c>
      <c r="AZ3009" s="1">
        <v>0</v>
      </c>
      <c r="BA3009" s="1">
        <v>-8.4</v>
      </c>
      <c r="BB3009" s="1">
        <f>BA3009-(((100-AH3009)/100)*19.7)</f>
        <v>-28.1</v>
      </c>
    </row>
    <row r="3010" spans="1:54" x14ac:dyDescent="0.3">
      <c r="A3010">
        <v>2</v>
      </c>
      <c r="B3010" t="s">
        <v>943</v>
      </c>
      <c r="C3010">
        <v>1</v>
      </c>
      <c r="D3010" t="s">
        <v>1447</v>
      </c>
      <c r="E3010" t="s">
        <v>3236</v>
      </c>
      <c r="F3010" t="s">
        <v>3106</v>
      </c>
      <c r="G3010" t="s">
        <v>3089</v>
      </c>
      <c r="H3010" t="s">
        <v>3088</v>
      </c>
      <c r="I3010" t="s">
        <v>516</v>
      </c>
      <c r="J3010" t="s">
        <v>3274</v>
      </c>
      <c r="K3010" t="s">
        <v>4033</v>
      </c>
      <c r="L3010" t="s">
        <v>4408</v>
      </c>
      <c r="M3010" t="s">
        <v>3276</v>
      </c>
      <c r="N3010" t="s">
        <v>3277</v>
      </c>
      <c r="O3010" t="s">
        <v>5166</v>
      </c>
      <c r="P3010" t="s">
        <v>515</v>
      </c>
      <c r="Q3010" t="s">
        <v>515</v>
      </c>
      <c r="R3010">
        <v>0</v>
      </c>
      <c r="S3010">
        <v>0</v>
      </c>
      <c r="T3010">
        <v>67638</v>
      </c>
      <c r="U3010">
        <v>1.02</v>
      </c>
      <c r="V3010">
        <v>66036</v>
      </c>
      <c r="W3010">
        <v>0</v>
      </c>
      <c r="X3010">
        <v>0</v>
      </c>
      <c r="Y3010">
        <v>0</v>
      </c>
      <c r="Z3010">
        <v>0</v>
      </c>
      <c r="AA3010">
        <v>502</v>
      </c>
      <c r="AB3010">
        <v>262651</v>
      </c>
      <c r="AC3010">
        <v>7.6</v>
      </c>
      <c r="AD3010">
        <v>4</v>
      </c>
      <c r="AE3010">
        <v>0</v>
      </c>
      <c r="AF3010">
        <v>0</v>
      </c>
      <c r="AG3010">
        <v>0</v>
      </c>
      <c r="AH3010" s="1">
        <f t="shared" ref="AH3010:AH3073" si="47">AVERAGE(AE3010,AG3010,AF3010)</f>
        <v>0</v>
      </c>
      <c r="AI3010">
        <v>0</v>
      </c>
      <c r="AJ3010">
        <v>0</v>
      </c>
      <c r="AK3010">
        <v>0</v>
      </c>
      <c r="AL3010">
        <v>0</v>
      </c>
      <c r="AM3010">
        <v>0</v>
      </c>
      <c r="AN3010">
        <v>268625.06050000002</v>
      </c>
      <c r="AO3010">
        <v>63502.853199999998</v>
      </c>
      <c r="AP3010">
        <v>0.9617</v>
      </c>
      <c r="AQ3010">
        <v>0</v>
      </c>
      <c r="AR3010">
        <v>0</v>
      </c>
      <c r="AS3010">
        <v>95.145700000000005</v>
      </c>
      <c r="AT3010">
        <v>2976414.9879999999</v>
      </c>
      <c r="AU3010" s="1">
        <v>0</v>
      </c>
      <c r="AV3010" s="1">
        <v>8.2780198852760023</v>
      </c>
      <c r="AW3010" s="3">
        <v>0</v>
      </c>
      <c r="AX3010" s="1">
        <v>2.7593399617586676</v>
      </c>
      <c r="AY3010" s="1">
        <v>77.483392204073297</v>
      </c>
      <c r="AZ3010" s="1">
        <v>64.161421778834239</v>
      </c>
      <c r="BA3010" s="1">
        <v>30.5</v>
      </c>
      <c r="BB3010" s="1">
        <f>BA3010-(((100-AH3010)/100)*17.6)</f>
        <v>12.899999999999999</v>
      </c>
    </row>
    <row r="3011" spans="1:54" x14ac:dyDescent="0.3">
      <c r="A3011">
        <v>2</v>
      </c>
      <c r="B3011" t="s">
        <v>2113</v>
      </c>
      <c r="C3011">
        <v>3</v>
      </c>
      <c r="D3011" t="s">
        <v>2480</v>
      </c>
      <c r="E3011" t="s">
        <v>3233</v>
      </c>
      <c r="F3011" t="s">
        <v>3103</v>
      </c>
      <c r="G3011" t="s">
        <v>3089</v>
      </c>
      <c r="H3011" t="s">
        <v>3090</v>
      </c>
      <c r="I3011" t="s">
        <v>840</v>
      </c>
      <c r="J3011" t="s">
        <v>3274</v>
      </c>
      <c r="K3011" t="s">
        <v>4022</v>
      </c>
      <c r="L3011" t="s">
        <v>4107</v>
      </c>
      <c r="M3011" t="s">
        <v>3276</v>
      </c>
      <c r="N3011" t="s">
        <v>3277</v>
      </c>
      <c r="O3011" t="s">
        <v>5155</v>
      </c>
      <c r="P3011" t="s">
        <v>839</v>
      </c>
      <c r="Q3011" t="s">
        <v>839</v>
      </c>
      <c r="R3011">
        <v>11572</v>
      </c>
      <c r="S3011">
        <v>0.18</v>
      </c>
      <c r="T3011">
        <v>23007</v>
      </c>
      <c r="U3011">
        <v>0.35</v>
      </c>
      <c r="V3011">
        <v>65992</v>
      </c>
      <c r="W3011">
        <v>0</v>
      </c>
      <c r="X3011">
        <v>0</v>
      </c>
      <c r="Y3011">
        <v>0</v>
      </c>
      <c r="Z3011">
        <v>0</v>
      </c>
      <c r="AA3011">
        <v>62</v>
      </c>
      <c r="AB3011">
        <v>151206</v>
      </c>
      <c r="AC3011">
        <v>0.9</v>
      </c>
      <c r="AD3011">
        <v>2.2999999999999998</v>
      </c>
      <c r="AE3011">
        <v>33</v>
      </c>
      <c r="AF3011">
        <v>0</v>
      </c>
      <c r="AG3011">
        <v>0</v>
      </c>
      <c r="AH3011" s="1">
        <f t="shared" si="47"/>
        <v>11</v>
      </c>
      <c r="AI3011">
        <v>0</v>
      </c>
      <c r="AJ3011">
        <v>0</v>
      </c>
      <c r="AK3011">
        <v>0</v>
      </c>
      <c r="AL3011">
        <v>0</v>
      </c>
      <c r="AM3011">
        <v>0</v>
      </c>
      <c r="AN3011">
        <v>0</v>
      </c>
      <c r="AO3011">
        <v>0</v>
      </c>
      <c r="AP3011">
        <v>0</v>
      </c>
      <c r="AQ3011">
        <v>0</v>
      </c>
      <c r="AR3011">
        <v>0</v>
      </c>
      <c r="AS3011">
        <v>0</v>
      </c>
      <c r="AT3011">
        <v>720982.97869999998</v>
      </c>
      <c r="AU3011" s="1">
        <v>0</v>
      </c>
      <c r="AV3011" s="1">
        <v>0</v>
      </c>
      <c r="AW3011" s="3">
        <v>0</v>
      </c>
      <c r="AX3011" s="1">
        <v>0</v>
      </c>
      <c r="AY3011" s="1">
        <v>74.706554700702696</v>
      </c>
      <c r="AZ3011" s="1">
        <v>0</v>
      </c>
      <c r="BA3011" s="1">
        <v>42.9</v>
      </c>
      <c r="BB3011" s="1">
        <f>BA3011-(((100-AH3011)/100)*16.7)</f>
        <v>28.036999999999999</v>
      </c>
    </row>
    <row r="3012" spans="1:54" x14ac:dyDescent="0.3">
      <c r="A3012">
        <v>2</v>
      </c>
      <c r="B3012" t="s">
        <v>750</v>
      </c>
      <c r="C3012">
        <v>3</v>
      </c>
      <c r="D3012" t="s">
        <v>1447</v>
      </c>
      <c r="E3012" t="s">
        <v>3236</v>
      </c>
      <c r="F3012" t="s">
        <v>3103</v>
      </c>
      <c r="G3012" t="s">
        <v>3089</v>
      </c>
      <c r="H3012" t="s">
        <v>3090</v>
      </c>
      <c r="I3012" t="s">
        <v>552</v>
      </c>
      <c r="J3012" t="s">
        <v>3274</v>
      </c>
      <c r="K3012" t="s">
        <v>4031</v>
      </c>
      <c r="L3012" t="s">
        <v>4406</v>
      </c>
      <c r="M3012" t="s">
        <v>3276</v>
      </c>
      <c r="N3012" t="s">
        <v>3277</v>
      </c>
      <c r="O3012" t="s">
        <v>5164</v>
      </c>
      <c r="P3012" t="s">
        <v>551</v>
      </c>
      <c r="Q3012" t="s">
        <v>551</v>
      </c>
      <c r="R3012">
        <v>0</v>
      </c>
      <c r="S3012">
        <v>0</v>
      </c>
      <c r="T3012">
        <v>93455</v>
      </c>
      <c r="U3012">
        <v>1.42</v>
      </c>
      <c r="V3012">
        <v>65801</v>
      </c>
      <c r="W3012">
        <v>0</v>
      </c>
      <c r="X3012">
        <v>0</v>
      </c>
      <c r="Y3012">
        <v>0</v>
      </c>
      <c r="Z3012">
        <v>0</v>
      </c>
      <c r="AA3012">
        <v>607</v>
      </c>
      <c r="AB3012">
        <v>507647</v>
      </c>
      <c r="AC3012">
        <v>9.1999999999999993</v>
      </c>
      <c r="AD3012">
        <v>7.7</v>
      </c>
      <c r="AE3012">
        <v>0</v>
      </c>
      <c r="AF3012">
        <v>0</v>
      </c>
      <c r="AG3012">
        <v>0</v>
      </c>
      <c r="AH3012" s="1">
        <f t="shared" si="47"/>
        <v>0</v>
      </c>
      <c r="AI3012">
        <v>0</v>
      </c>
      <c r="AJ3012">
        <v>0</v>
      </c>
      <c r="AK3012">
        <v>0</v>
      </c>
      <c r="AL3012">
        <v>0</v>
      </c>
      <c r="AM3012">
        <v>0</v>
      </c>
      <c r="AN3012">
        <v>0</v>
      </c>
      <c r="AO3012">
        <v>71944.929099999994</v>
      </c>
      <c r="AP3012">
        <v>1.1024</v>
      </c>
      <c r="AQ3012">
        <v>0</v>
      </c>
      <c r="AR3012">
        <v>0</v>
      </c>
      <c r="AS3012">
        <v>126.307</v>
      </c>
      <c r="AT3012">
        <v>2662216.9311000002</v>
      </c>
      <c r="AU3012" s="1">
        <v>0</v>
      </c>
      <c r="AV3012" s="1">
        <v>0</v>
      </c>
      <c r="AW3012" s="3">
        <v>0</v>
      </c>
      <c r="AX3012" s="1">
        <v>0</v>
      </c>
      <c r="AY3012" s="1">
        <v>59.912054062909696</v>
      </c>
      <c r="AZ3012" s="1">
        <v>57.612054062909699</v>
      </c>
      <c r="BA3012" s="1">
        <v>42.9</v>
      </c>
      <c r="BB3012" s="1">
        <f>BA3012-(((100-AH3012)/100)*16.7)</f>
        <v>26.2</v>
      </c>
    </row>
    <row r="3013" spans="1:54" x14ac:dyDescent="0.3">
      <c r="A3013">
        <v>2</v>
      </c>
      <c r="B3013" t="s">
        <v>3047</v>
      </c>
      <c r="C3013">
        <v>1</v>
      </c>
      <c r="D3013" t="s">
        <v>1663</v>
      </c>
      <c r="E3013" t="s">
        <v>3236</v>
      </c>
      <c r="F3013" t="s">
        <v>3105</v>
      </c>
      <c r="G3013" t="s">
        <v>3089</v>
      </c>
      <c r="H3013" t="s">
        <v>3090</v>
      </c>
      <c r="I3013" t="s">
        <v>872</v>
      </c>
      <c r="J3013" t="s">
        <v>3274</v>
      </c>
      <c r="K3013" t="s">
        <v>4032</v>
      </c>
      <c r="L3013" t="s">
        <v>4407</v>
      </c>
      <c r="M3013" t="s">
        <v>3276</v>
      </c>
      <c r="N3013" t="s">
        <v>3277</v>
      </c>
      <c r="O3013" t="s">
        <v>5165</v>
      </c>
      <c r="P3013" t="s">
        <v>871</v>
      </c>
      <c r="Q3013" t="s">
        <v>871</v>
      </c>
      <c r="R3013">
        <v>0</v>
      </c>
      <c r="S3013">
        <v>0</v>
      </c>
      <c r="T3013">
        <v>78695</v>
      </c>
      <c r="U3013">
        <v>1.2</v>
      </c>
      <c r="V3013">
        <v>65707</v>
      </c>
      <c r="W3013">
        <v>0</v>
      </c>
      <c r="X3013">
        <v>0</v>
      </c>
      <c r="Y3013">
        <v>0</v>
      </c>
      <c r="Z3013">
        <v>0</v>
      </c>
      <c r="AA3013">
        <v>500</v>
      </c>
      <c r="AB3013">
        <v>320334</v>
      </c>
      <c r="AC3013">
        <v>7.6</v>
      </c>
      <c r="AD3013">
        <v>4.9000000000000004</v>
      </c>
      <c r="AE3013">
        <v>0</v>
      </c>
      <c r="AF3013">
        <v>0</v>
      </c>
      <c r="AG3013">
        <v>0</v>
      </c>
      <c r="AH3013" s="1">
        <f t="shared" si="47"/>
        <v>0</v>
      </c>
      <c r="AI3013">
        <v>0</v>
      </c>
      <c r="AJ3013">
        <v>0</v>
      </c>
      <c r="AK3013">
        <v>0</v>
      </c>
      <c r="AL3013">
        <v>0</v>
      </c>
      <c r="AM3013">
        <v>19.360700000000001</v>
      </c>
      <c r="AN3013">
        <v>110007.65889999999</v>
      </c>
      <c r="AO3013">
        <v>66274.021299999993</v>
      </c>
      <c r="AP3013">
        <v>1.0203</v>
      </c>
      <c r="AQ3013">
        <v>0</v>
      </c>
      <c r="AR3013">
        <v>0</v>
      </c>
      <c r="AS3013">
        <v>95.413300000000007</v>
      </c>
      <c r="AT3013">
        <v>3049798.65</v>
      </c>
      <c r="AU3013" s="1">
        <v>0</v>
      </c>
      <c r="AV3013" s="1">
        <v>3.4814684238761502</v>
      </c>
      <c r="AW3013" s="3">
        <v>16.868541655775697</v>
      </c>
      <c r="AX3013" s="1">
        <v>6.7833366932172829</v>
      </c>
      <c r="AY3013" s="1">
        <v>48.605812107037003</v>
      </c>
      <c r="AZ3013" s="1">
        <v>43.944978941697869</v>
      </c>
      <c r="BA3013" s="1">
        <v>-3.4</v>
      </c>
      <c r="BB3013" s="1">
        <f>BA3013-(((100-AH3013)/100)*19.7)</f>
        <v>-23.099999999999998</v>
      </c>
    </row>
    <row r="3014" spans="1:54" x14ac:dyDescent="0.3">
      <c r="A3014">
        <v>2</v>
      </c>
      <c r="B3014" t="s">
        <v>275</v>
      </c>
      <c r="C3014">
        <v>3</v>
      </c>
      <c r="D3014" t="s">
        <v>1663</v>
      </c>
      <c r="E3014" t="s">
        <v>3236</v>
      </c>
      <c r="F3014" t="s">
        <v>3106</v>
      </c>
      <c r="G3014" t="s">
        <v>3089</v>
      </c>
      <c r="H3014" t="s">
        <v>3090</v>
      </c>
      <c r="I3014" t="s">
        <v>516</v>
      </c>
      <c r="J3014" t="s">
        <v>3274</v>
      </c>
      <c r="K3014" t="s">
        <v>4033</v>
      </c>
      <c r="L3014" t="s">
        <v>4408</v>
      </c>
      <c r="M3014" t="s">
        <v>3276</v>
      </c>
      <c r="N3014" t="s">
        <v>3277</v>
      </c>
      <c r="O3014" t="s">
        <v>5166</v>
      </c>
      <c r="P3014" t="s">
        <v>515</v>
      </c>
      <c r="Q3014" t="s">
        <v>515</v>
      </c>
      <c r="R3014">
        <v>0</v>
      </c>
      <c r="S3014">
        <v>0</v>
      </c>
      <c r="T3014">
        <v>78211</v>
      </c>
      <c r="U3014">
        <v>1.2</v>
      </c>
      <c r="V3014">
        <v>65027</v>
      </c>
      <c r="W3014">
        <v>0</v>
      </c>
      <c r="X3014">
        <v>10318</v>
      </c>
      <c r="Y3014">
        <v>0</v>
      </c>
      <c r="Z3014">
        <v>0.2</v>
      </c>
      <c r="AA3014">
        <v>509</v>
      </c>
      <c r="AB3014">
        <v>581528</v>
      </c>
      <c r="AC3014">
        <v>7.8</v>
      </c>
      <c r="AD3014">
        <v>8.9</v>
      </c>
      <c r="AE3014">
        <v>0</v>
      </c>
      <c r="AF3014">
        <v>2</v>
      </c>
      <c r="AG3014">
        <v>0</v>
      </c>
      <c r="AH3014" s="1">
        <f t="shared" si="47"/>
        <v>0.66666666666666663</v>
      </c>
      <c r="AI3014">
        <v>0</v>
      </c>
      <c r="AJ3014">
        <v>0</v>
      </c>
      <c r="AK3014">
        <v>0</v>
      </c>
      <c r="AL3014">
        <v>0</v>
      </c>
      <c r="AM3014">
        <v>0</v>
      </c>
      <c r="AN3014">
        <v>0</v>
      </c>
      <c r="AO3014">
        <v>61263.641199999998</v>
      </c>
      <c r="AP3014">
        <v>0.93689999999999996</v>
      </c>
      <c r="AQ3014">
        <v>0</v>
      </c>
      <c r="AR3014">
        <v>0</v>
      </c>
      <c r="AS3014">
        <v>99.792599999999993</v>
      </c>
      <c r="AT3014">
        <v>3097457.6606000001</v>
      </c>
      <c r="AU3014" s="1">
        <v>0</v>
      </c>
      <c r="AV3014" s="1">
        <v>0</v>
      </c>
      <c r="AW3014" s="3">
        <v>0</v>
      </c>
      <c r="AX3014" s="1">
        <v>0</v>
      </c>
      <c r="AY3014" s="1">
        <v>66.353093120314895</v>
      </c>
      <c r="AZ3014" s="1">
        <v>52.653093120314892</v>
      </c>
      <c r="BA3014" s="1">
        <v>15.1</v>
      </c>
      <c r="BB3014" s="1">
        <f>BA3014-(((100-AH3014)/100)*17.6)</f>
        <v>-2.3826666666666672</v>
      </c>
    </row>
    <row r="3015" spans="1:54" x14ac:dyDescent="0.3">
      <c r="A3015">
        <v>2</v>
      </c>
      <c r="B3015" t="s">
        <v>550</v>
      </c>
      <c r="C3015">
        <v>1</v>
      </c>
      <c r="D3015" t="s">
        <v>1212</v>
      </c>
      <c r="E3015" t="s">
        <v>3236</v>
      </c>
      <c r="F3015" t="s">
        <v>3103</v>
      </c>
      <c r="G3015" t="s">
        <v>3104</v>
      </c>
      <c r="H3015" t="s">
        <v>3088</v>
      </c>
      <c r="I3015" t="s">
        <v>552</v>
      </c>
      <c r="J3015" t="s">
        <v>3274</v>
      </c>
      <c r="K3015" t="s">
        <v>4031</v>
      </c>
      <c r="L3015" t="s">
        <v>4406</v>
      </c>
      <c r="M3015" t="s">
        <v>3276</v>
      </c>
      <c r="N3015" t="s">
        <v>3277</v>
      </c>
      <c r="O3015" t="s">
        <v>5164</v>
      </c>
      <c r="P3015" t="s">
        <v>551</v>
      </c>
      <c r="Q3015" t="s">
        <v>551</v>
      </c>
      <c r="R3015">
        <v>0</v>
      </c>
      <c r="S3015">
        <v>0</v>
      </c>
      <c r="T3015">
        <v>87796</v>
      </c>
      <c r="U3015">
        <v>1.33</v>
      </c>
      <c r="V3015">
        <v>66220</v>
      </c>
      <c r="W3015">
        <v>0</v>
      </c>
      <c r="X3015">
        <v>0</v>
      </c>
      <c r="Y3015">
        <v>0</v>
      </c>
      <c r="Z3015">
        <v>0</v>
      </c>
      <c r="AA3015">
        <v>585</v>
      </c>
      <c r="AB3015">
        <v>242100</v>
      </c>
      <c r="AC3015">
        <v>8.8000000000000007</v>
      </c>
      <c r="AD3015">
        <v>3.7</v>
      </c>
      <c r="AE3015">
        <v>0</v>
      </c>
      <c r="AF3015">
        <v>0</v>
      </c>
      <c r="AG3015">
        <v>0</v>
      </c>
      <c r="AH3015" s="1">
        <f t="shared" si="47"/>
        <v>0</v>
      </c>
      <c r="AI3015">
        <v>0</v>
      </c>
      <c r="AJ3015">
        <v>0</v>
      </c>
      <c r="AK3015">
        <v>0</v>
      </c>
      <c r="AL3015">
        <v>0</v>
      </c>
      <c r="AM3015">
        <v>0</v>
      </c>
      <c r="AN3015">
        <v>81553.7546</v>
      </c>
      <c r="AO3015">
        <v>90655.543300000005</v>
      </c>
      <c r="AP3015">
        <v>1.4120999999999999</v>
      </c>
      <c r="AQ3015">
        <v>0</v>
      </c>
      <c r="AR3015">
        <v>0</v>
      </c>
      <c r="AS3015">
        <v>142.6942</v>
      </c>
      <c r="AT3015">
        <v>2880532.2620000001</v>
      </c>
      <c r="AU3015" s="1">
        <v>0</v>
      </c>
      <c r="AV3015" s="1">
        <v>2.7532540967061663</v>
      </c>
      <c r="AW3015" s="3">
        <v>0</v>
      </c>
      <c r="AX3015" s="1">
        <v>0.91775136556872206</v>
      </c>
      <c r="AY3015" s="1">
        <v>49.722666860458801</v>
      </c>
      <c r="AZ3015" s="1">
        <v>47.44377514186688</v>
      </c>
      <c r="BA3015" s="1">
        <v>58.2</v>
      </c>
      <c r="BB3015" s="1">
        <f>BA3015-(((100-AH3015)/100)*16.7)</f>
        <v>41.5</v>
      </c>
    </row>
    <row r="3016" spans="1:54" x14ac:dyDescent="0.3">
      <c r="A3016">
        <v>2</v>
      </c>
      <c r="B3016" t="s">
        <v>713</v>
      </c>
      <c r="C3016">
        <v>3</v>
      </c>
      <c r="D3016" t="s">
        <v>1212</v>
      </c>
      <c r="E3016" t="s">
        <v>3236</v>
      </c>
      <c r="F3016" t="s">
        <v>3105</v>
      </c>
      <c r="G3016" t="s">
        <v>3104</v>
      </c>
      <c r="H3016" t="s">
        <v>3088</v>
      </c>
      <c r="I3016" t="s">
        <v>872</v>
      </c>
      <c r="J3016" t="s">
        <v>3274</v>
      </c>
      <c r="K3016" t="s">
        <v>4032</v>
      </c>
      <c r="L3016" t="s">
        <v>4407</v>
      </c>
      <c r="M3016" t="s">
        <v>3276</v>
      </c>
      <c r="N3016" t="s">
        <v>3277</v>
      </c>
      <c r="O3016" t="s">
        <v>5165</v>
      </c>
      <c r="P3016" t="s">
        <v>871</v>
      </c>
      <c r="Q3016" t="s">
        <v>871</v>
      </c>
      <c r="R3016">
        <v>0</v>
      </c>
      <c r="S3016">
        <v>0</v>
      </c>
      <c r="T3016">
        <v>84661</v>
      </c>
      <c r="U3016">
        <v>1.28</v>
      </c>
      <c r="V3016">
        <v>66255</v>
      </c>
      <c r="W3016">
        <v>0</v>
      </c>
      <c r="X3016">
        <v>13107</v>
      </c>
      <c r="Y3016">
        <v>0</v>
      </c>
      <c r="Z3016">
        <v>0.2</v>
      </c>
      <c r="AA3016">
        <v>502</v>
      </c>
      <c r="AB3016">
        <v>596854</v>
      </c>
      <c r="AC3016">
        <v>7.6</v>
      </c>
      <c r="AD3016">
        <v>9</v>
      </c>
      <c r="AE3016">
        <v>0</v>
      </c>
      <c r="AF3016">
        <v>2</v>
      </c>
      <c r="AG3016">
        <v>0</v>
      </c>
      <c r="AH3016" s="1">
        <f t="shared" si="47"/>
        <v>0.66666666666666663</v>
      </c>
      <c r="AI3016">
        <v>0</v>
      </c>
      <c r="AJ3016">
        <v>0</v>
      </c>
      <c r="AK3016">
        <v>0</v>
      </c>
      <c r="AL3016">
        <v>0</v>
      </c>
      <c r="AM3016">
        <v>0</v>
      </c>
      <c r="AN3016">
        <v>117023.07490000001</v>
      </c>
      <c r="AO3016">
        <v>70376.163100000005</v>
      </c>
      <c r="AP3016">
        <v>1.0911999999999999</v>
      </c>
      <c r="AQ3016">
        <v>0</v>
      </c>
      <c r="AR3016">
        <v>0</v>
      </c>
      <c r="AS3016">
        <v>94.592600000000004</v>
      </c>
      <c r="AT3016">
        <v>3396144.5772000002</v>
      </c>
      <c r="AU3016" s="1">
        <v>0</v>
      </c>
      <c r="AV3016" s="1">
        <v>3.330984640885251</v>
      </c>
      <c r="AW3016" s="3">
        <v>0</v>
      </c>
      <c r="AX3016" s="1">
        <v>1.1103282136284169</v>
      </c>
      <c r="AY3016" s="1">
        <v>33.773063018784399</v>
      </c>
      <c r="AZ3016" s="1">
        <v>28.828579429465819</v>
      </c>
      <c r="BA3016" s="1">
        <v>35.1</v>
      </c>
      <c r="BB3016" s="1">
        <f>BA3016-(((100-AH3016)/100)*19.7)</f>
        <v>15.531333333333336</v>
      </c>
    </row>
    <row r="3017" spans="1:54" x14ac:dyDescent="0.3">
      <c r="A3017">
        <v>2</v>
      </c>
      <c r="B3017" t="s">
        <v>842</v>
      </c>
      <c r="C3017">
        <v>1</v>
      </c>
      <c r="D3017" t="s">
        <v>428</v>
      </c>
      <c r="E3017" t="s">
        <v>3236</v>
      </c>
      <c r="F3017" t="s">
        <v>3106</v>
      </c>
      <c r="G3017" t="s">
        <v>3104</v>
      </c>
      <c r="H3017" t="s">
        <v>3088</v>
      </c>
      <c r="I3017" t="s">
        <v>516</v>
      </c>
      <c r="J3017" t="s">
        <v>3274</v>
      </c>
      <c r="K3017" t="s">
        <v>4033</v>
      </c>
      <c r="L3017" t="s">
        <v>4408</v>
      </c>
      <c r="M3017" t="s">
        <v>3276</v>
      </c>
      <c r="N3017" t="s">
        <v>3277</v>
      </c>
      <c r="O3017" t="s">
        <v>5166</v>
      </c>
      <c r="P3017" t="s">
        <v>515</v>
      </c>
      <c r="Q3017" t="s">
        <v>515</v>
      </c>
      <c r="R3017">
        <v>0</v>
      </c>
      <c r="S3017">
        <v>0</v>
      </c>
      <c r="T3017">
        <v>74181</v>
      </c>
      <c r="U3017">
        <v>1.1200000000000001</v>
      </c>
      <c r="V3017">
        <v>65987</v>
      </c>
      <c r="W3017">
        <v>0</v>
      </c>
      <c r="X3017">
        <v>0</v>
      </c>
      <c r="Y3017">
        <v>0</v>
      </c>
      <c r="Z3017">
        <v>0</v>
      </c>
      <c r="AA3017">
        <v>553</v>
      </c>
      <c r="AB3017">
        <v>304309</v>
      </c>
      <c r="AC3017">
        <v>8.4</v>
      </c>
      <c r="AD3017">
        <v>4.5999999999999996</v>
      </c>
      <c r="AE3017">
        <v>0</v>
      </c>
      <c r="AF3017">
        <v>0</v>
      </c>
      <c r="AG3017">
        <v>0</v>
      </c>
      <c r="AH3017" s="1">
        <f t="shared" si="47"/>
        <v>0</v>
      </c>
      <c r="AI3017">
        <v>0</v>
      </c>
      <c r="AJ3017">
        <v>0</v>
      </c>
      <c r="AK3017">
        <v>0</v>
      </c>
      <c r="AL3017">
        <v>0</v>
      </c>
      <c r="AM3017">
        <v>0</v>
      </c>
      <c r="AN3017">
        <v>131991.58540000001</v>
      </c>
      <c r="AO3017">
        <v>83930.850399999996</v>
      </c>
      <c r="AP3017">
        <v>1.2885</v>
      </c>
      <c r="AQ3017">
        <v>0</v>
      </c>
      <c r="AR3017">
        <v>0</v>
      </c>
      <c r="AS3017">
        <v>150.05500000000001</v>
      </c>
      <c r="AT3017">
        <v>3466923.6170000001</v>
      </c>
      <c r="AU3017" s="1">
        <v>0</v>
      </c>
      <c r="AV3017" s="1">
        <v>3.6675380768065633</v>
      </c>
      <c r="AW3017" s="3">
        <v>0</v>
      </c>
      <c r="AX3017" s="1">
        <v>1.2225126922688545</v>
      </c>
      <c r="AY3017" s="1">
        <v>57.663045175882303</v>
      </c>
      <c r="AZ3017" s="1">
        <v>44.130529414723135</v>
      </c>
      <c r="BA3017" s="1">
        <v>37.200000000000003</v>
      </c>
      <c r="BB3017" s="1">
        <f>BA3017-(((100-AH3017)/100)*17.6)</f>
        <v>19.600000000000001</v>
      </c>
    </row>
    <row r="3018" spans="1:54" x14ac:dyDescent="0.3">
      <c r="A3018">
        <v>2</v>
      </c>
      <c r="B3018" t="s">
        <v>659</v>
      </c>
      <c r="C3018">
        <v>3</v>
      </c>
      <c r="D3018" t="s">
        <v>428</v>
      </c>
      <c r="E3018" t="s">
        <v>3236</v>
      </c>
      <c r="F3018" t="s">
        <v>3103</v>
      </c>
      <c r="G3018" t="s">
        <v>3104</v>
      </c>
      <c r="H3018" t="s">
        <v>3090</v>
      </c>
      <c r="I3018" t="s">
        <v>552</v>
      </c>
      <c r="J3018" t="s">
        <v>3274</v>
      </c>
      <c r="K3018" t="s">
        <v>4031</v>
      </c>
      <c r="L3018" t="s">
        <v>4406</v>
      </c>
      <c r="M3018" t="s">
        <v>3276</v>
      </c>
      <c r="N3018" t="s">
        <v>3277</v>
      </c>
      <c r="O3018" t="s">
        <v>5164</v>
      </c>
      <c r="P3018" t="s">
        <v>551</v>
      </c>
      <c r="Q3018" t="s">
        <v>551</v>
      </c>
      <c r="R3018">
        <v>0</v>
      </c>
      <c r="S3018">
        <v>0</v>
      </c>
      <c r="T3018">
        <v>89056</v>
      </c>
      <c r="U3018">
        <v>1.34</v>
      </c>
      <c r="V3018">
        <v>66237</v>
      </c>
      <c r="W3018">
        <v>0</v>
      </c>
      <c r="X3018">
        <v>0</v>
      </c>
      <c r="Y3018">
        <v>0</v>
      </c>
      <c r="Z3018">
        <v>0</v>
      </c>
      <c r="AA3018">
        <v>511</v>
      </c>
      <c r="AB3018">
        <v>535675</v>
      </c>
      <c r="AC3018">
        <v>7.7</v>
      </c>
      <c r="AD3018">
        <v>8.1</v>
      </c>
      <c r="AE3018">
        <v>0</v>
      </c>
      <c r="AF3018">
        <v>0</v>
      </c>
      <c r="AG3018">
        <v>0</v>
      </c>
      <c r="AH3018" s="1">
        <f t="shared" si="47"/>
        <v>0</v>
      </c>
      <c r="AI3018">
        <v>0</v>
      </c>
      <c r="AJ3018">
        <v>0</v>
      </c>
      <c r="AK3018">
        <v>0</v>
      </c>
      <c r="AL3018">
        <v>0</v>
      </c>
      <c r="AM3018">
        <v>0</v>
      </c>
      <c r="AN3018">
        <v>185688.94459999999</v>
      </c>
      <c r="AO3018">
        <v>73128.754100000006</v>
      </c>
      <c r="AP3018">
        <v>1.1181000000000001</v>
      </c>
      <c r="AQ3018">
        <v>6.8771000000000004</v>
      </c>
      <c r="AR3018">
        <v>0</v>
      </c>
      <c r="AS3018">
        <v>102.0055</v>
      </c>
      <c r="AT3018">
        <v>2996826.5921</v>
      </c>
      <c r="AU3018" s="1">
        <v>0</v>
      </c>
      <c r="AV3018" s="1">
        <v>5.8346594842563988</v>
      </c>
      <c r="AW3018" s="3">
        <v>0</v>
      </c>
      <c r="AX3018" s="1">
        <v>1.9448864947521329</v>
      </c>
      <c r="AY3018" s="1">
        <v>61.411393320927999</v>
      </c>
      <c r="AZ3018" s="1">
        <v>59.1561257103073</v>
      </c>
      <c r="BA3018" s="1">
        <v>50.1</v>
      </c>
      <c r="BB3018" s="1">
        <f>BA3018-(((100-AH3018)/100)*16.7)</f>
        <v>33.400000000000006</v>
      </c>
    </row>
    <row r="3019" spans="1:54" x14ac:dyDescent="0.3">
      <c r="A3019">
        <v>2</v>
      </c>
      <c r="B3019" t="s">
        <v>889</v>
      </c>
      <c r="C3019">
        <v>1</v>
      </c>
      <c r="D3019" t="s">
        <v>281</v>
      </c>
      <c r="E3019" t="s">
        <v>3236</v>
      </c>
      <c r="F3019" t="s">
        <v>3105</v>
      </c>
      <c r="G3019" t="s">
        <v>3104</v>
      </c>
      <c r="H3019" t="s">
        <v>3090</v>
      </c>
      <c r="I3019" t="s">
        <v>872</v>
      </c>
      <c r="J3019" t="s">
        <v>3274</v>
      </c>
      <c r="K3019" t="s">
        <v>4032</v>
      </c>
      <c r="L3019" t="s">
        <v>4407</v>
      </c>
      <c r="M3019" t="s">
        <v>3276</v>
      </c>
      <c r="N3019" t="s">
        <v>3277</v>
      </c>
      <c r="O3019" t="s">
        <v>5165</v>
      </c>
      <c r="P3019" t="s">
        <v>871</v>
      </c>
      <c r="Q3019" t="s">
        <v>871</v>
      </c>
      <c r="R3019">
        <v>0</v>
      </c>
      <c r="S3019">
        <v>0</v>
      </c>
      <c r="T3019">
        <v>84601</v>
      </c>
      <c r="U3019">
        <v>1.28</v>
      </c>
      <c r="V3019">
        <v>65988</v>
      </c>
      <c r="W3019">
        <v>0</v>
      </c>
      <c r="X3019">
        <v>0</v>
      </c>
      <c r="Y3019">
        <v>0</v>
      </c>
      <c r="Z3019">
        <v>0</v>
      </c>
      <c r="AA3019">
        <v>612</v>
      </c>
      <c r="AB3019">
        <v>298322</v>
      </c>
      <c r="AC3019">
        <v>9.3000000000000007</v>
      </c>
      <c r="AD3019">
        <v>4.5</v>
      </c>
      <c r="AE3019">
        <v>0</v>
      </c>
      <c r="AF3019">
        <v>0</v>
      </c>
      <c r="AG3019">
        <v>0</v>
      </c>
      <c r="AH3019" s="1">
        <f t="shared" si="47"/>
        <v>0</v>
      </c>
      <c r="AI3019">
        <v>0</v>
      </c>
      <c r="AJ3019">
        <v>0</v>
      </c>
      <c r="AK3019">
        <v>0</v>
      </c>
      <c r="AL3019">
        <v>0</v>
      </c>
      <c r="AM3019">
        <v>27.1523</v>
      </c>
      <c r="AN3019">
        <v>118065.6511</v>
      </c>
      <c r="AO3019">
        <v>77925.964399999997</v>
      </c>
      <c r="AP3019">
        <v>1.1953</v>
      </c>
      <c r="AQ3019">
        <v>0</v>
      </c>
      <c r="AR3019">
        <v>0</v>
      </c>
      <c r="AS3019">
        <v>118.8819</v>
      </c>
      <c r="AT3019">
        <v>0</v>
      </c>
      <c r="AU3019" s="1">
        <v>0</v>
      </c>
      <c r="AV3019" s="1">
        <v>100</v>
      </c>
      <c r="AW3019" s="3">
        <v>18.593110380992947</v>
      </c>
      <c r="AX3019" s="1">
        <v>39.53103679366432</v>
      </c>
      <c r="AY3019" s="1">
        <v>33.635368597129698</v>
      </c>
      <c r="AZ3019" s="1">
        <v>30.611920436812916</v>
      </c>
      <c r="BA3019" s="1">
        <v>33.5</v>
      </c>
      <c r="BB3019" s="1">
        <f>BA3019-(((100-AH3019)/100)*19.7)</f>
        <v>13.8</v>
      </c>
    </row>
    <row r="3020" spans="1:54" x14ac:dyDescent="0.3">
      <c r="A3020">
        <v>2</v>
      </c>
      <c r="B3020" t="s">
        <v>514</v>
      </c>
      <c r="C3020">
        <v>3</v>
      </c>
      <c r="D3020" t="s">
        <v>281</v>
      </c>
      <c r="E3020" t="s">
        <v>3236</v>
      </c>
      <c r="F3020" t="s">
        <v>3106</v>
      </c>
      <c r="G3020" t="s">
        <v>3104</v>
      </c>
      <c r="H3020" t="s">
        <v>3090</v>
      </c>
      <c r="I3020" t="s">
        <v>516</v>
      </c>
      <c r="J3020" t="s">
        <v>3274</v>
      </c>
      <c r="K3020" t="s">
        <v>4033</v>
      </c>
      <c r="L3020" t="s">
        <v>4408</v>
      </c>
      <c r="M3020" t="s">
        <v>3276</v>
      </c>
      <c r="N3020" t="s">
        <v>3277</v>
      </c>
      <c r="O3020" t="s">
        <v>5166</v>
      </c>
      <c r="P3020" t="s">
        <v>515</v>
      </c>
      <c r="Q3020" t="s">
        <v>515</v>
      </c>
      <c r="R3020">
        <v>0</v>
      </c>
      <c r="S3020">
        <v>0</v>
      </c>
      <c r="T3020">
        <v>82025</v>
      </c>
      <c r="U3020">
        <v>1.23</v>
      </c>
      <c r="V3020">
        <v>66494</v>
      </c>
      <c r="W3020">
        <v>28</v>
      </c>
      <c r="X3020">
        <v>0</v>
      </c>
      <c r="Y3020">
        <v>0.4</v>
      </c>
      <c r="Z3020">
        <v>0</v>
      </c>
      <c r="AA3020">
        <v>497</v>
      </c>
      <c r="AB3020">
        <v>638568</v>
      </c>
      <c r="AC3020">
        <v>7.5</v>
      </c>
      <c r="AD3020">
        <v>9.6</v>
      </c>
      <c r="AE3020">
        <v>0</v>
      </c>
      <c r="AF3020">
        <v>0</v>
      </c>
      <c r="AG3020">
        <v>5</v>
      </c>
      <c r="AH3020" s="1">
        <f t="shared" si="47"/>
        <v>1.6666666666666667</v>
      </c>
      <c r="AI3020">
        <v>0</v>
      </c>
      <c r="AJ3020">
        <v>0</v>
      </c>
      <c r="AK3020">
        <v>0</v>
      </c>
      <c r="AL3020">
        <v>0</v>
      </c>
      <c r="AM3020">
        <v>0</v>
      </c>
      <c r="AN3020">
        <v>0</v>
      </c>
      <c r="AO3020">
        <v>70928.153300000005</v>
      </c>
      <c r="AP3020">
        <v>1.1093</v>
      </c>
      <c r="AQ3020">
        <v>0</v>
      </c>
      <c r="AR3020">
        <v>0</v>
      </c>
      <c r="AS3020">
        <v>123.5167</v>
      </c>
      <c r="AT3020">
        <v>3446892.6211999999</v>
      </c>
      <c r="AU3020" s="1">
        <v>0</v>
      </c>
      <c r="AV3020" s="1">
        <v>0</v>
      </c>
      <c r="AW3020" s="3">
        <v>0</v>
      </c>
      <c r="AX3020" s="1">
        <v>0</v>
      </c>
      <c r="AY3020" s="1">
        <v>54.825010151776198</v>
      </c>
      <c r="AZ3020" s="1">
        <v>41.125010151776195</v>
      </c>
      <c r="BA3020" s="1">
        <v>61.1</v>
      </c>
      <c r="BB3020" s="1">
        <f>BA3020-(((100-AH3020)/100)*17.6)</f>
        <v>43.793333333333337</v>
      </c>
    </row>
    <row r="3021" spans="1:54" x14ac:dyDescent="0.3">
      <c r="A3021">
        <v>2</v>
      </c>
      <c r="B3021" t="s">
        <v>2471</v>
      </c>
      <c r="C3021">
        <v>1</v>
      </c>
      <c r="D3021" t="s">
        <v>2299</v>
      </c>
      <c r="E3021" t="s">
        <v>3233</v>
      </c>
      <c r="F3021" t="s">
        <v>3105</v>
      </c>
      <c r="G3021" t="s">
        <v>3089</v>
      </c>
      <c r="H3021" t="s">
        <v>3090</v>
      </c>
      <c r="I3021" t="s">
        <v>721</v>
      </c>
      <c r="J3021" t="s">
        <v>3274</v>
      </c>
      <c r="K3021" t="s">
        <v>4023</v>
      </c>
      <c r="L3021" t="s">
        <v>4108</v>
      </c>
      <c r="M3021" t="s">
        <v>3276</v>
      </c>
      <c r="N3021" t="s">
        <v>3277</v>
      </c>
      <c r="O3021" t="s">
        <v>5156</v>
      </c>
      <c r="P3021" t="s">
        <v>720</v>
      </c>
      <c r="Q3021" t="s">
        <v>720</v>
      </c>
      <c r="R3021">
        <v>25124</v>
      </c>
      <c r="S3021">
        <v>0.38</v>
      </c>
      <c r="T3021">
        <v>23544</v>
      </c>
      <c r="U3021">
        <v>0.36</v>
      </c>
      <c r="V3021">
        <v>66138</v>
      </c>
      <c r="W3021">
        <v>131</v>
      </c>
      <c r="X3021">
        <v>45863</v>
      </c>
      <c r="Y3021">
        <v>2</v>
      </c>
      <c r="Z3021">
        <v>0.7</v>
      </c>
      <c r="AA3021">
        <v>114</v>
      </c>
      <c r="AB3021">
        <v>172705</v>
      </c>
      <c r="AC3021">
        <v>1.7</v>
      </c>
      <c r="AD3021">
        <v>2.6</v>
      </c>
      <c r="AE3021">
        <v>52</v>
      </c>
      <c r="AF3021">
        <v>21</v>
      </c>
      <c r="AG3021">
        <v>53</v>
      </c>
      <c r="AH3021" s="1">
        <f t="shared" si="47"/>
        <v>42</v>
      </c>
      <c r="AI3021">
        <v>0</v>
      </c>
      <c r="AJ3021">
        <v>0</v>
      </c>
      <c r="AK3021">
        <v>0</v>
      </c>
      <c r="AL3021">
        <v>0</v>
      </c>
      <c r="AM3021">
        <v>0</v>
      </c>
      <c r="AN3021">
        <v>0</v>
      </c>
      <c r="AO3021">
        <v>0</v>
      </c>
      <c r="AP3021">
        <v>0</v>
      </c>
      <c r="AQ3021">
        <v>0</v>
      </c>
      <c r="AR3021">
        <v>0</v>
      </c>
      <c r="AS3021">
        <v>0</v>
      </c>
      <c r="AT3021">
        <v>914688.19200000004</v>
      </c>
      <c r="AU3021" s="1">
        <v>0</v>
      </c>
      <c r="AV3021" s="1">
        <v>0</v>
      </c>
      <c r="AW3021" s="3">
        <v>0</v>
      </c>
      <c r="AX3021" s="1">
        <v>0</v>
      </c>
      <c r="AY3021" s="1">
        <v>63.583905307036197</v>
      </c>
      <c r="AZ3021" s="1">
        <v>0</v>
      </c>
      <c r="BA3021" s="1">
        <v>1.4</v>
      </c>
      <c r="BB3021" s="1">
        <f>BA3021-(((100-AH3021)/100)*19.7)</f>
        <v>-10.025999999999998</v>
      </c>
    </row>
    <row r="3022" spans="1:54" x14ac:dyDescent="0.3">
      <c r="A3022">
        <v>2</v>
      </c>
      <c r="B3022" t="s">
        <v>1045</v>
      </c>
      <c r="C3022">
        <v>3</v>
      </c>
      <c r="D3022" t="s">
        <v>2299</v>
      </c>
      <c r="E3022" t="s">
        <v>3233</v>
      </c>
      <c r="F3022" t="s">
        <v>3106</v>
      </c>
      <c r="G3022" t="s">
        <v>3089</v>
      </c>
      <c r="H3022" t="s">
        <v>3090</v>
      </c>
      <c r="I3022" t="s">
        <v>932</v>
      </c>
      <c r="J3022" t="s">
        <v>3274</v>
      </c>
      <c r="K3022" t="s">
        <v>4024</v>
      </c>
      <c r="L3022" t="s">
        <v>4109</v>
      </c>
      <c r="M3022" t="s">
        <v>3276</v>
      </c>
      <c r="N3022" t="s">
        <v>3277</v>
      </c>
      <c r="O3022" t="s">
        <v>5157</v>
      </c>
      <c r="P3022" t="s">
        <v>931</v>
      </c>
      <c r="Q3022" t="s">
        <v>931</v>
      </c>
      <c r="R3022">
        <v>0</v>
      </c>
      <c r="S3022">
        <v>0</v>
      </c>
      <c r="T3022">
        <v>18345</v>
      </c>
      <c r="U3022">
        <v>0.28000000000000003</v>
      </c>
      <c r="V3022">
        <v>65477</v>
      </c>
      <c r="W3022">
        <v>0</v>
      </c>
      <c r="X3022">
        <v>0</v>
      </c>
      <c r="Y3022">
        <v>0</v>
      </c>
      <c r="Z3022">
        <v>0</v>
      </c>
      <c r="AA3022">
        <v>40</v>
      </c>
      <c r="AB3022">
        <v>208372</v>
      </c>
      <c r="AC3022">
        <v>0.6</v>
      </c>
      <c r="AD3022">
        <v>3.2</v>
      </c>
      <c r="AE3022">
        <v>0</v>
      </c>
      <c r="AF3022">
        <v>0</v>
      </c>
      <c r="AG3022">
        <v>0</v>
      </c>
      <c r="AH3022" s="1">
        <f t="shared" si="47"/>
        <v>0</v>
      </c>
      <c r="AI3022">
        <v>0</v>
      </c>
      <c r="AJ3022">
        <v>0</v>
      </c>
      <c r="AK3022">
        <v>0</v>
      </c>
      <c r="AL3022">
        <v>0</v>
      </c>
      <c r="AM3022">
        <v>0</v>
      </c>
      <c r="AN3022">
        <v>0</v>
      </c>
      <c r="AO3022">
        <v>0</v>
      </c>
      <c r="AP3022">
        <v>0</v>
      </c>
      <c r="AQ3022">
        <v>0</v>
      </c>
      <c r="AR3022">
        <v>0</v>
      </c>
      <c r="AS3022">
        <v>0</v>
      </c>
      <c r="AT3022">
        <v>792541.35589999997</v>
      </c>
      <c r="AU3022" s="1">
        <v>0</v>
      </c>
      <c r="AV3022" s="1">
        <v>0</v>
      </c>
      <c r="AW3022" s="3">
        <v>0</v>
      </c>
      <c r="AX3022" s="1">
        <v>0</v>
      </c>
      <c r="AY3022" s="1">
        <v>87.558034055145299</v>
      </c>
      <c r="AZ3022" s="1">
        <v>0</v>
      </c>
      <c r="BA3022" s="1">
        <v>23.2</v>
      </c>
      <c r="BB3022" s="1">
        <f>BA3022-(((100-AH3022)/100)*17.6)</f>
        <v>5.5999999999999979</v>
      </c>
    </row>
    <row r="3023" spans="1:54" x14ac:dyDescent="0.3">
      <c r="A3023">
        <v>2</v>
      </c>
      <c r="B3023" t="s">
        <v>3058</v>
      </c>
      <c r="C3023">
        <v>1</v>
      </c>
      <c r="D3023" t="s">
        <v>2748</v>
      </c>
      <c r="E3023" t="s">
        <v>3233</v>
      </c>
      <c r="F3023" t="s">
        <v>3103</v>
      </c>
      <c r="G3023" t="s">
        <v>3104</v>
      </c>
      <c r="H3023" t="s">
        <v>3088</v>
      </c>
      <c r="I3023" t="s">
        <v>840</v>
      </c>
      <c r="J3023" t="s">
        <v>3274</v>
      </c>
      <c r="K3023" t="s">
        <v>4022</v>
      </c>
      <c r="L3023" t="s">
        <v>4107</v>
      </c>
      <c r="M3023" t="s">
        <v>3276</v>
      </c>
      <c r="N3023" t="s">
        <v>3277</v>
      </c>
      <c r="O3023" t="s">
        <v>5155</v>
      </c>
      <c r="P3023" t="s">
        <v>839</v>
      </c>
      <c r="Q3023" t="s">
        <v>839</v>
      </c>
      <c r="R3023">
        <v>0</v>
      </c>
      <c r="S3023">
        <v>0</v>
      </c>
      <c r="T3023">
        <v>24486</v>
      </c>
      <c r="U3023">
        <v>0.37</v>
      </c>
      <c r="V3023">
        <v>66351</v>
      </c>
      <c r="W3023">
        <v>0</v>
      </c>
      <c r="X3023">
        <v>0</v>
      </c>
      <c r="Y3023">
        <v>0</v>
      </c>
      <c r="Z3023">
        <v>0</v>
      </c>
      <c r="AA3023">
        <v>113</v>
      </c>
      <c r="AB3023">
        <v>134451</v>
      </c>
      <c r="AC3023">
        <v>1.7</v>
      </c>
      <c r="AD3023">
        <v>2</v>
      </c>
      <c r="AE3023">
        <v>0</v>
      </c>
      <c r="AF3023">
        <v>0</v>
      </c>
      <c r="AG3023">
        <v>0</v>
      </c>
      <c r="AH3023" s="1">
        <f t="shared" si="47"/>
        <v>0</v>
      </c>
      <c r="AI3023">
        <v>0</v>
      </c>
      <c r="AJ3023">
        <v>0</v>
      </c>
      <c r="AK3023">
        <v>0</v>
      </c>
      <c r="AL3023">
        <v>0</v>
      </c>
      <c r="AM3023">
        <v>0</v>
      </c>
      <c r="AN3023">
        <v>0</v>
      </c>
      <c r="AO3023">
        <v>0</v>
      </c>
      <c r="AP3023">
        <v>0</v>
      </c>
      <c r="AQ3023">
        <v>0</v>
      </c>
      <c r="AR3023">
        <v>0</v>
      </c>
      <c r="AS3023">
        <v>0</v>
      </c>
      <c r="AT3023">
        <v>0</v>
      </c>
      <c r="AU3023" s="1">
        <v>0</v>
      </c>
      <c r="AV3023" s="1">
        <v>0</v>
      </c>
      <c r="AW3023" s="3">
        <v>0</v>
      </c>
      <c r="AX3023" s="1">
        <v>0</v>
      </c>
      <c r="AY3023" s="1">
        <v>35.800230893145901</v>
      </c>
      <c r="AZ3023" s="1">
        <v>0</v>
      </c>
      <c r="BA3023" s="1">
        <v>-9.1999999999999993</v>
      </c>
      <c r="BB3023" s="1">
        <f>BA3023-(((100-AH3023)/100)*16.7)</f>
        <v>-25.9</v>
      </c>
    </row>
    <row r="3024" spans="1:54" x14ac:dyDescent="0.3">
      <c r="A3024">
        <v>2</v>
      </c>
      <c r="B3024" t="s">
        <v>278</v>
      </c>
      <c r="C3024">
        <v>3</v>
      </c>
      <c r="D3024" t="s">
        <v>2748</v>
      </c>
      <c r="E3024" t="s">
        <v>3233</v>
      </c>
      <c r="F3024" t="s">
        <v>3105</v>
      </c>
      <c r="G3024" t="s">
        <v>3104</v>
      </c>
      <c r="H3024" t="s">
        <v>3088</v>
      </c>
      <c r="I3024" t="s">
        <v>721</v>
      </c>
      <c r="J3024" t="s">
        <v>3274</v>
      </c>
      <c r="K3024" t="s">
        <v>4023</v>
      </c>
      <c r="L3024" t="s">
        <v>4108</v>
      </c>
      <c r="M3024" t="s">
        <v>3276</v>
      </c>
      <c r="N3024" t="s">
        <v>3277</v>
      </c>
      <c r="O3024" t="s">
        <v>5156</v>
      </c>
      <c r="P3024" t="s">
        <v>720</v>
      </c>
      <c r="Q3024" t="s">
        <v>720</v>
      </c>
      <c r="R3024">
        <v>0</v>
      </c>
      <c r="S3024">
        <v>0</v>
      </c>
      <c r="T3024">
        <v>34024</v>
      </c>
      <c r="U3024">
        <v>0.52</v>
      </c>
      <c r="V3024">
        <v>65791</v>
      </c>
      <c r="W3024">
        <v>0</v>
      </c>
      <c r="X3024">
        <v>0</v>
      </c>
      <c r="Y3024">
        <v>0</v>
      </c>
      <c r="Z3024">
        <v>0</v>
      </c>
      <c r="AA3024">
        <v>144</v>
      </c>
      <c r="AB3024">
        <v>258461</v>
      </c>
      <c r="AC3024">
        <v>2.2000000000000002</v>
      </c>
      <c r="AD3024">
        <v>3.9</v>
      </c>
      <c r="AE3024">
        <v>0</v>
      </c>
      <c r="AF3024">
        <v>0</v>
      </c>
      <c r="AG3024">
        <v>0</v>
      </c>
      <c r="AH3024" s="1">
        <f t="shared" si="47"/>
        <v>0</v>
      </c>
      <c r="AI3024">
        <v>0</v>
      </c>
      <c r="AJ3024">
        <v>0</v>
      </c>
      <c r="AK3024">
        <v>0</v>
      </c>
      <c r="AL3024">
        <v>0</v>
      </c>
      <c r="AM3024">
        <v>0</v>
      </c>
      <c r="AN3024">
        <v>0</v>
      </c>
      <c r="AO3024">
        <v>0</v>
      </c>
      <c r="AP3024">
        <v>0</v>
      </c>
      <c r="AQ3024">
        <v>0</v>
      </c>
      <c r="AR3024">
        <v>0</v>
      </c>
      <c r="AS3024">
        <v>0</v>
      </c>
      <c r="AT3024">
        <v>0</v>
      </c>
      <c r="AU3024" s="1">
        <v>0</v>
      </c>
      <c r="AV3024" s="1">
        <v>0</v>
      </c>
      <c r="AW3024" s="3">
        <v>0</v>
      </c>
      <c r="AX3024" s="1">
        <v>0</v>
      </c>
      <c r="AY3024" s="1">
        <v>22.841655877416201</v>
      </c>
      <c r="AZ3024" s="1">
        <v>0</v>
      </c>
      <c r="BA3024" s="1">
        <v>-5.5</v>
      </c>
      <c r="BB3024" s="1">
        <f>BA3024-(((100-AH3024)/100)*19.7)</f>
        <v>-25.2</v>
      </c>
    </row>
    <row r="3025" spans="1:54" x14ac:dyDescent="0.3">
      <c r="A3025">
        <v>2</v>
      </c>
      <c r="B3025" t="s">
        <v>930</v>
      </c>
      <c r="C3025">
        <v>1</v>
      </c>
      <c r="D3025" t="s">
        <v>2265</v>
      </c>
      <c r="E3025" t="s">
        <v>3233</v>
      </c>
      <c r="F3025" t="s">
        <v>3106</v>
      </c>
      <c r="G3025" t="s">
        <v>3104</v>
      </c>
      <c r="H3025" t="s">
        <v>3088</v>
      </c>
      <c r="I3025" t="s">
        <v>932</v>
      </c>
      <c r="J3025" t="s">
        <v>3274</v>
      </c>
      <c r="K3025" t="s">
        <v>4024</v>
      </c>
      <c r="L3025" t="s">
        <v>4109</v>
      </c>
      <c r="M3025" t="s">
        <v>3276</v>
      </c>
      <c r="N3025" t="s">
        <v>3277</v>
      </c>
      <c r="O3025" t="s">
        <v>5157</v>
      </c>
      <c r="P3025" t="s">
        <v>931</v>
      </c>
      <c r="Q3025" t="s">
        <v>931</v>
      </c>
      <c r="R3025">
        <v>0</v>
      </c>
      <c r="S3025">
        <v>0</v>
      </c>
      <c r="T3025">
        <v>23772</v>
      </c>
      <c r="U3025">
        <v>0.36</v>
      </c>
      <c r="V3025">
        <v>66616</v>
      </c>
      <c r="W3025">
        <v>0</v>
      </c>
      <c r="X3025">
        <v>0</v>
      </c>
      <c r="Y3025">
        <v>0</v>
      </c>
      <c r="Z3025">
        <v>0</v>
      </c>
      <c r="AA3025">
        <v>75</v>
      </c>
      <c r="AB3025">
        <v>74002</v>
      </c>
      <c r="AC3025">
        <v>1.1000000000000001</v>
      </c>
      <c r="AD3025">
        <v>1.1000000000000001</v>
      </c>
      <c r="AE3025">
        <v>0</v>
      </c>
      <c r="AF3025">
        <v>0</v>
      </c>
      <c r="AG3025">
        <v>0</v>
      </c>
      <c r="AH3025" s="1">
        <f t="shared" si="47"/>
        <v>0</v>
      </c>
      <c r="AI3025">
        <v>0</v>
      </c>
      <c r="AJ3025">
        <v>0</v>
      </c>
      <c r="AK3025">
        <v>0</v>
      </c>
      <c r="AL3025">
        <v>0</v>
      </c>
      <c r="AM3025">
        <v>0</v>
      </c>
      <c r="AN3025">
        <v>0</v>
      </c>
      <c r="AO3025">
        <v>0</v>
      </c>
      <c r="AP3025">
        <v>0</v>
      </c>
      <c r="AQ3025">
        <v>0</v>
      </c>
      <c r="AR3025">
        <v>0</v>
      </c>
      <c r="AS3025">
        <v>0</v>
      </c>
      <c r="AT3025">
        <v>0</v>
      </c>
      <c r="AU3025" s="1">
        <v>0</v>
      </c>
      <c r="AV3025" s="1">
        <v>0</v>
      </c>
      <c r="AW3025" s="3">
        <v>0</v>
      </c>
      <c r="AX3025" s="1">
        <v>0</v>
      </c>
      <c r="AY3025" s="1">
        <v>46.823434315617199</v>
      </c>
      <c r="AZ3025" s="1">
        <v>0</v>
      </c>
      <c r="BA3025" s="1">
        <v>31.2</v>
      </c>
      <c r="BB3025" s="1">
        <f>BA3025-(((100-AH3025)/100)*17.6)</f>
        <v>13.599999999999998</v>
      </c>
    </row>
    <row r="3026" spans="1:54" x14ac:dyDescent="0.3">
      <c r="A3026">
        <v>2</v>
      </c>
      <c r="B3026" t="s">
        <v>880</v>
      </c>
      <c r="C3026">
        <v>2</v>
      </c>
      <c r="D3026" t="s">
        <v>2267</v>
      </c>
      <c r="E3026" t="s">
        <v>3233</v>
      </c>
      <c r="F3026" t="s">
        <v>3114</v>
      </c>
      <c r="G3026" t="s">
        <v>3089</v>
      </c>
      <c r="H3026" t="s">
        <v>3088</v>
      </c>
      <c r="I3026" t="s">
        <v>882</v>
      </c>
      <c r="J3026" t="s">
        <v>3274</v>
      </c>
      <c r="K3026" t="s">
        <v>4034</v>
      </c>
      <c r="L3026" t="s">
        <v>4114</v>
      </c>
      <c r="M3026" t="s">
        <v>3276</v>
      </c>
      <c r="N3026" t="s">
        <v>3277</v>
      </c>
      <c r="O3026" t="s">
        <v>5167</v>
      </c>
      <c r="P3026" t="s">
        <v>881</v>
      </c>
      <c r="Q3026" t="s">
        <v>881</v>
      </c>
      <c r="R3026">
        <v>0</v>
      </c>
      <c r="S3026">
        <v>0</v>
      </c>
      <c r="T3026">
        <v>25745</v>
      </c>
      <c r="U3026">
        <v>0.39</v>
      </c>
      <c r="V3026">
        <v>65929</v>
      </c>
      <c r="W3026">
        <v>0</v>
      </c>
      <c r="X3026">
        <v>0</v>
      </c>
      <c r="Y3026">
        <v>0</v>
      </c>
      <c r="Z3026">
        <v>0</v>
      </c>
      <c r="AA3026">
        <v>83</v>
      </c>
      <c r="AB3026">
        <v>90775</v>
      </c>
      <c r="AC3026">
        <v>1.3</v>
      </c>
      <c r="AD3026">
        <v>1.4</v>
      </c>
      <c r="AE3026">
        <v>0</v>
      </c>
      <c r="AF3026">
        <v>0</v>
      </c>
      <c r="AG3026">
        <v>0</v>
      </c>
      <c r="AH3026" s="1">
        <f t="shared" si="47"/>
        <v>0</v>
      </c>
      <c r="AI3026">
        <v>0</v>
      </c>
      <c r="AJ3026">
        <v>0</v>
      </c>
      <c r="AK3026">
        <v>0</v>
      </c>
      <c r="AL3026">
        <v>0</v>
      </c>
      <c r="AM3026">
        <v>0</v>
      </c>
      <c r="AN3026">
        <v>0</v>
      </c>
      <c r="AO3026">
        <v>0</v>
      </c>
      <c r="AP3026">
        <v>0</v>
      </c>
      <c r="AQ3026">
        <v>0</v>
      </c>
      <c r="AR3026">
        <v>0</v>
      </c>
      <c r="AS3026">
        <v>0</v>
      </c>
      <c r="AT3026">
        <v>1044341.0096</v>
      </c>
      <c r="AU3026" s="1">
        <v>0</v>
      </c>
      <c r="AV3026" s="1">
        <v>0</v>
      </c>
      <c r="AW3026" s="3">
        <v>0</v>
      </c>
      <c r="AX3026" s="1">
        <v>0</v>
      </c>
      <c r="AY3026" s="1">
        <v>29.8334726214404</v>
      </c>
      <c r="AZ3026" s="1">
        <v>0</v>
      </c>
      <c r="BA3026" s="1">
        <v>33.9</v>
      </c>
      <c r="BB3026" s="1">
        <f>BA3026-(((100-AH3026)/100)*8.5)</f>
        <v>25.4</v>
      </c>
    </row>
    <row r="3027" spans="1:54" x14ac:dyDescent="0.3">
      <c r="A3027">
        <v>2</v>
      </c>
      <c r="B3027" t="s">
        <v>1090</v>
      </c>
      <c r="C3027">
        <v>4</v>
      </c>
      <c r="D3027" t="s">
        <v>2265</v>
      </c>
      <c r="E3027" t="s">
        <v>3233</v>
      </c>
      <c r="F3027" t="s">
        <v>3114</v>
      </c>
      <c r="G3027" t="s">
        <v>3104</v>
      </c>
      <c r="H3027" t="s">
        <v>3090</v>
      </c>
      <c r="I3027" t="s">
        <v>882</v>
      </c>
      <c r="J3027" t="s">
        <v>3274</v>
      </c>
      <c r="K3027" t="s">
        <v>4034</v>
      </c>
      <c r="L3027" t="s">
        <v>4114</v>
      </c>
      <c r="M3027" t="s">
        <v>3276</v>
      </c>
      <c r="N3027" t="s">
        <v>3277</v>
      </c>
      <c r="O3027" t="s">
        <v>5167</v>
      </c>
      <c r="P3027" t="s">
        <v>881</v>
      </c>
      <c r="Q3027" t="s">
        <v>881</v>
      </c>
      <c r="R3027">
        <v>0</v>
      </c>
      <c r="S3027">
        <v>0</v>
      </c>
      <c r="T3027">
        <v>40510</v>
      </c>
      <c r="U3027">
        <v>0.61</v>
      </c>
      <c r="V3027">
        <v>65958</v>
      </c>
      <c r="W3027">
        <v>0</v>
      </c>
      <c r="X3027">
        <v>0</v>
      </c>
      <c r="Y3027">
        <v>0</v>
      </c>
      <c r="Z3027">
        <v>0</v>
      </c>
      <c r="AA3027">
        <v>127</v>
      </c>
      <c r="AB3027">
        <v>125242</v>
      </c>
      <c r="AC3027">
        <v>1.9</v>
      </c>
      <c r="AD3027">
        <v>1.9</v>
      </c>
      <c r="AE3027">
        <v>0</v>
      </c>
      <c r="AF3027">
        <v>0</v>
      </c>
      <c r="AG3027">
        <v>0</v>
      </c>
      <c r="AH3027" s="1">
        <f t="shared" si="47"/>
        <v>0</v>
      </c>
      <c r="AI3027">
        <v>0</v>
      </c>
      <c r="AJ3027">
        <v>0</v>
      </c>
      <c r="AK3027">
        <v>0</v>
      </c>
      <c r="AL3027">
        <v>0</v>
      </c>
      <c r="AM3027">
        <v>0</v>
      </c>
      <c r="AN3027">
        <v>0</v>
      </c>
      <c r="AO3027">
        <v>29653.759699999999</v>
      </c>
      <c r="AP3027">
        <v>0.4672</v>
      </c>
      <c r="AQ3027">
        <v>0</v>
      </c>
      <c r="AR3027">
        <v>0</v>
      </c>
      <c r="AS3027">
        <v>21.5364</v>
      </c>
      <c r="AT3027">
        <v>1450428.7830000001</v>
      </c>
      <c r="AU3027" s="1">
        <v>0</v>
      </c>
      <c r="AV3027" s="1">
        <v>0</v>
      </c>
      <c r="AW3027" s="3">
        <v>0</v>
      </c>
      <c r="AX3027" s="1">
        <v>0</v>
      </c>
      <c r="AY3027" s="1">
        <v>28.747216628386301</v>
      </c>
      <c r="AZ3027" s="1">
        <v>27.247216628386301</v>
      </c>
      <c r="BA3027" s="1">
        <v>20.5</v>
      </c>
      <c r="BB3027" s="1">
        <f>BA3027-(((100-AH3027)/100)*8.5)</f>
        <v>12</v>
      </c>
    </row>
    <row r="3028" spans="1:54" x14ac:dyDescent="0.3">
      <c r="A3028">
        <v>2</v>
      </c>
      <c r="B3028" t="s">
        <v>1799</v>
      </c>
      <c r="C3028">
        <v>2</v>
      </c>
      <c r="D3028" t="s">
        <v>2207</v>
      </c>
      <c r="E3028" t="s">
        <v>3233</v>
      </c>
      <c r="F3028" t="s">
        <v>3115</v>
      </c>
      <c r="G3028" t="s">
        <v>3104</v>
      </c>
      <c r="H3028" t="s">
        <v>3090</v>
      </c>
      <c r="I3028" t="s">
        <v>523</v>
      </c>
      <c r="J3028" t="s">
        <v>3274</v>
      </c>
      <c r="K3028" t="s">
        <v>4035</v>
      </c>
      <c r="L3028" t="s">
        <v>4109</v>
      </c>
      <c r="M3028" t="s">
        <v>3276</v>
      </c>
      <c r="N3028" t="s">
        <v>3277</v>
      </c>
      <c r="O3028" t="s">
        <v>5168</v>
      </c>
      <c r="P3028" t="s">
        <v>522</v>
      </c>
      <c r="Q3028" t="s">
        <v>522</v>
      </c>
      <c r="R3028">
        <v>0</v>
      </c>
      <c r="S3028">
        <v>0</v>
      </c>
      <c r="T3028">
        <v>19538</v>
      </c>
      <c r="U3028">
        <v>0.28999999999999998</v>
      </c>
      <c r="V3028">
        <v>66315</v>
      </c>
      <c r="W3028">
        <v>0</v>
      </c>
      <c r="X3028">
        <v>0</v>
      </c>
      <c r="Y3028">
        <v>0</v>
      </c>
      <c r="Z3028">
        <v>0</v>
      </c>
      <c r="AA3028">
        <v>57</v>
      </c>
      <c r="AB3028">
        <v>132480</v>
      </c>
      <c r="AC3028">
        <v>0.9</v>
      </c>
      <c r="AD3028">
        <v>2</v>
      </c>
      <c r="AE3028">
        <v>0</v>
      </c>
      <c r="AF3028">
        <v>0</v>
      </c>
      <c r="AG3028">
        <v>0</v>
      </c>
      <c r="AH3028" s="1">
        <f t="shared" si="47"/>
        <v>0</v>
      </c>
      <c r="AI3028">
        <v>0</v>
      </c>
      <c r="AJ3028">
        <v>0</v>
      </c>
      <c r="AK3028">
        <v>0</v>
      </c>
      <c r="AL3028">
        <v>0</v>
      </c>
      <c r="AM3028">
        <v>0</v>
      </c>
      <c r="AN3028">
        <v>0</v>
      </c>
      <c r="AO3028">
        <v>0</v>
      </c>
      <c r="AP3028">
        <v>0</v>
      </c>
      <c r="AQ3028">
        <v>0</v>
      </c>
      <c r="AR3028">
        <v>0</v>
      </c>
      <c r="AS3028">
        <v>35.321300000000001</v>
      </c>
      <c r="AT3028">
        <v>940028.58479999995</v>
      </c>
      <c r="AU3028" s="1">
        <v>0</v>
      </c>
      <c r="AV3028" s="1">
        <v>0</v>
      </c>
      <c r="AW3028" s="3">
        <v>0</v>
      </c>
      <c r="AX3028" s="1">
        <v>0</v>
      </c>
      <c r="AY3028" s="1">
        <v>30.7743845027478</v>
      </c>
      <c r="AZ3028" s="1">
        <v>0</v>
      </c>
      <c r="BA3028" s="1">
        <v>3.5</v>
      </c>
      <c r="BB3028" s="1">
        <f>BA3028-(((100-AH3028)/100)*14.1)</f>
        <v>-10.6</v>
      </c>
    </row>
    <row r="3029" spans="1:54" x14ac:dyDescent="0.3">
      <c r="A3029">
        <v>2</v>
      </c>
      <c r="B3029" t="s">
        <v>1148</v>
      </c>
      <c r="C3029">
        <v>4</v>
      </c>
      <c r="D3029" t="s">
        <v>2207</v>
      </c>
      <c r="E3029" t="s">
        <v>3233</v>
      </c>
      <c r="F3029" t="s">
        <v>3116</v>
      </c>
      <c r="G3029" t="s">
        <v>3104</v>
      </c>
      <c r="H3029" t="s">
        <v>3090</v>
      </c>
      <c r="I3029" t="s">
        <v>1010</v>
      </c>
      <c r="J3029" t="s">
        <v>3274</v>
      </c>
      <c r="K3029" t="s">
        <v>4036</v>
      </c>
      <c r="L3029" t="s">
        <v>4115</v>
      </c>
      <c r="M3029" t="s">
        <v>3276</v>
      </c>
      <c r="N3029" t="s">
        <v>3277</v>
      </c>
      <c r="O3029" t="s">
        <v>5169</v>
      </c>
      <c r="P3029" t="s">
        <v>1009</v>
      </c>
      <c r="Q3029" t="s">
        <v>1009</v>
      </c>
      <c r="R3029">
        <v>0</v>
      </c>
      <c r="S3029">
        <v>0</v>
      </c>
      <c r="T3029">
        <v>30076</v>
      </c>
      <c r="U3029">
        <v>0.45</v>
      </c>
      <c r="V3029">
        <v>66238</v>
      </c>
      <c r="W3029">
        <v>0</v>
      </c>
      <c r="X3029">
        <v>0</v>
      </c>
      <c r="Y3029">
        <v>0</v>
      </c>
      <c r="Z3029">
        <v>0</v>
      </c>
      <c r="AA3029">
        <v>147</v>
      </c>
      <c r="AB3029">
        <v>185134</v>
      </c>
      <c r="AC3029">
        <v>2.2000000000000002</v>
      </c>
      <c r="AD3029">
        <v>2.8</v>
      </c>
      <c r="AE3029">
        <v>0</v>
      </c>
      <c r="AF3029">
        <v>0</v>
      </c>
      <c r="AG3029">
        <v>0</v>
      </c>
      <c r="AH3029" s="1">
        <f t="shared" si="47"/>
        <v>0</v>
      </c>
      <c r="AI3029">
        <v>0</v>
      </c>
      <c r="AJ3029">
        <v>0</v>
      </c>
      <c r="AK3029">
        <v>0</v>
      </c>
      <c r="AL3029">
        <v>0</v>
      </c>
      <c r="AM3029">
        <v>0</v>
      </c>
      <c r="AN3029">
        <v>0</v>
      </c>
      <c r="AO3029">
        <v>22742.206600000001</v>
      </c>
      <c r="AP3029">
        <v>0.35099999999999998</v>
      </c>
      <c r="AQ3029">
        <v>0</v>
      </c>
      <c r="AR3029">
        <v>0</v>
      </c>
      <c r="AS3029">
        <v>34.809100000000001</v>
      </c>
      <c r="AT3029">
        <v>2120952.6003</v>
      </c>
      <c r="AU3029" s="1">
        <v>0</v>
      </c>
      <c r="AV3029" s="1">
        <v>0</v>
      </c>
      <c r="AW3029" s="3">
        <v>0</v>
      </c>
      <c r="AX3029" s="1">
        <v>0</v>
      </c>
      <c r="AY3029" s="1">
        <v>30.3383521675078</v>
      </c>
      <c r="AZ3029" s="1">
        <v>15.9383521675078</v>
      </c>
      <c r="BA3029" s="1">
        <v>7.3</v>
      </c>
      <c r="BB3029" s="1">
        <f>BA3029-(((100-AH3029)/100)*4.9)</f>
        <v>2.3999999999999995</v>
      </c>
    </row>
    <row r="3030" spans="1:54" x14ac:dyDescent="0.3">
      <c r="A3030">
        <v>2</v>
      </c>
      <c r="B3030" t="s">
        <v>2429</v>
      </c>
      <c r="C3030">
        <v>2</v>
      </c>
      <c r="D3030" t="s">
        <v>313</v>
      </c>
      <c r="E3030" t="s">
        <v>3234</v>
      </c>
      <c r="F3030" t="s">
        <v>3114</v>
      </c>
      <c r="G3030" t="s">
        <v>3089</v>
      </c>
      <c r="H3030" t="s">
        <v>3088</v>
      </c>
      <c r="I3030" t="s">
        <v>1901</v>
      </c>
      <c r="J3030" t="s">
        <v>3274</v>
      </c>
      <c r="K3030" t="s">
        <v>4037</v>
      </c>
      <c r="L3030" t="s">
        <v>4254</v>
      </c>
      <c r="M3030" t="s">
        <v>3276</v>
      </c>
      <c r="N3030" t="s">
        <v>3277</v>
      </c>
      <c r="O3030" t="s">
        <v>5170</v>
      </c>
      <c r="P3030" t="s">
        <v>1900</v>
      </c>
      <c r="Q3030" t="s">
        <v>1900</v>
      </c>
      <c r="R3030">
        <v>137687</v>
      </c>
      <c r="S3030">
        <v>2.0699999999999998</v>
      </c>
      <c r="T3030">
        <v>0</v>
      </c>
      <c r="U3030">
        <v>0</v>
      </c>
      <c r="V3030">
        <v>66503</v>
      </c>
      <c r="W3030">
        <v>1429</v>
      </c>
      <c r="X3030">
        <v>347618</v>
      </c>
      <c r="Y3030">
        <v>21.5</v>
      </c>
      <c r="Z3030">
        <v>5.2</v>
      </c>
      <c r="AA3030">
        <v>0</v>
      </c>
      <c r="AB3030">
        <v>0</v>
      </c>
      <c r="AC3030">
        <v>0</v>
      </c>
      <c r="AD3030">
        <v>0</v>
      </c>
      <c r="AE3030">
        <v>100</v>
      </c>
      <c r="AF3030">
        <v>100</v>
      </c>
      <c r="AG3030">
        <v>100</v>
      </c>
      <c r="AH3030" s="1">
        <f t="shared" si="47"/>
        <v>100</v>
      </c>
      <c r="AI3030">
        <v>147322.86869999999</v>
      </c>
      <c r="AJ3030">
        <v>2.2984</v>
      </c>
      <c r="AK3030">
        <v>0</v>
      </c>
      <c r="AL3030">
        <v>0</v>
      </c>
      <c r="AM3030">
        <v>506.44459999999998</v>
      </c>
      <c r="AN3030">
        <v>3925191.9320999999</v>
      </c>
      <c r="AO3030">
        <v>0</v>
      </c>
      <c r="AP3030">
        <v>0</v>
      </c>
      <c r="AQ3030">
        <v>0</v>
      </c>
      <c r="AR3030">
        <v>0</v>
      </c>
      <c r="AS3030">
        <v>0</v>
      </c>
      <c r="AT3030">
        <v>314673.70209999999</v>
      </c>
      <c r="AU3030" s="1">
        <v>100</v>
      </c>
      <c r="AV3030" s="1">
        <v>92.578215225460212</v>
      </c>
      <c r="AW3030" s="3">
        <v>100</v>
      </c>
      <c r="AX3030" s="1">
        <v>97.526071741820076</v>
      </c>
      <c r="AY3030" s="1">
        <v>84.505807708465198</v>
      </c>
      <c r="AZ3030" s="1">
        <v>84.468698784592505</v>
      </c>
      <c r="BA3030" s="1">
        <v>69.599999999999994</v>
      </c>
      <c r="BB3030" s="1">
        <f>BA3030-(((100-AH3030)/100)*8.5)</f>
        <v>69.599999999999994</v>
      </c>
    </row>
    <row r="3031" spans="1:54" x14ac:dyDescent="0.3">
      <c r="A3031">
        <v>2</v>
      </c>
      <c r="B3031" t="s">
        <v>2285</v>
      </c>
      <c r="C3031">
        <v>4</v>
      </c>
      <c r="D3031" t="s">
        <v>313</v>
      </c>
      <c r="E3031" t="s">
        <v>3234</v>
      </c>
      <c r="F3031" t="s">
        <v>3115</v>
      </c>
      <c r="G3031" t="s">
        <v>3089</v>
      </c>
      <c r="H3031" t="s">
        <v>3088</v>
      </c>
      <c r="I3031" t="s">
        <v>1791</v>
      </c>
      <c r="J3031" t="s">
        <v>3274</v>
      </c>
      <c r="K3031" t="s">
        <v>4038</v>
      </c>
      <c r="L3031" t="s">
        <v>4245</v>
      </c>
      <c r="M3031" t="s">
        <v>3276</v>
      </c>
      <c r="N3031" t="s">
        <v>3277</v>
      </c>
      <c r="O3031" t="s">
        <v>5171</v>
      </c>
      <c r="P3031" t="s">
        <v>1790</v>
      </c>
      <c r="Q3031" t="s">
        <v>1790</v>
      </c>
      <c r="R3031">
        <v>132659</v>
      </c>
      <c r="S3031">
        <v>1.98</v>
      </c>
      <c r="T3031">
        <v>0</v>
      </c>
      <c r="U3031">
        <v>0</v>
      </c>
      <c r="V3031">
        <v>66850</v>
      </c>
      <c r="W3031">
        <v>1803</v>
      </c>
      <c r="X3031">
        <v>245330</v>
      </c>
      <c r="Y3031">
        <v>27</v>
      </c>
      <c r="Z3031">
        <v>3.7</v>
      </c>
      <c r="AA3031">
        <v>0</v>
      </c>
      <c r="AB3031">
        <v>16190</v>
      </c>
      <c r="AC3031">
        <v>0</v>
      </c>
      <c r="AD3031">
        <v>0.2</v>
      </c>
      <c r="AE3031">
        <v>100</v>
      </c>
      <c r="AF3031">
        <v>94</v>
      </c>
      <c r="AG3031">
        <v>100</v>
      </c>
      <c r="AH3031" s="1">
        <f t="shared" si="47"/>
        <v>98</v>
      </c>
      <c r="AI3031">
        <v>129286.5172</v>
      </c>
      <c r="AJ3031">
        <v>2.0181</v>
      </c>
      <c r="AK3031">
        <v>0</v>
      </c>
      <c r="AL3031">
        <v>0</v>
      </c>
      <c r="AM3031">
        <v>503.2724</v>
      </c>
      <c r="AN3031">
        <v>3806169.9070000001</v>
      </c>
      <c r="AO3031">
        <v>0</v>
      </c>
      <c r="AP3031">
        <v>0</v>
      </c>
      <c r="AQ3031">
        <v>0</v>
      </c>
      <c r="AR3031">
        <v>0</v>
      </c>
      <c r="AS3031">
        <v>0</v>
      </c>
      <c r="AT3031">
        <v>253621.61809999999</v>
      </c>
      <c r="AU3031" s="1">
        <v>100</v>
      </c>
      <c r="AV3031" s="1">
        <v>93.752841333552155</v>
      </c>
      <c r="AW3031" s="3">
        <v>100</v>
      </c>
      <c r="AX3031" s="1">
        <v>97.917613777850718</v>
      </c>
      <c r="AY3031" s="1">
        <v>89.6922975907938</v>
      </c>
      <c r="AZ3031" s="1">
        <v>89.6922975907938</v>
      </c>
      <c r="BA3031" s="1">
        <v>84.3</v>
      </c>
      <c r="BB3031" s="1">
        <f>BA3031-(((100-AH3031)/100)*14.1)</f>
        <v>84.018000000000001</v>
      </c>
    </row>
    <row r="3032" spans="1:54" x14ac:dyDescent="0.3">
      <c r="A3032">
        <v>2</v>
      </c>
      <c r="B3032" t="s">
        <v>2372</v>
      </c>
      <c r="C3032">
        <v>2</v>
      </c>
      <c r="D3032" t="s">
        <v>690</v>
      </c>
      <c r="E3032" t="s">
        <v>3234</v>
      </c>
      <c r="F3032" t="s">
        <v>3116</v>
      </c>
      <c r="G3032" t="s">
        <v>3089</v>
      </c>
      <c r="H3032" t="s">
        <v>3088</v>
      </c>
      <c r="I3032" t="s">
        <v>1732</v>
      </c>
      <c r="J3032" t="s">
        <v>3274</v>
      </c>
      <c r="K3032" t="s">
        <v>4039</v>
      </c>
      <c r="L3032" t="s">
        <v>4255</v>
      </c>
      <c r="M3032" t="s">
        <v>3276</v>
      </c>
      <c r="N3032" t="s">
        <v>3277</v>
      </c>
      <c r="O3032" t="s">
        <v>5172</v>
      </c>
      <c r="P3032" t="s">
        <v>1731</v>
      </c>
      <c r="Q3032" t="s">
        <v>1731</v>
      </c>
      <c r="R3032">
        <v>114419</v>
      </c>
      <c r="S3032">
        <v>1.72</v>
      </c>
      <c r="T3032">
        <v>0</v>
      </c>
      <c r="U3032">
        <v>0</v>
      </c>
      <c r="V3032">
        <v>66415</v>
      </c>
      <c r="W3032">
        <v>1318</v>
      </c>
      <c r="X3032">
        <v>305145</v>
      </c>
      <c r="Y3032">
        <v>19.8</v>
      </c>
      <c r="Z3032">
        <v>4.5999999999999996</v>
      </c>
      <c r="AA3032">
        <v>0</v>
      </c>
      <c r="AB3032">
        <v>26093</v>
      </c>
      <c r="AC3032">
        <v>0</v>
      </c>
      <c r="AD3032">
        <v>0.4</v>
      </c>
      <c r="AE3032">
        <v>100</v>
      </c>
      <c r="AF3032">
        <v>92</v>
      </c>
      <c r="AG3032">
        <v>100</v>
      </c>
      <c r="AH3032" s="1">
        <f t="shared" si="47"/>
        <v>97.333333333333329</v>
      </c>
      <c r="AI3032">
        <v>106595.075</v>
      </c>
      <c r="AJ3032">
        <v>1.6408</v>
      </c>
      <c r="AK3032">
        <v>24.476299999999998</v>
      </c>
      <c r="AL3032">
        <v>0</v>
      </c>
      <c r="AM3032">
        <v>401.42989999999998</v>
      </c>
      <c r="AN3032">
        <v>4360373.483</v>
      </c>
      <c r="AO3032">
        <v>0</v>
      </c>
      <c r="AP3032">
        <v>0</v>
      </c>
      <c r="AQ3032">
        <v>0</v>
      </c>
      <c r="AR3032">
        <v>0</v>
      </c>
      <c r="AS3032">
        <v>0</v>
      </c>
      <c r="AT3032">
        <v>257825.20389999999</v>
      </c>
      <c r="AU3032" s="1">
        <v>100</v>
      </c>
      <c r="AV3032" s="1">
        <v>94.417191173880241</v>
      </c>
      <c r="AW3032" s="3">
        <v>100</v>
      </c>
      <c r="AX3032" s="1">
        <v>98.139063724626752</v>
      </c>
      <c r="AY3032" s="1">
        <v>97.540879625114101</v>
      </c>
      <c r="AZ3032" s="1">
        <v>97.272904801460356</v>
      </c>
      <c r="BA3032" s="1">
        <v>10.1</v>
      </c>
      <c r="BB3032" s="1">
        <f>BA3032-(((100-AH3032)/100)*4.9)</f>
        <v>9.9693333333333332</v>
      </c>
    </row>
    <row r="3033" spans="1:54" x14ac:dyDescent="0.3">
      <c r="A3033">
        <v>2</v>
      </c>
      <c r="B3033" t="s">
        <v>1504</v>
      </c>
      <c r="C3033">
        <v>4</v>
      </c>
      <c r="D3033" t="s">
        <v>690</v>
      </c>
      <c r="E3033" t="s">
        <v>3234</v>
      </c>
      <c r="F3033" t="s">
        <v>3114</v>
      </c>
      <c r="G3033" t="s">
        <v>3089</v>
      </c>
      <c r="H3033" t="s">
        <v>3090</v>
      </c>
      <c r="I3033" t="s">
        <v>1901</v>
      </c>
      <c r="J3033" t="s">
        <v>3274</v>
      </c>
      <c r="K3033" t="s">
        <v>4037</v>
      </c>
      <c r="L3033" t="s">
        <v>4254</v>
      </c>
      <c r="M3033" t="s">
        <v>3276</v>
      </c>
      <c r="N3033" t="s">
        <v>3277</v>
      </c>
      <c r="O3033" t="s">
        <v>5170</v>
      </c>
      <c r="P3033" t="s">
        <v>1900</v>
      </c>
      <c r="Q3033" t="s">
        <v>1900</v>
      </c>
      <c r="R3033">
        <v>109583</v>
      </c>
      <c r="S3033">
        <v>1.66</v>
      </c>
      <c r="T3033">
        <v>24786</v>
      </c>
      <c r="U3033">
        <v>0.38</v>
      </c>
      <c r="V3033">
        <v>65876</v>
      </c>
      <c r="W3033">
        <v>887</v>
      </c>
      <c r="X3033">
        <v>217787</v>
      </c>
      <c r="Y3033">
        <v>13.5</v>
      </c>
      <c r="Z3033">
        <v>3.3</v>
      </c>
      <c r="AA3033">
        <v>59</v>
      </c>
      <c r="AB3033">
        <v>88511</v>
      </c>
      <c r="AC3033">
        <v>0.9</v>
      </c>
      <c r="AD3033">
        <v>1.3</v>
      </c>
      <c r="AE3033">
        <v>82</v>
      </c>
      <c r="AF3033">
        <v>71</v>
      </c>
      <c r="AG3033">
        <v>94</v>
      </c>
      <c r="AH3033" s="1">
        <f t="shared" si="47"/>
        <v>82.333333333333329</v>
      </c>
      <c r="AI3033">
        <v>109626.49430000001</v>
      </c>
      <c r="AJ3033">
        <v>1.6862999999999999</v>
      </c>
      <c r="AK3033">
        <v>0</v>
      </c>
      <c r="AL3033">
        <v>0</v>
      </c>
      <c r="AM3033">
        <v>320.9513</v>
      </c>
      <c r="AN3033">
        <v>3585987.7472999999</v>
      </c>
      <c r="AO3033">
        <v>22409.898799999999</v>
      </c>
      <c r="AP3033">
        <v>0.34470000000000001</v>
      </c>
      <c r="AQ3033">
        <v>0</v>
      </c>
      <c r="AR3033">
        <v>0</v>
      </c>
      <c r="AS3033">
        <v>0</v>
      </c>
      <c r="AT3033">
        <v>1296301.078</v>
      </c>
      <c r="AU3033" s="1">
        <v>83.0274833522395</v>
      </c>
      <c r="AV3033" s="1">
        <v>73.448906355507418</v>
      </c>
      <c r="AW3033" s="3">
        <v>100</v>
      </c>
      <c r="AX3033" s="1">
        <v>85.492129902582306</v>
      </c>
      <c r="AY3033" s="1">
        <v>71.876169366688501</v>
      </c>
      <c r="AZ3033" s="1">
        <v>71.658551315227228</v>
      </c>
      <c r="BA3033" s="1">
        <v>26.8</v>
      </c>
      <c r="BB3033" s="1">
        <f>BA3033-(((100-AH3033)/100)*8.5)</f>
        <v>25.298333333333332</v>
      </c>
    </row>
    <row r="3034" spans="1:54" x14ac:dyDescent="0.3">
      <c r="A3034">
        <v>2</v>
      </c>
      <c r="B3034" t="s">
        <v>2820</v>
      </c>
      <c r="C3034">
        <v>2</v>
      </c>
      <c r="D3034" t="s">
        <v>1221</v>
      </c>
      <c r="E3034" t="s">
        <v>3234</v>
      </c>
      <c r="F3034" t="s">
        <v>3115</v>
      </c>
      <c r="G3034" t="s">
        <v>3089</v>
      </c>
      <c r="H3034" t="s">
        <v>3090</v>
      </c>
      <c r="I3034" t="s">
        <v>1791</v>
      </c>
      <c r="J3034" t="s">
        <v>3274</v>
      </c>
      <c r="K3034" t="s">
        <v>4038</v>
      </c>
      <c r="L3034" t="s">
        <v>4245</v>
      </c>
      <c r="M3034" t="s">
        <v>3276</v>
      </c>
      <c r="N3034" t="s">
        <v>3277</v>
      </c>
      <c r="O3034" t="s">
        <v>5171</v>
      </c>
      <c r="P3034" t="s">
        <v>1790</v>
      </c>
      <c r="Q3034" t="s">
        <v>1790</v>
      </c>
      <c r="R3034">
        <v>89445</v>
      </c>
      <c r="S3034">
        <v>1.35</v>
      </c>
      <c r="T3034">
        <v>25965</v>
      </c>
      <c r="U3034">
        <v>0.39</v>
      </c>
      <c r="V3034">
        <v>66244</v>
      </c>
      <c r="W3034">
        <v>909</v>
      </c>
      <c r="X3034">
        <v>236468</v>
      </c>
      <c r="Y3034">
        <v>13.7</v>
      </c>
      <c r="Z3034">
        <v>3.6</v>
      </c>
      <c r="AA3034">
        <v>88</v>
      </c>
      <c r="AB3034">
        <v>164056</v>
      </c>
      <c r="AC3034">
        <v>1.3</v>
      </c>
      <c r="AD3034">
        <v>2.5</v>
      </c>
      <c r="AE3034">
        <v>78</v>
      </c>
      <c r="AF3034">
        <v>59</v>
      </c>
      <c r="AG3034">
        <v>91</v>
      </c>
      <c r="AH3034" s="1">
        <f t="shared" si="47"/>
        <v>76</v>
      </c>
      <c r="AI3034">
        <v>92274.135899999994</v>
      </c>
      <c r="AJ3034">
        <v>1.4153</v>
      </c>
      <c r="AK3034">
        <v>0</v>
      </c>
      <c r="AL3034">
        <v>0</v>
      </c>
      <c r="AM3034">
        <v>272.90859999999998</v>
      </c>
      <c r="AN3034">
        <v>3625217.1161000002</v>
      </c>
      <c r="AO3034">
        <v>22952.3485</v>
      </c>
      <c r="AP3034">
        <v>0.35199999999999998</v>
      </c>
      <c r="AQ3034">
        <v>0</v>
      </c>
      <c r="AR3034">
        <v>0</v>
      </c>
      <c r="AS3034">
        <v>16.067</v>
      </c>
      <c r="AT3034">
        <v>1678936.3651999999</v>
      </c>
      <c r="AU3034" s="1">
        <v>80.080665812624588</v>
      </c>
      <c r="AV3034" s="1">
        <v>68.346761248158529</v>
      </c>
      <c r="AW3034" s="3">
        <v>94.440015004727044</v>
      </c>
      <c r="AX3034" s="1">
        <v>80.955814021836716</v>
      </c>
      <c r="AY3034" s="1">
        <v>84.934190353613303</v>
      </c>
      <c r="AZ3034" s="1">
        <v>84.934190353613303</v>
      </c>
      <c r="BA3034" s="1">
        <v>5.5</v>
      </c>
      <c r="BB3034" s="1">
        <f>BA3034-(((100-AH3034)/100)*14.1)</f>
        <v>2.1160000000000001</v>
      </c>
    </row>
    <row r="3035" spans="1:54" x14ac:dyDescent="0.3">
      <c r="A3035">
        <v>2</v>
      </c>
      <c r="B3035" t="s">
        <v>137</v>
      </c>
      <c r="C3035">
        <v>4</v>
      </c>
      <c r="D3035" t="s">
        <v>1221</v>
      </c>
      <c r="E3035" t="s">
        <v>3234</v>
      </c>
      <c r="F3035" t="s">
        <v>3116</v>
      </c>
      <c r="G3035" t="s">
        <v>3089</v>
      </c>
      <c r="H3035" t="s">
        <v>3090</v>
      </c>
      <c r="I3035" t="s">
        <v>1732</v>
      </c>
      <c r="J3035" t="s">
        <v>3274</v>
      </c>
      <c r="K3035" t="s">
        <v>4039</v>
      </c>
      <c r="L3035" t="s">
        <v>4255</v>
      </c>
      <c r="M3035" t="s">
        <v>3276</v>
      </c>
      <c r="N3035" t="s">
        <v>3277</v>
      </c>
      <c r="O3035" t="s">
        <v>5172</v>
      </c>
      <c r="P3035" t="s">
        <v>1731</v>
      </c>
      <c r="Q3035" t="s">
        <v>1731</v>
      </c>
      <c r="R3035">
        <v>94225</v>
      </c>
      <c r="S3035">
        <v>1.42</v>
      </c>
      <c r="T3035">
        <v>0</v>
      </c>
      <c r="U3035">
        <v>0</v>
      </c>
      <c r="V3035">
        <v>66418</v>
      </c>
      <c r="W3035">
        <v>1052</v>
      </c>
      <c r="X3035">
        <v>200354</v>
      </c>
      <c r="Y3035">
        <v>15.8</v>
      </c>
      <c r="Z3035">
        <v>3</v>
      </c>
      <c r="AA3035">
        <v>56</v>
      </c>
      <c r="AB3035">
        <v>73675</v>
      </c>
      <c r="AC3035">
        <v>0.8</v>
      </c>
      <c r="AD3035">
        <v>1.1000000000000001</v>
      </c>
      <c r="AE3035">
        <v>100</v>
      </c>
      <c r="AF3035">
        <v>73</v>
      </c>
      <c r="AG3035">
        <v>95</v>
      </c>
      <c r="AH3035" s="1">
        <f t="shared" si="47"/>
        <v>89.333333333333329</v>
      </c>
      <c r="AI3035">
        <v>85349.506099999999</v>
      </c>
      <c r="AJ3035">
        <v>1.3252999999999999</v>
      </c>
      <c r="AK3035">
        <v>0</v>
      </c>
      <c r="AL3035">
        <v>0</v>
      </c>
      <c r="AM3035">
        <v>265.52670000000001</v>
      </c>
      <c r="AN3035">
        <v>3751064.4501999998</v>
      </c>
      <c r="AO3035">
        <v>0</v>
      </c>
      <c r="AP3035">
        <v>0</v>
      </c>
      <c r="AQ3035">
        <v>0</v>
      </c>
      <c r="AR3035">
        <v>0</v>
      </c>
      <c r="AS3035">
        <v>22.360600000000002</v>
      </c>
      <c r="AT3035">
        <v>1670921.3107</v>
      </c>
      <c r="AU3035" s="1">
        <v>100</v>
      </c>
      <c r="AV3035" s="1">
        <v>69.182484344580004</v>
      </c>
      <c r="AW3035" s="3">
        <v>92.232863346177481</v>
      </c>
      <c r="AX3035" s="1">
        <v>87.13844923025249</v>
      </c>
      <c r="AY3035" s="1">
        <v>97.112496979966096</v>
      </c>
      <c r="AZ3035" s="1">
        <v>95.260433669122449</v>
      </c>
      <c r="BA3035" s="1">
        <v>11</v>
      </c>
      <c r="BB3035" s="1">
        <f>BA3035-(((100-AH3035)/100)*4.9)</f>
        <v>10.477333333333332</v>
      </c>
    </row>
    <row r="3036" spans="1:54" x14ac:dyDescent="0.3">
      <c r="A3036">
        <v>2</v>
      </c>
      <c r="B3036" t="s">
        <v>1899</v>
      </c>
      <c r="C3036">
        <v>2</v>
      </c>
      <c r="D3036" t="s">
        <v>1924</v>
      </c>
      <c r="E3036" t="s">
        <v>3234</v>
      </c>
      <c r="F3036" t="s">
        <v>3114</v>
      </c>
      <c r="G3036" t="s">
        <v>3104</v>
      </c>
      <c r="H3036" t="s">
        <v>3088</v>
      </c>
      <c r="I3036" t="s">
        <v>1901</v>
      </c>
      <c r="J3036" t="s">
        <v>3274</v>
      </c>
      <c r="K3036" t="s">
        <v>4037</v>
      </c>
      <c r="L3036" t="s">
        <v>4254</v>
      </c>
      <c r="M3036" t="s">
        <v>3276</v>
      </c>
      <c r="N3036" t="s">
        <v>3277</v>
      </c>
      <c r="O3036" t="s">
        <v>5170</v>
      </c>
      <c r="P3036" t="s">
        <v>1900</v>
      </c>
      <c r="Q3036" t="s">
        <v>1900</v>
      </c>
      <c r="R3036">
        <v>21836</v>
      </c>
      <c r="S3036">
        <v>0.33</v>
      </c>
      <c r="T3036">
        <v>78065</v>
      </c>
      <c r="U3036">
        <v>1.19</v>
      </c>
      <c r="V3036">
        <v>65767</v>
      </c>
      <c r="W3036">
        <v>83</v>
      </c>
      <c r="X3036">
        <v>106687</v>
      </c>
      <c r="Y3036">
        <v>1.3</v>
      </c>
      <c r="Z3036">
        <v>1.6</v>
      </c>
      <c r="AA3036">
        <v>385</v>
      </c>
      <c r="AB3036">
        <v>267497</v>
      </c>
      <c r="AC3036">
        <v>5.9</v>
      </c>
      <c r="AD3036">
        <v>4.0999999999999996</v>
      </c>
      <c r="AE3036">
        <v>22</v>
      </c>
      <c r="AF3036">
        <v>29</v>
      </c>
      <c r="AG3036">
        <v>18</v>
      </c>
      <c r="AH3036" s="1">
        <f t="shared" si="47"/>
        <v>23</v>
      </c>
      <c r="AI3036">
        <v>21651.027900000001</v>
      </c>
      <c r="AJ3036">
        <v>0.32969999999999999</v>
      </c>
      <c r="AK3036">
        <v>0</v>
      </c>
      <c r="AL3036">
        <v>0</v>
      </c>
      <c r="AM3036">
        <v>41.391500000000001</v>
      </c>
      <c r="AN3036">
        <v>1853732.2219</v>
      </c>
      <c r="AO3036">
        <v>73589.280499999993</v>
      </c>
      <c r="AP3036">
        <v>1.1206</v>
      </c>
      <c r="AQ3036">
        <v>0</v>
      </c>
      <c r="AR3036">
        <v>0</v>
      </c>
      <c r="AS3036">
        <v>113.8145</v>
      </c>
      <c r="AT3036">
        <v>2617955.3106</v>
      </c>
      <c r="AU3036" s="1">
        <v>22.733051019813793</v>
      </c>
      <c r="AV3036" s="1">
        <v>41.454869295476655</v>
      </c>
      <c r="AW3036" s="3">
        <v>26.668749919461881</v>
      </c>
      <c r="AX3036" s="1">
        <v>30.285556744917443</v>
      </c>
      <c r="AY3036" s="1">
        <v>41.5527978422774</v>
      </c>
      <c r="AZ3036" s="1">
        <v>40.507081193451164</v>
      </c>
      <c r="BA3036" s="1">
        <v>55.2</v>
      </c>
      <c r="BB3036" s="1">
        <f>BA3036-(((100-AH3036)/100)*8.5)</f>
        <v>48.655000000000001</v>
      </c>
    </row>
    <row r="3037" spans="1:54" x14ac:dyDescent="0.3">
      <c r="A3037">
        <v>2</v>
      </c>
      <c r="B3037" t="s">
        <v>521</v>
      </c>
      <c r="C3037">
        <v>4</v>
      </c>
      <c r="D3037" t="s">
        <v>2267</v>
      </c>
      <c r="E3037" t="s">
        <v>3233</v>
      </c>
      <c r="F3037" t="s">
        <v>3115</v>
      </c>
      <c r="G3037" t="s">
        <v>3089</v>
      </c>
      <c r="H3037" t="s">
        <v>3088</v>
      </c>
      <c r="I3037" t="s">
        <v>523</v>
      </c>
      <c r="J3037" t="s">
        <v>3274</v>
      </c>
      <c r="K3037" t="s">
        <v>4035</v>
      </c>
      <c r="L3037" t="s">
        <v>4109</v>
      </c>
      <c r="M3037" t="s">
        <v>3276</v>
      </c>
      <c r="N3037" t="s">
        <v>3277</v>
      </c>
      <c r="O3037" t="s">
        <v>5168</v>
      </c>
      <c r="P3037" t="s">
        <v>522</v>
      </c>
      <c r="Q3037" t="s">
        <v>522</v>
      </c>
      <c r="R3037">
        <v>0</v>
      </c>
      <c r="S3037">
        <v>0</v>
      </c>
      <c r="T3037">
        <v>27897</v>
      </c>
      <c r="U3037">
        <v>0.42</v>
      </c>
      <c r="V3037">
        <v>66014</v>
      </c>
      <c r="W3037">
        <v>0</v>
      </c>
      <c r="X3037">
        <v>0</v>
      </c>
      <c r="Y3037">
        <v>0</v>
      </c>
      <c r="Z3037">
        <v>0</v>
      </c>
      <c r="AA3037">
        <v>113</v>
      </c>
      <c r="AB3037">
        <v>77984</v>
      </c>
      <c r="AC3037">
        <v>1.7</v>
      </c>
      <c r="AD3037">
        <v>1.2</v>
      </c>
      <c r="AE3037">
        <v>0</v>
      </c>
      <c r="AF3037">
        <v>0</v>
      </c>
      <c r="AG3037">
        <v>0</v>
      </c>
      <c r="AH3037" s="1">
        <f t="shared" si="47"/>
        <v>0</v>
      </c>
      <c r="AI3037">
        <v>0</v>
      </c>
      <c r="AJ3037">
        <v>0</v>
      </c>
      <c r="AK3037">
        <v>0</v>
      </c>
      <c r="AL3037">
        <v>0</v>
      </c>
      <c r="AM3037">
        <v>0</v>
      </c>
      <c r="AN3037">
        <v>0</v>
      </c>
      <c r="AO3037">
        <v>0</v>
      </c>
      <c r="AP3037">
        <v>0</v>
      </c>
      <c r="AQ3037">
        <v>0</v>
      </c>
      <c r="AR3037">
        <v>0</v>
      </c>
      <c r="AS3037">
        <v>0</v>
      </c>
      <c r="AT3037">
        <v>1304250.8954</v>
      </c>
      <c r="AU3037" s="1">
        <v>0</v>
      </c>
      <c r="AV3037" s="1">
        <v>0</v>
      </c>
      <c r="AW3037" s="3">
        <v>0</v>
      </c>
      <c r="AX3037" s="1">
        <v>0</v>
      </c>
      <c r="AY3037" s="1">
        <v>57.074019038803698</v>
      </c>
      <c r="AZ3037" s="1">
        <v>0</v>
      </c>
      <c r="BA3037" s="1">
        <v>60.3</v>
      </c>
      <c r="BB3037" s="1">
        <f>BA3037-(((100-AH3037)/100)*14.1)</f>
        <v>46.199999999999996</v>
      </c>
    </row>
    <row r="3038" spans="1:54" x14ac:dyDescent="0.3">
      <c r="A3038">
        <v>2</v>
      </c>
      <c r="B3038" t="s">
        <v>776</v>
      </c>
      <c r="C3038">
        <v>4</v>
      </c>
      <c r="D3038" t="s">
        <v>1924</v>
      </c>
      <c r="E3038" t="s">
        <v>3234</v>
      </c>
      <c r="F3038" t="s">
        <v>3115</v>
      </c>
      <c r="G3038" t="s">
        <v>3104</v>
      </c>
      <c r="H3038" t="s">
        <v>3088</v>
      </c>
      <c r="I3038" t="s">
        <v>1791</v>
      </c>
      <c r="J3038" t="s">
        <v>3274</v>
      </c>
      <c r="K3038" t="s">
        <v>4038</v>
      </c>
      <c r="L3038" t="s">
        <v>4245</v>
      </c>
      <c r="M3038" t="s">
        <v>3276</v>
      </c>
      <c r="N3038" t="s">
        <v>3277</v>
      </c>
      <c r="O3038" t="s">
        <v>5171</v>
      </c>
      <c r="P3038" t="s">
        <v>1790</v>
      </c>
      <c r="Q3038" t="s">
        <v>1790</v>
      </c>
      <c r="R3038">
        <v>20851</v>
      </c>
      <c r="S3038">
        <v>0.31</v>
      </c>
      <c r="T3038">
        <v>74602</v>
      </c>
      <c r="U3038">
        <v>1.1100000000000001</v>
      </c>
      <c r="V3038">
        <v>66996</v>
      </c>
      <c r="W3038">
        <v>60</v>
      </c>
      <c r="X3038">
        <v>62088</v>
      </c>
      <c r="Y3038">
        <v>0.9</v>
      </c>
      <c r="Z3038">
        <v>0.9</v>
      </c>
      <c r="AA3038">
        <v>470</v>
      </c>
      <c r="AB3038">
        <v>272544</v>
      </c>
      <c r="AC3038">
        <v>7</v>
      </c>
      <c r="AD3038">
        <v>4.0999999999999996</v>
      </c>
      <c r="AE3038">
        <v>22</v>
      </c>
      <c r="AF3038">
        <v>19</v>
      </c>
      <c r="AG3038">
        <v>11</v>
      </c>
      <c r="AH3038" s="1">
        <f t="shared" si="47"/>
        <v>17.333333333333332</v>
      </c>
      <c r="AI3038">
        <v>0</v>
      </c>
      <c r="AJ3038">
        <v>0</v>
      </c>
      <c r="AK3038">
        <v>0</v>
      </c>
      <c r="AL3038">
        <v>0</v>
      </c>
      <c r="AM3038">
        <v>0</v>
      </c>
      <c r="AN3038">
        <v>115530.46369999999</v>
      </c>
      <c r="AO3038">
        <v>0</v>
      </c>
      <c r="AP3038">
        <v>0</v>
      </c>
      <c r="AQ3038">
        <v>0</v>
      </c>
      <c r="AR3038">
        <v>0</v>
      </c>
      <c r="AS3038">
        <v>0</v>
      </c>
      <c r="AT3038">
        <v>110713.57769999999</v>
      </c>
      <c r="AU3038" s="1">
        <v>0</v>
      </c>
      <c r="AV3038" s="1">
        <v>51.064533229293708</v>
      </c>
      <c r="AW3038" s="3">
        <v>0</v>
      </c>
      <c r="AX3038" s="1">
        <v>0</v>
      </c>
      <c r="AY3038" s="1">
        <v>4.1687623630147703</v>
      </c>
      <c r="AZ3038" s="1">
        <v>0</v>
      </c>
      <c r="BA3038" s="1">
        <v>70.599999999999994</v>
      </c>
      <c r="BB3038" s="1">
        <f>BA3038-(((100-AH3038)/100)*14.1)</f>
        <v>58.943999999999996</v>
      </c>
    </row>
    <row r="3039" spans="1:54" x14ac:dyDescent="0.3">
      <c r="A3039">
        <v>2</v>
      </c>
      <c r="B3039" t="s">
        <v>2177</v>
      </c>
      <c r="C3039">
        <v>2</v>
      </c>
      <c r="D3039" t="s">
        <v>1667</v>
      </c>
      <c r="E3039" t="s">
        <v>3234</v>
      </c>
      <c r="F3039" t="s">
        <v>3116</v>
      </c>
      <c r="G3039" t="s">
        <v>3104</v>
      </c>
      <c r="H3039" t="s">
        <v>3088</v>
      </c>
      <c r="I3039" t="s">
        <v>1732</v>
      </c>
      <c r="J3039" t="s">
        <v>3274</v>
      </c>
      <c r="K3039" t="s">
        <v>4039</v>
      </c>
      <c r="L3039" t="s">
        <v>4255</v>
      </c>
      <c r="M3039" t="s">
        <v>3276</v>
      </c>
      <c r="N3039" t="s">
        <v>3277</v>
      </c>
      <c r="O3039" t="s">
        <v>5172</v>
      </c>
      <c r="P3039" t="s">
        <v>1731</v>
      </c>
      <c r="Q3039" t="s">
        <v>1731</v>
      </c>
      <c r="R3039">
        <v>17394</v>
      </c>
      <c r="S3039">
        <v>0.26</v>
      </c>
      <c r="T3039">
        <v>71276</v>
      </c>
      <c r="U3039">
        <v>1.08</v>
      </c>
      <c r="V3039">
        <v>66295</v>
      </c>
      <c r="W3039">
        <v>104</v>
      </c>
      <c r="X3039">
        <v>107143</v>
      </c>
      <c r="Y3039">
        <v>1.6</v>
      </c>
      <c r="Z3039">
        <v>1.6</v>
      </c>
      <c r="AA3039">
        <v>541</v>
      </c>
      <c r="AB3039">
        <v>439661</v>
      </c>
      <c r="AC3039">
        <v>8.1999999999999993</v>
      </c>
      <c r="AD3039">
        <v>6.6</v>
      </c>
      <c r="AE3039">
        <v>20</v>
      </c>
      <c r="AF3039">
        <v>20</v>
      </c>
      <c r="AG3039">
        <v>16</v>
      </c>
      <c r="AH3039" s="1">
        <f t="shared" si="47"/>
        <v>18.666666666666668</v>
      </c>
      <c r="AI3039">
        <v>0</v>
      </c>
      <c r="AJ3039">
        <v>0</v>
      </c>
      <c r="AK3039">
        <v>0</v>
      </c>
      <c r="AL3039">
        <v>0</v>
      </c>
      <c r="AM3039">
        <v>0</v>
      </c>
      <c r="AN3039">
        <v>2025252.7888</v>
      </c>
      <c r="AO3039">
        <v>68092.142000000007</v>
      </c>
      <c r="AP3039">
        <v>1.0452999999999999</v>
      </c>
      <c r="AQ3039">
        <v>5.8102</v>
      </c>
      <c r="AR3039">
        <v>0</v>
      </c>
      <c r="AS3039">
        <v>121.72580000000001</v>
      </c>
      <c r="AT3039">
        <v>3703470.9712999999</v>
      </c>
      <c r="AU3039" s="1">
        <v>0</v>
      </c>
      <c r="AV3039" s="1">
        <v>35.352599874088661</v>
      </c>
      <c r="AW3039" s="3">
        <v>0</v>
      </c>
      <c r="AX3039" s="1">
        <v>11.784199958029554</v>
      </c>
      <c r="AY3039" s="1">
        <v>72.870629078639396</v>
      </c>
      <c r="AZ3039" s="1">
        <v>60.167553872595647</v>
      </c>
      <c r="BA3039" s="1">
        <v>21.5</v>
      </c>
      <c r="BB3039" s="1">
        <f>BA3039-(((100-AH3039)/100)*4.9)</f>
        <v>17.514666666666667</v>
      </c>
    </row>
    <row r="3040" spans="1:54" x14ac:dyDescent="0.3">
      <c r="A3040">
        <v>2</v>
      </c>
      <c r="B3040" t="s">
        <v>1684</v>
      </c>
      <c r="C3040">
        <v>4</v>
      </c>
      <c r="D3040" t="s">
        <v>1667</v>
      </c>
      <c r="E3040" t="s">
        <v>3234</v>
      </c>
      <c r="F3040" t="s">
        <v>3114</v>
      </c>
      <c r="G3040" t="s">
        <v>3104</v>
      </c>
      <c r="H3040" t="s">
        <v>3090</v>
      </c>
      <c r="I3040" t="s">
        <v>1901</v>
      </c>
      <c r="J3040" t="s">
        <v>3274</v>
      </c>
      <c r="K3040" t="s">
        <v>4037</v>
      </c>
      <c r="L3040" t="s">
        <v>4254</v>
      </c>
      <c r="M3040" t="s">
        <v>3276</v>
      </c>
      <c r="N3040" t="s">
        <v>3277</v>
      </c>
      <c r="O3040" t="s">
        <v>5170</v>
      </c>
      <c r="P3040" t="s">
        <v>1900</v>
      </c>
      <c r="Q3040" t="s">
        <v>1900</v>
      </c>
      <c r="R3040">
        <v>23148</v>
      </c>
      <c r="S3040">
        <v>0.35</v>
      </c>
      <c r="T3040">
        <v>79279</v>
      </c>
      <c r="U3040">
        <v>1.18</v>
      </c>
      <c r="V3040">
        <v>67002</v>
      </c>
      <c r="W3040">
        <v>90</v>
      </c>
      <c r="X3040">
        <v>73900</v>
      </c>
      <c r="Y3040">
        <v>1.3</v>
      </c>
      <c r="Z3040">
        <v>1.1000000000000001</v>
      </c>
      <c r="AA3040">
        <v>456</v>
      </c>
      <c r="AB3040">
        <v>212011</v>
      </c>
      <c r="AC3040">
        <v>6.8</v>
      </c>
      <c r="AD3040">
        <v>3.2</v>
      </c>
      <c r="AE3040">
        <v>23</v>
      </c>
      <c r="AF3040">
        <v>26</v>
      </c>
      <c r="AG3040">
        <v>16</v>
      </c>
      <c r="AH3040" s="1">
        <f t="shared" si="47"/>
        <v>21.666666666666668</v>
      </c>
      <c r="AI3040">
        <v>20686.276900000001</v>
      </c>
      <c r="AJ3040">
        <v>0.32419999999999999</v>
      </c>
      <c r="AK3040">
        <v>0</v>
      </c>
      <c r="AL3040">
        <v>0</v>
      </c>
      <c r="AM3040">
        <v>33.159700000000001</v>
      </c>
      <c r="AN3040">
        <v>1937082.9235</v>
      </c>
      <c r="AO3040">
        <v>70199.657600000006</v>
      </c>
      <c r="AP3040">
        <v>1.1003000000000001</v>
      </c>
      <c r="AQ3040">
        <v>0</v>
      </c>
      <c r="AR3040">
        <v>0</v>
      </c>
      <c r="AS3040">
        <v>86.770700000000005</v>
      </c>
      <c r="AT3040">
        <v>2833187.111</v>
      </c>
      <c r="AU3040" s="1">
        <v>22.760702207446631</v>
      </c>
      <c r="AV3040" s="1">
        <v>40.607406069057831</v>
      </c>
      <c r="AW3040" s="3">
        <v>27.649119822830574</v>
      </c>
      <c r="AX3040" s="1">
        <v>30.339076033111677</v>
      </c>
      <c r="AY3040" s="1">
        <v>43.4116725346164</v>
      </c>
      <c r="AZ3040" s="1">
        <v>42.366758675113076</v>
      </c>
      <c r="BA3040" s="1">
        <v>14.8</v>
      </c>
      <c r="BB3040" s="1">
        <f>BA3040-(((100-AH3040)/100)*8.5)</f>
        <v>8.1416666666666675</v>
      </c>
    </row>
    <row r="3041" spans="1:54" x14ac:dyDescent="0.3">
      <c r="A3041">
        <v>2</v>
      </c>
      <c r="B3041" t="s">
        <v>1789</v>
      </c>
      <c r="C3041">
        <v>2</v>
      </c>
      <c r="D3041" t="s">
        <v>100</v>
      </c>
      <c r="E3041" t="s">
        <v>3234</v>
      </c>
      <c r="F3041" t="s">
        <v>3115</v>
      </c>
      <c r="G3041" t="s">
        <v>3104</v>
      </c>
      <c r="H3041" t="s">
        <v>3090</v>
      </c>
      <c r="I3041" t="s">
        <v>1791</v>
      </c>
      <c r="J3041" t="s">
        <v>3274</v>
      </c>
      <c r="K3041" t="s">
        <v>4038</v>
      </c>
      <c r="L3041" t="s">
        <v>4245</v>
      </c>
      <c r="M3041" t="s">
        <v>3276</v>
      </c>
      <c r="N3041" t="s">
        <v>3277</v>
      </c>
      <c r="O3041" t="s">
        <v>5171</v>
      </c>
      <c r="P3041" t="s">
        <v>1790</v>
      </c>
      <c r="Q3041" t="s">
        <v>1790</v>
      </c>
      <c r="R3041">
        <v>15902</v>
      </c>
      <c r="S3041">
        <v>0.24</v>
      </c>
      <c r="T3041">
        <v>76990</v>
      </c>
      <c r="U3041">
        <v>1.17</v>
      </c>
      <c r="V3041">
        <v>65850</v>
      </c>
      <c r="W3041">
        <v>56</v>
      </c>
      <c r="X3041">
        <v>81002</v>
      </c>
      <c r="Y3041">
        <v>0.9</v>
      </c>
      <c r="Z3041">
        <v>1.2</v>
      </c>
      <c r="AA3041">
        <v>550</v>
      </c>
      <c r="AB3041">
        <v>391055</v>
      </c>
      <c r="AC3041">
        <v>8.4</v>
      </c>
      <c r="AD3041">
        <v>5.9</v>
      </c>
      <c r="AE3041">
        <v>17</v>
      </c>
      <c r="AF3041">
        <v>17</v>
      </c>
      <c r="AG3041">
        <v>9</v>
      </c>
      <c r="AH3041" s="1">
        <f t="shared" si="47"/>
        <v>14.333333333333334</v>
      </c>
      <c r="AI3041">
        <v>18447.232100000001</v>
      </c>
      <c r="AJ3041">
        <v>0.27829999999999999</v>
      </c>
      <c r="AK3041">
        <v>0</v>
      </c>
      <c r="AL3041">
        <v>0</v>
      </c>
      <c r="AM3041">
        <v>25.311399999999999</v>
      </c>
      <c r="AN3041">
        <v>1840603.2716999999</v>
      </c>
      <c r="AO3041">
        <v>74871.319799999997</v>
      </c>
      <c r="AP3041">
        <v>1.1294</v>
      </c>
      <c r="AQ3041">
        <v>0</v>
      </c>
      <c r="AR3041">
        <v>0</v>
      </c>
      <c r="AS3041">
        <v>140.53550000000001</v>
      </c>
      <c r="AT3041">
        <v>3241442.4443000001</v>
      </c>
      <c r="AU3041" s="1">
        <v>19.768022246817573</v>
      </c>
      <c r="AV3041" s="1">
        <v>36.217762974960216</v>
      </c>
      <c r="AW3041" s="3">
        <v>15.261907216836731</v>
      </c>
      <c r="AX3041" s="1">
        <v>23.749230812871506</v>
      </c>
      <c r="AY3041" s="1">
        <v>48.154480391613099</v>
      </c>
      <c r="AZ3041" s="1">
        <v>48.154480391613099</v>
      </c>
      <c r="BA3041" s="1">
        <v>60.9</v>
      </c>
      <c r="BB3041" s="1">
        <f>BA3041-(((100-AH3041)/100)*14.1)</f>
        <v>48.820999999999998</v>
      </c>
    </row>
    <row r="3042" spans="1:54" x14ac:dyDescent="0.3">
      <c r="A3042">
        <v>2</v>
      </c>
      <c r="B3042" t="s">
        <v>1235</v>
      </c>
      <c r="C3042">
        <v>4</v>
      </c>
      <c r="D3042" t="s">
        <v>100</v>
      </c>
      <c r="E3042" t="s">
        <v>3234</v>
      </c>
      <c r="F3042" t="s">
        <v>3116</v>
      </c>
      <c r="G3042" t="s">
        <v>3104</v>
      </c>
      <c r="H3042" t="s">
        <v>3090</v>
      </c>
      <c r="I3042" t="s">
        <v>1732</v>
      </c>
      <c r="J3042" t="s">
        <v>3274</v>
      </c>
      <c r="K3042" t="s">
        <v>4039</v>
      </c>
      <c r="L3042" t="s">
        <v>4255</v>
      </c>
      <c r="M3042" t="s">
        <v>3276</v>
      </c>
      <c r="N3042" t="s">
        <v>3277</v>
      </c>
      <c r="O3042" t="s">
        <v>5172</v>
      </c>
      <c r="P3042" t="s">
        <v>1731</v>
      </c>
      <c r="Q3042" t="s">
        <v>1731</v>
      </c>
      <c r="R3042">
        <v>18524</v>
      </c>
      <c r="S3042">
        <v>0.28000000000000003</v>
      </c>
      <c r="T3042">
        <v>84061</v>
      </c>
      <c r="U3042">
        <v>1.26</v>
      </c>
      <c r="V3042">
        <v>66695</v>
      </c>
      <c r="W3042">
        <v>79</v>
      </c>
      <c r="X3042">
        <v>66518</v>
      </c>
      <c r="Y3042">
        <v>1.2</v>
      </c>
      <c r="Z3042">
        <v>1</v>
      </c>
      <c r="AA3042">
        <v>742</v>
      </c>
      <c r="AB3042">
        <v>343154</v>
      </c>
      <c r="AC3042">
        <v>11.1</v>
      </c>
      <c r="AD3042">
        <v>5.0999999999999996</v>
      </c>
      <c r="AE3042">
        <v>18</v>
      </c>
      <c r="AF3042">
        <v>16</v>
      </c>
      <c r="AG3042">
        <v>10</v>
      </c>
      <c r="AH3042" s="1">
        <f t="shared" si="47"/>
        <v>14.666666666666666</v>
      </c>
      <c r="AI3042">
        <v>0</v>
      </c>
      <c r="AJ3042">
        <v>0</v>
      </c>
      <c r="AK3042">
        <v>0</v>
      </c>
      <c r="AL3042">
        <v>0</v>
      </c>
      <c r="AM3042">
        <v>53.845399999999998</v>
      </c>
      <c r="AN3042">
        <v>2028620.2782000001</v>
      </c>
      <c r="AO3042">
        <v>81347.772299999997</v>
      </c>
      <c r="AP3042">
        <v>1.2730999999999999</v>
      </c>
      <c r="AQ3042">
        <v>0</v>
      </c>
      <c r="AR3042">
        <v>0</v>
      </c>
      <c r="AS3042">
        <v>161.97200000000001</v>
      </c>
      <c r="AT3042">
        <v>4403371.3247999996</v>
      </c>
      <c r="AU3042" s="1">
        <v>0</v>
      </c>
      <c r="AV3042" s="1">
        <v>31.539535549981345</v>
      </c>
      <c r="AW3042" s="3">
        <v>24.949517508782883</v>
      </c>
      <c r="AX3042" s="1">
        <v>18.829684352921408</v>
      </c>
      <c r="AY3042" s="1">
        <v>65.282136507444704</v>
      </c>
      <c r="AZ3042" s="1">
        <v>53.593611054265388</v>
      </c>
      <c r="BA3042" s="1">
        <v>78.7</v>
      </c>
      <c r="BB3042" s="1">
        <f>BA3042-(((100-AH3042)/100)*4.9)</f>
        <v>74.518666666666675</v>
      </c>
    </row>
    <row r="3043" spans="1:54" x14ac:dyDescent="0.3">
      <c r="A3043">
        <v>2</v>
      </c>
      <c r="B3043" t="s">
        <v>2466</v>
      </c>
      <c r="C3043">
        <v>2</v>
      </c>
      <c r="D3043" t="s">
        <v>1946</v>
      </c>
      <c r="E3043" t="s">
        <v>3235</v>
      </c>
      <c r="F3043" t="s">
        <v>3114</v>
      </c>
      <c r="G3043" t="s">
        <v>3089</v>
      </c>
      <c r="H3043" t="s">
        <v>3088</v>
      </c>
      <c r="I3043" t="s">
        <v>1621</v>
      </c>
      <c r="J3043" t="s">
        <v>3274</v>
      </c>
      <c r="K3043" t="s">
        <v>4040</v>
      </c>
      <c r="L3043" t="s">
        <v>4265</v>
      </c>
      <c r="M3043" t="s">
        <v>3276</v>
      </c>
      <c r="N3043" t="s">
        <v>3277</v>
      </c>
      <c r="O3043" t="s">
        <v>5173</v>
      </c>
      <c r="P3043" t="s">
        <v>1620</v>
      </c>
      <c r="Q3043" t="s">
        <v>1620</v>
      </c>
      <c r="R3043">
        <v>249156</v>
      </c>
      <c r="S3043">
        <v>3.76</v>
      </c>
      <c r="T3043">
        <v>159339</v>
      </c>
      <c r="U3043">
        <v>2.4</v>
      </c>
      <c r="V3043">
        <v>66353</v>
      </c>
      <c r="W3043">
        <v>1092</v>
      </c>
      <c r="X3043">
        <v>239840</v>
      </c>
      <c r="Y3043">
        <v>16.5</v>
      </c>
      <c r="Z3043">
        <v>3.6</v>
      </c>
      <c r="AA3043">
        <v>38</v>
      </c>
      <c r="AB3043">
        <v>75224</v>
      </c>
      <c r="AC3043">
        <v>0.6</v>
      </c>
      <c r="AD3043">
        <v>1.1000000000000001</v>
      </c>
      <c r="AE3043">
        <v>61</v>
      </c>
      <c r="AF3043">
        <v>76</v>
      </c>
      <c r="AG3043">
        <v>97</v>
      </c>
      <c r="AH3043" s="1">
        <f t="shared" si="47"/>
        <v>78</v>
      </c>
      <c r="AI3043">
        <v>235528.8168</v>
      </c>
      <c r="AJ3043">
        <v>3.5985</v>
      </c>
      <c r="AK3043">
        <v>0</v>
      </c>
      <c r="AL3043">
        <v>0</v>
      </c>
      <c r="AM3043">
        <v>280.94439999999997</v>
      </c>
      <c r="AN3043">
        <v>2562249.1590999998</v>
      </c>
      <c r="AO3043">
        <v>0</v>
      </c>
      <c r="AP3043">
        <v>0</v>
      </c>
      <c r="AQ3043">
        <v>0</v>
      </c>
      <c r="AR3043">
        <v>0</v>
      </c>
      <c r="AS3043">
        <v>0</v>
      </c>
      <c r="AT3043">
        <v>0</v>
      </c>
      <c r="AU3043" s="1">
        <v>100</v>
      </c>
      <c r="AV3043" s="1">
        <v>100</v>
      </c>
      <c r="AW3043" s="3">
        <v>100</v>
      </c>
      <c r="AX3043" s="1">
        <v>100</v>
      </c>
      <c r="AY3043" s="1">
        <v>103.094554631855</v>
      </c>
      <c r="AZ3043" s="1">
        <v>103.094554631855</v>
      </c>
      <c r="BA3043" s="1">
        <v>28.6</v>
      </c>
      <c r="BB3043" s="1">
        <f>BA3043-(((100-AH3043)/100)*8.5)</f>
        <v>26.73</v>
      </c>
    </row>
    <row r="3044" spans="1:54" x14ac:dyDescent="0.3">
      <c r="A3044">
        <v>2</v>
      </c>
      <c r="B3044" t="s">
        <v>2556</v>
      </c>
      <c r="C3044">
        <v>4</v>
      </c>
      <c r="D3044" t="s">
        <v>1946</v>
      </c>
      <c r="E3044" t="s">
        <v>3235</v>
      </c>
      <c r="F3044" t="s">
        <v>3115</v>
      </c>
      <c r="G3044" t="s">
        <v>3089</v>
      </c>
      <c r="H3044" t="s">
        <v>3088</v>
      </c>
      <c r="I3044" t="s">
        <v>154</v>
      </c>
      <c r="J3044" t="s">
        <v>3274</v>
      </c>
      <c r="K3044" t="s">
        <v>4041</v>
      </c>
      <c r="L3044" t="s">
        <v>4262</v>
      </c>
      <c r="M3044" t="s">
        <v>3276</v>
      </c>
      <c r="N3044" t="s">
        <v>3277</v>
      </c>
      <c r="O3044" t="s">
        <v>5174</v>
      </c>
      <c r="P3044" t="s">
        <v>153</v>
      </c>
      <c r="Q3044" t="s">
        <v>153</v>
      </c>
      <c r="R3044">
        <v>261719</v>
      </c>
      <c r="S3044">
        <v>3.91</v>
      </c>
      <c r="T3044">
        <v>15343</v>
      </c>
      <c r="U3044">
        <v>0.23</v>
      </c>
      <c r="V3044">
        <v>66858</v>
      </c>
      <c r="W3044">
        <v>1353</v>
      </c>
      <c r="X3044">
        <v>157072</v>
      </c>
      <c r="Y3044">
        <v>20.2</v>
      </c>
      <c r="Z3044">
        <v>2.2999999999999998</v>
      </c>
      <c r="AA3044">
        <v>30</v>
      </c>
      <c r="AB3044">
        <v>75704</v>
      </c>
      <c r="AC3044">
        <v>0.5</v>
      </c>
      <c r="AD3044">
        <v>1.1000000000000001</v>
      </c>
      <c r="AE3044">
        <v>94</v>
      </c>
      <c r="AF3044">
        <v>67</v>
      </c>
      <c r="AG3044">
        <v>98</v>
      </c>
      <c r="AH3044" s="1">
        <f t="shared" si="47"/>
        <v>86.333333333333329</v>
      </c>
      <c r="AI3044">
        <v>250605.24410000001</v>
      </c>
      <c r="AJ3044">
        <v>3.8957999999999999</v>
      </c>
      <c r="AK3044">
        <v>0</v>
      </c>
      <c r="AL3044">
        <v>0</v>
      </c>
      <c r="AM3044">
        <v>368.2801</v>
      </c>
      <c r="AN3044">
        <v>2821879.3722000001</v>
      </c>
      <c r="AO3044">
        <v>0</v>
      </c>
      <c r="AP3044">
        <v>0</v>
      </c>
      <c r="AQ3044">
        <v>0</v>
      </c>
      <c r="AR3044">
        <v>0</v>
      </c>
      <c r="AS3044">
        <v>0</v>
      </c>
      <c r="AT3044">
        <v>1072625.4902999999</v>
      </c>
      <c r="AU3044" s="1">
        <v>100</v>
      </c>
      <c r="AV3044" s="1">
        <v>72.457975322402106</v>
      </c>
      <c r="AW3044" s="3">
        <v>100</v>
      </c>
      <c r="AX3044" s="1">
        <v>90.819325107467364</v>
      </c>
      <c r="AY3044" s="1">
        <v>106.03203562715601</v>
      </c>
      <c r="AZ3044" s="1">
        <v>106.03203562715601</v>
      </c>
      <c r="BA3044" s="1">
        <v>46.3</v>
      </c>
      <c r="BB3044" s="1">
        <f>BA3044-(((100-AH3044)/100)*14.1)</f>
        <v>44.372999999999998</v>
      </c>
    </row>
    <row r="3045" spans="1:54" x14ac:dyDescent="0.3">
      <c r="A3045">
        <v>2</v>
      </c>
      <c r="B3045" t="s">
        <v>1655</v>
      </c>
      <c r="C3045">
        <v>2</v>
      </c>
      <c r="D3045" t="s">
        <v>2486</v>
      </c>
      <c r="E3045" t="s">
        <v>3235</v>
      </c>
      <c r="F3045" t="s">
        <v>3116</v>
      </c>
      <c r="G3045" t="s">
        <v>3089</v>
      </c>
      <c r="H3045" t="s">
        <v>3088</v>
      </c>
      <c r="I3045" t="s">
        <v>107</v>
      </c>
      <c r="J3045" t="s">
        <v>3274</v>
      </c>
      <c r="K3045" t="s">
        <v>4042</v>
      </c>
      <c r="L3045" t="s">
        <v>4266</v>
      </c>
      <c r="M3045" t="s">
        <v>3276</v>
      </c>
      <c r="N3045" t="s">
        <v>3277</v>
      </c>
      <c r="O3045" t="s">
        <v>5175</v>
      </c>
      <c r="P3045" t="s">
        <v>106</v>
      </c>
      <c r="Q3045" t="s">
        <v>106</v>
      </c>
      <c r="R3045">
        <v>244902</v>
      </c>
      <c r="S3045">
        <v>3.71</v>
      </c>
      <c r="T3045">
        <v>0</v>
      </c>
      <c r="U3045">
        <v>0</v>
      </c>
      <c r="V3045">
        <v>66038</v>
      </c>
      <c r="W3045">
        <v>1291</v>
      </c>
      <c r="X3045">
        <v>287772</v>
      </c>
      <c r="Y3045">
        <v>19.5</v>
      </c>
      <c r="Z3045">
        <v>4.4000000000000004</v>
      </c>
      <c r="AA3045">
        <v>22</v>
      </c>
      <c r="AB3045">
        <v>88444</v>
      </c>
      <c r="AC3045">
        <v>0.3</v>
      </c>
      <c r="AD3045">
        <v>1.3</v>
      </c>
      <c r="AE3045">
        <v>100</v>
      </c>
      <c r="AF3045">
        <v>76</v>
      </c>
      <c r="AG3045">
        <v>98</v>
      </c>
      <c r="AH3045" s="1">
        <f t="shared" si="47"/>
        <v>91.333333333333329</v>
      </c>
      <c r="AI3045">
        <v>273285.0344</v>
      </c>
      <c r="AJ3045">
        <v>4.2081</v>
      </c>
      <c r="AK3045">
        <v>0</v>
      </c>
      <c r="AL3045">
        <v>0</v>
      </c>
      <c r="AM3045">
        <v>484.46530000000001</v>
      </c>
      <c r="AN3045">
        <v>3157070.0715000001</v>
      </c>
      <c r="AO3045">
        <v>0</v>
      </c>
      <c r="AP3045">
        <v>0</v>
      </c>
      <c r="AQ3045">
        <v>0</v>
      </c>
      <c r="AR3045">
        <v>0</v>
      </c>
      <c r="AS3045">
        <v>0</v>
      </c>
      <c r="AT3045">
        <v>1056287.4564</v>
      </c>
      <c r="AU3045" s="1">
        <v>100</v>
      </c>
      <c r="AV3045" s="1">
        <v>74.930030280946298</v>
      </c>
      <c r="AW3045" s="3">
        <v>100</v>
      </c>
      <c r="AX3045" s="1">
        <v>91.643343426982099</v>
      </c>
      <c r="AY3045" s="1">
        <v>106.345672920925</v>
      </c>
      <c r="AZ3045" s="1">
        <v>105.14231437441042</v>
      </c>
      <c r="BA3045" s="1">
        <v>0.9</v>
      </c>
      <c r="BB3045" s="1">
        <f>BA3045-(((100-AH3045)/100)*4.9)</f>
        <v>0.47533333333333311</v>
      </c>
    </row>
    <row r="3046" spans="1:54" x14ac:dyDescent="0.3">
      <c r="A3046">
        <v>2</v>
      </c>
      <c r="B3046" t="s">
        <v>1603</v>
      </c>
      <c r="C3046">
        <v>4</v>
      </c>
      <c r="D3046" t="s">
        <v>2486</v>
      </c>
      <c r="E3046" t="s">
        <v>3235</v>
      </c>
      <c r="F3046" t="s">
        <v>3114</v>
      </c>
      <c r="G3046" t="s">
        <v>3089</v>
      </c>
      <c r="H3046" t="s">
        <v>3090</v>
      </c>
      <c r="I3046" t="s">
        <v>1621</v>
      </c>
      <c r="J3046" t="s">
        <v>3274</v>
      </c>
      <c r="K3046" t="s">
        <v>4040</v>
      </c>
      <c r="L3046" t="s">
        <v>4265</v>
      </c>
      <c r="M3046" t="s">
        <v>3276</v>
      </c>
      <c r="N3046" t="s">
        <v>3277</v>
      </c>
      <c r="O3046" t="s">
        <v>5173</v>
      </c>
      <c r="P3046" t="s">
        <v>1620</v>
      </c>
      <c r="Q3046" t="s">
        <v>1620</v>
      </c>
      <c r="R3046">
        <v>159365</v>
      </c>
      <c r="S3046">
        <v>2.38</v>
      </c>
      <c r="T3046">
        <v>256099</v>
      </c>
      <c r="U3046">
        <v>3.83</v>
      </c>
      <c r="V3046">
        <v>66887</v>
      </c>
      <c r="W3046">
        <v>487</v>
      </c>
      <c r="X3046">
        <v>110939</v>
      </c>
      <c r="Y3046">
        <v>7.3</v>
      </c>
      <c r="Z3046">
        <v>1.7</v>
      </c>
      <c r="AA3046">
        <v>238</v>
      </c>
      <c r="AB3046">
        <v>143625</v>
      </c>
      <c r="AC3046">
        <v>3.6</v>
      </c>
      <c r="AD3046">
        <v>2.1</v>
      </c>
      <c r="AE3046">
        <v>38</v>
      </c>
      <c r="AF3046">
        <v>44</v>
      </c>
      <c r="AG3046">
        <v>67</v>
      </c>
      <c r="AH3046" s="1">
        <f t="shared" si="47"/>
        <v>49.666666666666664</v>
      </c>
      <c r="AI3046">
        <v>155473.54949999999</v>
      </c>
      <c r="AJ3046">
        <v>2.4243999999999999</v>
      </c>
      <c r="AK3046">
        <v>0</v>
      </c>
      <c r="AL3046">
        <v>0</v>
      </c>
      <c r="AM3046">
        <v>156.29929999999999</v>
      </c>
      <c r="AN3046">
        <v>2141905.5935</v>
      </c>
      <c r="AO3046">
        <v>37799.5481</v>
      </c>
      <c r="AP3046">
        <v>0.58940000000000003</v>
      </c>
      <c r="AQ3046">
        <v>0</v>
      </c>
      <c r="AR3046">
        <v>0</v>
      </c>
      <c r="AS3046">
        <v>49.189599999999999</v>
      </c>
      <c r="AT3046">
        <v>1771721.6383</v>
      </c>
      <c r="AU3046" s="1">
        <v>80.442416161699697</v>
      </c>
      <c r="AV3046" s="1">
        <v>54.729422774250025</v>
      </c>
      <c r="AW3046" s="3">
        <v>76.062161995124782</v>
      </c>
      <c r="AX3046" s="1">
        <v>70.411333643691492</v>
      </c>
      <c r="AY3046" s="1">
        <v>92.981664330323795</v>
      </c>
      <c r="AZ3046" s="1">
        <v>92.537834334979166</v>
      </c>
      <c r="BA3046" s="1">
        <v>3.9</v>
      </c>
      <c r="BB3046" s="1">
        <f>BA3046-(((100-AH3046)/100)*8.5)</f>
        <v>-0.3783333333333343</v>
      </c>
    </row>
    <row r="3047" spans="1:54" x14ac:dyDescent="0.3">
      <c r="A3047">
        <v>2</v>
      </c>
      <c r="B3047" t="s">
        <v>2783</v>
      </c>
      <c r="C3047">
        <v>2</v>
      </c>
      <c r="D3047" t="s">
        <v>2026</v>
      </c>
      <c r="E3047" t="s">
        <v>3235</v>
      </c>
      <c r="F3047" t="s">
        <v>3115</v>
      </c>
      <c r="G3047" t="s">
        <v>3089</v>
      </c>
      <c r="H3047" t="s">
        <v>3090</v>
      </c>
      <c r="I3047" t="s">
        <v>154</v>
      </c>
      <c r="J3047" t="s">
        <v>3274</v>
      </c>
      <c r="K3047" t="s">
        <v>4041</v>
      </c>
      <c r="L3047" t="s">
        <v>4262</v>
      </c>
      <c r="M3047" t="s">
        <v>3276</v>
      </c>
      <c r="N3047" t="s">
        <v>3277</v>
      </c>
      <c r="O3047" t="s">
        <v>5174</v>
      </c>
      <c r="P3047" t="s">
        <v>153</v>
      </c>
      <c r="Q3047" t="s">
        <v>153</v>
      </c>
      <c r="R3047">
        <v>125559</v>
      </c>
      <c r="S3047">
        <v>1.91</v>
      </c>
      <c r="T3047">
        <v>44813</v>
      </c>
      <c r="U3047">
        <v>0.68</v>
      </c>
      <c r="V3047">
        <v>65748</v>
      </c>
      <c r="W3047">
        <v>387</v>
      </c>
      <c r="X3047">
        <v>157795</v>
      </c>
      <c r="Y3047">
        <v>5.9</v>
      </c>
      <c r="Z3047">
        <v>2.4</v>
      </c>
      <c r="AA3047">
        <v>187</v>
      </c>
      <c r="AB3047">
        <v>266388</v>
      </c>
      <c r="AC3047">
        <v>2.8</v>
      </c>
      <c r="AD3047">
        <v>4.0999999999999996</v>
      </c>
      <c r="AE3047">
        <v>74</v>
      </c>
      <c r="AF3047">
        <v>37</v>
      </c>
      <c r="AG3047">
        <v>67</v>
      </c>
      <c r="AH3047" s="1">
        <f t="shared" si="47"/>
        <v>59.333333333333336</v>
      </c>
      <c r="AI3047">
        <v>0</v>
      </c>
      <c r="AJ3047">
        <v>0</v>
      </c>
      <c r="AK3047">
        <v>0</v>
      </c>
      <c r="AL3047">
        <v>0</v>
      </c>
      <c r="AM3047">
        <v>0</v>
      </c>
      <c r="AN3047">
        <v>2141811.4777000002</v>
      </c>
      <c r="AO3047">
        <v>41357.615299999998</v>
      </c>
      <c r="AP3047">
        <v>0.63990000000000002</v>
      </c>
      <c r="AQ3047">
        <v>0</v>
      </c>
      <c r="AR3047">
        <v>0</v>
      </c>
      <c r="AS3047">
        <v>48.756700000000002</v>
      </c>
      <c r="AT3047">
        <v>2345397.8250000002</v>
      </c>
      <c r="AU3047" s="1">
        <v>0</v>
      </c>
      <c r="AV3047" s="1">
        <v>47.73148148920199</v>
      </c>
      <c r="AW3047" s="3">
        <v>0</v>
      </c>
      <c r="AX3047" s="1">
        <v>15.910493829733996</v>
      </c>
      <c r="AY3047" s="1">
        <v>102.918611759741</v>
      </c>
      <c r="AZ3047" s="1">
        <v>102.918611759741</v>
      </c>
      <c r="BA3047" s="1">
        <v>7.6</v>
      </c>
      <c r="BB3047" s="1">
        <f>BA3047-(((100-AH3047)/100)*14.1)</f>
        <v>1.8660000000000005</v>
      </c>
    </row>
    <row r="3048" spans="1:54" x14ac:dyDescent="0.3">
      <c r="A3048">
        <v>2</v>
      </c>
      <c r="B3048" t="s">
        <v>1044</v>
      </c>
      <c r="C3048">
        <v>2</v>
      </c>
      <c r="D3048" t="s">
        <v>2480</v>
      </c>
      <c r="E3048" t="s">
        <v>3233</v>
      </c>
      <c r="F3048" t="s">
        <v>3116</v>
      </c>
      <c r="G3048" t="s">
        <v>3089</v>
      </c>
      <c r="H3048" t="s">
        <v>3088</v>
      </c>
      <c r="I3048" t="s">
        <v>1010</v>
      </c>
      <c r="J3048" t="s">
        <v>3274</v>
      </c>
      <c r="K3048" t="s">
        <v>4036</v>
      </c>
      <c r="L3048" t="s">
        <v>4115</v>
      </c>
      <c r="M3048" t="s">
        <v>3276</v>
      </c>
      <c r="N3048" t="s">
        <v>3277</v>
      </c>
      <c r="O3048" t="s">
        <v>5169</v>
      </c>
      <c r="P3048" t="s">
        <v>1009</v>
      </c>
      <c r="Q3048" t="s">
        <v>1009</v>
      </c>
      <c r="R3048">
        <v>0</v>
      </c>
      <c r="S3048">
        <v>0</v>
      </c>
      <c r="T3048">
        <v>28339</v>
      </c>
      <c r="U3048">
        <v>0.43</v>
      </c>
      <c r="V3048">
        <v>66565</v>
      </c>
      <c r="W3048">
        <v>0</v>
      </c>
      <c r="X3048">
        <v>0</v>
      </c>
      <c r="Y3048">
        <v>0</v>
      </c>
      <c r="Z3048">
        <v>0</v>
      </c>
      <c r="AA3048">
        <v>109</v>
      </c>
      <c r="AB3048">
        <v>181164</v>
      </c>
      <c r="AC3048">
        <v>1.6</v>
      </c>
      <c r="AD3048">
        <v>2.7</v>
      </c>
      <c r="AE3048">
        <v>0</v>
      </c>
      <c r="AF3048">
        <v>0</v>
      </c>
      <c r="AG3048">
        <v>0</v>
      </c>
      <c r="AH3048" s="1">
        <f t="shared" si="47"/>
        <v>0</v>
      </c>
      <c r="AI3048">
        <v>0</v>
      </c>
      <c r="AJ3048">
        <v>0</v>
      </c>
      <c r="AK3048">
        <v>0</v>
      </c>
      <c r="AL3048">
        <v>0</v>
      </c>
      <c r="AM3048">
        <v>0</v>
      </c>
      <c r="AN3048">
        <v>0</v>
      </c>
      <c r="AO3048">
        <v>0</v>
      </c>
      <c r="AP3048">
        <v>0</v>
      </c>
      <c r="AQ3048">
        <v>0</v>
      </c>
      <c r="AR3048">
        <v>0</v>
      </c>
      <c r="AS3048">
        <v>0</v>
      </c>
      <c r="AT3048">
        <v>1438540.2867000001</v>
      </c>
      <c r="AU3048" s="1">
        <v>0</v>
      </c>
      <c r="AV3048" s="1">
        <v>0</v>
      </c>
      <c r="AW3048" s="3">
        <v>0</v>
      </c>
      <c r="AX3048" s="1">
        <v>0</v>
      </c>
      <c r="AY3048" s="1">
        <v>66.9191701871178</v>
      </c>
      <c r="AZ3048" s="1">
        <v>0</v>
      </c>
      <c r="BA3048" s="1">
        <v>23.3</v>
      </c>
      <c r="BB3048" s="1">
        <f>BA3048-(((100-AH3048)/100)*4.9)</f>
        <v>18.399999999999999</v>
      </c>
    </row>
    <row r="3049" spans="1:54" x14ac:dyDescent="0.3">
      <c r="A3049">
        <v>2</v>
      </c>
      <c r="B3049" t="s">
        <v>549</v>
      </c>
      <c r="C3049">
        <v>4</v>
      </c>
      <c r="D3049" t="s">
        <v>2026</v>
      </c>
      <c r="E3049" t="s">
        <v>3235</v>
      </c>
      <c r="F3049" t="s">
        <v>3116</v>
      </c>
      <c r="G3049" t="s">
        <v>3089</v>
      </c>
      <c r="H3049" t="s">
        <v>3090</v>
      </c>
      <c r="I3049" t="s">
        <v>107</v>
      </c>
      <c r="J3049" t="s">
        <v>3274</v>
      </c>
      <c r="K3049" t="s">
        <v>4042</v>
      </c>
      <c r="L3049" t="s">
        <v>4266</v>
      </c>
      <c r="M3049" t="s">
        <v>3276</v>
      </c>
      <c r="N3049" t="s">
        <v>3277</v>
      </c>
      <c r="O3049" t="s">
        <v>5175</v>
      </c>
      <c r="P3049" t="s">
        <v>106</v>
      </c>
      <c r="Q3049" t="s">
        <v>106</v>
      </c>
      <c r="R3049">
        <v>0</v>
      </c>
      <c r="S3049">
        <v>0</v>
      </c>
      <c r="T3049">
        <v>39871</v>
      </c>
      <c r="U3049">
        <v>0.6</v>
      </c>
      <c r="V3049">
        <v>66381</v>
      </c>
      <c r="W3049">
        <v>0</v>
      </c>
      <c r="X3049">
        <v>0</v>
      </c>
      <c r="Y3049">
        <v>0</v>
      </c>
      <c r="Z3049">
        <v>0</v>
      </c>
      <c r="AA3049">
        <v>212</v>
      </c>
      <c r="AB3049">
        <v>247123</v>
      </c>
      <c r="AC3049">
        <v>3.2</v>
      </c>
      <c r="AD3049">
        <v>3.7</v>
      </c>
      <c r="AE3049">
        <v>0</v>
      </c>
      <c r="AF3049">
        <v>0</v>
      </c>
      <c r="AG3049">
        <v>0</v>
      </c>
      <c r="AH3049" s="1">
        <f t="shared" si="47"/>
        <v>0</v>
      </c>
      <c r="AI3049">
        <v>197802.9645</v>
      </c>
      <c r="AJ3049">
        <v>3.1467999999999998</v>
      </c>
      <c r="AK3049">
        <v>18.009699999999999</v>
      </c>
      <c r="AL3049">
        <v>0</v>
      </c>
      <c r="AM3049">
        <v>282.44499999999999</v>
      </c>
      <c r="AN3049">
        <v>2819279.165</v>
      </c>
      <c r="AO3049">
        <v>39915.65</v>
      </c>
      <c r="AP3049">
        <v>0.63500000000000001</v>
      </c>
      <c r="AQ3049">
        <v>3.5497000000000001</v>
      </c>
      <c r="AR3049">
        <v>0</v>
      </c>
      <c r="AS3049">
        <v>55.669499999999999</v>
      </c>
      <c r="AT3049">
        <v>2898295.0484000002</v>
      </c>
      <c r="AU3049" s="1">
        <v>83.208866464262528</v>
      </c>
      <c r="AV3049" s="1">
        <v>49.309008677011882</v>
      </c>
      <c r="AW3049" s="3">
        <v>83.535311262900578</v>
      </c>
      <c r="AX3049" s="1">
        <v>72.017728801391669</v>
      </c>
      <c r="AY3049" s="1">
        <v>107.439578604071</v>
      </c>
      <c r="AZ3049" s="1">
        <v>103.41013155147141</v>
      </c>
      <c r="BA3049" s="1">
        <v>14.7</v>
      </c>
      <c r="BB3049" s="1">
        <f>BA3049-(((100-AH3049)/100)*4.9)</f>
        <v>9.7999999999999989</v>
      </c>
    </row>
    <row r="3050" spans="1:54" x14ac:dyDescent="0.3">
      <c r="A3050">
        <v>2</v>
      </c>
      <c r="B3050" t="s">
        <v>2428</v>
      </c>
      <c r="C3050">
        <v>2</v>
      </c>
      <c r="D3050" t="s">
        <v>2363</v>
      </c>
      <c r="E3050" t="s">
        <v>3235</v>
      </c>
      <c r="F3050" t="s">
        <v>3114</v>
      </c>
      <c r="G3050" t="s">
        <v>3104</v>
      </c>
      <c r="H3050" t="s">
        <v>3088</v>
      </c>
      <c r="I3050" t="s">
        <v>1621</v>
      </c>
      <c r="J3050" t="s">
        <v>3274</v>
      </c>
      <c r="K3050" t="s">
        <v>4040</v>
      </c>
      <c r="L3050" t="s">
        <v>4265</v>
      </c>
      <c r="M3050" t="s">
        <v>3276</v>
      </c>
      <c r="N3050" t="s">
        <v>3277</v>
      </c>
      <c r="O3050" t="s">
        <v>5173</v>
      </c>
      <c r="P3050" t="s">
        <v>1620</v>
      </c>
      <c r="Q3050" t="s">
        <v>1620</v>
      </c>
      <c r="R3050">
        <v>0</v>
      </c>
      <c r="S3050">
        <v>0</v>
      </c>
      <c r="T3050">
        <v>323442</v>
      </c>
      <c r="U3050">
        <v>4.87</v>
      </c>
      <c r="V3050">
        <v>66398</v>
      </c>
      <c r="W3050">
        <v>0</v>
      </c>
      <c r="X3050">
        <v>0</v>
      </c>
      <c r="Y3050">
        <v>0</v>
      </c>
      <c r="Z3050">
        <v>0</v>
      </c>
      <c r="AA3050">
        <v>549</v>
      </c>
      <c r="AB3050">
        <v>159378</v>
      </c>
      <c r="AC3050">
        <v>8.3000000000000007</v>
      </c>
      <c r="AD3050">
        <v>2.4</v>
      </c>
      <c r="AE3050">
        <v>0</v>
      </c>
      <c r="AF3050">
        <v>0</v>
      </c>
      <c r="AG3050">
        <v>0</v>
      </c>
      <c r="AH3050" s="1">
        <f t="shared" si="47"/>
        <v>0</v>
      </c>
      <c r="AI3050">
        <v>0</v>
      </c>
      <c r="AJ3050">
        <v>0</v>
      </c>
      <c r="AK3050">
        <v>0</v>
      </c>
      <c r="AL3050">
        <v>0</v>
      </c>
      <c r="AM3050">
        <v>0</v>
      </c>
      <c r="AN3050">
        <v>205430.39939999999</v>
      </c>
      <c r="AO3050">
        <v>90896.426300000006</v>
      </c>
      <c r="AP3050">
        <v>1.3963000000000001</v>
      </c>
      <c r="AQ3050">
        <v>0</v>
      </c>
      <c r="AR3050">
        <v>0</v>
      </c>
      <c r="AS3050">
        <v>202.6362</v>
      </c>
      <c r="AT3050">
        <v>2793355.7516999999</v>
      </c>
      <c r="AU3050" s="1">
        <v>0</v>
      </c>
      <c r="AV3050" s="1">
        <v>6.8504517844543544</v>
      </c>
      <c r="AW3050" s="3">
        <v>0</v>
      </c>
      <c r="AX3050" s="1">
        <v>2.2834839281514516</v>
      </c>
      <c r="AY3050" s="1">
        <v>40.321197737476602</v>
      </c>
      <c r="AZ3050" s="1">
        <v>38.855449996398875</v>
      </c>
      <c r="BA3050" s="1">
        <v>0.7</v>
      </c>
      <c r="BB3050" s="1">
        <f>BA3050-(((100-AH3050)/100)*8.5)</f>
        <v>-7.8</v>
      </c>
    </row>
    <row r="3051" spans="1:54" x14ac:dyDescent="0.3">
      <c r="A3051">
        <v>2</v>
      </c>
      <c r="B3051" t="s">
        <v>201</v>
      </c>
      <c r="C3051">
        <v>4</v>
      </c>
      <c r="D3051" t="s">
        <v>2363</v>
      </c>
      <c r="E3051" t="s">
        <v>3235</v>
      </c>
      <c r="F3051" t="s">
        <v>3115</v>
      </c>
      <c r="G3051" t="s">
        <v>3104</v>
      </c>
      <c r="H3051" t="s">
        <v>3088</v>
      </c>
      <c r="I3051" t="s">
        <v>154</v>
      </c>
      <c r="J3051" t="s">
        <v>3274</v>
      </c>
      <c r="K3051" t="s">
        <v>4041</v>
      </c>
      <c r="L3051" t="s">
        <v>4262</v>
      </c>
      <c r="M3051" t="s">
        <v>3276</v>
      </c>
      <c r="N3051" t="s">
        <v>3277</v>
      </c>
      <c r="O3051" t="s">
        <v>5174</v>
      </c>
      <c r="P3051" t="s">
        <v>153</v>
      </c>
      <c r="Q3051" t="s">
        <v>153</v>
      </c>
      <c r="R3051">
        <v>0</v>
      </c>
      <c r="S3051">
        <v>0</v>
      </c>
      <c r="T3051">
        <v>82465</v>
      </c>
      <c r="U3051">
        <v>1.23</v>
      </c>
      <c r="V3051">
        <v>66809</v>
      </c>
      <c r="W3051">
        <v>0</v>
      </c>
      <c r="X3051">
        <v>0</v>
      </c>
      <c r="Y3051">
        <v>0</v>
      </c>
      <c r="Z3051">
        <v>0</v>
      </c>
      <c r="AA3051">
        <v>463</v>
      </c>
      <c r="AB3051">
        <v>337294</v>
      </c>
      <c r="AC3051">
        <v>6.9</v>
      </c>
      <c r="AD3051">
        <v>5</v>
      </c>
      <c r="AE3051">
        <v>0</v>
      </c>
      <c r="AF3051">
        <v>0</v>
      </c>
      <c r="AG3051">
        <v>0</v>
      </c>
      <c r="AH3051" s="1">
        <f t="shared" si="47"/>
        <v>0</v>
      </c>
      <c r="AI3051">
        <v>0</v>
      </c>
      <c r="AJ3051">
        <v>0</v>
      </c>
      <c r="AK3051">
        <v>0</v>
      </c>
      <c r="AL3051">
        <v>0</v>
      </c>
      <c r="AM3051">
        <v>0</v>
      </c>
      <c r="AN3051">
        <v>0</v>
      </c>
      <c r="AO3051">
        <v>80267.212299999999</v>
      </c>
      <c r="AP3051">
        <v>1.2648999999999999</v>
      </c>
      <c r="AQ3051">
        <v>0</v>
      </c>
      <c r="AR3051">
        <v>0</v>
      </c>
      <c r="AS3051">
        <v>138.24090000000001</v>
      </c>
      <c r="AT3051">
        <v>3727089.8528999998</v>
      </c>
      <c r="AU3051" s="1">
        <v>0</v>
      </c>
      <c r="AV3051" s="1">
        <v>0</v>
      </c>
      <c r="AW3051" s="3">
        <v>0</v>
      </c>
      <c r="AX3051" s="1">
        <v>0</v>
      </c>
      <c r="AY3051" s="1">
        <v>36.412206100500299</v>
      </c>
      <c r="AZ3051" s="1">
        <v>36.412206100500299</v>
      </c>
      <c r="BA3051" s="1">
        <v>1.1000000000000001</v>
      </c>
      <c r="BB3051" s="1">
        <f>BA3051-(((100-AH3051)/100)*14.1)</f>
        <v>-13</v>
      </c>
    </row>
    <row r="3052" spans="1:54" x14ac:dyDescent="0.3">
      <c r="A3052">
        <v>2</v>
      </c>
      <c r="B3052" t="s">
        <v>2076</v>
      </c>
      <c r="C3052">
        <v>2</v>
      </c>
      <c r="D3052" t="s">
        <v>1441</v>
      </c>
      <c r="E3052" t="s">
        <v>3235</v>
      </c>
      <c r="F3052" t="s">
        <v>3116</v>
      </c>
      <c r="G3052" t="s">
        <v>3104</v>
      </c>
      <c r="H3052" t="s">
        <v>3088</v>
      </c>
      <c r="I3052" t="s">
        <v>107</v>
      </c>
      <c r="J3052" t="s">
        <v>3274</v>
      </c>
      <c r="K3052" t="s">
        <v>4042</v>
      </c>
      <c r="L3052" t="s">
        <v>4266</v>
      </c>
      <c r="M3052" t="s">
        <v>3276</v>
      </c>
      <c r="N3052" t="s">
        <v>3277</v>
      </c>
      <c r="O3052" t="s">
        <v>5175</v>
      </c>
      <c r="P3052" t="s">
        <v>106</v>
      </c>
      <c r="Q3052" t="s">
        <v>106</v>
      </c>
      <c r="R3052">
        <v>0</v>
      </c>
      <c r="S3052">
        <v>0</v>
      </c>
      <c r="T3052">
        <v>76582</v>
      </c>
      <c r="U3052">
        <v>1.1599999999999999</v>
      </c>
      <c r="V3052">
        <v>66196</v>
      </c>
      <c r="W3052">
        <v>0</v>
      </c>
      <c r="X3052">
        <v>6471</v>
      </c>
      <c r="Y3052">
        <v>0</v>
      </c>
      <c r="Z3052">
        <v>0.1</v>
      </c>
      <c r="AA3052">
        <v>590</v>
      </c>
      <c r="AB3052">
        <v>499295</v>
      </c>
      <c r="AC3052">
        <v>8.9</v>
      </c>
      <c r="AD3052">
        <v>7.5</v>
      </c>
      <c r="AE3052">
        <v>0</v>
      </c>
      <c r="AF3052">
        <v>1</v>
      </c>
      <c r="AG3052">
        <v>0</v>
      </c>
      <c r="AH3052" s="1">
        <f t="shared" si="47"/>
        <v>0.33333333333333331</v>
      </c>
      <c r="AI3052">
        <v>0</v>
      </c>
      <c r="AJ3052">
        <v>0</v>
      </c>
      <c r="AK3052">
        <v>0</v>
      </c>
      <c r="AL3052">
        <v>0</v>
      </c>
      <c r="AM3052">
        <v>0</v>
      </c>
      <c r="AN3052">
        <v>0</v>
      </c>
      <c r="AO3052">
        <v>70600.828399999999</v>
      </c>
      <c r="AP3052">
        <v>1.0692999999999999</v>
      </c>
      <c r="AQ3052">
        <v>7.5932000000000004</v>
      </c>
      <c r="AR3052">
        <v>0</v>
      </c>
      <c r="AS3052">
        <v>149.09270000000001</v>
      </c>
      <c r="AT3052">
        <v>3769874.3273</v>
      </c>
      <c r="AU3052" s="1">
        <v>0</v>
      </c>
      <c r="AV3052" s="1">
        <v>0</v>
      </c>
      <c r="AW3052" s="3">
        <v>0</v>
      </c>
      <c r="AX3052" s="1">
        <v>0</v>
      </c>
      <c r="AY3052" s="1">
        <v>52.644848475576097</v>
      </c>
      <c r="AZ3052" s="1">
        <v>38.244848475576099</v>
      </c>
      <c r="BA3052" s="1">
        <v>1.5</v>
      </c>
      <c r="BB3052" s="1">
        <f>BA3052-(((100-AH3052)/100)*4.9)</f>
        <v>-3.3836666666666675</v>
      </c>
    </row>
    <row r="3053" spans="1:54" x14ac:dyDescent="0.3">
      <c r="A3053">
        <v>2</v>
      </c>
      <c r="B3053" t="s">
        <v>1619</v>
      </c>
      <c r="C3053">
        <v>4</v>
      </c>
      <c r="D3053" t="s">
        <v>1441</v>
      </c>
      <c r="E3053" t="s">
        <v>3235</v>
      </c>
      <c r="F3053" t="s">
        <v>3114</v>
      </c>
      <c r="G3053" t="s">
        <v>3104</v>
      </c>
      <c r="H3053" t="s">
        <v>3090</v>
      </c>
      <c r="I3053" t="s">
        <v>1621</v>
      </c>
      <c r="J3053" t="s">
        <v>3274</v>
      </c>
      <c r="K3053" t="s">
        <v>4040</v>
      </c>
      <c r="L3053" t="s">
        <v>4265</v>
      </c>
      <c r="M3053" t="s">
        <v>3276</v>
      </c>
      <c r="N3053" t="s">
        <v>3277</v>
      </c>
      <c r="O3053" t="s">
        <v>5173</v>
      </c>
      <c r="P3053" t="s">
        <v>1620</v>
      </c>
      <c r="Q3053" t="s">
        <v>1620</v>
      </c>
      <c r="R3053">
        <v>0</v>
      </c>
      <c r="S3053">
        <v>0</v>
      </c>
      <c r="T3053">
        <v>348864</v>
      </c>
      <c r="U3053">
        <v>5.25</v>
      </c>
      <c r="V3053">
        <v>66466</v>
      </c>
      <c r="W3053">
        <v>0</v>
      </c>
      <c r="X3053">
        <v>0</v>
      </c>
      <c r="Y3053">
        <v>0</v>
      </c>
      <c r="Z3053">
        <v>0</v>
      </c>
      <c r="AA3053">
        <v>664</v>
      </c>
      <c r="AB3053">
        <v>257600</v>
      </c>
      <c r="AC3053">
        <v>10</v>
      </c>
      <c r="AD3053">
        <v>3.9</v>
      </c>
      <c r="AE3053">
        <v>0</v>
      </c>
      <c r="AF3053">
        <v>0</v>
      </c>
      <c r="AG3053">
        <v>0</v>
      </c>
      <c r="AH3053" s="1">
        <f t="shared" si="47"/>
        <v>0</v>
      </c>
      <c r="AI3053">
        <v>0</v>
      </c>
      <c r="AJ3053">
        <v>0</v>
      </c>
      <c r="AK3053">
        <v>0</v>
      </c>
      <c r="AL3053">
        <v>0</v>
      </c>
      <c r="AM3053">
        <v>0</v>
      </c>
      <c r="AN3053">
        <v>0</v>
      </c>
      <c r="AO3053">
        <v>82502.149900000004</v>
      </c>
      <c r="AP3053">
        <v>1.2818000000000001</v>
      </c>
      <c r="AQ3053">
        <v>0</v>
      </c>
      <c r="AR3053">
        <v>0</v>
      </c>
      <c r="AS3053">
        <v>176.94229999999999</v>
      </c>
      <c r="AT3053">
        <v>3314293.7925999998</v>
      </c>
      <c r="AU3053" s="1">
        <v>0</v>
      </c>
      <c r="AV3053" s="1">
        <v>0</v>
      </c>
      <c r="AW3053" s="3">
        <v>0</v>
      </c>
      <c r="AX3053" s="1">
        <v>0</v>
      </c>
      <c r="AY3053" s="1">
        <v>34.025502791818099</v>
      </c>
      <c r="AZ3053" s="1">
        <v>32.525502791818099</v>
      </c>
      <c r="BA3053" s="1">
        <v>6</v>
      </c>
      <c r="BB3053" s="1">
        <f>BA3053-(((100-AH3053)/100)*8.5)</f>
        <v>-2.5</v>
      </c>
    </row>
    <row r="3054" spans="1:54" x14ac:dyDescent="0.3">
      <c r="A3054">
        <v>2</v>
      </c>
      <c r="B3054" t="s">
        <v>152</v>
      </c>
      <c r="C3054">
        <v>2</v>
      </c>
      <c r="D3054" t="s">
        <v>1196</v>
      </c>
      <c r="E3054" t="s">
        <v>3235</v>
      </c>
      <c r="F3054" t="s">
        <v>3115</v>
      </c>
      <c r="G3054" t="s">
        <v>3104</v>
      </c>
      <c r="H3054" t="s">
        <v>3090</v>
      </c>
      <c r="I3054" t="s">
        <v>154</v>
      </c>
      <c r="J3054" t="s">
        <v>3274</v>
      </c>
      <c r="K3054" t="s">
        <v>4041</v>
      </c>
      <c r="L3054" t="s">
        <v>4262</v>
      </c>
      <c r="M3054" t="s">
        <v>3276</v>
      </c>
      <c r="N3054" t="s">
        <v>3277</v>
      </c>
      <c r="O3054" t="s">
        <v>5174</v>
      </c>
      <c r="P3054" t="s">
        <v>153</v>
      </c>
      <c r="Q3054" t="s">
        <v>153</v>
      </c>
      <c r="R3054">
        <v>0</v>
      </c>
      <c r="S3054">
        <v>0</v>
      </c>
      <c r="T3054">
        <v>91003</v>
      </c>
      <c r="U3054">
        <v>1.39</v>
      </c>
      <c r="V3054">
        <v>65620</v>
      </c>
      <c r="W3054">
        <v>0</v>
      </c>
      <c r="X3054">
        <v>0</v>
      </c>
      <c r="Y3054">
        <v>0</v>
      </c>
      <c r="Z3054">
        <v>0</v>
      </c>
      <c r="AA3054">
        <v>630</v>
      </c>
      <c r="AB3054">
        <v>491314</v>
      </c>
      <c r="AC3054">
        <v>9.6</v>
      </c>
      <c r="AD3054">
        <v>7.5</v>
      </c>
      <c r="AE3054">
        <v>0</v>
      </c>
      <c r="AF3054">
        <v>0</v>
      </c>
      <c r="AG3054">
        <v>0</v>
      </c>
      <c r="AH3054" s="1">
        <f t="shared" si="47"/>
        <v>0</v>
      </c>
      <c r="AI3054">
        <v>0</v>
      </c>
      <c r="AJ3054">
        <v>0</v>
      </c>
      <c r="AK3054">
        <v>0</v>
      </c>
      <c r="AL3054">
        <v>0</v>
      </c>
      <c r="AM3054">
        <v>0</v>
      </c>
      <c r="AN3054">
        <v>0</v>
      </c>
      <c r="AO3054">
        <v>97175.5674</v>
      </c>
      <c r="AP3054">
        <v>1.5181</v>
      </c>
      <c r="AQ3054">
        <v>0</v>
      </c>
      <c r="AR3054">
        <v>0</v>
      </c>
      <c r="AS3054">
        <v>168.3272</v>
      </c>
      <c r="AT3054">
        <v>3948608.5822000001</v>
      </c>
      <c r="AU3054" s="1">
        <v>0</v>
      </c>
      <c r="AV3054" s="1">
        <v>0</v>
      </c>
      <c r="AW3054" s="3">
        <v>0</v>
      </c>
      <c r="AX3054" s="1">
        <v>0</v>
      </c>
      <c r="AY3054" s="1">
        <v>29.932918592635499</v>
      </c>
      <c r="AZ3054" s="1">
        <v>29.932918592635499</v>
      </c>
      <c r="BA3054" s="1">
        <v>86.5</v>
      </c>
      <c r="BB3054" s="1">
        <f>BA3054-(((100-AH3054)/100)*14.1)</f>
        <v>72.400000000000006</v>
      </c>
    </row>
    <row r="3055" spans="1:54" x14ac:dyDescent="0.3">
      <c r="A3055">
        <v>2</v>
      </c>
      <c r="B3055" t="s">
        <v>40</v>
      </c>
      <c r="C3055">
        <v>4</v>
      </c>
      <c r="D3055" t="s">
        <v>1196</v>
      </c>
      <c r="E3055" t="s">
        <v>3235</v>
      </c>
      <c r="F3055" t="s">
        <v>3116</v>
      </c>
      <c r="G3055" t="s">
        <v>3104</v>
      </c>
      <c r="H3055" t="s">
        <v>3090</v>
      </c>
      <c r="I3055" t="s">
        <v>107</v>
      </c>
      <c r="J3055" t="s">
        <v>3274</v>
      </c>
      <c r="K3055" t="s">
        <v>4042</v>
      </c>
      <c r="L3055" t="s">
        <v>4266</v>
      </c>
      <c r="M3055" t="s">
        <v>3276</v>
      </c>
      <c r="N3055" t="s">
        <v>3277</v>
      </c>
      <c r="O3055" t="s">
        <v>5175</v>
      </c>
      <c r="P3055" t="s">
        <v>106</v>
      </c>
      <c r="Q3055" t="s">
        <v>106</v>
      </c>
      <c r="R3055">
        <v>0</v>
      </c>
      <c r="S3055">
        <v>0</v>
      </c>
      <c r="T3055">
        <v>84155</v>
      </c>
      <c r="U3055">
        <v>1.26</v>
      </c>
      <c r="V3055">
        <v>66728</v>
      </c>
      <c r="W3055">
        <v>0</v>
      </c>
      <c r="X3055">
        <v>0</v>
      </c>
      <c r="Y3055">
        <v>0</v>
      </c>
      <c r="Z3055">
        <v>0</v>
      </c>
      <c r="AA3055">
        <v>632</v>
      </c>
      <c r="AB3055">
        <v>413599</v>
      </c>
      <c r="AC3055">
        <v>9.5</v>
      </c>
      <c r="AD3055">
        <v>6.2</v>
      </c>
      <c r="AE3055">
        <v>0</v>
      </c>
      <c r="AF3055">
        <v>0</v>
      </c>
      <c r="AG3055">
        <v>0</v>
      </c>
      <c r="AH3055" s="1">
        <f t="shared" si="47"/>
        <v>0</v>
      </c>
      <c r="AI3055">
        <v>0</v>
      </c>
      <c r="AJ3055">
        <v>0</v>
      </c>
      <c r="AK3055">
        <v>0</v>
      </c>
      <c r="AL3055">
        <v>0</v>
      </c>
      <c r="AM3055">
        <v>0</v>
      </c>
      <c r="AN3055">
        <v>0</v>
      </c>
      <c r="AO3055">
        <v>77706.942800000004</v>
      </c>
      <c r="AP3055">
        <v>1.2129000000000001</v>
      </c>
      <c r="AQ3055">
        <v>0</v>
      </c>
      <c r="AR3055">
        <v>0</v>
      </c>
      <c r="AS3055">
        <v>150.01230000000001</v>
      </c>
      <c r="AT3055">
        <v>4255567.7680000002</v>
      </c>
      <c r="AU3055" s="1">
        <v>0</v>
      </c>
      <c r="AV3055" s="1">
        <v>0</v>
      </c>
      <c r="AW3055" s="3">
        <v>0</v>
      </c>
      <c r="AX3055" s="1">
        <v>0</v>
      </c>
      <c r="AY3055" s="1">
        <v>20.516150089469502</v>
      </c>
      <c r="AZ3055" s="1">
        <v>6.1161500894695013</v>
      </c>
      <c r="BA3055" s="1">
        <v>91</v>
      </c>
      <c r="BB3055" s="1">
        <f>BA3055-(((100-AH3055)/100)*4.9)</f>
        <v>86.1</v>
      </c>
    </row>
    <row r="3056" spans="1:54" x14ac:dyDescent="0.3">
      <c r="A3056">
        <v>2</v>
      </c>
      <c r="B3056" t="s">
        <v>3046</v>
      </c>
      <c r="C3056">
        <v>2</v>
      </c>
      <c r="D3056" t="s">
        <v>1308</v>
      </c>
      <c r="E3056" t="s">
        <v>3236</v>
      </c>
      <c r="F3056" t="s">
        <v>3114</v>
      </c>
      <c r="G3056" t="s">
        <v>3089</v>
      </c>
      <c r="H3056" t="s">
        <v>3088</v>
      </c>
      <c r="I3056" t="s">
        <v>951</v>
      </c>
      <c r="J3056" t="s">
        <v>3274</v>
      </c>
      <c r="K3056" t="s">
        <v>4043</v>
      </c>
      <c r="L3056" t="s">
        <v>4409</v>
      </c>
      <c r="M3056" t="s">
        <v>3276</v>
      </c>
      <c r="N3056" t="s">
        <v>3277</v>
      </c>
      <c r="O3056" t="s">
        <v>5176</v>
      </c>
      <c r="P3056" t="s">
        <v>950</v>
      </c>
      <c r="Q3056" t="s">
        <v>950</v>
      </c>
      <c r="R3056">
        <v>0</v>
      </c>
      <c r="S3056">
        <v>0</v>
      </c>
      <c r="T3056">
        <v>76748</v>
      </c>
      <c r="U3056">
        <v>1.1599999999999999</v>
      </c>
      <c r="V3056">
        <v>65999</v>
      </c>
      <c r="W3056">
        <v>0</v>
      </c>
      <c r="X3056">
        <v>0</v>
      </c>
      <c r="Y3056">
        <v>0</v>
      </c>
      <c r="Z3056">
        <v>0</v>
      </c>
      <c r="AA3056">
        <v>397</v>
      </c>
      <c r="AB3056">
        <v>295861</v>
      </c>
      <c r="AC3056">
        <v>6</v>
      </c>
      <c r="AD3056">
        <v>4.5</v>
      </c>
      <c r="AE3056">
        <v>0</v>
      </c>
      <c r="AF3056">
        <v>0</v>
      </c>
      <c r="AG3056">
        <v>0</v>
      </c>
      <c r="AH3056" s="1">
        <f t="shared" si="47"/>
        <v>0</v>
      </c>
      <c r="AI3056">
        <v>0</v>
      </c>
      <c r="AJ3056">
        <v>0</v>
      </c>
      <c r="AK3056">
        <v>0</v>
      </c>
      <c r="AL3056">
        <v>0</v>
      </c>
      <c r="AM3056">
        <v>0</v>
      </c>
      <c r="AN3056">
        <v>172917.7513</v>
      </c>
      <c r="AO3056">
        <v>72147.945000000007</v>
      </c>
      <c r="AP3056">
        <v>1.0984</v>
      </c>
      <c r="AQ3056">
        <v>0</v>
      </c>
      <c r="AR3056">
        <v>0</v>
      </c>
      <c r="AS3056">
        <v>96.531800000000004</v>
      </c>
      <c r="AT3056">
        <v>2522314.3594999998</v>
      </c>
      <c r="AU3056" s="1">
        <v>0</v>
      </c>
      <c r="AV3056" s="1">
        <v>6.4156905302183596</v>
      </c>
      <c r="AW3056" s="3">
        <v>0</v>
      </c>
      <c r="AX3056" s="1">
        <v>2.1385635100727867</v>
      </c>
      <c r="AY3056" s="1">
        <v>55.161596515821103</v>
      </c>
      <c r="AZ3056" s="1">
        <v>53.693674968472195</v>
      </c>
      <c r="BA3056" s="1">
        <v>-3.1</v>
      </c>
      <c r="BB3056" s="1">
        <f>BA3056-(((100-AH3056)/100)*8.5)</f>
        <v>-11.6</v>
      </c>
    </row>
    <row r="3057" spans="1:54" x14ac:dyDescent="0.3">
      <c r="A3057">
        <v>2</v>
      </c>
      <c r="B3057" t="s">
        <v>1725</v>
      </c>
      <c r="C3057">
        <v>4</v>
      </c>
      <c r="D3057" t="s">
        <v>1308</v>
      </c>
      <c r="E3057" t="s">
        <v>3236</v>
      </c>
      <c r="F3057" t="s">
        <v>3115</v>
      </c>
      <c r="G3057" t="s">
        <v>3089</v>
      </c>
      <c r="H3057" t="s">
        <v>3088</v>
      </c>
      <c r="I3057" t="s">
        <v>455</v>
      </c>
      <c r="J3057" t="s">
        <v>3274</v>
      </c>
      <c r="K3057" t="s">
        <v>4044</v>
      </c>
      <c r="L3057" t="s">
        <v>4408</v>
      </c>
      <c r="M3057" t="s">
        <v>3276</v>
      </c>
      <c r="N3057" t="s">
        <v>3277</v>
      </c>
      <c r="O3057" t="s">
        <v>5177</v>
      </c>
      <c r="P3057" t="s">
        <v>454</v>
      </c>
      <c r="Q3057" t="s">
        <v>454</v>
      </c>
      <c r="R3057">
        <v>0</v>
      </c>
      <c r="S3057">
        <v>0</v>
      </c>
      <c r="T3057">
        <v>90637</v>
      </c>
      <c r="U3057">
        <v>1.36</v>
      </c>
      <c r="V3057">
        <v>66697</v>
      </c>
      <c r="W3057">
        <v>0</v>
      </c>
      <c r="X3057">
        <v>0</v>
      </c>
      <c r="Y3057">
        <v>0</v>
      </c>
      <c r="Z3057">
        <v>0</v>
      </c>
      <c r="AA3057">
        <v>650</v>
      </c>
      <c r="AB3057">
        <v>364943</v>
      </c>
      <c r="AC3057">
        <v>9.6999999999999993</v>
      </c>
      <c r="AD3057">
        <v>5.5</v>
      </c>
      <c r="AE3057">
        <v>0</v>
      </c>
      <c r="AF3057">
        <v>0</v>
      </c>
      <c r="AG3057">
        <v>0</v>
      </c>
      <c r="AH3057" s="1">
        <f t="shared" si="47"/>
        <v>0</v>
      </c>
      <c r="AI3057">
        <v>0</v>
      </c>
      <c r="AJ3057">
        <v>0</v>
      </c>
      <c r="AK3057">
        <v>0</v>
      </c>
      <c r="AL3057">
        <v>0</v>
      </c>
      <c r="AM3057">
        <v>0</v>
      </c>
      <c r="AN3057">
        <v>261227.7273</v>
      </c>
      <c r="AO3057">
        <v>113419.1177</v>
      </c>
      <c r="AP3057">
        <v>1.8159000000000001</v>
      </c>
      <c r="AQ3057">
        <v>0</v>
      </c>
      <c r="AR3057">
        <v>0</v>
      </c>
      <c r="AS3057">
        <v>227.4134</v>
      </c>
      <c r="AT3057">
        <v>3928096.3196</v>
      </c>
      <c r="AU3057" s="1">
        <v>0</v>
      </c>
      <c r="AV3057" s="1">
        <v>6.2355579175906026</v>
      </c>
      <c r="AW3057" s="3">
        <v>0</v>
      </c>
      <c r="AX3057" s="1">
        <v>2.0785193058635341</v>
      </c>
      <c r="AY3057" s="1">
        <v>66.880921736658095</v>
      </c>
      <c r="AZ3057" s="1">
        <v>66.880921736658095</v>
      </c>
      <c r="BA3057" s="1">
        <v>0.7</v>
      </c>
      <c r="BB3057" s="1">
        <f>BA3057-(((100-AH3057)/100)*14.1)</f>
        <v>-13.4</v>
      </c>
    </row>
    <row r="3058" spans="1:54" x14ac:dyDescent="0.3">
      <c r="A3058">
        <v>2</v>
      </c>
      <c r="B3058" t="s">
        <v>1015</v>
      </c>
      <c r="C3058">
        <v>2</v>
      </c>
      <c r="D3058" t="s">
        <v>1447</v>
      </c>
      <c r="E3058" t="s">
        <v>3236</v>
      </c>
      <c r="F3058" t="s">
        <v>3116</v>
      </c>
      <c r="G3058" t="s">
        <v>3089</v>
      </c>
      <c r="H3058" t="s">
        <v>3088</v>
      </c>
      <c r="I3058" t="s">
        <v>587</v>
      </c>
      <c r="J3058" t="s">
        <v>3274</v>
      </c>
      <c r="K3058" t="s">
        <v>4045</v>
      </c>
      <c r="L3058" t="s">
        <v>4410</v>
      </c>
      <c r="M3058" t="s">
        <v>3276</v>
      </c>
      <c r="N3058" t="s">
        <v>3277</v>
      </c>
      <c r="O3058" t="s">
        <v>5178</v>
      </c>
      <c r="P3058" t="s">
        <v>586</v>
      </c>
      <c r="Q3058" t="s">
        <v>586</v>
      </c>
      <c r="R3058">
        <v>0</v>
      </c>
      <c r="S3058">
        <v>0</v>
      </c>
      <c r="T3058">
        <v>56128</v>
      </c>
      <c r="U3058">
        <v>0.85</v>
      </c>
      <c r="V3058">
        <v>65788</v>
      </c>
      <c r="W3058">
        <v>0</v>
      </c>
      <c r="X3058">
        <v>18169</v>
      </c>
      <c r="Y3058">
        <v>0</v>
      </c>
      <c r="Z3058">
        <v>0.3</v>
      </c>
      <c r="AA3058">
        <v>398</v>
      </c>
      <c r="AB3058">
        <v>423519</v>
      </c>
      <c r="AC3058">
        <v>6.1</v>
      </c>
      <c r="AD3058">
        <v>6.4</v>
      </c>
      <c r="AE3058">
        <v>0</v>
      </c>
      <c r="AF3058">
        <v>4</v>
      </c>
      <c r="AG3058">
        <v>0</v>
      </c>
      <c r="AH3058" s="1">
        <f t="shared" si="47"/>
        <v>1.3333333333333333</v>
      </c>
      <c r="AI3058">
        <v>0</v>
      </c>
      <c r="AJ3058">
        <v>0</v>
      </c>
      <c r="AK3058">
        <v>0</v>
      </c>
      <c r="AL3058">
        <v>0</v>
      </c>
      <c r="AM3058">
        <v>0</v>
      </c>
      <c r="AN3058">
        <v>297693.53909999999</v>
      </c>
      <c r="AO3058">
        <v>150693.6231</v>
      </c>
      <c r="AP3058">
        <v>2.3466</v>
      </c>
      <c r="AQ3058">
        <v>12.875299999999999</v>
      </c>
      <c r="AR3058">
        <v>0</v>
      </c>
      <c r="AS3058">
        <v>223.1343</v>
      </c>
      <c r="AT3058">
        <v>3762772.6068000002</v>
      </c>
      <c r="AU3058" s="1">
        <v>0</v>
      </c>
      <c r="AV3058" s="1">
        <v>7.331511417736901</v>
      </c>
      <c r="AW3058" s="3">
        <v>0</v>
      </c>
      <c r="AX3058" s="1">
        <v>2.4438371392456335</v>
      </c>
      <c r="AY3058" s="1">
        <v>70.942907175472996</v>
      </c>
      <c r="AZ3058" s="1">
        <v>56.894819723524364</v>
      </c>
      <c r="BA3058" s="1">
        <v>24.4</v>
      </c>
      <c r="BB3058" s="1">
        <f>BA3058-(((100-AH3058)/100)*4.9)</f>
        <v>19.565333333333331</v>
      </c>
    </row>
    <row r="3059" spans="1:54" x14ac:dyDescent="0.3">
      <c r="A3059">
        <v>2</v>
      </c>
      <c r="B3059" t="s">
        <v>1067</v>
      </c>
      <c r="C3059">
        <v>4</v>
      </c>
      <c r="D3059" t="s">
        <v>2480</v>
      </c>
      <c r="E3059" t="s">
        <v>3233</v>
      </c>
      <c r="F3059" t="s">
        <v>3114</v>
      </c>
      <c r="G3059" t="s">
        <v>3089</v>
      </c>
      <c r="H3059" t="s">
        <v>3090</v>
      </c>
      <c r="I3059" t="s">
        <v>882</v>
      </c>
      <c r="J3059" t="s">
        <v>3274</v>
      </c>
      <c r="K3059" t="s">
        <v>4034</v>
      </c>
      <c r="L3059" t="s">
        <v>4114</v>
      </c>
      <c r="M3059" t="s">
        <v>3276</v>
      </c>
      <c r="N3059" t="s">
        <v>3277</v>
      </c>
      <c r="O3059" t="s">
        <v>5167</v>
      </c>
      <c r="P3059" t="s">
        <v>881</v>
      </c>
      <c r="Q3059" t="s">
        <v>881</v>
      </c>
      <c r="R3059">
        <v>0</v>
      </c>
      <c r="S3059">
        <v>0</v>
      </c>
      <c r="T3059">
        <v>21878</v>
      </c>
      <c r="U3059">
        <v>0.33</v>
      </c>
      <c r="V3059">
        <v>66256</v>
      </c>
      <c r="W3059">
        <v>0</v>
      </c>
      <c r="X3059">
        <v>0</v>
      </c>
      <c r="Y3059">
        <v>0</v>
      </c>
      <c r="Z3059">
        <v>0</v>
      </c>
      <c r="AA3059">
        <v>115</v>
      </c>
      <c r="AB3059">
        <v>51863</v>
      </c>
      <c r="AC3059">
        <v>1.7</v>
      </c>
      <c r="AD3059">
        <v>0.8</v>
      </c>
      <c r="AE3059">
        <v>0</v>
      </c>
      <c r="AF3059">
        <v>0</v>
      </c>
      <c r="AG3059">
        <v>0</v>
      </c>
      <c r="AH3059" s="1">
        <f t="shared" si="47"/>
        <v>0</v>
      </c>
      <c r="AI3059">
        <v>0</v>
      </c>
      <c r="AJ3059">
        <v>0</v>
      </c>
      <c r="AK3059">
        <v>0</v>
      </c>
      <c r="AL3059">
        <v>0</v>
      </c>
      <c r="AM3059">
        <v>0</v>
      </c>
      <c r="AN3059">
        <v>0</v>
      </c>
      <c r="AO3059">
        <v>0</v>
      </c>
      <c r="AP3059">
        <v>0</v>
      </c>
      <c r="AQ3059">
        <v>0</v>
      </c>
      <c r="AR3059">
        <v>0</v>
      </c>
      <c r="AS3059">
        <v>0</v>
      </c>
      <c r="AT3059">
        <v>618104.83030000003</v>
      </c>
      <c r="AU3059" s="1">
        <v>0</v>
      </c>
      <c r="AV3059" s="1">
        <v>0</v>
      </c>
      <c r="AW3059" s="3">
        <v>0</v>
      </c>
      <c r="AX3059" s="1">
        <v>0</v>
      </c>
      <c r="AY3059" s="1">
        <v>51.091961386914299</v>
      </c>
      <c r="AZ3059" s="1">
        <v>0</v>
      </c>
      <c r="BA3059" s="1">
        <v>21.7</v>
      </c>
      <c r="BB3059" s="1">
        <f>BA3059-(((100-AH3059)/100)*8.5)</f>
        <v>13.2</v>
      </c>
    </row>
    <row r="3060" spans="1:54" x14ac:dyDescent="0.3">
      <c r="A3060">
        <v>2</v>
      </c>
      <c r="B3060" t="s">
        <v>1084</v>
      </c>
      <c r="C3060">
        <v>4</v>
      </c>
      <c r="D3060" t="s">
        <v>1447</v>
      </c>
      <c r="E3060" t="s">
        <v>3236</v>
      </c>
      <c r="F3060" t="s">
        <v>3114</v>
      </c>
      <c r="G3060" t="s">
        <v>3089</v>
      </c>
      <c r="H3060" t="s">
        <v>3090</v>
      </c>
      <c r="I3060" t="s">
        <v>951</v>
      </c>
      <c r="J3060" t="s">
        <v>3274</v>
      </c>
      <c r="K3060" t="s">
        <v>4043</v>
      </c>
      <c r="L3060" t="s">
        <v>4409</v>
      </c>
      <c r="M3060" t="s">
        <v>3276</v>
      </c>
      <c r="N3060" t="s">
        <v>3277</v>
      </c>
      <c r="O3060" t="s">
        <v>5176</v>
      </c>
      <c r="P3060" t="s">
        <v>950</v>
      </c>
      <c r="Q3060" t="s">
        <v>950</v>
      </c>
      <c r="R3060">
        <v>0</v>
      </c>
      <c r="S3060">
        <v>0</v>
      </c>
      <c r="T3060">
        <v>94492</v>
      </c>
      <c r="U3060">
        <v>1.4</v>
      </c>
      <c r="V3060">
        <v>67264</v>
      </c>
      <c r="W3060">
        <v>0</v>
      </c>
      <c r="X3060">
        <v>0</v>
      </c>
      <c r="Y3060">
        <v>0</v>
      </c>
      <c r="Z3060">
        <v>0</v>
      </c>
      <c r="AA3060">
        <v>518</v>
      </c>
      <c r="AB3060">
        <v>280508</v>
      </c>
      <c r="AC3060">
        <v>7.7</v>
      </c>
      <c r="AD3060">
        <v>4.2</v>
      </c>
      <c r="AE3060">
        <v>0</v>
      </c>
      <c r="AF3060">
        <v>0</v>
      </c>
      <c r="AG3060">
        <v>0</v>
      </c>
      <c r="AH3060" s="1">
        <f t="shared" si="47"/>
        <v>0</v>
      </c>
      <c r="AI3060">
        <v>0</v>
      </c>
      <c r="AJ3060">
        <v>0</v>
      </c>
      <c r="AK3060">
        <v>0</v>
      </c>
      <c r="AL3060">
        <v>0</v>
      </c>
      <c r="AM3060">
        <v>0</v>
      </c>
      <c r="AN3060">
        <v>161372.48269999999</v>
      </c>
      <c r="AO3060">
        <v>76979.938399999999</v>
      </c>
      <c r="AP3060">
        <v>1.1899</v>
      </c>
      <c r="AQ3060">
        <v>0</v>
      </c>
      <c r="AR3060">
        <v>0</v>
      </c>
      <c r="AS3060">
        <v>113.9657</v>
      </c>
      <c r="AT3060">
        <v>2598231.2338999999</v>
      </c>
      <c r="AU3060" s="1">
        <v>0</v>
      </c>
      <c r="AV3060" s="1">
        <v>5.8476686971135381</v>
      </c>
      <c r="AW3060" s="3">
        <v>0</v>
      </c>
      <c r="AX3060" s="1">
        <v>1.949222899037846</v>
      </c>
      <c r="AY3060" s="1">
        <v>31.432257850653802</v>
      </c>
      <c r="AZ3060" s="1">
        <v>29.961496194139368</v>
      </c>
      <c r="BA3060" s="1">
        <v>20.8</v>
      </c>
      <c r="BB3060" s="1">
        <f>BA3060-(((100-AH3060)/100)*8.5)</f>
        <v>12.3</v>
      </c>
    </row>
    <row r="3061" spans="1:54" x14ac:dyDescent="0.3">
      <c r="A3061">
        <v>2</v>
      </c>
      <c r="B3061" t="s">
        <v>1666</v>
      </c>
      <c r="C3061">
        <v>2</v>
      </c>
      <c r="D3061" t="s">
        <v>1663</v>
      </c>
      <c r="E3061" t="s">
        <v>3236</v>
      </c>
      <c r="F3061" t="s">
        <v>3115</v>
      </c>
      <c r="G3061" t="s">
        <v>3089</v>
      </c>
      <c r="H3061" t="s">
        <v>3090</v>
      </c>
      <c r="I3061" t="s">
        <v>455</v>
      </c>
      <c r="J3061" t="s">
        <v>3274</v>
      </c>
      <c r="K3061" t="s">
        <v>4044</v>
      </c>
      <c r="L3061" t="s">
        <v>4408</v>
      </c>
      <c r="M3061" t="s">
        <v>3276</v>
      </c>
      <c r="N3061" t="s">
        <v>3277</v>
      </c>
      <c r="O3061" t="s">
        <v>5177</v>
      </c>
      <c r="P3061" t="s">
        <v>454</v>
      </c>
      <c r="Q3061" t="s">
        <v>454</v>
      </c>
      <c r="R3061">
        <v>0</v>
      </c>
      <c r="S3061">
        <v>0</v>
      </c>
      <c r="T3061">
        <v>89366</v>
      </c>
      <c r="U3061">
        <v>1.35</v>
      </c>
      <c r="V3061">
        <v>65988</v>
      </c>
      <c r="W3061">
        <v>0</v>
      </c>
      <c r="X3061">
        <v>0</v>
      </c>
      <c r="Y3061">
        <v>0</v>
      </c>
      <c r="Z3061">
        <v>0</v>
      </c>
      <c r="AA3061">
        <v>571</v>
      </c>
      <c r="AB3061">
        <v>498859</v>
      </c>
      <c r="AC3061">
        <v>8.6999999999999993</v>
      </c>
      <c r="AD3061">
        <v>7.6</v>
      </c>
      <c r="AE3061">
        <v>0</v>
      </c>
      <c r="AF3061">
        <v>0</v>
      </c>
      <c r="AG3061">
        <v>0</v>
      </c>
      <c r="AH3061" s="1">
        <f t="shared" si="47"/>
        <v>0</v>
      </c>
      <c r="AI3061">
        <v>0</v>
      </c>
      <c r="AJ3061">
        <v>0</v>
      </c>
      <c r="AK3061">
        <v>0</v>
      </c>
      <c r="AL3061">
        <v>0.62039999999999995</v>
      </c>
      <c r="AM3061">
        <v>0</v>
      </c>
      <c r="AN3061">
        <v>126529.6498</v>
      </c>
      <c r="AO3061">
        <v>73936.064100000003</v>
      </c>
      <c r="AP3061">
        <v>1.1146</v>
      </c>
      <c r="AQ3061">
        <v>3.7198000000000002</v>
      </c>
      <c r="AR3061">
        <v>15.8324</v>
      </c>
      <c r="AS3061">
        <v>102.3591</v>
      </c>
      <c r="AT3061">
        <v>3229125.2988999998</v>
      </c>
      <c r="AU3061" s="1">
        <v>0</v>
      </c>
      <c r="AV3061" s="1">
        <v>3.7706394648537485</v>
      </c>
      <c r="AW3061" s="3">
        <v>0</v>
      </c>
      <c r="AX3061" s="1">
        <v>1.2568798216179162</v>
      </c>
      <c r="AY3061" s="1">
        <v>55.4752338095902</v>
      </c>
      <c r="AZ3061" s="1">
        <v>55.4752338095902</v>
      </c>
      <c r="BA3061" s="1">
        <v>5.2</v>
      </c>
      <c r="BB3061" s="1">
        <f>BA3061-(((100-AH3061)/100)*14.1)</f>
        <v>-8.8999999999999986</v>
      </c>
    </row>
    <row r="3062" spans="1:54" x14ac:dyDescent="0.3">
      <c r="A3062">
        <v>2</v>
      </c>
      <c r="B3062" t="s">
        <v>325</v>
      </c>
      <c r="C3062">
        <v>4</v>
      </c>
      <c r="D3062" t="s">
        <v>1663</v>
      </c>
      <c r="E3062" t="s">
        <v>3236</v>
      </c>
      <c r="F3062" t="s">
        <v>3116</v>
      </c>
      <c r="G3062" t="s">
        <v>3089</v>
      </c>
      <c r="H3062" t="s">
        <v>3090</v>
      </c>
      <c r="I3062" t="s">
        <v>587</v>
      </c>
      <c r="J3062" t="s">
        <v>3274</v>
      </c>
      <c r="K3062" t="s">
        <v>4045</v>
      </c>
      <c r="L3062" t="s">
        <v>4410</v>
      </c>
      <c r="M3062" t="s">
        <v>3276</v>
      </c>
      <c r="N3062" t="s">
        <v>3277</v>
      </c>
      <c r="O3062" t="s">
        <v>5178</v>
      </c>
      <c r="P3062" t="s">
        <v>586</v>
      </c>
      <c r="Q3062" t="s">
        <v>586</v>
      </c>
      <c r="R3062">
        <v>0</v>
      </c>
      <c r="S3062">
        <v>0</v>
      </c>
      <c r="T3062">
        <v>83691</v>
      </c>
      <c r="U3062">
        <v>1.24</v>
      </c>
      <c r="V3062">
        <v>67225</v>
      </c>
      <c r="W3062">
        <v>0</v>
      </c>
      <c r="X3062">
        <v>0</v>
      </c>
      <c r="Y3062">
        <v>0</v>
      </c>
      <c r="Z3062">
        <v>0</v>
      </c>
      <c r="AA3062">
        <v>742</v>
      </c>
      <c r="AB3062">
        <v>422124</v>
      </c>
      <c r="AC3062">
        <v>11</v>
      </c>
      <c r="AD3062">
        <v>6.3</v>
      </c>
      <c r="AE3062">
        <v>0</v>
      </c>
      <c r="AF3062">
        <v>0</v>
      </c>
      <c r="AG3062">
        <v>0</v>
      </c>
      <c r="AH3062" s="1">
        <f t="shared" si="47"/>
        <v>0</v>
      </c>
      <c r="AI3062">
        <v>0</v>
      </c>
      <c r="AJ3062">
        <v>0</v>
      </c>
      <c r="AK3062">
        <v>0</v>
      </c>
      <c r="AL3062">
        <v>0</v>
      </c>
      <c r="AM3062">
        <v>0</v>
      </c>
      <c r="AN3062">
        <v>164155.3737</v>
      </c>
      <c r="AO3062">
        <v>154473.1611</v>
      </c>
      <c r="AP3062">
        <v>2.3984000000000001</v>
      </c>
      <c r="AQ3062">
        <v>0</v>
      </c>
      <c r="AR3062">
        <v>0</v>
      </c>
      <c r="AS3062">
        <v>300.66320000000002</v>
      </c>
      <c r="AT3062">
        <v>4022044.8843</v>
      </c>
      <c r="AU3062" s="1">
        <v>0</v>
      </c>
      <c r="AV3062" s="1">
        <v>3.9213454584809306</v>
      </c>
      <c r="AW3062" s="3">
        <v>0</v>
      </c>
      <c r="AX3062" s="1">
        <v>1.3071151528269769</v>
      </c>
      <c r="AY3062" s="1">
        <v>59.736111190795299</v>
      </c>
      <c r="AZ3062" s="1">
        <v>45.524335772802381</v>
      </c>
      <c r="BA3062" s="1">
        <v>15.9</v>
      </c>
      <c r="BB3062" s="1">
        <f>BA3062-(((100-AH3062)/100)*4.9)</f>
        <v>11</v>
      </c>
    </row>
    <row r="3063" spans="1:54" x14ac:dyDescent="0.3">
      <c r="A3063">
        <v>2</v>
      </c>
      <c r="B3063" t="s">
        <v>949</v>
      </c>
      <c r="C3063">
        <v>2</v>
      </c>
      <c r="D3063" t="s">
        <v>1212</v>
      </c>
      <c r="E3063" t="s">
        <v>3236</v>
      </c>
      <c r="F3063" t="s">
        <v>3114</v>
      </c>
      <c r="G3063" t="s">
        <v>3104</v>
      </c>
      <c r="H3063" t="s">
        <v>3088</v>
      </c>
      <c r="I3063" t="s">
        <v>951</v>
      </c>
      <c r="J3063" t="s">
        <v>3274</v>
      </c>
      <c r="K3063" t="s">
        <v>4043</v>
      </c>
      <c r="L3063" t="s">
        <v>4409</v>
      </c>
      <c r="M3063" t="s">
        <v>3276</v>
      </c>
      <c r="N3063" t="s">
        <v>3277</v>
      </c>
      <c r="O3063" t="s">
        <v>5176</v>
      </c>
      <c r="P3063" t="s">
        <v>950</v>
      </c>
      <c r="Q3063" t="s">
        <v>950</v>
      </c>
      <c r="R3063">
        <v>0</v>
      </c>
      <c r="S3063">
        <v>0</v>
      </c>
      <c r="T3063">
        <v>89717</v>
      </c>
      <c r="U3063">
        <v>1.37</v>
      </c>
      <c r="V3063">
        <v>65479</v>
      </c>
      <c r="W3063">
        <v>0</v>
      </c>
      <c r="X3063">
        <v>0</v>
      </c>
      <c r="Y3063">
        <v>0</v>
      </c>
      <c r="Z3063">
        <v>0</v>
      </c>
      <c r="AA3063">
        <v>523</v>
      </c>
      <c r="AB3063">
        <v>356811</v>
      </c>
      <c r="AC3063">
        <v>8</v>
      </c>
      <c r="AD3063">
        <v>5.4</v>
      </c>
      <c r="AE3063">
        <v>0</v>
      </c>
      <c r="AF3063">
        <v>0</v>
      </c>
      <c r="AG3063">
        <v>0</v>
      </c>
      <c r="AH3063" s="1">
        <f t="shared" si="47"/>
        <v>0</v>
      </c>
      <c r="AI3063">
        <v>0</v>
      </c>
      <c r="AJ3063">
        <v>0</v>
      </c>
      <c r="AK3063">
        <v>0</v>
      </c>
      <c r="AL3063">
        <v>0</v>
      </c>
      <c r="AM3063">
        <v>0</v>
      </c>
      <c r="AN3063">
        <v>119163.685</v>
      </c>
      <c r="AO3063">
        <v>67751.737599999993</v>
      </c>
      <c r="AP3063">
        <v>1.0188999999999999</v>
      </c>
      <c r="AQ3063">
        <v>0</v>
      </c>
      <c r="AR3063">
        <v>0</v>
      </c>
      <c r="AS3063">
        <v>82.491699999999994</v>
      </c>
      <c r="AT3063">
        <v>2540481.2222000002</v>
      </c>
      <c r="AU3063" s="1">
        <v>0</v>
      </c>
      <c r="AV3063" s="1">
        <v>4.4804358911751194</v>
      </c>
      <c r="AW3063" s="3">
        <v>0</v>
      </c>
      <c r="AX3063" s="1">
        <v>1.4934786303917065</v>
      </c>
      <c r="AY3063" s="1">
        <v>32.946896488855998</v>
      </c>
      <c r="AZ3063" s="1">
        <v>31.469298668311872</v>
      </c>
      <c r="BA3063" s="1">
        <v>29.8</v>
      </c>
      <c r="BB3063" s="1">
        <f>BA3063-(((100-AH3063)/100)*8.5)</f>
        <v>21.3</v>
      </c>
    </row>
    <row r="3064" spans="1:54" x14ac:dyDescent="0.3">
      <c r="A3064">
        <v>2</v>
      </c>
      <c r="B3064" t="s">
        <v>470</v>
      </c>
      <c r="C3064">
        <v>4</v>
      </c>
      <c r="D3064" t="s">
        <v>1212</v>
      </c>
      <c r="E3064" t="s">
        <v>3236</v>
      </c>
      <c r="F3064" t="s">
        <v>3115</v>
      </c>
      <c r="G3064" t="s">
        <v>3104</v>
      </c>
      <c r="H3064" t="s">
        <v>3088</v>
      </c>
      <c r="I3064" t="s">
        <v>455</v>
      </c>
      <c r="J3064" t="s">
        <v>3274</v>
      </c>
      <c r="K3064" t="s">
        <v>4044</v>
      </c>
      <c r="L3064" t="s">
        <v>4408</v>
      </c>
      <c r="M3064" t="s">
        <v>3276</v>
      </c>
      <c r="N3064" t="s">
        <v>3277</v>
      </c>
      <c r="O3064" t="s">
        <v>5177</v>
      </c>
      <c r="P3064" t="s">
        <v>454</v>
      </c>
      <c r="Q3064" t="s">
        <v>454</v>
      </c>
      <c r="R3064">
        <v>0</v>
      </c>
      <c r="S3064">
        <v>0</v>
      </c>
      <c r="T3064">
        <v>90125</v>
      </c>
      <c r="U3064">
        <v>1.35</v>
      </c>
      <c r="V3064">
        <v>66678</v>
      </c>
      <c r="W3064">
        <v>0</v>
      </c>
      <c r="X3064">
        <v>0</v>
      </c>
      <c r="Y3064">
        <v>0</v>
      </c>
      <c r="Z3064">
        <v>0</v>
      </c>
      <c r="AA3064">
        <v>624</v>
      </c>
      <c r="AB3064">
        <v>400126</v>
      </c>
      <c r="AC3064">
        <v>9.4</v>
      </c>
      <c r="AD3064">
        <v>6</v>
      </c>
      <c r="AE3064">
        <v>0</v>
      </c>
      <c r="AF3064">
        <v>0</v>
      </c>
      <c r="AG3064">
        <v>0</v>
      </c>
      <c r="AH3064" s="1">
        <f t="shared" si="47"/>
        <v>0</v>
      </c>
      <c r="AI3064">
        <v>0</v>
      </c>
      <c r="AJ3064">
        <v>0</v>
      </c>
      <c r="AK3064">
        <v>0</v>
      </c>
      <c r="AL3064">
        <v>0</v>
      </c>
      <c r="AM3064">
        <v>16.5992</v>
      </c>
      <c r="AN3064">
        <v>126375.9586</v>
      </c>
      <c r="AO3064">
        <v>74928.049799999993</v>
      </c>
      <c r="AP3064">
        <v>1.163</v>
      </c>
      <c r="AQ3064">
        <v>0</v>
      </c>
      <c r="AR3064">
        <v>0</v>
      </c>
      <c r="AS3064">
        <v>122.9571</v>
      </c>
      <c r="AT3064">
        <v>3551917.5849000001</v>
      </c>
      <c r="AU3064" s="1">
        <v>0</v>
      </c>
      <c r="AV3064" s="1">
        <v>3.4357224921138214</v>
      </c>
      <c r="AW3064" s="3">
        <v>11.894267761469743</v>
      </c>
      <c r="AX3064" s="1">
        <v>5.1099967511945215</v>
      </c>
      <c r="AY3064" s="1">
        <v>42.3789643722058</v>
      </c>
      <c r="AZ3064" s="1">
        <v>42.3789643722058</v>
      </c>
      <c r="BA3064" s="1">
        <v>44.7</v>
      </c>
      <c r="BB3064" s="1">
        <f>BA3064-(((100-AH3064)/100)*14.1)</f>
        <v>30.6</v>
      </c>
    </row>
    <row r="3065" spans="1:54" x14ac:dyDescent="0.3">
      <c r="A3065">
        <v>2</v>
      </c>
      <c r="B3065" t="s">
        <v>1107</v>
      </c>
      <c r="C3065">
        <v>2</v>
      </c>
      <c r="D3065" t="s">
        <v>428</v>
      </c>
      <c r="E3065" t="s">
        <v>3236</v>
      </c>
      <c r="F3065" t="s">
        <v>3116</v>
      </c>
      <c r="G3065" t="s">
        <v>3104</v>
      </c>
      <c r="H3065" t="s">
        <v>3088</v>
      </c>
      <c r="I3065" t="s">
        <v>587</v>
      </c>
      <c r="J3065" t="s">
        <v>3274</v>
      </c>
      <c r="K3065" t="s">
        <v>4045</v>
      </c>
      <c r="L3065" t="s">
        <v>4410</v>
      </c>
      <c r="M3065" t="s">
        <v>3276</v>
      </c>
      <c r="N3065" t="s">
        <v>3277</v>
      </c>
      <c r="O3065" t="s">
        <v>5178</v>
      </c>
      <c r="P3065" t="s">
        <v>586</v>
      </c>
      <c r="Q3065" t="s">
        <v>586</v>
      </c>
      <c r="R3065">
        <v>0</v>
      </c>
      <c r="S3065">
        <v>0</v>
      </c>
      <c r="T3065">
        <v>78648</v>
      </c>
      <c r="U3065">
        <v>1.19</v>
      </c>
      <c r="V3065">
        <v>65998</v>
      </c>
      <c r="W3065">
        <v>0</v>
      </c>
      <c r="X3065">
        <v>0</v>
      </c>
      <c r="Y3065">
        <v>0</v>
      </c>
      <c r="Z3065">
        <v>0</v>
      </c>
      <c r="AA3065">
        <v>608</v>
      </c>
      <c r="AB3065">
        <v>522351</v>
      </c>
      <c r="AC3065">
        <v>9.1999999999999993</v>
      </c>
      <c r="AD3065">
        <v>7.9</v>
      </c>
      <c r="AE3065">
        <v>0</v>
      </c>
      <c r="AF3065">
        <v>0</v>
      </c>
      <c r="AG3065">
        <v>0</v>
      </c>
      <c r="AH3065" s="1">
        <f t="shared" si="47"/>
        <v>0</v>
      </c>
      <c r="AI3065">
        <v>0</v>
      </c>
      <c r="AJ3065">
        <v>0</v>
      </c>
      <c r="AK3065">
        <v>0</v>
      </c>
      <c r="AL3065">
        <v>0</v>
      </c>
      <c r="AM3065">
        <v>0</v>
      </c>
      <c r="AN3065">
        <v>199597.34849999999</v>
      </c>
      <c r="AO3065">
        <v>195033.3671</v>
      </c>
      <c r="AP3065">
        <v>3.0636000000000001</v>
      </c>
      <c r="AQ3065">
        <v>28.195900000000002</v>
      </c>
      <c r="AR3065">
        <v>0</v>
      </c>
      <c r="AS3065">
        <v>422.95600000000002</v>
      </c>
      <c r="AT3065">
        <v>4699078.4725000001</v>
      </c>
      <c r="AU3065" s="1">
        <v>0</v>
      </c>
      <c r="AV3065" s="1">
        <v>4.0745163753100693</v>
      </c>
      <c r="AW3065" s="3">
        <v>0</v>
      </c>
      <c r="AX3065" s="1">
        <v>1.3581721251033565</v>
      </c>
      <c r="AY3065" s="1">
        <v>55.482883499682202</v>
      </c>
      <c r="AZ3065" s="1">
        <v>41.278460285697086</v>
      </c>
      <c r="BA3065" s="1">
        <v>19.7</v>
      </c>
      <c r="BB3065" s="1">
        <f>BA3065-(((100-AH3065)/100)*4.9)</f>
        <v>14.799999999999999</v>
      </c>
    </row>
    <row r="3066" spans="1:54" x14ac:dyDescent="0.3">
      <c r="A3066">
        <v>2</v>
      </c>
      <c r="B3066" t="s">
        <v>1091</v>
      </c>
      <c r="C3066">
        <v>4</v>
      </c>
      <c r="D3066" t="s">
        <v>428</v>
      </c>
      <c r="E3066" t="s">
        <v>3236</v>
      </c>
      <c r="F3066" t="s">
        <v>3114</v>
      </c>
      <c r="G3066" t="s">
        <v>3104</v>
      </c>
      <c r="H3066" t="s">
        <v>3090</v>
      </c>
      <c r="I3066" t="s">
        <v>951</v>
      </c>
      <c r="J3066" t="s">
        <v>3274</v>
      </c>
      <c r="K3066" t="s">
        <v>4043</v>
      </c>
      <c r="L3066" t="s">
        <v>4409</v>
      </c>
      <c r="M3066" t="s">
        <v>3276</v>
      </c>
      <c r="N3066" t="s">
        <v>3277</v>
      </c>
      <c r="O3066" t="s">
        <v>5176</v>
      </c>
      <c r="P3066" t="s">
        <v>950</v>
      </c>
      <c r="Q3066" t="s">
        <v>950</v>
      </c>
      <c r="R3066">
        <v>0</v>
      </c>
      <c r="S3066">
        <v>0</v>
      </c>
      <c r="T3066">
        <v>83647</v>
      </c>
      <c r="U3066">
        <v>1.24</v>
      </c>
      <c r="V3066">
        <v>67207</v>
      </c>
      <c r="W3066">
        <v>0</v>
      </c>
      <c r="X3066">
        <v>0</v>
      </c>
      <c r="Y3066">
        <v>0</v>
      </c>
      <c r="Z3066">
        <v>0</v>
      </c>
      <c r="AA3066">
        <v>432</v>
      </c>
      <c r="AB3066">
        <v>308201</v>
      </c>
      <c r="AC3066">
        <v>6.4</v>
      </c>
      <c r="AD3066">
        <v>4.5999999999999996</v>
      </c>
      <c r="AE3066">
        <v>0</v>
      </c>
      <c r="AF3066">
        <v>0</v>
      </c>
      <c r="AG3066">
        <v>0</v>
      </c>
      <c r="AH3066" s="1">
        <f t="shared" si="47"/>
        <v>0</v>
      </c>
      <c r="AI3066">
        <v>0</v>
      </c>
      <c r="AJ3066">
        <v>0</v>
      </c>
      <c r="AK3066">
        <v>0</v>
      </c>
      <c r="AL3066">
        <v>0</v>
      </c>
      <c r="AM3066">
        <v>0</v>
      </c>
      <c r="AN3066">
        <v>0</v>
      </c>
      <c r="AO3066">
        <v>74963.109200000006</v>
      </c>
      <c r="AP3066">
        <v>1.1859</v>
      </c>
      <c r="AQ3066">
        <v>0</v>
      </c>
      <c r="AR3066">
        <v>0</v>
      </c>
      <c r="AS3066">
        <v>114.4235</v>
      </c>
      <c r="AT3066">
        <v>3099402.2656</v>
      </c>
      <c r="AU3066" s="1">
        <v>0</v>
      </c>
      <c r="AV3066" s="1">
        <v>0</v>
      </c>
      <c r="AW3066" s="3">
        <v>0</v>
      </c>
      <c r="AX3066" s="1">
        <v>0</v>
      </c>
      <c r="AY3066" s="1">
        <v>34.928166222665901</v>
      </c>
      <c r="AZ3066" s="1">
        <v>33.428166222665901</v>
      </c>
      <c r="BA3066" s="1">
        <v>20.5</v>
      </c>
      <c r="BB3066" s="1">
        <f>BA3066-(((100-AH3066)/100)*8.5)</f>
        <v>12</v>
      </c>
    </row>
    <row r="3067" spans="1:54" x14ac:dyDescent="0.3">
      <c r="A3067">
        <v>2</v>
      </c>
      <c r="B3067" t="s">
        <v>453</v>
      </c>
      <c r="C3067">
        <v>2</v>
      </c>
      <c r="D3067" t="s">
        <v>281</v>
      </c>
      <c r="E3067" t="s">
        <v>3236</v>
      </c>
      <c r="F3067" t="s">
        <v>3115</v>
      </c>
      <c r="G3067" t="s">
        <v>3104</v>
      </c>
      <c r="H3067" t="s">
        <v>3090</v>
      </c>
      <c r="I3067" t="s">
        <v>455</v>
      </c>
      <c r="J3067" t="s">
        <v>3274</v>
      </c>
      <c r="K3067" t="s">
        <v>4044</v>
      </c>
      <c r="L3067" t="s">
        <v>4408</v>
      </c>
      <c r="M3067" t="s">
        <v>3276</v>
      </c>
      <c r="N3067" t="s">
        <v>3277</v>
      </c>
      <c r="O3067" t="s">
        <v>5177</v>
      </c>
      <c r="P3067" t="s">
        <v>454</v>
      </c>
      <c r="Q3067" t="s">
        <v>454</v>
      </c>
      <c r="R3067">
        <v>0</v>
      </c>
      <c r="S3067">
        <v>0</v>
      </c>
      <c r="T3067">
        <v>84536</v>
      </c>
      <c r="U3067">
        <v>1.29</v>
      </c>
      <c r="V3067">
        <v>65474</v>
      </c>
      <c r="W3067">
        <v>0</v>
      </c>
      <c r="X3067">
        <v>0</v>
      </c>
      <c r="Y3067">
        <v>0</v>
      </c>
      <c r="Z3067">
        <v>0</v>
      </c>
      <c r="AA3067">
        <v>535</v>
      </c>
      <c r="AB3067">
        <v>502715</v>
      </c>
      <c r="AC3067">
        <v>8.1999999999999993</v>
      </c>
      <c r="AD3067">
        <v>7.7</v>
      </c>
      <c r="AE3067">
        <v>0</v>
      </c>
      <c r="AF3067">
        <v>0</v>
      </c>
      <c r="AG3067">
        <v>0</v>
      </c>
      <c r="AH3067" s="1">
        <f t="shared" si="47"/>
        <v>0</v>
      </c>
      <c r="AI3067">
        <v>0</v>
      </c>
      <c r="AJ3067">
        <v>0</v>
      </c>
      <c r="AK3067">
        <v>0.89739999999999998</v>
      </c>
      <c r="AL3067">
        <v>0</v>
      </c>
      <c r="AM3067">
        <v>19.725100000000001</v>
      </c>
      <c r="AN3067">
        <v>137022.86040000001</v>
      </c>
      <c r="AO3067">
        <v>0</v>
      </c>
      <c r="AP3067">
        <v>0</v>
      </c>
      <c r="AQ3067">
        <v>0.75</v>
      </c>
      <c r="AR3067">
        <v>0</v>
      </c>
      <c r="AS3067">
        <v>16.4861</v>
      </c>
      <c r="AT3067">
        <v>82579.770099999994</v>
      </c>
      <c r="AU3067" s="1">
        <v>0</v>
      </c>
      <c r="AV3067" s="1">
        <v>62.395819252265298</v>
      </c>
      <c r="AW3067" s="3">
        <v>54.47237318840579</v>
      </c>
      <c r="AX3067" s="1">
        <v>0</v>
      </c>
      <c r="AY3067" s="1">
        <v>40.948472325014897</v>
      </c>
      <c r="AZ3067" s="1">
        <v>0</v>
      </c>
      <c r="BA3067" s="1">
        <v>65.099999999999994</v>
      </c>
      <c r="BB3067" s="1">
        <f>BA3067-(((100-AH3067)/100)*14.1)</f>
        <v>50.999999999999993</v>
      </c>
    </row>
    <row r="3068" spans="1:54" x14ac:dyDescent="0.3">
      <c r="A3068">
        <v>2</v>
      </c>
      <c r="B3068" t="s">
        <v>585</v>
      </c>
      <c r="C3068">
        <v>4</v>
      </c>
      <c r="D3068" t="s">
        <v>281</v>
      </c>
      <c r="E3068" t="s">
        <v>3236</v>
      </c>
      <c r="F3068" t="s">
        <v>3116</v>
      </c>
      <c r="G3068" t="s">
        <v>3104</v>
      </c>
      <c r="H3068" t="s">
        <v>3090</v>
      </c>
      <c r="I3068" t="s">
        <v>587</v>
      </c>
      <c r="J3068" t="s">
        <v>3274</v>
      </c>
      <c r="K3068" t="s">
        <v>4045</v>
      </c>
      <c r="L3068" t="s">
        <v>4410</v>
      </c>
      <c r="M3068" t="s">
        <v>3276</v>
      </c>
      <c r="N3068" t="s">
        <v>3277</v>
      </c>
      <c r="O3068" t="s">
        <v>5178</v>
      </c>
      <c r="P3068" t="s">
        <v>586</v>
      </c>
      <c r="Q3068" t="s">
        <v>586</v>
      </c>
      <c r="R3068">
        <v>0</v>
      </c>
      <c r="S3068">
        <v>0</v>
      </c>
      <c r="T3068">
        <v>87034</v>
      </c>
      <c r="U3068">
        <v>1.3</v>
      </c>
      <c r="V3068">
        <v>67099</v>
      </c>
      <c r="W3068">
        <v>0</v>
      </c>
      <c r="X3068">
        <v>0</v>
      </c>
      <c r="Y3068">
        <v>0</v>
      </c>
      <c r="Z3068">
        <v>0</v>
      </c>
      <c r="AA3068">
        <v>739</v>
      </c>
      <c r="AB3068">
        <v>479716</v>
      </c>
      <c r="AC3068">
        <v>11</v>
      </c>
      <c r="AD3068">
        <v>7.1</v>
      </c>
      <c r="AE3068">
        <v>0</v>
      </c>
      <c r="AF3068">
        <v>0</v>
      </c>
      <c r="AG3068">
        <v>0</v>
      </c>
      <c r="AH3068" s="1">
        <f t="shared" si="47"/>
        <v>0</v>
      </c>
      <c r="AI3068">
        <v>0</v>
      </c>
      <c r="AJ3068">
        <v>0</v>
      </c>
      <c r="AK3068">
        <v>0</v>
      </c>
      <c r="AL3068">
        <v>0</v>
      </c>
      <c r="AM3068">
        <v>0</v>
      </c>
      <c r="AN3068">
        <v>248781.34150000001</v>
      </c>
      <c r="AO3068">
        <v>151334.2464</v>
      </c>
      <c r="AP3068">
        <v>2.3148</v>
      </c>
      <c r="AQ3068">
        <v>0</v>
      </c>
      <c r="AR3068">
        <v>0</v>
      </c>
      <c r="AS3068">
        <v>271.66059999999999</v>
      </c>
      <c r="AT3068">
        <v>4415065.5482000001</v>
      </c>
      <c r="AU3068" s="1">
        <v>0</v>
      </c>
      <c r="AV3068" s="1">
        <v>5.3342519037112464</v>
      </c>
      <c r="AW3068" s="3">
        <v>0</v>
      </c>
      <c r="AX3068" s="1">
        <v>1.7780839679037488</v>
      </c>
      <c r="AY3068" s="1">
        <v>51.344401159947999</v>
      </c>
      <c r="AZ3068" s="1">
        <v>37.200445251326137</v>
      </c>
      <c r="BA3068" s="1">
        <v>56.4</v>
      </c>
      <c r="BB3068" s="1">
        <f>BA3068-(((100-AH3068)/100)*4.9)</f>
        <v>51.5</v>
      </c>
    </row>
    <row r="3069" spans="1:54" x14ac:dyDescent="0.3">
      <c r="A3069">
        <v>2</v>
      </c>
      <c r="B3069" t="s">
        <v>1742</v>
      </c>
      <c r="C3069">
        <v>2</v>
      </c>
      <c r="D3069" t="s">
        <v>2299</v>
      </c>
      <c r="E3069" t="s">
        <v>3233</v>
      </c>
      <c r="F3069" t="s">
        <v>3115</v>
      </c>
      <c r="G3069" t="s">
        <v>3089</v>
      </c>
      <c r="H3069" t="s">
        <v>3090</v>
      </c>
      <c r="I3069" t="s">
        <v>523</v>
      </c>
      <c r="J3069" t="s">
        <v>3274</v>
      </c>
      <c r="K3069" t="s">
        <v>4035</v>
      </c>
      <c r="L3069" t="s">
        <v>4109</v>
      </c>
      <c r="M3069" t="s">
        <v>3276</v>
      </c>
      <c r="N3069" t="s">
        <v>3277</v>
      </c>
      <c r="O3069" t="s">
        <v>5168</v>
      </c>
      <c r="P3069" t="s">
        <v>522</v>
      </c>
      <c r="Q3069" t="s">
        <v>522</v>
      </c>
      <c r="R3069">
        <v>0</v>
      </c>
      <c r="S3069">
        <v>0</v>
      </c>
      <c r="T3069">
        <v>22022</v>
      </c>
      <c r="U3069">
        <v>0.33</v>
      </c>
      <c r="V3069">
        <v>65873</v>
      </c>
      <c r="W3069">
        <v>0</v>
      </c>
      <c r="X3069">
        <v>0</v>
      </c>
      <c r="Y3069">
        <v>0</v>
      </c>
      <c r="Z3069">
        <v>0</v>
      </c>
      <c r="AA3069">
        <v>54</v>
      </c>
      <c r="AB3069">
        <v>130745</v>
      </c>
      <c r="AC3069">
        <v>0.8</v>
      </c>
      <c r="AD3069">
        <v>2</v>
      </c>
      <c r="AE3069">
        <v>0</v>
      </c>
      <c r="AF3069">
        <v>0</v>
      </c>
      <c r="AG3069">
        <v>0</v>
      </c>
      <c r="AH3069" s="1">
        <f t="shared" si="47"/>
        <v>0</v>
      </c>
      <c r="AI3069">
        <v>0</v>
      </c>
      <c r="AJ3069">
        <v>0</v>
      </c>
      <c r="AK3069">
        <v>0</v>
      </c>
      <c r="AL3069">
        <v>0</v>
      </c>
      <c r="AM3069">
        <v>0</v>
      </c>
      <c r="AN3069">
        <v>0</v>
      </c>
      <c r="AO3069">
        <v>0</v>
      </c>
      <c r="AP3069">
        <v>0</v>
      </c>
      <c r="AQ3069">
        <v>0</v>
      </c>
      <c r="AR3069">
        <v>0</v>
      </c>
      <c r="AS3069">
        <v>0</v>
      </c>
      <c r="AT3069">
        <v>952373.62820000004</v>
      </c>
      <c r="AU3069" s="1">
        <v>0</v>
      </c>
      <c r="AV3069" s="1">
        <v>0</v>
      </c>
      <c r="AW3069" s="3">
        <v>0</v>
      </c>
      <c r="AX3069" s="1">
        <v>0</v>
      </c>
      <c r="AY3069" s="1">
        <v>63.583905307036197</v>
      </c>
      <c r="AZ3069" s="1">
        <v>0</v>
      </c>
      <c r="BA3069" s="1">
        <v>4.2</v>
      </c>
      <c r="BB3069" s="1">
        <f>BA3069-(((100-AH3069)/100)*14.1)</f>
        <v>-9.8999999999999986</v>
      </c>
    </row>
    <row r="3070" spans="1:54" x14ac:dyDescent="0.3">
      <c r="A3070">
        <v>2</v>
      </c>
      <c r="B3070" t="s">
        <v>246</v>
      </c>
      <c r="C3070">
        <v>4</v>
      </c>
      <c r="D3070" t="s">
        <v>2299</v>
      </c>
      <c r="E3070" t="s">
        <v>3233</v>
      </c>
      <c r="F3070" t="s">
        <v>3116</v>
      </c>
      <c r="G3070" t="s">
        <v>3089</v>
      </c>
      <c r="H3070" t="s">
        <v>3090</v>
      </c>
      <c r="I3070" t="s">
        <v>1010</v>
      </c>
      <c r="J3070" t="s">
        <v>3274</v>
      </c>
      <c r="K3070" t="s">
        <v>4036</v>
      </c>
      <c r="L3070" t="s">
        <v>4115</v>
      </c>
      <c r="M3070" t="s">
        <v>3276</v>
      </c>
      <c r="N3070" t="s">
        <v>3277</v>
      </c>
      <c r="O3070" t="s">
        <v>5169</v>
      </c>
      <c r="P3070" t="s">
        <v>1009</v>
      </c>
      <c r="Q3070" t="s">
        <v>1009</v>
      </c>
      <c r="R3070">
        <v>0</v>
      </c>
      <c r="S3070">
        <v>0</v>
      </c>
      <c r="T3070">
        <v>21574</v>
      </c>
      <c r="U3070">
        <v>0.33</v>
      </c>
      <c r="V3070">
        <v>66084</v>
      </c>
      <c r="W3070">
        <v>0</v>
      </c>
      <c r="X3070">
        <v>0</v>
      </c>
      <c r="Y3070">
        <v>0</v>
      </c>
      <c r="Z3070">
        <v>0</v>
      </c>
      <c r="AA3070">
        <v>60</v>
      </c>
      <c r="AB3070">
        <v>106204</v>
      </c>
      <c r="AC3070">
        <v>0.9</v>
      </c>
      <c r="AD3070">
        <v>1.6</v>
      </c>
      <c r="AE3070">
        <v>0</v>
      </c>
      <c r="AF3070">
        <v>0</v>
      </c>
      <c r="AG3070">
        <v>0</v>
      </c>
      <c r="AH3070" s="1">
        <f t="shared" si="47"/>
        <v>0</v>
      </c>
      <c r="AI3070">
        <v>0</v>
      </c>
      <c r="AJ3070">
        <v>0</v>
      </c>
      <c r="AK3070">
        <v>0</v>
      </c>
      <c r="AL3070">
        <v>0</v>
      </c>
      <c r="AM3070">
        <v>0</v>
      </c>
      <c r="AN3070">
        <v>0</v>
      </c>
      <c r="AO3070">
        <v>0</v>
      </c>
      <c r="AP3070">
        <v>0</v>
      </c>
      <c r="AQ3070">
        <v>0</v>
      </c>
      <c r="AR3070">
        <v>0</v>
      </c>
      <c r="AS3070">
        <v>0</v>
      </c>
      <c r="AT3070">
        <v>1033371.1069</v>
      </c>
      <c r="AU3070" s="1">
        <v>0</v>
      </c>
      <c r="AV3070" s="1">
        <v>0</v>
      </c>
      <c r="AW3070" s="3">
        <v>0</v>
      </c>
      <c r="AX3070" s="1">
        <v>0</v>
      </c>
      <c r="AY3070" s="1">
        <v>82.241499441253893</v>
      </c>
      <c r="AZ3070" s="1">
        <v>0</v>
      </c>
      <c r="BA3070" s="1">
        <v>22.4</v>
      </c>
      <c r="BB3070" s="1">
        <f>BA3070-(((100-AH3070)/100)*4.9)</f>
        <v>17.5</v>
      </c>
    </row>
    <row r="3071" spans="1:54" x14ac:dyDescent="0.3">
      <c r="A3071">
        <v>2</v>
      </c>
      <c r="B3071" t="s">
        <v>1685</v>
      </c>
      <c r="C3071">
        <v>2</v>
      </c>
      <c r="D3071" t="s">
        <v>2748</v>
      </c>
      <c r="E3071" t="s">
        <v>3233</v>
      </c>
      <c r="F3071" t="s">
        <v>3114</v>
      </c>
      <c r="G3071" t="s">
        <v>3104</v>
      </c>
      <c r="H3071" t="s">
        <v>3088</v>
      </c>
      <c r="I3071" t="s">
        <v>882</v>
      </c>
      <c r="J3071" t="s">
        <v>3274</v>
      </c>
      <c r="K3071" t="s">
        <v>4034</v>
      </c>
      <c r="L3071" t="s">
        <v>4114</v>
      </c>
      <c r="M3071" t="s">
        <v>3276</v>
      </c>
      <c r="N3071" t="s">
        <v>3277</v>
      </c>
      <c r="O3071" t="s">
        <v>5167</v>
      </c>
      <c r="P3071" t="s">
        <v>881</v>
      </c>
      <c r="Q3071" t="s">
        <v>881</v>
      </c>
      <c r="R3071">
        <v>0</v>
      </c>
      <c r="S3071">
        <v>0</v>
      </c>
      <c r="T3071">
        <v>28049</v>
      </c>
      <c r="U3071">
        <v>0.42</v>
      </c>
      <c r="V3071">
        <v>66209</v>
      </c>
      <c r="W3071">
        <v>0</v>
      </c>
      <c r="X3071">
        <v>0</v>
      </c>
      <c r="Y3071">
        <v>0</v>
      </c>
      <c r="Z3071">
        <v>0</v>
      </c>
      <c r="AA3071">
        <v>95</v>
      </c>
      <c r="AB3071">
        <v>114679</v>
      </c>
      <c r="AC3071">
        <v>1.4</v>
      </c>
      <c r="AD3071">
        <v>1.7</v>
      </c>
      <c r="AE3071">
        <v>0</v>
      </c>
      <c r="AF3071">
        <v>0</v>
      </c>
      <c r="AG3071">
        <v>0</v>
      </c>
      <c r="AH3071" s="1">
        <f t="shared" si="47"/>
        <v>0</v>
      </c>
      <c r="AI3071">
        <v>0</v>
      </c>
      <c r="AJ3071">
        <v>0</v>
      </c>
      <c r="AK3071">
        <v>0</v>
      </c>
      <c r="AL3071">
        <v>0</v>
      </c>
      <c r="AM3071">
        <v>0</v>
      </c>
      <c r="AN3071">
        <v>0</v>
      </c>
      <c r="AO3071">
        <v>0</v>
      </c>
      <c r="AP3071">
        <v>0</v>
      </c>
      <c r="AQ3071">
        <v>0</v>
      </c>
      <c r="AR3071">
        <v>0</v>
      </c>
      <c r="AS3071">
        <v>0</v>
      </c>
      <c r="AT3071">
        <v>0</v>
      </c>
      <c r="AU3071" s="1">
        <v>0</v>
      </c>
      <c r="AV3071" s="1">
        <v>0</v>
      </c>
      <c r="AW3071" s="3">
        <v>0</v>
      </c>
      <c r="AX3071" s="1">
        <v>0</v>
      </c>
      <c r="AY3071" s="1">
        <v>24.7081802598472</v>
      </c>
      <c r="AZ3071" s="1">
        <v>0</v>
      </c>
      <c r="BA3071" s="1">
        <v>-4.8</v>
      </c>
      <c r="BB3071" s="1">
        <f>BA3071-(((100-AH3071)/100)*8.5)</f>
        <v>-13.3</v>
      </c>
    </row>
    <row r="3072" spans="1:54" x14ac:dyDescent="0.3">
      <c r="A3072">
        <v>2</v>
      </c>
      <c r="B3072" t="s">
        <v>114</v>
      </c>
      <c r="C3072">
        <v>4</v>
      </c>
      <c r="D3072" t="s">
        <v>2748</v>
      </c>
      <c r="E3072" t="s">
        <v>3233</v>
      </c>
      <c r="F3072" t="s">
        <v>3115</v>
      </c>
      <c r="G3072" t="s">
        <v>3104</v>
      </c>
      <c r="H3072" t="s">
        <v>3088</v>
      </c>
      <c r="I3072" t="s">
        <v>523</v>
      </c>
      <c r="J3072" t="s">
        <v>3274</v>
      </c>
      <c r="K3072" t="s">
        <v>4035</v>
      </c>
      <c r="L3072" t="s">
        <v>4109</v>
      </c>
      <c r="M3072" t="s">
        <v>3276</v>
      </c>
      <c r="N3072" t="s">
        <v>3277</v>
      </c>
      <c r="O3072" t="s">
        <v>5168</v>
      </c>
      <c r="P3072" t="s">
        <v>522</v>
      </c>
      <c r="Q3072" t="s">
        <v>522</v>
      </c>
      <c r="R3072">
        <v>0</v>
      </c>
      <c r="S3072">
        <v>0</v>
      </c>
      <c r="T3072">
        <v>30800</v>
      </c>
      <c r="U3072">
        <v>0.47</v>
      </c>
      <c r="V3072">
        <v>66114</v>
      </c>
      <c r="W3072">
        <v>0</v>
      </c>
      <c r="X3072">
        <v>0</v>
      </c>
      <c r="Y3072">
        <v>0</v>
      </c>
      <c r="Z3072">
        <v>0</v>
      </c>
      <c r="AA3072">
        <v>112</v>
      </c>
      <c r="AB3072">
        <v>127402</v>
      </c>
      <c r="AC3072">
        <v>1.7</v>
      </c>
      <c r="AD3072">
        <v>1.9</v>
      </c>
      <c r="AE3072">
        <v>0</v>
      </c>
      <c r="AF3072">
        <v>0</v>
      </c>
      <c r="AG3072">
        <v>0</v>
      </c>
      <c r="AH3072" s="1">
        <f t="shared" si="47"/>
        <v>0</v>
      </c>
      <c r="AI3072">
        <v>0</v>
      </c>
      <c r="AJ3072">
        <v>0</v>
      </c>
      <c r="AK3072">
        <v>0</v>
      </c>
      <c r="AL3072">
        <v>0</v>
      </c>
      <c r="AM3072">
        <v>0</v>
      </c>
      <c r="AN3072">
        <v>0</v>
      </c>
      <c r="AO3072">
        <v>0</v>
      </c>
      <c r="AP3072">
        <v>0</v>
      </c>
      <c r="AQ3072">
        <v>0</v>
      </c>
      <c r="AR3072">
        <v>0</v>
      </c>
      <c r="AS3072">
        <v>0</v>
      </c>
      <c r="AT3072">
        <v>1294063.6773000001</v>
      </c>
      <c r="AU3072" s="1">
        <v>0</v>
      </c>
      <c r="AV3072" s="1">
        <v>0</v>
      </c>
      <c r="AW3072" s="3">
        <v>0</v>
      </c>
      <c r="AX3072" s="1">
        <v>0</v>
      </c>
      <c r="AY3072" s="1">
        <v>28.6630700373751</v>
      </c>
      <c r="AZ3072" s="1">
        <v>0</v>
      </c>
      <c r="BA3072" s="1">
        <v>1.5</v>
      </c>
      <c r="BB3072" s="1">
        <f>BA3072-(((100-AH3072)/100)*14.1)</f>
        <v>-12.6</v>
      </c>
    </row>
    <row r="3073" spans="1:54" x14ac:dyDescent="0.3">
      <c r="A3073">
        <v>2</v>
      </c>
      <c r="B3073" t="s">
        <v>1008</v>
      </c>
      <c r="C3073">
        <v>2</v>
      </c>
      <c r="D3073" t="s">
        <v>2265</v>
      </c>
      <c r="E3073" t="s">
        <v>3233</v>
      </c>
      <c r="F3073" t="s">
        <v>3116</v>
      </c>
      <c r="G3073" t="s">
        <v>3104</v>
      </c>
      <c r="H3073" t="s">
        <v>3088</v>
      </c>
      <c r="I3073" t="s">
        <v>1010</v>
      </c>
      <c r="J3073" t="s">
        <v>3274</v>
      </c>
      <c r="K3073" t="s">
        <v>4036</v>
      </c>
      <c r="L3073" t="s">
        <v>4115</v>
      </c>
      <c r="M3073" t="s">
        <v>3276</v>
      </c>
      <c r="N3073" t="s">
        <v>3277</v>
      </c>
      <c r="O3073" t="s">
        <v>5169</v>
      </c>
      <c r="P3073" t="s">
        <v>1009</v>
      </c>
      <c r="Q3073" t="s">
        <v>1009</v>
      </c>
      <c r="R3073">
        <v>0</v>
      </c>
      <c r="S3073">
        <v>0</v>
      </c>
      <c r="T3073">
        <v>27779</v>
      </c>
      <c r="U3073">
        <v>0.42</v>
      </c>
      <c r="V3073">
        <v>66458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206997</v>
      </c>
      <c r="AC3073">
        <v>0</v>
      </c>
      <c r="AD3073">
        <v>3.1</v>
      </c>
      <c r="AE3073">
        <v>0</v>
      </c>
      <c r="AF3073">
        <v>0</v>
      </c>
      <c r="AG3073">
        <v>0</v>
      </c>
      <c r="AH3073" s="1">
        <f t="shared" si="47"/>
        <v>0</v>
      </c>
      <c r="AI3073">
        <v>0</v>
      </c>
      <c r="AJ3073">
        <v>0</v>
      </c>
      <c r="AK3073">
        <v>0</v>
      </c>
      <c r="AL3073">
        <v>0</v>
      </c>
      <c r="AM3073">
        <v>0</v>
      </c>
      <c r="AN3073">
        <v>0</v>
      </c>
      <c r="AO3073">
        <v>0</v>
      </c>
      <c r="AP3073">
        <v>0</v>
      </c>
      <c r="AQ3073">
        <v>0</v>
      </c>
      <c r="AR3073">
        <v>0</v>
      </c>
      <c r="AS3073">
        <v>0</v>
      </c>
      <c r="AT3073">
        <v>1727478.8015000001</v>
      </c>
      <c r="AU3073" s="1">
        <v>0</v>
      </c>
      <c r="AV3073" s="1">
        <v>0</v>
      </c>
      <c r="AW3073" s="3">
        <v>0</v>
      </c>
      <c r="AX3073" s="1">
        <v>0</v>
      </c>
      <c r="AY3073" s="1">
        <v>44.015998051878903</v>
      </c>
      <c r="AZ3073" s="1">
        <v>0</v>
      </c>
      <c r="BA3073" s="1">
        <v>24.7</v>
      </c>
      <c r="BB3073" s="1">
        <f>BA3073-(((100-AH3073)/100)*4.9)</f>
        <v>19.799999999999997</v>
      </c>
    </row>
  </sheetData>
  <sortState xmlns:xlrd2="http://schemas.microsoft.com/office/spreadsheetml/2017/richdata2" ref="A2:BB3073">
    <sortCondition ref="A2:A3073"/>
    <sortCondition ref="B2:B307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B56C-0C3E-4E45-AC5A-45C68BADB100}">
  <dimension ref="A1:K692"/>
  <sheetViews>
    <sheetView tabSelected="1" zoomScale="70" zoomScaleNormal="70" workbookViewId="0">
      <pane ySplit="1" topLeftCell="A2" activePane="bottomLeft" state="frozen"/>
      <selection pane="bottomLeft" activeCell="C11" sqref="C11"/>
    </sheetView>
  </sheetViews>
  <sheetFormatPr defaultRowHeight="14.4" x14ac:dyDescent="0.3"/>
  <cols>
    <col min="1" max="1" width="64.44140625" bestFit="1" customWidth="1"/>
    <col min="2" max="2" width="24.88671875" customWidth="1"/>
    <col min="3" max="4" width="61.5546875" customWidth="1"/>
    <col min="5" max="5" width="16.6640625" bestFit="1" customWidth="1"/>
    <col min="7" max="7" width="9.6640625" bestFit="1" customWidth="1"/>
    <col min="8" max="8" width="31.5546875" customWidth="1"/>
    <col min="9" max="9" width="15.88671875" customWidth="1"/>
    <col min="11" max="11" width="14.88671875" customWidth="1"/>
  </cols>
  <sheetData>
    <row r="1" spans="1:11" x14ac:dyDescent="0.3">
      <c r="A1" t="s">
        <v>3260</v>
      </c>
      <c r="B1" t="s">
        <v>3261</v>
      </c>
      <c r="C1" t="s">
        <v>3262</v>
      </c>
      <c r="D1" t="s">
        <v>3263</v>
      </c>
      <c r="E1" t="s">
        <v>3264</v>
      </c>
      <c r="F1" t="s">
        <v>3265</v>
      </c>
      <c r="G1" t="s">
        <v>3266</v>
      </c>
      <c r="H1" t="s">
        <v>3267</v>
      </c>
      <c r="I1" t="s">
        <v>3268</v>
      </c>
      <c r="J1" t="s">
        <v>3251</v>
      </c>
      <c r="K1" t="s">
        <v>3269</v>
      </c>
    </row>
    <row r="2" spans="1:11" x14ac:dyDescent="0.3">
      <c r="A2" t="s">
        <v>3184</v>
      </c>
      <c r="B2" t="s">
        <v>3106</v>
      </c>
      <c r="C2" t="s">
        <v>610</v>
      </c>
      <c r="D2" t="s">
        <v>609</v>
      </c>
      <c r="E2" t="s">
        <v>3104</v>
      </c>
      <c r="F2" t="s">
        <v>3088</v>
      </c>
      <c r="G2" t="s">
        <v>3270</v>
      </c>
      <c r="H2" s="1">
        <v>1.7365971122505532</v>
      </c>
      <c r="I2" s="1">
        <v>40.368464244203629</v>
      </c>
      <c r="J2">
        <v>2</v>
      </c>
      <c r="K2">
        <v>-1</v>
      </c>
    </row>
    <row r="3" spans="1:11" x14ac:dyDescent="0.3">
      <c r="A3" t="s">
        <v>3208</v>
      </c>
      <c r="B3" t="s">
        <v>3105</v>
      </c>
      <c r="C3" t="s">
        <v>180</v>
      </c>
      <c r="D3" t="s">
        <v>179</v>
      </c>
      <c r="E3" t="s">
        <v>3089</v>
      </c>
      <c r="F3" t="s">
        <v>3088</v>
      </c>
      <c r="G3" t="s">
        <v>3271</v>
      </c>
      <c r="H3" s="1">
        <v>1.7873047620978337</v>
      </c>
      <c r="I3" s="1">
        <v>11.757721211333491</v>
      </c>
      <c r="J3">
        <v>4</v>
      </c>
      <c r="K3">
        <v>-1</v>
      </c>
    </row>
    <row r="4" spans="1:11" x14ac:dyDescent="0.3">
      <c r="A4" t="s">
        <v>3112</v>
      </c>
      <c r="B4" t="s">
        <v>3116</v>
      </c>
      <c r="C4" t="s">
        <v>1199</v>
      </c>
      <c r="D4" t="s">
        <v>1198</v>
      </c>
      <c r="E4" t="s">
        <v>3089</v>
      </c>
      <c r="F4" t="s">
        <v>3090</v>
      </c>
      <c r="G4" t="s">
        <v>3272</v>
      </c>
      <c r="H4" s="1">
        <v>1.9404663360388341</v>
      </c>
      <c r="I4" s="1">
        <v>48.048139792418695</v>
      </c>
      <c r="J4">
        <v>4</v>
      </c>
      <c r="K4">
        <v>0.5</v>
      </c>
    </row>
    <row r="5" spans="1:11" x14ac:dyDescent="0.3">
      <c r="A5" t="s">
        <v>3236</v>
      </c>
      <c r="B5" t="s">
        <v>3114</v>
      </c>
      <c r="C5" t="s">
        <v>951</v>
      </c>
      <c r="D5" t="s">
        <v>950</v>
      </c>
      <c r="E5" t="s">
        <v>3089</v>
      </c>
      <c r="F5" t="s">
        <v>3088</v>
      </c>
      <c r="G5" t="s">
        <v>3271</v>
      </c>
      <c r="H5" s="1">
        <v>2.1385635100727867</v>
      </c>
      <c r="I5" s="1">
        <v>53.693674968472195</v>
      </c>
      <c r="J5">
        <v>1</v>
      </c>
      <c r="K5">
        <v>-1</v>
      </c>
    </row>
    <row r="6" spans="1:11" x14ac:dyDescent="0.3">
      <c r="A6" t="s">
        <v>3172</v>
      </c>
      <c r="B6" t="s">
        <v>3105</v>
      </c>
      <c r="C6" t="s">
        <v>715</v>
      </c>
      <c r="D6" t="s">
        <v>714</v>
      </c>
      <c r="E6" t="s">
        <v>3089</v>
      </c>
      <c r="F6" t="s">
        <v>3090</v>
      </c>
      <c r="G6" t="s">
        <v>3272</v>
      </c>
      <c r="H6" s="1">
        <v>2.1647840809027303</v>
      </c>
      <c r="I6" s="1">
        <v>31.191508630592434</v>
      </c>
      <c r="J6">
        <v>4</v>
      </c>
      <c r="K6">
        <v>-1</v>
      </c>
    </row>
    <row r="7" spans="1:11" x14ac:dyDescent="0.3">
      <c r="A7" t="s">
        <v>3196</v>
      </c>
      <c r="B7" t="s">
        <v>3116</v>
      </c>
      <c r="C7" t="s">
        <v>1152</v>
      </c>
      <c r="D7" t="s">
        <v>1151</v>
      </c>
      <c r="E7" t="s">
        <v>3089</v>
      </c>
      <c r="F7" t="s">
        <v>3088</v>
      </c>
      <c r="G7" t="s">
        <v>3271</v>
      </c>
      <c r="H7" s="1">
        <v>2.1971979177719345</v>
      </c>
      <c r="I7" s="1">
        <v>48.758281868278161</v>
      </c>
      <c r="J7">
        <v>3</v>
      </c>
      <c r="K7">
        <v>0.5</v>
      </c>
    </row>
    <row r="8" spans="1:11" x14ac:dyDescent="0.3">
      <c r="A8" t="s">
        <v>3236</v>
      </c>
      <c r="B8" t="s">
        <v>3116</v>
      </c>
      <c r="C8" t="s">
        <v>587</v>
      </c>
      <c r="D8" t="s">
        <v>586</v>
      </c>
      <c r="E8" t="s">
        <v>3089</v>
      </c>
      <c r="F8" t="s">
        <v>3088</v>
      </c>
      <c r="G8" t="s">
        <v>3271</v>
      </c>
      <c r="H8" s="1">
        <v>2.4438371392456335</v>
      </c>
      <c r="I8" s="1">
        <v>56.894819723524364</v>
      </c>
      <c r="J8">
        <v>1</v>
      </c>
      <c r="K8">
        <v>0.5</v>
      </c>
    </row>
    <row r="9" spans="1:11" x14ac:dyDescent="0.3">
      <c r="A9" t="s">
        <v>3193</v>
      </c>
      <c r="B9" t="s">
        <v>3116</v>
      </c>
      <c r="C9" t="s">
        <v>542</v>
      </c>
      <c r="D9" t="s">
        <v>541</v>
      </c>
      <c r="E9" t="s">
        <v>3104</v>
      </c>
      <c r="F9" t="s">
        <v>3090</v>
      </c>
      <c r="G9" t="s">
        <v>3273</v>
      </c>
      <c r="H9" s="1">
        <v>2.6439425121496396</v>
      </c>
      <c r="I9" s="1">
        <v>-14.7769103344387</v>
      </c>
      <c r="J9">
        <v>4</v>
      </c>
      <c r="K9">
        <v>-1</v>
      </c>
    </row>
    <row r="10" spans="1:11" x14ac:dyDescent="0.3">
      <c r="A10" t="s">
        <v>3236</v>
      </c>
      <c r="B10" t="s">
        <v>3106</v>
      </c>
      <c r="C10" t="s">
        <v>516</v>
      </c>
      <c r="D10" t="s">
        <v>515</v>
      </c>
      <c r="E10" t="s">
        <v>3089</v>
      </c>
      <c r="F10" t="s">
        <v>3088</v>
      </c>
      <c r="G10" t="s">
        <v>3271</v>
      </c>
      <c r="H10" s="1">
        <v>2.7593399617586676</v>
      </c>
      <c r="I10" s="1">
        <v>64.161421778834239</v>
      </c>
      <c r="J10">
        <v>5</v>
      </c>
      <c r="K10">
        <v>0</v>
      </c>
    </row>
    <row r="11" spans="1:11" x14ac:dyDescent="0.3">
      <c r="A11" t="s">
        <v>3212</v>
      </c>
      <c r="B11" t="s">
        <v>3115</v>
      </c>
      <c r="C11" t="s">
        <v>727</v>
      </c>
      <c r="D11" t="s">
        <v>726</v>
      </c>
      <c r="E11" t="s">
        <v>3089</v>
      </c>
      <c r="F11" t="s">
        <v>3088</v>
      </c>
      <c r="G11" t="s">
        <v>3271</v>
      </c>
      <c r="H11" s="1">
        <v>2.7966381097967794</v>
      </c>
      <c r="I11" s="1">
        <v>46.287956009182103</v>
      </c>
      <c r="J11">
        <v>4</v>
      </c>
      <c r="K11">
        <v>0.1</v>
      </c>
    </row>
    <row r="12" spans="1:11" x14ac:dyDescent="0.3">
      <c r="A12" t="s">
        <v>3193</v>
      </c>
      <c r="B12" t="s">
        <v>3106</v>
      </c>
      <c r="C12" t="s">
        <v>374</v>
      </c>
      <c r="D12" t="s">
        <v>373</v>
      </c>
      <c r="E12" t="s">
        <v>3104</v>
      </c>
      <c r="F12" t="s">
        <v>3090</v>
      </c>
      <c r="G12" t="s">
        <v>3273</v>
      </c>
      <c r="H12" s="1">
        <v>2.8454173309073227</v>
      </c>
      <c r="I12" s="1">
        <v>-1.6217701022835946</v>
      </c>
      <c r="J12">
        <v>5</v>
      </c>
      <c r="K12">
        <v>10</v>
      </c>
    </row>
    <row r="13" spans="1:11" x14ac:dyDescent="0.3">
      <c r="A13" t="s">
        <v>3193</v>
      </c>
      <c r="B13" t="s">
        <v>3105</v>
      </c>
      <c r="C13" t="s">
        <v>948</v>
      </c>
      <c r="D13" t="s">
        <v>947</v>
      </c>
      <c r="E13" t="s">
        <v>3104</v>
      </c>
      <c r="F13" t="s">
        <v>3090</v>
      </c>
      <c r="G13" t="s">
        <v>3273</v>
      </c>
      <c r="H13" s="1">
        <v>2.9939550923576825</v>
      </c>
      <c r="I13" s="1">
        <v>-7.3979677830820156</v>
      </c>
      <c r="J13">
        <v>2</v>
      </c>
      <c r="K13">
        <v>2</v>
      </c>
    </row>
    <row r="14" spans="1:11" x14ac:dyDescent="0.3">
      <c r="A14" t="s">
        <v>3155</v>
      </c>
      <c r="B14" t="s">
        <v>3116</v>
      </c>
      <c r="C14" t="s">
        <v>2068</v>
      </c>
      <c r="D14" t="s">
        <v>2067</v>
      </c>
      <c r="E14" t="s">
        <v>3104</v>
      </c>
      <c r="F14" t="s">
        <v>3090</v>
      </c>
      <c r="G14" t="s">
        <v>3273</v>
      </c>
      <c r="H14" s="1">
        <v>3.0340225975255048</v>
      </c>
      <c r="I14" s="1">
        <v>6.9890816787531715</v>
      </c>
      <c r="J14">
        <v>2</v>
      </c>
      <c r="K14">
        <v>-1</v>
      </c>
    </row>
    <row r="15" spans="1:11" x14ac:dyDescent="0.3">
      <c r="A15" t="s">
        <v>3208</v>
      </c>
      <c r="B15" t="s">
        <v>3116</v>
      </c>
      <c r="C15" t="s">
        <v>959</v>
      </c>
      <c r="D15" t="s">
        <v>958</v>
      </c>
      <c r="E15" t="s">
        <v>3089</v>
      </c>
      <c r="F15" t="s">
        <v>3088</v>
      </c>
      <c r="G15" t="s">
        <v>3271</v>
      </c>
      <c r="H15" s="1">
        <v>3.0951411095662649</v>
      </c>
      <c r="I15" s="1">
        <v>30.069348061748343</v>
      </c>
      <c r="J15">
        <v>5</v>
      </c>
      <c r="K15">
        <v>-1</v>
      </c>
    </row>
    <row r="16" spans="1:11" x14ac:dyDescent="0.3">
      <c r="A16" t="s">
        <v>3196</v>
      </c>
      <c r="B16" t="s">
        <v>3103</v>
      </c>
      <c r="C16" t="s">
        <v>1514</v>
      </c>
      <c r="D16" t="s">
        <v>1513</v>
      </c>
      <c r="E16" t="s">
        <v>3089</v>
      </c>
      <c r="F16" t="s">
        <v>3088</v>
      </c>
      <c r="G16" t="s">
        <v>3271</v>
      </c>
      <c r="H16" s="1">
        <v>3.2460877414753431</v>
      </c>
      <c r="I16" s="1">
        <v>75.594638586172138</v>
      </c>
      <c r="J16">
        <v>1</v>
      </c>
      <c r="K16">
        <v>-1</v>
      </c>
    </row>
    <row r="17" spans="1:11" x14ac:dyDescent="0.3">
      <c r="A17" t="s">
        <v>3197</v>
      </c>
      <c r="B17" t="s">
        <v>3114</v>
      </c>
      <c r="C17" t="s">
        <v>341</v>
      </c>
      <c r="D17" t="s">
        <v>340</v>
      </c>
      <c r="E17" t="s">
        <v>3089</v>
      </c>
      <c r="F17" t="s">
        <v>3088</v>
      </c>
      <c r="G17" t="s">
        <v>3271</v>
      </c>
      <c r="H17" s="1">
        <v>3.283169720482134</v>
      </c>
      <c r="I17" s="1">
        <v>-1.1756823479704439</v>
      </c>
      <c r="J17">
        <v>4</v>
      </c>
      <c r="K17">
        <v>0</v>
      </c>
    </row>
    <row r="18" spans="1:11" x14ac:dyDescent="0.3">
      <c r="A18" t="s">
        <v>3212</v>
      </c>
      <c r="B18" t="s">
        <v>3116</v>
      </c>
      <c r="C18" t="s">
        <v>902</v>
      </c>
      <c r="D18" t="s">
        <v>901</v>
      </c>
      <c r="E18" t="s">
        <v>3089</v>
      </c>
      <c r="F18" t="s">
        <v>3088</v>
      </c>
      <c r="G18" t="s">
        <v>3271</v>
      </c>
      <c r="H18" s="1">
        <v>3.4105113397289748</v>
      </c>
      <c r="I18" s="1">
        <v>47.877341768353574</v>
      </c>
      <c r="J18">
        <v>4</v>
      </c>
      <c r="K18">
        <v>0.5</v>
      </c>
    </row>
    <row r="19" spans="1:11" x14ac:dyDescent="0.3">
      <c r="A19" t="s">
        <v>3232</v>
      </c>
      <c r="B19" t="s">
        <v>3106</v>
      </c>
      <c r="C19" t="s">
        <v>670</v>
      </c>
      <c r="D19" t="s">
        <v>669</v>
      </c>
      <c r="E19" t="s">
        <v>3089</v>
      </c>
      <c r="F19" t="s">
        <v>3088</v>
      </c>
      <c r="G19" t="s">
        <v>3271</v>
      </c>
      <c r="H19" s="1">
        <v>3.4107099765895832</v>
      </c>
      <c r="I19" s="1">
        <v>43.267559548701669</v>
      </c>
      <c r="J19">
        <v>2</v>
      </c>
      <c r="K19">
        <v>0.1</v>
      </c>
    </row>
    <row r="20" spans="1:11" x14ac:dyDescent="0.3">
      <c r="A20" t="s">
        <v>3216</v>
      </c>
      <c r="B20" t="s">
        <v>3103</v>
      </c>
      <c r="C20" t="s">
        <v>730</v>
      </c>
      <c r="D20" t="s">
        <v>729</v>
      </c>
      <c r="E20" t="s">
        <v>3104</v>
      </c>
      <c r="F20" t="s">
        <v>3088</v>
      </c>
      <c r="G20" t="s">
        <v>3270</v>
      </c>
      <c r="H20" s="1">
        <v>3.4836874211851829</v>
      </c>
      <c r="I20" s="1">
        <v>42.086811086059463</v>
      </c>
      <c r="J20">
        <v>4</v>
      </c>
      <c r="K20">
        <v>5</v>
      </c>
    </row>
    <row r="21" spans="1:11" x14ac:dyDescent="0.3">
      <c r="A21" t="s">
        <v>3171</v>
      </c>
      <c r="B21" t="s">
        <v>3116</v>
      </c>
      <c r="C21" t="s">
        <v>42</v>
      </c>
      <c r="D21" t="s">
        <v>41</v>
      </c>
      <c r="E21" t="s">
        <v>3089</v>
      </c>
      <c r="F21" t="s">
        <v>3090</v>
      </c>
      <c r="G21" t="s">
        <v>3272</v>
      </c>
      <c r="H21" s="1">
        <v>3.5163313631003876</v>
      </c>
      <c r="I21" s="1">
        <v>55.14448605886885</v>
      </c>
      <c r="J21">
        <v>3</v>
      </c>
      <c r="K21">
        <v>0.5</v>
      </c>
    </row>
    <row r="22" spans="1:11" x14ac:dyDescent="0.3">
      <c r="A22" t="s">
        <v>3197</v>
      </c>
      <c r="B22" t="s">
        <v>3103</v>
      </c>
      <c r="C22" t="s">
        <v>65</v>
      </c>
      <c r="D22" t="s">
        <v>64</v>
      </c>
      <c r="E22" t="s">
        <v>3089</v>
      </c>
      <c r="F22" t="s">
        <v>3088</v>
      </c>
      <c r="G22" t="s">
        <v>3271</v>
      </c>
      <c r="H22" s="1">
        <v>3.6706083981859172</v>
      </c>
      <c r="I22" s="1">
        <v>22.071871297949279</v>
      </c>
      <c r="J22">
        <v>2</v>
      </c>
      <c r="K22">
        <v>-1</v>
      </c>
    </row>
    <row r="23" spans="1:11" x14ac:dyDescent="0.3">
      <c r="A23" t="s">
        <v>3196</v>
      </c>
      <c r="B23" t="s">
        <v>3114</v>
      </c>
      <c r="C23" t="s">
        <v>1241</v>
      </c>
      <c r="D23" t="s">
        <v>1240</v>
      </c>
      <c r="E23" t="s">
        <v>3089</v>
      </c>
      <c r="F23" t="s">
        <v>3088</v>
      </c>
      <c r="G23" t="s">
        <v>3271</v>
      </c>
      <c r="H23" s="1">
        <v>3.7477863426181042</v>
      </c>
      <c r="I23" s="1">
        <v>50.550841612901273</v>
      </c>
      <c r="J23">
        <v>4</v>
      </c>
      <c r="K23">
        <v>-1</v>
      </c>
    </row>
    <row r="24" spans="1:11" x14ac:dyDescent="0.3">
      <c r="A24" t="s">
        <v>3208</v>
      </c>
      <c r="B24" t="s">
        <v>3103</v>
      </c>
      <c r="C24" t="s">
        <v>486</v>
      </c>
      <c r="D24" t="s">
        <v>485</v>
      </c>
      <c r="E24" t="s">
        <v>3089</v>
      </c>
      <c r="F24" t="s">
        <v>3090</v>
      </c>
      <c r="G24" t="s">
        <v>3272</v>
      </c>
      <c r="H24" s="1">
        <v>3.9724485185336307</v>
      </c>
      <c r="I24" s="1">
        <v>28.137368173525971</v>
      </c>
      <c r="J24">
        <v>1</v>
      </c>
      <c r="K24">
        <v>-1</v>
      </c>
    </row>
    <row r="25" spans="1:11" x14ac:dyDescent="0.3">
      <c r="A25" t="s">
        <v>3196</v>
      </c>
      <c r="B25" t="s">
        <v>3115</v>
      </c>
      <c r="C25" t="s">
        <v>945</v>
      </c>
      <c r="D25" t="s">
        <v>944</v>
      </c>
      <c r="E25" t="s">
        <v>3104</v>
      </c>
      <c r="F25" t="s">
        <v>3090</v>
      </c>
      <c r="G25" t="s">
        <v>3273</v>
      </c>
      <c r="H25" s="1">
        <v>3.9766320467743008</v>
      </c>
      <c r="I25" s="1">
        <v>29.955867662911299</v>
      </c>
      <c r="J25">
        <v>3</v>
      </c>
      <c r="K25">
        <v>-1</v>
      </c>
    </row>
    <row r="26" spans="1:11" x14ac:dyDescent="0.3">
      <c r="A26" t="s">
        <v>3195</v>
      </c>
      <c r="B26" t="s">
        <v>3116</v>
      </c>
      <c r="C26" t="s">
        <v>389</v>
      </c>
      <c r="D26" t="s">
        <v>388</v>
      </c>
      <c r="E26" t="s">
        <v>3089</v>
      </c>
      <c r="F26" t="s">
        <v>3088</v>
      </c>
      <c r="G26" t="s">
        <v>3271</v>
      </c>
      <c r="H26" s="1">
        <v>4.0610491727192235</v>
      </c>
      <c r="I26" s="1">
        <v>-4.0774721691885123</v>
      </c>
      <c r="J26">
        <v>1</v>
      </c>
      <c r="K26">
        <v>1</v>
      </c>
    </row>
    <row r="27" spans="1:11" x14ac:dyDescent="0.3">
      <c r="A27" t="s">
        <v>3232</v>
      </c>
      <c r="B27" t="s">
        <v>3103</v>
      </c>
      <c r="C27" t="s">
        <v>1129</v>
      </c>
      <c r="D27" t="s">
        <v>1128</v>
      </c>
      <c r="E27" t="s">
        <v>3089</v>
      </c>
      <c r="F27" t="s">
        <v>3088</v>
      </c>
      <c r="G27" t="s">
        <v>3271</v>
      </c>
      <c r="H27" s="1">
        <v>4.5602382708606513</v>
      </c>
      <c r="I27" s="1">
        <v>46.556041699013392</v>
      </c>
      <c r="J27">
        <v>3</v>
      </c>
      <c r="K27">
        <v>0</v>
      </c>
    </row>
    <row r="28" spans="1:11" x14ac:dyDescent="0.3">
      <c r="A28" t="s">
        <v>3222</v>
      </c>
      <c r="B28" t="s">
        <v>3115</v>
      </c>
      <c r="C28" t="s">
        <v>811</v>
      </c>
      <c r="D28" t="s">
        <v>810</v>
      </c>
      <c r="E28" t="s">
        <v>3089</v>
      </c>
      <c r="F28" t="s">
        <v>3088</v>
      </c>
      <c r="G28" t="s">
        <v>3271</v>
      </c>
      <c r="H28" s="1">
        <v>4.5854830754053344</v>
      </c>
      <c r="I28" s="1">
        <v>33.008094009591403</v>
      </c>
      <c r="J28">
        <v>2</v>
      </c>
      <c r="K28">
        <v>-1</v>
      </c>
    </row>
    <row r="29" spans="1:11" x14ac:dyDescent="0.3">
      <c r="A29" t="s">
        <v>3232</v>
      </c>
      <c r="B29" t="s">
        <v>3116</v>
      </c>
      <c r="C29" t="s">
        <v>526</v>
      </c>
      <c r="D29" t="s">
        <v>525</v>
      </c>
      <c r="E29" t="s">
        <v>3089</v>
      </c>
      <c r="F29" t="s">
        <v>3088</v>
      </c>
      <c r="G29" t="s">
        <v>3271</v>
      </c>
      <c r="H29" s="1">
        <v>4.6786645132289841</v>
      </c>
      <c r="I29" s="1">
        <v>41.741311809403271</v>
      </c>
      <c r="J29">
        <v>5</v>
      </c>
      <c r="K29">
        <v>0</v>
      </c>
    </row>
    <row r="30" spans="1:11" x14ac:dyDescent="0.3">
      <c r="A30" t="s">
        <v>3172</v>
      </c>
      <c r="B30" t="s">
        <v>3103</v>
      </c>
      <c r="C30" t="s">
        <v>1975</v>
      </c>
      <c r="D30" t="s">
        <v>1974</v>
      </c>
      <c r="E30" t="s">
        <v>3089</v>
      </c>
      <c r="F30" t="s">
        <v>3090</v>
      </c>
      <c r="G30" t="s">
        <v>3272</v>
      </c>
      <c r="H30" s="1">
        <v>4.716145055286459</v>
      </c>
      <c r="I30" s="1">
        <v>62.402135735442592</v>
      </c>
      <c r="J30">
        <v>1</v>
      </c>
      <c r="K30">
        <v>2</v>
      </c>
    </row>
    <row r="31" spans="1:11" x14ac:dyDescent="0.3">
      <c r="A31" t="s">
        <v>3184</v>
      </c>
      <c r="B31" t="s">
        <v>3115</v>
      </c>
      <c r="C31" t="s">
        <v>1137</v>
      </c>
      <c r="D31" t="s">
        <v>1136</v>
      </c>
      <c r="E31" t="s">
        <v>3089</v>
      </c>
      <c r="F31" t="s">
        <v>3088</v>
      </c>
      <c r="G31" t="s">
        <v>3271</v>
      </c>
      <c r="H31" s="1">
        <v>5.0554071606602591</v>
      </c>
      <c r="I31" s="1">
        <v>50.097501674963397</v>
      </c>
      <c r="J31">
        <v>1</v>
      </c>
      <c r="K31">
        <v>-1</v>
      </c>
    </row>
    <row r="32" spans="1:11" x14ac:dyDescent="0.3">
      <c r="A32" t="s">
        <v>3236</v>
      </c>
      <c r="B32" t="s">
        <v>3115</v>
      </c>
      <c r="C32" t="s">
        <v>455</v>
      </c>
      <c r="D32" t="s">
        <v>454</v>
      </c>
      <c r="E32" t="s">
        <v>3104</v>
      </c>
      <c r="F32" t="s">
        <v>3088</v>
      </c>
      <c r="G32" t="s">
        <v>3270</v>
      </c>
      <c r="H32" s="1">
        <v>5.1099967511945215</v>
      </c>
      <c r="I32" s="1">
        <v>42.3789643722058</v>
      </c>
      <c r="J32">
        <v>3</v>
      </c>
      <c r="K32">
        <v>0</v>
      </c>
    </row>
    <row r="33" spans="1:11" x14ac:dyDescent="0.3">
      <c r="A33" t="s">
        <v>3232</v>
      </c>
      <c r="B33" t="s">
        <v>3115</v>
      </c>
      <c r="C33" t="s">
        <v>90</v>
      </c>
      <c r="D33" t="s">
        <v>89</v>
      </c>
      <c r="E33" t="s">
        <v>3089</v>
      </c>
      <c r="F33" t="s">
        <v>3088</v>
      </c>
      <c r="G33" t="s">
        <v>3271</v>
      </c>
      <c r="H33" s="1">
        <v>5.1131384631879184</v>
      </c>
      <c r="I33" s="1">
        <v>33.352330063728303</v>
      </c>
      <c r="J33">
        <v>1</v>
      </c>
      <c r="K33">
        <v>0.05</v>
      </c>
    </row>
    <row r="34" spans="1:11" x14ac:dyDescent="0.3">
      <c r="A34" t="s">
        <v>3236</v>
      </c>
      <c r="B34" t="s">
        <v>3103</v>
      </c>
      <c r="C34" t="s">
        <v>552</v>
      </c>
      <c r="D34" t="s">
        <v>551</v>
      </c>
      <c r="E34" t="s">
        <v>3089</v>
      </c>
      <c r="F34" t="s">
        <v>3088</v>
      </c>
      <c r="G34" t="s">
        <v>3271</v>
      </c>
      <c r="H34" s="1">
        <v>5.4656496088092821</v>
      </c>
      <c r="I34" s="1">
        <v>78.476073843135012</v>
      </c>
      <c r="J34">
        <v>5</v>
      </c>
      <c r="K34">
        <v>0</v>
      </c>
    </row>
    <row r="35" spans="1:11" x14ac:dyDescent="0.3">
      <c r="A35" t="s">
        <v>3216</v>
      </c>
      <c r="B35" t="s">
        <v>3105</v>
      </c>
      <c r="C35" t="s">
        <v>706</v>
      </c>
      <c r="D35" t="s">
        <v>705</v>
      </c>
      <c r="E35" t="s">
        <v>3104</v>
      </c>
      <c r="F35" t="s">
        <v>3088</v>
      </c>
      <c r="G35" t="s">
        <v>3270</v>
      </c>
      <c r="H35" s="1">
        <v>5.5134510906153764</v>
      </c>
      <c r="I35" s="1">
        <v>23.097276681793566</v>
      </c>
      <c r="J35">
        <v>2</v>
      </c>
      <c r="K35">
        <v>-1</v>
      </c>
    </row>
    <row r="36" spans="1:11" x14ac:dyDescent="0.3">
      <c r="A36" t="s">
        <v>3123</v>
      </c>
      <c r="B36" t="s">
        <v>3116</v>
      </c>
      <c r="C36" t="s">
        <v>1219</v>
      </c>
      <c r="D36" t="s">
        <v>1218</v>
      </c>
      <c r="E36" t="s">
        <v>3089</v>
      </c>
      <c r="F36" t="s">
        <v>3090</v>
      </c>
      <c r="G36" t="s">
        <v>3272</v>
      </c>
      <c r="H36" s="1">
        <v>5.7646163887131108</v>
      </c>
      <c r="I36" s="1">
        <v>86.816669099286685</v>
      </c>
      <c r="J36">
        <v>3</v>
      </c>
      <c r="K36">
        <v>0.5</v>
      </c>
    </row>
    <row r="37" spans="1:11" x14ac:dyDescent="0.3">
      <c r="A37" t="s">
        <v>3184</v>
      </c>
      <c r="B37" t="s">
        <v>3116</v>
      </c>
      <c r="C37" t="s">
        <v>919</v>
      </c>
      <c r="D37" t="s">
        <v>918</v>
      </c>
      <c r="E37" t="s">
        <v>3089</v>
      </c>
      <c r="F37" t="s">
        <v>3088</v>
      </c>
      <c r="G37" t="s">
        <v>3271</v>
      </c>
      <c r="H37" s="1">
        <v>5.9309087480931346</v>
      </c>
      <c r="I37" s="1">
        <v>38.93825584337101</v>
      </c>
      <c r="J37">
        <v>3</v>
      </c>
      <c r="K37">
        <v>-1</v>
      </c>
    </row>
    <row r="38" spans="1:11" x14ac:dyDescent="0.3">
      <c r="A38" t="s">
        <v>3193</v>
      </c>
      <c r="B38" t="s">
        <v>3115</v>
      </c>
      <c r="C38" t="s">
        <v>942</v>
      </c>
      <c r="D38" t="s">
        <v>941</v>
      </c>
      <c r="E38" t="s">
        <v>3104</v>
      </c>
      <c r="F38" t="s">
        <v>3088</v>
      </c>
      <c r="G38" t="s">
        <v>3270</v>
      </c>
      <c r="H38" s="1">
        <v>6.2547757782117515</v>
      </c>
      <c r="I38" s="1">
        <v>1.79735843451643</v>
      </c>
      <c r="J38">
        <v>2</v>
      </c>
      <c r="K38">
        <v>-1</v>
      </c>
    </row>
    <row r="39" spans="1:11" x14ac:dyDescent="0.3">
      <c r="A39" t="s">
        <v>3184</v>
      </c>
      <c r="B39" t="s">
        <v>3114</v>
      </c>
      <c r="C39" t="s">
        <v>683</v>
      </c>
      <c r="D39" t="s">
        <v>682</v>
      </c>
      <c r="E39" t="s">
        <v>3089</v>
      </c>
      <c r="F39" t="s">
        <v>3088</v>
      </c>
      <c r="G39" t="s">
        <v>3271</v>
      </c>
      <c r="H39" s="1">
        <v>6.4152903333701259</v>
      </c>
      <c r="I39" s="1">
        <v>34.036924813825756</v>
      </c>
      <c r="J39">
        <v>5</v>
      </c>
      <c r="K39">
        <v>0</v>
      </c>
    </row>
    <row r="40" spans="1:11" x14ac:dyDescent="0.3">
      <c r="A40" t="s">
        <v>3212</v>
      </c>
      <c r="B40" t="s">
        <v>3103</v>
      </c>
      <c r="C40" t="s">
        <v>837</v>
      </c>
      <c r="D40" t="s">
        <v>836</v>
      </c>
      <c r="E40" t="s">
        <v>3089</v>
      </c>
      <c r="F40" t="s">
        <v>3088</v>
      </c>
      <c r="G40" t="s">
        <v>3271</v>
      </c>
      <c r="H40" s="1">
        <v>7.0628344203938829</v>
      </c>
      <c r="I40" s="1">
        <v>53.903756068062158</v>
      </c>
      <c r="J40">
        <v>5</v>
      </c>
      <c r="K40">
        <v>-1</v>
      </c>
    </row>
    <row r="41" spans="1:11" x14ac:dyDescent="0.3">
      <c r="A41" t="s">
        <v>3212</v>
      </c>
      <c r="B41" t="s">
        <v>3105</v>
      </c>
      <c r="C41" t="s">
        <v>865</v>
      </c>
      <c r="D41" t="s">
        <v>864</v>
      </c>
      <c r="E41" t="s">
        <v>3089</v>
      </c>
      <c r="F41" t="s">
        <v>3088</v>
      </c>
      <c r="G41" t="s">
        <v>3271</v>
      </c>
      <c r="H41" s="1">
        <v>7.2114777712233122</v>
      </c>
      <c r="I41" s="1">
        <v>43.958736305506164</v>
      </c>
      <c r="J41">
        <v>5</v>
      </c>
      <c r="K41">
        <v>1</v>
      </c>
    </row>
    <row r="42" spans="1:11" x14ac:dyDescent="0.3">
      <c r="A42" t="s">
        <v>3196</v>
      </c>
      <c r="B42" t="s">
        <v>3106</v>
      </c>
      <c r="C42" t="s">
        <v>772</v>
      </c>
      <c r="D42" t="s">
        <v>771</v>
      </c>
      <c r="E42" t="s">
        <v>3104</v>
      </c>
      <c r="F42" t="s">
        <v>3088</v>
      </c>
      <c r="G42" t="s">
        <v>3270</v>
      </c>
      <c r="H42" s="1">
        <v>7.3157125063580279</v>
      </c>
      <c r="I42" s="1">
        <v>46.655879299569854</v>
      </c>
      <c r="J42">
        <v>2</v>
      </c>
      <c r="K42">
        <v>-1</v>
      </c>
    </row>
    <row r="43" spans="1:11" x14ac:dyDescent="0.3">
      <c r="A43" t="s">
        <v>3206</v>
      </c>
      <c r="B43" t="s">
        <v>3114</v>
      </c>
      <c r="C43" t="s">
        <v>1312</v>
      </c>
      <c r="D43" t="s">
        <v>1311</v>
      </c>
      <c r="E43" t="s">
        <v>3104</v>
      </c>
      <c r="F43" t="s">
        <v>3088</v>
      </c>
      <c r="G43" t="s">
        <v>3270</v>
      </c>
      <c r="H43" s="1">
        <v>7.7313122569353396</v>
      </c>
      <c r="I43" s="1">
        <v>13.708489498145031</v>
      </c>
      <c r="J43">
        <v>2</v>
      </c>
      <c r="K43">
        <v>-1</v>
      </c>
    </row>
    <row r="44" spans="1:11" x14ac:dyDescent="0.3">
      <c r="A44" t="s">
        <v>3212</v>
      </c>
      <c r="B44" t="s">
        <v>3114</v>
      </c>
      <c r="C44" t="s">
        <v>1042</v>
      </c>
      <c r="D44" t="s">
        <v>1041</v>
      </c>
      <c r="E44" t="s">
        <v>3089</v>
      </c>
      <c r="F44" t="s">
        <v>3088</v>
      </c>
      <c r="G44" t="s">
        <v>3271</v>
      </c>
      <c r="H44" s="1">
        <v>8.1312169263156555</v>
      </c>
      <c r="I44" s="1">
        <v>31.698909474313538</v>
      </c>
      <c r="J44">
        <v>3</v>
      </c>
      <c r="K44">
        <v>-1</v>
      </c>
    </row>
    <row r="45" spans="1:11" x14ac:dyDescent="0.3">
      <c r="A45" t="s">
        <v>3212</v>
      </c>
      <c r="B45" t="s">
        <v>3106</v>
      </c>
      <c r="C45" t="s">
        <v>1056</v>
      </c>
      <c r="D45" t="s">
        <v>1055</v>
      </c>
      <c r="E45" t="s">
        <v>3089</v>
      </c>
      <c r="F45" t="s">
        <v>3088</v>
      </c>
      <c r="G45" t="s">
        <v>3271</v>
      </c>
      <c r="H45" s="1">
        <v>8.1988625087746296</v>
      </c>
      <c r="I45" s="1">
        <v>52.873673853169322</v>
      </c>
      <c r="J45">
        <v>5</v>
      </c>
      <c r="K45">
        <v>2</v>
      </c>
    </row>
    <row r="46" spans="1:11" x14ac:dyDescent="0.3">
      <c r="A46" t="s">
        <v>3135</v>
      </c>
      <c r="B46" t="s">
        <v>3116</v>
      </c>
      <c r="C46" t="s">
        <v>1719</v>
      </c>
      <c r="D46" t="s">
        <v>1718</v>
      </c>
      <c r="E46" t="s">
        <v>3089</v>
      </c>
      <c r="F46" t="s">
        <v>3090</v>
      </c>
      <c r="G46" t="s">
        <v>3272</v>
      </c>
      <c r="H46" s="1">
        <v>8.5166882099702992</v>
      </c>
      <c r="I46" s="1">
        <v>64.707579191089422</v>
      </c>
      <c r="J46">
        <v>2</v>
      </c>
      <c r="K46">
        <v>0.5</v>
      </c>
    </row>
    <row r="47" spans="1:11" x14ac:dyDescent="0.3">
      <c r="A47" t="s">
        <v>3196</v>
      </c>
      <c r="B47" t="s">
        <v>3105</v>
      </c>
      <c r="C47" t="s">
        <v>852</v>
      </c>
      <c r="D47" t="s">
        <v>851</v>
      </c>
      <c r="E47" t="s">
        <v>3104</v>
      </c>
      <c r="F47" t="s">
        <v>3088</v>
      </c>
      <c r="G47" t="s">
        <v>3270</v>
      </c>
      <c r="H47" s="1">
        <v>8.7940649468900265</v>
      </c>
      <c r="I47" s="1">
        <v>23.345453965618503</v>
      </c>
      <c r="J47">
        <v>5</v>
      </c>
      <c r="K47">
        <v>-1</v>
      </c>
    </row>
    <row r="48" spans="1:11" x14ac:dyDescent="0.3">
      <c r="A48" t="s">
        <v>3180</v>
      </c>
      <c r="B48" t="s">
        <v>3116</v>
      </c>
      <c r="C48" t="s">
        <v>999</v>
      </c>
      <c r="D48" t="s">
        <v>998</v>
      </c>
      <c r="E48" t="s">
        <v>3089</v>
      </c>
      <c r="F48" t="s">
        <v>3088</v>
      </c>
      <c r="G48" t="s">
        <v>3271</v>
      </c>
      <c r="H48" s="1">
        <v>9.8129974427991495</v>
      </c>
      <c r="I48" s="1">
        <v>52.24930999865618</v>
      </c>
      <c r="J48">
        <v>5</v>
      </c>
      <c r="K48">
        <v>-1</v>
      </c>
    </row>
    <row r="49" spans="1:11" x14ac:dyDescent="0.3">
      <c r="A49" t="s">
        <v>3195</v>
      </c>
      <c r="B49" t="s">
        <v>3103</v>
      </c>
      <c r="C49" t="s">
        <v>274</v>
      </c>
      <c r="D49" t="s">
        <v>273</v>
      </c>
      <c r="E49" t="s">
        <v>3089</v>
      </c>
      <c r="F49" t="s">
        <v>3088</v>
      </c>
      <c r="G49" t="s">
        <v>3271</v>
      </c>
      <c r="H49" s="1">
        <v>10.035728153697105</v>
      </c>
      <c r="I49" s="1">
        <v>21.965829279292336</v>
      </c>
      <c r="J49">
        <v>3</v>
      </c>
      <c r="K49">
        <v>1</v>
      </c>
    </row>
    <row r="50" spans="1:11" x14ac:dyDescent="0.3">
      <c r="A50" t="s">
        <v>3112</v>
      </c>
      <c r="B50" t="s">
        <v>3114</v>
      </c>
      <c r="C50" t="s">
        <v>1450</v>
      </c>
      <c r="D50" t="s">
        <v>1449</v>
      </c>
      <c r="E50" t="s">
        <v>3089</v>
      </c>
      <c r="F50" t="s">
        <v>3088</v>
      </c>
      <c r="G50" t="s">
        <v>3271</v>
      </c>
      <c r="H50" s="1">
        <v>11.084061777340731</v>
      </c>
      <c r="I50" s="1">
        <v>91.800919058822515</v>
      </c>
      <c r="J50">
        <v>1</v>
      </c>
      <c r="K50">
        <v>0.5</v>
      </c>
    </row>
    <row r="51" spans="1:11" x14ac:dyDescent="0.3">
      <c r="A51" t="s">
        <v>3184</v>
      </c>
      <c r="B51" t="s">
        <v>3103</v>
      </c>
      <c r="C51" t="s">
        <v>875</v>
      </c>
      <c r="D51" t="s">
        <v>874</v>
      </c>
      <c r="E51" t="s">
        <v>3089</v>
      </c>
      <c r="F51" t="s">
        <v>3088</v>
      </c>
      <c r="G51" t="s">
        <v>3271</v>
      </c>
      <c r="H51" s="1">
        <v>11.173944506585647</v>
      </c>
      <c r="I51" s="1">
        <v>61.21196935673467</v>
      </c>
      <c r="J51">
        <v>3</v>
      </c>
      <c r="K51">
        <v>-1</v>
      </c>
    </row>
    <row r="52" spans="1:11" x14ac:dyDescent="0.3">
      <c r="A52" t="s">
        <v>3195</v>
      </c>
      <c r="B52" t="s">
        <v>3114</v>
      </c>
      <c r="C52" t="s">
        <v>121</v>
      </c>
      <c r="D52" t="s">
        <v>120</v>
      </c>
      <c r="E52" t="s">
        <v>3089</v>
      </c>
      <c r="F52" t="s">
        <v>3088</v>
      </c>
      <c r="G52" t="s">
        <v>3271</v>
      </c>
      <c r="H52" s="1">
        <v>11.499683782743801</v>
      </c>
      <c r="I52" s="1">
        <v>6.1535734295616864</v>
      </c>
      <c r="J52">
        <v>3</v>
      </c>
      <c r="K52">
        <v>1</v>
      </c>
    </row>
    <row r="53" spans="1:11" x14ac:dyDescent="0.3">
      <c r="A53" t="s">
        <v>3222</v>
      </c>
      <c r="B53" t="s">
        <v>3103</v>
      </c>
      <c r="C53" t="s">
        <v>300</v>
      </c>
      <c r="D53" t="s">
        <v>299</v>
      </c>
      <c r="E53" t="s">
        <v>3089</v>
      </c>
      <c r="F53" t="s">
        <v>3090</v>
      </c>
      <c r="G53" t="s">
        <v>3272</v>
      </c>
      <c r="H53" s="1">
        <v>12.305606820664215</v>
      </c>
      <c r="I53" s="1">
        <v>43.444818436128983</v>
      </c>
      <c r="J53">
        <v>1</v>
      </c>
      <c r="K53">
        <v>-1</v>
      </c>
    </row>
    <row r="54" spans="1:11" x14ac:dyDescent="0.3">
      <c r="A54" t="s">
        <v>3193</v>
      </c>
      <c r="B54" t="s">
        <v>3103</v>
      </c>
      <c r="C54" t="s">
        <v>268</v>
      </c>
      <c r="D54" t="s">
        <v>267</v>
      </c>
      <c r="E54" t="s">
        <v>3104</v>
      </c>
      <c r="F54" t="s">
        <v>3088</v>
      </c>
      <c r="G54" t="s">
        <v>3270</v>
      </c>
      <c r="H54" s="1">
        <v>13.579618952457936</v>
      </c>
      <c r="I54" s="1">
        <v>12.982456008726633</v>
      </c>
      <c r="J54">
        <v>3</v>
      </c>
      <c r="K54">
        <v>-1</v>
      </c>
    </row>
    <row r="55" spans="1:11" x14ac:dyDescent="0.3">
      <c r="A55" t="s">
        <v>3112</v>
      </c>
      <c r="B55" t="s">
        <v>3115</v>
      </c>
      <c r="C55" t="s">
        <v>2827</v>
      </c>
      <c r="D55" t="s">
        <v>2826</v>
      </c>
      <c r="E55" t="s">
        <v>3089</v>
      </c>
      <c r="F55" t="s">
        <v>3088</v>
      </c>
      <c r="G55" t="s">
        <v>3271</v>
      </c>
      <c r="H55" s="1">
        <v>15.287960920675118</v>
      </c>
      <c r="I55" s="1">
        <v>100.363615269036</v>
      </c>
      <c r="J55">
        <v>1</v>
      </c>
      <c r="K55">
        <v>0.5</v>
      </c>
    </row>
    <row r="56" spans="1:11" x14ac:dyDescent="0.3">
      <c r="A56" t="s">
        <v>3181</v>
      </c>
      <c r="B56" t="s">
        <v>3115</v>
      </c>
      <c r="C56" t="s">
        <v>561</v>
      </c>
      <c r="D56" t="s">
        <v>560</v>
      </c>
      <c r="E56" t="s">
        <v>3104</v>
      </c>
      <c r="F56" t="s">
        <v>3090</v>
      </c>
      <c r="G56" t="s">
        <v>3273</v>
      </c>
      <c r="H56" s="1">
        <v>15.449324663695583</v>
      </c>
      <c r="I56" s="1">
        <v>46.930529976904303</v>
      </c>
      <c r="J56">
        <v>1</v>
      </c>
      <c r="K56">
        <v>0.5</v>
      </c>
    </row>
    <row r="57" spans="1:11" x14ac:dyDescent="0.3">
      <c r="A57" t="s">
        <v>3207</v>
      </c>
      <c r="B57" t="s">
        <v>3103</v>
      </c>
      <c r="C57" t="s">
        <v>1342</v>
      </c>
      <c r="D57" t="s">
        <v>1341</v>
      </c>
      <c r="E57" t="s">
        <v>3089</v>
      </c>
      <c r="F57" t="s">
        <v>3088</v>
      </c>
      <c r="G57" t="s">
        <v>3271</v>
      </c>
      <c r="H57" s="1">
        <v>15.540317673950518</v>
      </c>
      <c r="I57" s="1">
        <v>24.777476060525661</v>
      </c>
      <c r="J57">
        <v>2</v>
      </c>
      <c r="K57">
        <v>5</v>
      </c>
    </row>
    <row r="58" spans="1:11" x14ac:dyDescent="0.3">
      <c r="A58" t="s">
        <v>3207</v>
      </c>
      <c r="B58" t="s">
        <v>3114</v>
      </c>
      <c r="C58" t="s">
        <v>1274</v>
      </c>
      <c r="D58" t="s">
        <v>1273</v>
      </c>
      <c r="E58" t="s">
        <v>3089</v>
      </c>
      <c r="F58" t="s">
        <v>3088</v>
      </c>
      <c r="G58" t="s">
        <v>3271</v>
      </c>
      <c r="H58" s="1">
        <v>15.79132366796223</v>
      </c>
      <c r="I58" s="1">
        <v>3.0280272595050839</v>
      </c>
      <c r="J58">
        <v>1</v>
      </c>
      <c r="K58">
        <v>10</v>
      </c>
    </row>
    <row r="59" spans="1:11" x14ac:dyDescent="0.3">
      <c r="A59" t="s">
        <v>3181</v>
      </c>
      <c r="B59" t="s">
        <v>3106</v>
      </c>
      <c r="C59" t="s">
        <v>1951</v>
      </c>
      <c r="D59" t="s">
        <v>1950</v>
      </c>
      <c r="E59" t="s">
        <v>3104</v>
      </c>
      <c r="F59" t="s">
        <v>3090</v>
      </c>
      <c r="G59" t="s">
        <v>3273</v>
      </c>
      <c r="H59" s="1">
        <v>16.013809542855373</v>
      </c>
      <c r="I59" s="1">
        <v>53.492989881414481</v>
      </c>
      <c r="J59">
        <v>2</v>
      </c>
      <c r="K59">
        <v>0.5</v>
      </c>
    </row>
    <row r="60" spans="1:11" x14ac:dyDescent="0.3">
      <c r="A60" t="s">
        <v>3143</v>
      </c>
      <c r="B60" t="s">
        <v>3105</v>
      </c>
      <c r="C60" t="s">
        <v>2995</v>
      </c>
      <c r="D60" t="s">
        <v>2994</v>
      </c>
      <c r="E60" t="s">
        <v>3089</v>
      </c>
      <c r="F60" t="s">
        <v>3088</v>
      </c>
      <c r="G60" t="s">
        <v>3271</v>
      </c>
      <c r="H60" s="1">
        <v>16.322772048916292</v>
      </c>
      <c r="I60" s="1">
        <v>17.059009250648614</v>
      </c>
      <c r="J60">
        <v>1</v>
      </c>
      <c r="K60">
        <v>2</v>
      </c>
    </row>
    <row r="61" spans="1:11" x14ac:dyDescent="0.3">
      <c r="A61" t="s">
        <v>3181</v>
      </c>
      <c r="B61" t="s">
        <v>3116</v>
      </c>
      <c r="C61" t="s">
        <v>469</v>
      </c>
      <c r="D61" t="s">
        <v>468</v>
      </c>
      <c r="E61" t="s">
        <v>3104</v>
      </c>
      <c r="F61" t="s">
        <v>3090</v>
      </c>
      <c r="G61" t="s">
        <v>3273</v>
      </c>
      <c r="H61" s="1">
        <v>16.326422708415421</v>
      </c>
      <c r="I61" s="1">
        <v>53.332587348651622</v>
      </c>
      <c r="J61">
        <v>3</v>
      </c>
      <c r="K61">
        <v>0.5</v>
      </c>
    </row>
    <row r="62" spans="1:11" x14ac:dyDescent="0.3">
      <c r="A62" t="s">
        <v>3207</v>
      </c>
      <c r="B62" t="s">
        <v>3106</v>
      </c>
      <c r="C62" t="s">
        <v>1629</v>
      </c>
      <c r="D62" t="s">
        <v>1628</v>
      </c>
      <c r="E62" t="s">
        <v>3089</v>
      </c>
      <c r="F62" t="s">
        <v>3088</v>
      </c>
      <c r="G62" t="s">
        <v>3271</v>
      </c>
      <c r="H62" s="1">
        <v>16.546615009615746</v>
      </c>
      <c r="I62" s="1">
        <v>24.282970558452064</v>
      </c>
      <c r="J62">
        <v>3</v>
      </c>
      <c r="K62">
        <v>2</v>
      </c>
    </row>
    <row r="63" spans="1:11" x14ac:dyDescent="0.3">
      <c r="A63" t="s">
        <v>3222</v>
      </c>
      <c r="B63" t="s">
        <v>3114</v>
      </c>
      <c r="C63" t="s">
        <v>536</v>
      </c>
      <c r="D63" t="s">
        <v>535</v>
      </c>
      <c r="E63" t="s">
        <v>3104</v>
      </c>
      <c r="F63" t="s">
        <v>3088</v>
      </c>
      <c r="G63" t="s">
        <v>3270</v>
      </c>
      <c r="H63" s="1">
        <v>17.881646436195748</v>
      </c>
      <c r="I63" s="1">
        <v>35.700609723294534</v>
      </c>
      <c r="J63">
        <v>4</v>
      </c>
      <c r="K63">
        <v>-1</v>
      </c>
    </row>
    <row r="64" spans="1:11" x14ac:dyDescent="0.3">
      <c r="A64" t="s">
        <v>3195</v>
      </c>
      <c r="B64" t="s">
        <v>3105</v>
      </c>
      <c r="C64" t="s">
        <v>306</v>
      </c>
      <c r="D64" t="s">
        <v>305</v>
      </c>
      <c r="E64" t="s">
        <v>3089</v>
      </c>
      <c r="F64" t="s">
        <v>3088</v>
      </c>
      <c r="G64" t="s">
        <v>3271</v>
      </c>
      <c r="H64" s="1">
        <v>18.46573066527672</v>
      </c>
      <c r="I64" s="1">
        <v>8.6444024190564352</v>
      </c>
      <c r="J64">
        <v>1</v>
      </c>
      <c r="K64">
        <v>0.5</v>
      </c>
    </row>
    <row r="65" spans="1:11" x14ac:dyDescent="0.3">
      <c r="A65" t="s">
        <v>3173</v>
      </c>
      <c r="B65" t="s">
        <v>3103</v>
      </c>
      <c r="C65" t="s">
        <v>1238</v>
      </c>
      <c r="D65" t="s">
        <v>1237</v>
      </c>
      <c r="E65" t="s">
        <v>3104</v>
      </c>
      <c r="F65" t="s">
        <v>3090</v>
      </c>
      <c r="G65" t="s">
        <v>3273</v>
      </c>
      <c r="H65" s="1">
        <v>19.029120776794219</v>
      </c>
      <c r="I65" s="1">
        <v>100.23776469777026</v>
      </c>
      <c r="J65">
        <v>2</v>
      </c>
      <c r="K65">
        <v>0.1</v>
      </c>
    </row>
    <row r="66" spans="1:11" x14ac:dyDescent="0.3">
      <c r="A66" t="s">
        <v>3193</v>
      </c>
      <c r="B66" t="s">
        <v>3114</v>
      </c>
      <c r="C66" t="s">
        <v>251</v>
      </c>
      <c r="D66" t="s">
        <v>250</v>
      </c>
      <c r="E66" t="s">
        <v>3104</v>
      </c>
      <c r="F66" t="s">
        <v>3088</v>
      </c>
      <c r="G66" t="s">
        <v>3270</v>
      </c>
      <c r="H66" s="1">
        <v>19.615095093719823</v>
      </c>
      <c r="I66" s="1">
        <v>-0.87715563672836572</v>
      </c>
      <c r="J66">
        <v>3</v>
      </c>
      <c r="K66">
        <v>-1</v>
      </c>
    </row>
    <row r="67" spans="1:11" x14ac:dyDescent="0.3">
      <c r="A67" t="s">
        <v>3232</v>
      </c>
      <c r="B67" t="s">
        <v>3114</v>
      </c>
      <c r="C67" t="s">
        <v>762</v>
      </c>
      <c r="D67" t="s">
        <v>761</v>
      </c>
      <c r="E67" t="s">
        <v>3089</v>
      </c>
      <c r="F67" t="s">
        <v>3090</v>
      </c>
      <c r="G67" t="s">
        <v>3272</v>
      </c>
      <c r="H67" s="1">
        <v>20.125053143653549</v>
      </c>
      <c r="I67" s="1">
        <v>20.258937767931702</v>
      </c>
      <c r="J67">
        <v>5</v>
      </c>
      <c r="K67">
        <v>0</v>
      </c>
    </row>
    <row r="68" spans="1:11" x14ac:dyDescent="0.3">
      <c r="A68" t="s">
        <v>3143</v>
      </c>
      <c r="B68" t="s">
        <v>3115</v>
      </c>
      <c r="C68" t="s">
        <v>2901</v>
      </c>
      <c r="D68" t="s">
        <v>2900</v>
      </c>
      <c r="E68" t="s">
        <v>3089</v>
      </c>
      <c r="F68" t="s">
        <v>3088</v>
      </c>
      <c r="G68" t="s">
        <v>3271</v>
      </c>
      <c r="H68" s="1">
        <v>20.604878935012877</v>
      </c>
      <c r="I68" s="1">
        <v>30.919728614494499</v>
      </c>
      <c r="J68">
        <v>5</v>
      </c>
      <c r="K68">
        <v>-1</v>
      </c>
    </row>
    <row r="69" spans="1:11" x14ac:dyDescent="0.3">
      <c r="A69" t="s">
        <v>3143</v>
      </c>
      <c r="B69" t="s">
        <v>3103</v>
      </c>
      <c r="C69" t="s">
        <v>2142</v>
      </c>
      <c r="D69" t="s">
        <v>2141</v>
      </c>
      <c r="E69" t="s">
        <v>3089</v>
      </c>
      <c r="F69" t="s">
        <v>3088</v>
      </c>
      <c r="G69" t="s">
        <v>3271</v>
      </c>
      <c r="H69" s="1">
        <v>21.503106698927876</v>
      </c>
      <c r="I69" s="1">
        <v>40.512338305545747</v>
      </c>
      <c r="J69">
        <v>1</v>
      </c>
      <c r="K69">
        <v>-1</v>
      </c>
    </row>
    <row r="70" spans="1:11" x14ac:dyDescent="0.3">
      <c r="A70" t="s">
        <v>3224</v>
      </c>
      <c r="B70" t="s">
        <v>3116</v>
      </c>
      <c r="C70" t="s">
        <v>790</v>
      </c>
      <c r="D70" t="s">
        <v>789</v>
      </c>
      <c r="E70" t="s">
        <v>3089</v>
      </c>
      <c r="F70" t="s">
        <v>3088</v>
      </c>
      <c r="G70" t="s">
        <v>3271</v>
      </c>
      <c r="H70" s="1">
        <v>22.763355992820024</v>
      </c>
      <c r="I70" s="1">
        <v>79.098049470103078</v>
      </c>
      <c r="J70">
        <v>4</v>
      </c>
      <c r="K70">
        <v>0.1</v>
      </c>
    </row>
    <row r="71" spans="1:11" x14ac:dyDescent="0.3">
      <c r="A71" t="s">
        <v>3165</v>
      </c>
      <c r="B71" t="s">
        <v>3115</v>
      </c>
      <c r="C71" t="s">
        <v>1683</v>
      </c>
      <c r="D71" t="s">
        <v>1682</v>
      </c>
      <c r="E71" t="s">
        <v>3089</v>
      </c>
      <c r="F71" t="s">
        <v>3088</v>
      </c>
      <c r="G71" t="s">
        <v>3271</v>
      </c>
      <c r="H71" s="1">
        <v>23.853365116372075</v>
      </c>
      <c r="I71" s="1">
        <v>70.736365542990896</v>
      </c>
      <c r="J71">
        <v>2</v>
      </c>
      <c r="K71">
        <v>0.5</v>
      </c>
    </row>
    <row r="72" spans="1:11" x14ac:dyDescent="0.3">
      <c r="A72" t="s">
        <v>3165</v>
      </c>
      <c r="B72" t="s">
        <v>3105</v>
      </c>
      <c r="C72" t="s">
        <v>2977</v>
      </c>
      <c r="D72" t="s">
        <v>2976</v>
      </c>
      <c r="E72" t="s">
        <v>3089</v>
      </c>
      <c r="F72" t="s">
        <v>3088</v>
      </c>
      <c r="G72" t="s">
        <v>3271</v>
      </c>
      <c r="H72" s="1">
        <v>23.907491652243582</v>
      </c>
      <c r="I72" s="1">
        <v>56.979493316001985</v>
      </c>
      <c r="J72">
        <v>1</v>
      </c>
      <c r="K72">
        <v>0.5</v>
      </c>
    </row>
    <row r="73" spans="1:11" x14ac:dyDescent="0.3">
      <c r="A73" t="s">
        <v>3195</v>
      </c>
      <c r="B73" t="s">
        <v>3106</v>
      </c>
      <c r="C73" t="s">
        <v>99</v>
      </c>
      <c r="D73" t="s">
        <v>98</v>
      </c>
      <c r="E73" t="s">
        <v>3089</v>
      </c>
      <c r="F73" t="s">
        <v>3088</v>
      </c>
      <c r="G73" t="s">
        <v>3271</v>
      </c>
      <c r="H73" s="1">
        <v>24.451770915449359</v>
      </c>
      <c r="I73" s="1">
        <v>3.449614804171361</v>
      </c>
      <c r="J73">
        <v>5</v>
      </c>
      <c r="K73">
        <v>20</v>
      </c>
    </row>
    <row r="74" spans="1:11" x14ac:dyDescent="0.3">
      <c r="A74" t="s">
        <v>3234</v>
      </c>
      <c r="B74" t="s">
        <v>3115</v>
      </c>
      <c r="C74" t="s">
        <v>1791</v>
      </c>
      <c r="D74" t="s">
        <v>1790</v>
      </c>
      <c r="E74" t="s">
        <v>3104</v>
      </c>
      <c r="F74" t="s">
        <v>3088</v>
      </c>
      <c r="G74" t="s">
        <v>3270</v>
      </c>
      <c r="H74" s="1">
        <v>26</v>
      </c>
      <c r="I74" s="1">
        <v>-1.3</v>
      </c>
      <c r="J74">
        <v>4</v>
      </c>
      <c r="K74">
        <v>0.1</v>
      </c>
    </row>
    <row r="75" spans="1:11" x14ac:dyDescent="0.3">
      <c r="A75" t="s">
        <v>3161</v>
      </c>
      <c r="B75" t="s">
        <v>3105</v>
      </c>
      <c r="C75" t="s">
        <v>1811</v>
      </c>
      <c r="D75" t="s">
        <v>1810</v>
      </c>
      <c r="E75" t="s">
        <v>3089</v>
      </c>
      <c r="F75" t="s">
        <v>3088</v>
      </c>
      <c r="G75" t="s">
        <v>3271</v>
      </c>
      <c r="H75" s="1">
        <v>26.636463037225017</v>
      </c>
      <c r="I75" s="1">
        <v>60.168168231931148</v>
      </c>
      <c r="J75">
        <v>2</v>
      </c>
      <c r="K75">
        <v>0.5</v>
      </c>
    </row>
    <row r="76" spans="1:11" x14ac:dyDescent="0.3">
      <c r="A76" t="s">
        <v>3161</v>
      </c>
      <c r="B76" t="s">
        <v>3114</v>
      </c>
      <c r="C76" t="s">
        <v>680</v>
      </c>
      <c r="D76" t="s">
        <v>679</v>
      </c>
      <c r="E76" t="s">
        <v>3089</v>
      </c>
      <c r="F76" t="s">
        <v>3088</v>
      </c>
      <c r="G76" t="s">
        <v>3271</v>
      </c>
      <c r="H76" s="1">
        <v>27.074759029722269</v>
      </c>
      <c r="I76" s="1">
        <v>53.930023479612238</v>
      </c>
      <c r="J76">
        <v>4</v>
      </c>
      <c r="K76">
        <v>0.5</v>
      </c>
    </row>
    <row r="77" spans="1:11" x14ac:dyDescent="0.3">
      <c r="A77" t="s">
        <v>3124</v>
      </c>
      <c r="B77" t="s">
        <v>3105</v>
      </c>
      <c r="C77" t="s">
        <v>3003</v>
      </c>
      <c r="D77" t="s">
        <v>3002</v>
      </c>
      <c r="E77" t="s">
        <v>3089</v>
      </c>
      <c r="F77" t="s">
        <v>3088</v>
      </c>
      <c r="G77" t="s">
        <v>3271</v>
      </c>
      <c r="H77" s="1">
        <v>27.203639451459654</v>
      </c>
      <c r="I77" s="1">
        <v>87.322328118627183</v>
      </c>
      <c r="J77">
        <v>2</v>
      </c>
      <c r="K77">
        <v>0.5</v>
      </c>
    </row>
    <row r="78" spans="1:11" x14ac:dyDescent="0.3">
      <c r="A78" t="s">
        <v>3161</v>
      </c>
      <c r="B78" t="s">
        <v>3106</v>
      </c>
      <c r="C78" t="s">
        <v>271</v>
      </c>
      <c r="D78" t="s">
        <v>270</v>
      </c>
      <c r="E78" t="s">
        <v>3089</v>
      </c>
      <c r="F78" t="s">
        <v>3088</v>
      </c>
      <c r="G78" t="s">
        <v>3271</v>
      </c>
      <c r="H78" s="1">
        <v>27.293291366825219</v>
      </c>
      <c r="I78" s="1">
        <v>61.808254622656548</v>
      </c>
      <c r="J78">
        <v>4</v>
      </c>
      <c r="K78">
        <v>0.5</v>
      </c>
    </row>
    <row r="79" spans="1:11" x14ac:dyDescent="0.3">
      <c r="A79" t="s">
        <v>3207</v>
      </c>
      <c r="B79" t="s">
        <v>3115</v>
      </c>
      <c r="C79" t="s">
        <v>2656</v>
      </c>
      <c r="D79" t="s">
        <v>2655</v>
      </c>
      <c r="E79" t="s">
        <v>3089</v>
      </c>
      <c r="F79" t="s">
        <v>3088</v>
      </c>
      <c r="G79" t="s">
        <v>3271</v>
      </c>
      <c r="H79" s="1">
        <v>27.334009102681392</v>
      </c>
      <c r="I79" s="1">
        <v>10.1967181554557</v>
      </c>
      <c r="J79">
        <v>5</v>
      </c>
      <c r="K79">
        <v>-1</v>
      </c>
    </row>
    <row r="80" spans="1:11" x14ac:dyDescent="0.3">
      <c r="A80" t="s">
        <v>3207</v>
      </c>
      <c r="B80" t="s">
        <v>3116</v>
      </c>
      <c r="C80" t="s">
        <v>1468</v>
      </c>
      <c r="D80" t="s">
        <v>1467</v>
      </c>
      <c r="E80" t="s">
        <v>3089</v>
      </c>
      <c r="F80" t="s">
        <v>3088</v>
      </c>
      <c r="G80" t="s">
        <v>3271</v>
      </c>
      <c r="H80" s="1">
        <v>27.855366631013297</v>
      </c>
      <c r="I80" s="1">
        <v>21.823699034896613</v>
      </c>
      <c r="J80">
        <v>4</v>
      </c>
      <c r="K80">
        <v>5</v>
      </c>
    </row>
    <row r="81" spans="1:11" x14ac:dyDescent="0.3">
      <c r="A81" t="s">
        <v>3124</v>
      </c>
      <c r="B81" t="s">
        <v>3106</v>
      </c>
      <c r="C81" t="s">
        <v>1518</v>
      </c>
      <c r="D81" t="s">
        <v>1517</v>
      </c>
      <c r="E81" t="s">
        <v>3089</v>
      </c>
      <c r="F81" t="s">
        <v>3088</v>
      </c>
      <c r="G81" t="s">
        <v>3271</v>
      </c>
      <c r="H81" s="1">
        <v>28.51840517343965</v>
      </c>
      <c r="I81" s="1">
        <v>97.019325525294235</v>
      </c>
      <c r="J81">
        <v>4</v>
      </c>
      <c r="K81">
        <v>0.05</v>
      </c>
    </row>
    <row r="82" spans="1:11" x14ac:dyDescent="0.3">
      <c r="A82" t="s">
        <v>3112</v>
      </c>
      <c r="B82" t="s">
        <v>3106</v>
      </c>
      <c r="C82" t="s">
        <v>1512</v>
      </c>
      <c r="D82" t="s">
        <v>1511</v>
      </c>
      <c r="E82" t="s">
        <v>3089</v>
      </c>
      <c r="F82" t="s">
        <v>3088</v>
      </c>
      <c r="G82" t="s">
        <v>3271</v>
      </c>
      <c r="H82" s="1">
        <v>28.870430441989882</v>
      </c>
      <c r="I82" s="1">
        <v>99.676097308433611</v>
      </c>
      <c r="J82">
        <v>3</v>
      </c>
      <c r="K82">
        <v>0.05</v>
      </c>
    </row>
    <row r="83" spans="1:11" x14ac:dyDescent="0.3">
      <c r="A83" t="s">
        <v>3161</v>
      </c>
      <c r="B83" t="s">
        <v>3115</v>
      </c>
      <c r="C83" t="s">
        <v>1782</v>
      </c>
      <c r="D83" t="s">
        <v>1781</v>
      </c>
      <c r="E83" t="s">
        <v>3089</v>
      </c>
      <c r="F83" t="s">
        <v>3088</v>
      </c>
      <c r="G83" t="s">
        <v>3271</v>
      </c>
      <c r="H83" s="1">
        <v>29.048421729540262</v>
      </c>
      <c r="I83" s="1">
        <v>70.170288476188105</v>
      </c>
      <c r="J83">
        <v>3</v>
      </c>
      <c r="K83">
        <v>0.5</v>
      </c>
    </row>
    <row r="84" spans="1:11" x14ac:dyDescent="0.3">
      <c r="A84" t="s">
        <v>3207</v>
      </c>
      <c r="B84" t="s">
        <v>3105</v>
      </c>
      <c r="C84" t="s">
        <v>2905</v>
      </c>
      <c r="D84" t="s">
        <v>2904</v>
      </c>
      <c r="E84" t="s">
        <v>3089</v>
      </c>
      <c r="F84" t="s">
        <v>3088</v>
      </c>
      <c r="G84" t="s">
        <v>3271</v>
      </c>
      <c r="H84" s="1">
        <v>29.427177716145994</v>
      </c>
      <c r="I84" s="1">
        <v>5.62006949866859</v>
      </c>
      <c r="J84">
        <v>4</v>
      </c>
      <c r="K84">
        <v>0.1</v>
      </c>
    </row>
    <row r="85" spans="1:11" x14ac:dyDescent="0.3">
      <c r="A85" t="s">
        <v>3224</v>
      </c>
      <c r="B85" t="s">
        <v>3114</v>
      </c>
      <c r="C85" t="s">
        <v>879</v>
      </c>
      <c r="D85" t="s">
        <v>878</v>
      </c>
      <c r="E85" t="s">
        <v>3089</v>
      </c>
      <c r="F85" t="s">
        <v>3088</v>
      </c>
      <c r="G85" t="s">
        <v>3271</v>
      </c>
      <c r="H85" s="1">
        <v>29.563077210958877</v>
      </c>
      <c r="I85" s="1">
        <v>57.608600736089485</v>
      </c>
      <c r="J85">
        <v>5</v>
      </c>
      <c r="K85">
        <v>0.5</v>
      </c>
    </row>
    <row r="86" spans="1:11" x14ac:dyDescent="0.3">
      <c r="A86" t="s">
        <v>3163</v>
      </c>
      <c r="B86" t="s">
        <v>3116</v>
      </c>
      <c r="C86" t="s">
        <v>27</v>
      </c>
      <c r="D86" t="s">
        <v>26</v>
      </c>
      <c r="E86" t="s">
        <v>3089</v>
      </c>
      <c r="F86" t="s">
        <v>3090</v>
      </c>
      <c r="G86" t="s">
        <v>3272</v>
      </c>
      <c r="H86" s="1">
        <v>30.161313543704825</v>
      </c>
      <c r="I86" s="1">
        <v>93.909848452628495</v>
      </c>
      <c r="J86">
        <v>5</v>
      </c>
      <c r="K86">
        <v>0.5</v>
      </c>
    </row>
    <row r="87" spans="1:11" x14ac:dyDescent="0.3">
      <c r="A87" t="s">
        <v>3120</v>
      </c>
      <c r="B87" t="s">
        <v>3106</v>
      </c>
      <c r="C87" t="s">
        <v>1452</v>
      </c>
      <c r="D87" t="s">
        <v>1451</v>
      </c>
      <c r="E87" t="s">
        <v>3089</v>
      </c>
      <c r="F87" t="s">
        <v>3088</v>
      </c>
      <c r="G87" t="s">
        <v>3271</v>
      </c>
      <c r="H87" s="1">
        <v>31.776725781542652</v>
      </c>
      <c r="I87" s="1">
        <v>97.672257081086343</v>
      </c>
      <c r="J87">
        <v>9</v>
      </c>
      <c r="K87">
        <v>0.5</v>
      </c>
    </row>
    <row r="88" spans="1:11" x14ac:dyDescent="0.3">
      <c r="A88" t="s">
        <v>3143</v>
      </c>
      <c r="B88" t="s">
        <v>3106</v>
      </c>
      <c r="C88" t="s">
        <v>2279</v>
      </c>
      <c r="D88" t="s">
        <v>2278</v>
      </c>
      <c r="E88" t="s">
        <v>3089</v>
      </c>
      <c r="F88" t="s">
        <v>3088</v>
      </c>
      <c r="G88" t="s">
        <v>3271</v>
      </c>
      <c r="H88" s="1">
        <v>31.988583901438947</v>
      </c>
      <c r="I88" s="1">
        <v>33.359738280288234</v>
      </c>
      <c r="J88">
        <v>9</v>
      </c>
      <c r="K88">
        <v>5</v>
      </c>
    </row>
    <row r="89" spans="1:11" x14ac:dyDescent="0.3">
      <c r="A89" t="s">
        <v>3112</v>
      </c>
      <c r="B89" t="s">
        <v>3103</v>
      </c>
      <c r="C89" t="s">
        <v>1859</v>
      </c>
      <c r="D89" t="s">
        <v>1858</v>
      </c>
      <c r="E89" t="s">
        <v>3089</v>
      </c>
      <c r="F89" t="s">
        <v>3088</v>
      </c>
      <c r="G89" t="s">
        <v>3271</v>
      </c>
      <c r="H89" s="1">
        <v>32.550343804511421</v>
      </c>
      <c r="I89" s="1">
        <v>105.36805758532375</v>
      </c>
      <c r="J89">
        <v>7</v>
      </c>
      <c r="K89">
        <v>0.5</v>
      </c>
    </row>
    <row r="90" spans="1:11" x14ac:dyDescent="0.3">
      <c r="A90" t="s">
        <v>3112</v>
      </c>
      <c r="B90" t="s">
        <v>3105</v>
      </c>
      <c r="C90" t="s">
        <v>3011</v>
      </c>
      <c r="D90" t="s">
        <v>3010</v>
      </c>
      <c r="E90" t="s">
        <v>3089</v>
      </c>
      <c r="F90" t="s">
        <v>3088</v>
      </c>
      <c r="G90" t="s">
        <v>3271</v>
      </c>
      <c r="H90" s="1">
        <v>32.795783396141282</v>
      </c>
      <c r="I90" s="1">
        <v>8.5729869761308635</v>
      </c>
      <c r="J90">
        <v>9</v>
      </c>
      <c r="K90">
        <v>0</v>
      </c>
    </row>
    <row r="91" spans="1:11" x14ac:dyDescent="0.3">
      <c r="A91" t="s">
        <v>3143</v>
      </c>
      <c r="B91" t="s">
        <v>3114</v>
      </c>
      <c r="C91" t="s">
        <v>1351</v>
      </c>
      <c r="D91" t="s">
        <v>1350</v>
      </c>
      <c r="E91" t="s">
        <v>3089</v>
      </c>
      <c r="F91" t="s">
        <v>3088</v>
      </c>
      <c r="G91" t="s">
        <v>3271</v>
      </c>
      <c r="H91" s="1">
        <v>32.947492178788863</v>
      </c>
      <c r="I91" s="1">
        <v>16.014454100139233</v>
      </c>
      <c r="J91">
        <v>7</v>
      </c>
      <c r="K91">
        <v>-1</v>
      </c>
    </row>
    <row r="92" spans="1:11" x14ac:dyDescent="0.3">
      <c r="A92" t="s">
        <v>3224</v>
      </c>
      <c r="B92" t="s">
        <v>3115</v>
      </c>
      <c r="C92" t="s">
        <v>1075</v>
      </c>
      <c r="D92" t="s">
        <v>1074</v>
      </c>
      <c r="E92" t="s">
        <v>3089</v>
      </c>
      <c r="F92" t="s">
        <v>3088</v>
      </c>
      <c r="G92" t="s">
        <v>3271</v>
      </c>
      <c r="H92" s="1">
        <v>33.123889514148772</v>
      </c>
      <c r="I92" s="1">
        <v>73.842139720314506</v>
      </c>
      <c r="J92">
        <v>10</v>
      </c>
      <c r="K92">
        <v>1</v>
      </c>
    </row>
    <row r="93" spans="1:11" x14ac:dyDescent="0.3">
      <c r="A93" t="s">
        <v>3109</v>
      </c>
      <c r="B93" t="s">
        <v>3106</v>
      </c>
      <c r="C93" t="s">
        <v>357</v>
      </c>
      <c r="D93" t="s">
        <v>356</v>
      </c>
      <c r="E93" t="s">
        <v>3089</v>
      </c>
      <c r="F93" t="s">
        <v>3088</v>
      </c>
      <c r="G93" t="s">
        <v>3271</v>
      </c>
      <c r="H93" s="1">
        <v>33.143561311135457</v>
      </c>
      <c r="I93" s="1">
        <v>54.042088702065257</v>
      </c>
      <c r="J93">
        <v>8</v>
      </c>
      <c r="K93">
        <v>1</v>
      </c>
    </row>
    <row r="94" spans="1:11" x14ac:dyDescent="0.3">
      <c r="A94" t="s">
        <v>3168</v>
      </c>
      <c r="B94" t="s">
        <v>3106</v>
      </c>
      <c r="C94" t="s">
        <v>242</v>
      </c>
      <c r="D94" t="s">
        <v>241</v>
      </c>
      <c r="E94" t="s">
        <v>3089</v>
      </c>
      <c r="F94" t="s">
        <v>3088</v>
      </c>
      <c r="G94" t="s">
        <v>3271</v>
      </c>
      <c r="H94" s="1">
        <v>33.264876399752524</v>
      </c>
      <c r="I94" s="1">
        <v>89.805710668795399</v>
      </c>
      <c r="J94">
        <v>7</v>
      </c>
      <c r="K94">
        <v>0.5</v>
      </c>
    </row>
    <row r="95" spans="1:11" x14ac:dyDescent="0.3">
      <c r="A95" t="s">
        <v>3184</v>
      </c>
      <c r="B95" t="s">
        <v>3105</v>
      </c>
      <c r="C95" t="s">
        <v>1206</v>
      </c>
      <c r="D95" t="s">
        <v>1205</v>
      </c>
      <c r="E95" t="s">
        <v>3089</v>
      </c>
      <c r="F95" t="s">
        <v>3090</v>
      </c>
      <c r="G95" t="s">
        <v>3272</v>
      </c>
      <c r="H95" s="1">
        <v>33.333333333333336</v>
      </c>
      <c r="I95" s="1">
        <v>32.053814294848365</v>
      </c>
      <c r="J95">
        <v>6</v>
      </c>
      <c r="K95">
        <v>0</v>
      </c>
    </row>
    <row r="96" spans="1:11" x14ac:dyDescent="0.3">
      <c r="A96" t="s">
        <v>3199</v>
      </c>
      <c r="B96" t="s">
        <v>3106</v>
      </c>
      <c r="C96" t="s">
        <v>59</v>
      </c>
      <c r="D96" t="s">
        <v>58</v>
      </c>
      <c r="E96" t="s">
        <v>3089</v>
      </c>
      <c r="F96" t="s">
        <v>3088</v>
      </c>
      <c r="G96" t="s">
        <v>3271</v>
      </c>
      <c r="H96" s="1">
        <v>33.333333333333336</v>
      </c>
      <c r="I96" s="1">
        <v>12.407875228454769</v>
      </c>
      <c r="J96">
        <v>8</v>
      </c>
      <c r="K96">
        <v>-1</v>
      </c>
    </row>
    <row r="97" spans="1:11" x14ac:dyDescent="0.3">
      <c r="A97" t="s">
        <v>3224</v>
      </c>
      <c r="B97" t="s">
        <v>3103</v>
      </c>
      <c r="C97" t="s">
        <v>708</v>
      </c>
      <c r="D97" t="s">
        <v>707</v>
      </c>
      <c r="E97" t="s">
        <v>3089</v>
      </c>
      <c r="F97" t="s">
        <v>3088</v>
      </c>
      <c r="G97" t="s">
        <v>3271</v>
      </c>
      <c r="H97" s="1">
        <v>33.33663521592667</v>
      </c>
      <c r="I97" s="1">
        <v>81.12897500627632</v>
      </c>
      <c r="J97">
        <v>8</v>
      </c>
      <c r="K97">
        <v>2</v>
      </c>
    </row>
    <row r="98" spans="1:11" x14ac:dyDescent="0.3">
      <c r="A98" t="s">
        <v>3165</v>
      </c>
      <c r="B98" t="s">
        <v>3106</v>
      </c>
      <c r="C98" t="s">
        <v>151</v>
      </c>
      <c r="D98" t="s">
        <v>150</v>
      </c>
      <c r="E98" t="s">
        <v>3089</v>
      </c>
      <c r="F98" t="s">
        <v>3088</v>
      </c>
      <c r="G98" t="s">
        <v>3271</v>
      </c>
      <c r="H98" s="1">
        <v>35.534866663431892</v>
      </c>
      <c r="I98" s="1">
        <v>86.597841892631578</v>
      </c>
      <c r="J98">
        <v>10</v>
      </c>
      <c r="K98">
        <v>0.5</v>
      </c>
    </row>
    <row r="99" spans="1:11" x14ac:dyDescent="0.3">
      <c r="A99" t="s">
        <v>3124</v>
      </c>
      <c r="B99" t="s">
        <v>3116</v>
      </c>
      <c r="C99" t="s">
        <v>1285</v>
      </c>
      <c r="D99" t="s">
        <v>1284</v>
      </c>
      <c r="E99" t="s">
        <v>3089</v>
      </c>
      <c r="F99" t="s">
        <v>3088</v>
      </c>
      <c r="G99" t="s">
        <v>3271</v>
      </c>
      <c r="H99" s="1">
        <v>35.619010911402974</v>
      </c>
      <c r="I99" s="1">
        <v>94.007284765303041</v>
      </c>
      <c r="J99">
        <v>6</v>
      </c>
      <c r="K99">
        <v>0.5</v>
      </c>
    </row>
    <row r="100" spans="1:11" x14ac:dyDescent="0.3">
      <c r="A100" t="s">
        <v>3181</v>
      </c>
      <c r="B100" t="s">
        <v>3103</v>
      </c>
      <c r="C100" t="s">
        <v>893</v>
      </c>
      <c r="D100" t="s">
        <v>892</v>
      </c>
      <c r="E100" t="s">
        <v>3104</v>
      </c>
      <c r="F100" t="s">
        <v>3090</v>
      </c>
      <c r="G100" t="s">
        <v>3273</v>
      </c>
      <c r="H100" s="1">
        <v>35.659169169674186</v>
      </c>
      <c r="I100" s="1">
        <v>62.608945744006114</v>
      </c>
      <c r="J100">
        <v>9</v>
      </c>
      <c r="K100">
        <v>2</v>
      </c>
    </row>
    <row r="101" spans="1:11" x14ac:dyDescent="0.3">
      <c r="A101" t="s">
        <v>3224</v>
      </c>
      <c r="B101" t="s">
        <v>3106</v>
      </c>
      <c r="C101" t="s">
        <v>513</v>
      </c>
      <c r="D101" t="s">
        <v>512</v>
      </c>
      <c r="E101" t="s">
        <v>3089</v>
      </c>
      <c r="F101" t="s">
        <v>3088</v>
      </c>
      <c r="G101" t="s">
        <v>3271</v>
      </c>
      <c r="H101" s="1">
        <v>36.152873291087054</v>
      </c>
      <c r="I101" s="1">
        <v>85.190819232693926</v>
      </c>
      <c r="J101">
        <v>6</v>
      </c>
      <c r="K101">
        <v>1</v>
      </c>
    </row>
    <row r="102" spans="1:11" x14ac:dyDescent="0.3">
      <c r="A102" t="s">
        <v>3131</v>
      </c>
      <c r="B102" t="s">
        <v>3106</v>
      </c>
      <c r="C102" t="s">
        <v>2698</v>
      </c>
      <c r="D102" t="s">
        <v>2697</v>
      </c>
      <c r="E102" t="s">
        <v>3089</v>
      </c>
      <c r="F102" t="s">
        <v>3088</v>
      </c>
      <c r="G102" t="s">
        <v>3271</v>
      </c>
      <c r="H102" s="1">
        <v>36.902583647265146</v>
      </c>
      <c r="I102" s="1">
        <v>49.630674342912023</v>
      </c>
      <c r="J102">
        <v>9</v>
      </c>
      <c r="K102">
        <v>2</v>
      </c>
    </row>
    <row r="103" spans="1:11" x14ac:dyDescent="0.3">
      <c r="A103" t="s">
        <v>3164</v>
      </c>
      <c r="B103" t="s">
        <v>3106</v>
      </c>
      <c r="C103" t="s">
        <v>1713</v>
      </c>
      <c r="D103" t="s">
        <v>1712</v>
      </c>
      <c r="E103" t="s">
        <v>3089</v>
      </c>
      <c r="F103" t="s">
        <v>3088</v>
      </c>
      <c r="G103" t="s">
        <v>3271</v>
      </c>
      <c r="H103" s="1">
        <v>37.337850559507864</v>
      </c>
      <c r="I103" s="1">
        <v>76.265329289254581</v>
      </c>
      <c r="J103">
        <v>9</v>
      </c>
      <c r="K103">
        <v>0.05</v>
      </c>
    </row>
    <row r="104" spans="1:11" x14ac:dyDescent="0.3">
      <c r="A104" t="s">
        <v>3181</v>
      </c>
      <c r="B104" t="s">
        <v>3105</v>
      </c>
      <c r="C104" t="s">
        <v>1767</v>
      </c>
      <c r="D104" t="s">
        <v>1766</v>
      </c>
      <c r="E104" t="s">
        <v>3104</v>
      </c>
      <c r="F104" t="s">
        <v>3090</v>
      </c>
      <c r="G104" t="s">
        <v>3273</v>
      </c>
      <c r="H104" s="1">
        <v>37.805615922284233</v>
      </c>
      <c r="I104" s="1">
        <v>36.767796508258911</v>
      </c>
      <c r="J104">
        <v>8</v>
      </c>
      <c r="K104">
        <v>5</v>
      </c>
    </row>
    <row r="105" spans="1:11" x14ac:dyDescent="0.3">
      <c r="A105" t="s">
        <v>3222</v>
      </c>
      <c r="B105" t="s">
        <v>3116</v>
      </c>
      <c r="C105" t="s">
        <v>370</v>
      </c>
      <c r="D105" t="s">
        <v>369</v>
      </c>
      <c r="E105" t="s">
        <v>3089</v>
      </c>
      <c r="F105" t="s">
        <v>3088</v>
      </c>
      <c r="G105" t="s">
        <v>3271</v>
      </c>
      <c r="H105" s="1">
        <v>39.247929566531496</v>
      </c>
      <c r="I105" s="1">
        <v>31.519351764413635</v>
      </c>
      <c r="J105">
        <v>8</v>
      </c>
      <c r="K105">
        <v>-1</v>
      </c>
    </row>
    <row r="106" spans="1:11" x14ac:dyDescent="0.3">
      <c r="A106" t="s">
        <v>3236</v>
      </c>
      <c r="B106" t="s">
        <v>3105</v>
      </c>
      <c r="C106" t="s">
        <v>872</v>
      </c>
      <c r="D106" t="s">
        <v>871</v>
      </c>
      <c r="E106" t="s">
        <v>3104</v>
      </c>
      <c r="F106" t="s">
        <v>3090</v>
      </c>
      <c r="G106" t="s">
        <v>3273</v>
      </c>
      <c r="H106" s="1">
        <v>39.53103679366432</v>
      </c>
      <c r="I106" s="1">
        <v>30.611920436812916</v>
      </c>
      <c r="J106">
        <v>9</v>
      </c>
      <c r="K106">
        <v>-1</v>
      </c>
    </row>
    <row r="107" spans="1:11" x14ac:dyDescent="0.3">
      <c r="A107" t="s">
        <v>3131</v>
      </c>
      <c r="B107" t="s">
        <v>3103</v>
      </c>
      <c r="C107" t="s">
        <v>157</v>
      </c>
      <c r="D107" t="s">
        <v>156</v>
      </c>
      <c r="E107" t="s">
        <v>3089</v>
      </c>
      <c r="F107" t="s">
        <v>3088</v>
      </c>
      <c r="G107" t="s">
        <v>3271</v>
      </c>
      <c r="H107" s="1">
        <v>39.671311718586303</v>
      </c>
      <c r="I107" s="1">
        <v>61.56907088902539</v>
      </c>
      <c r="J107">
        <v>10</v>
      </c>
      <c r="K107">
        <v>10</v>
      </c>
    </row>
    <row r="108" spans="1:11" x14ac:dyDescent="0.3">
      <c r="A108" t="s">
        <v>3181</v>
      </c>
      <c r="B108" t="s">
        <v>3114</v>
      </c>
      <c r="C108" t="s">
        <v>781</v>
      </c>
      <c r="D108" t="s">
        <v>780</v>
      </c>
      <c r="E108" t="s">
        <v>3104</v>
      </c>
      <c r="F108" t="s">
        <v>3090</v>
      </c>
      <c r="G108" t="s">
        <v>3273</v>
      </c>
      <c r="H108" s="1">
        <v>40.386738208913769</v>
      </c>
      <c r="I108" s="1">
        <v>42.073791582418202</v>
      </c>
      <c r="J108">
        <v>7</v>
      </c>
      <c r="K108">
        <v>2</v>
      </c>
    </row>
    <row r="109" spans="1:11" x14ac:dyDescent="0.3">
      <c r="A109" t="s">
        <v>3165</v>
      </c>
      <c r="B109" t="s">
        <v>3116</v>
      </c>
      <c r="C109" t="s">
        <v>427</v>
      </c>
      <c r="D109" t="s">
        <v>426</v>
      </c>
      <c r="E109" t="s">
        <v>3089</v>
      </c>
      <c r="F109" t="s">
        <v>3088</v>
      </c>
      <c r="G109" t="s">
        <v>3271</v>
      </c>
      <c r="H109" s="1">
        <v>40.752329708100852</v>
      </c>
      <c r="I109" s="1">
        <v>82.988909000731624</v>
      </c>
      <c r="J109">
        <v>6</v>
      </c>
      <c r="K109">
        <v>0.5</v>
      </c>
    </row>
    <row r="110" spans="1:11" x14ac:dyDescent="0.3">
      <c r="A110" t="s">
        <v>3161</v>
      </c>
      <c r="B110" t="s">
        <v>3103</v>
      </c>
      <c r="C110" t="s">
        <v>1805</v>
      </c>
      <c r="D110" t="s">
        <v>1804</v>
      </c>
      <c r="E110" t="s">
        <v>3089</v>
      </c>
      <c r="F110" t="s">
        <v>3088</v>
      </c>
      <c r="G110" t="s">
        <v>3271</v>
      </c>
      <c r="H110" s="1">
        <v>41.047589302311572</v>
      </c>
      <c r="I110" s="1">
        <v>76.838907936575964</v>
      </c>
      <c r="J110">
        <v>8</v>
      </c>
      <c r="K110">
        <v>1</v>
      </c>
    </row>
    <row r="111" spans="1:11" x14ac:dyDescent="0.3">
      <c r="A111" t="s">
        <v>3161</v>
      </c>
      <c r="B111" t="s">
        <v>3116</v>
      </c>
      <c r="C111" t="s">
        <v>160</v>
      </c>
      <c r="D111" t="s">
        <v>159</v>
      </c>
      <c r="E111" t="s">
        <v>3089</v>
      </c>
      <c r="F111" t="s">
        <v>3088</v>
      </c>
      <c r="G111" t="s">
        <v>3271</v>
      </c>
      <c r="H111" s="1">
        <v>41.159448438858995</v>
      </c>
      <c r="I111" s="1">
        <v>66.990834594999399</v>
      </c>
      <c r="J111">
        <v>7</v>
      </c>
      <c r="K111">
        <v>0.5</v>
      </c>
    </row>
    <row r="112" spans="1:11" x14ac:dyDescent="0.3">
      <c r="A112" t="s">
        <v>3124</v>
      </c>
      <c r="B112" t="s">
        <v>3115</v>
      </c>
      <c r="C112" t="s">
        <v>2066</v>
      </c>
      <c r="D112" t="s">
        <v>2065</v>
      </c>
      <c r="E112" t="s">
        <v>3089</v>
      </c>
      <c r="F112" t="s">
        <v>3088</v>
      </c>
      <c r="G112" t="s">
        <v>3271</v>
      </c>
      <c r="H112" s="1">
        <v>41.521292586689775</v>
      </c>
      <c r="I112" s="1">
        <v>95.590208651672</v>
      </c>
      <c r="J112">
        <v>8</v>
      </c>
      <c r="K112">
        <v>0.5</v>
      </c>
    </row>
    <row r="113" spans="1:11" x14ac:dyDescent="0.3">
      <c r="A113" t="s">
        <v>3168</v>
      </c>
      <c r="B113" t="s">
        <v>3115</v>
      </c>
      <c r="C113" t="s">
        <v>1582</v>
      </c>
      <c r="D113" t="s">
        <v>1581</v>
      </c>
      <c r="E113" t="s">
        <v>3089</v>
      </c>
      <c r="F113" t="s">
        <v>3088</v>
      </c>
      <c r="G113" t="s">
        <v>3271</v>
      </c>
      <c r="H113" s="1">
        <v>42.191981411691707</v>
      </c>
      <c r="I113" s="1">
        <v>100.967940786298</v>
      </c>
      <c r="J113">
        <v>10</v>
      </c>
      <c r="K113">
        <v>0.5</v>
      </c>
    </row>
    <row r="114" spans="1:11" x14ac:dyDescent="0.3">
      <c r="A114" t="s">
        <v>3194</v>
      </c>
      <c r="B114" t="s">
        <v>3116</v>
      </c>
      <c r="C114" t="s">
        <v>739</v>
      </c>
      <c r="D114" t="s">
        <v>738</v>
      </c>
      <c r="E114" t="s">
        <v>3104</v>
      </c>
      <c r="F114" t="s">
        <v>3088</v>
      </c>
      <c r="G114" t="s">
        <v>3270</v>
      </c>
      <c r="H114" s="1">
        <v>42.215175340353774</v>
      </c>
      <c r="I114" s="1">
        <v>57.343606261052138</v>
      </c>
      <c r="J114">
        <v>6</v>
      </c>
      <c r="K114">
        <v>1</v>
      </c>
    </row>
    <row r="115" spans="1:11" x14ac:dyDescent="0.3">
      <c r="A115" t="s">
        <v>3152</v>
      </c>
      <c r="B115" t="s">
        <v>3115</v>
      </c>
      <c r="C115" t="s">
        <v>1187</v>
      </c>
      <c r="D115" t="s">
        <v>1186</v>
      </c>
      <c r="E115" t="s">
        <v>3089</v>
      </c>
      <c r="F115" t="s">
        <v>3088</v>
      </c>
      <c r="G115" t="s">
        <v>3271</v>
      </c>
      <c r="H115" s="1">
        <v>42.768341971769757</v>
      </c>
      <c r="I115" s="1">
        <v>55.505832569958002</v>
      </c>
      <c r="J115">
        <v>7</v>
      </c>
      <c r="K115">
        <v>1</v>
      </c>
    </row>
    <row r="116" spans="1:11" x14ac:dyDescent="0.3">
      <c r="A116" t="s">
        <v>3132</v>
      </c>
      <c r="B116" t="s">
        <v>3106</v>
      </c>
      <c r="C116" t="s">
        <v>2211</v>
      </c>
      <c r="D116" t="s">
        <v>2210</v>
      </c>
      <c r="E116" t="s">
        <v>3089</v>
      </c>
      <c r="F116" t="s">
        <v>3088</v>
      </c>
      <c r="G116" t="s">
        <v>3271</v>
      </c>
      <c r="H116" s="1">
        <v>43.350458450082137</v>
      </c>
      <c r="I116" s="1">
        <v>86.85006112756615</v>
      </c>
      <c r="J116">
        <v>9</v>
      </c>
      <c r="K116">
        <v>0.5</v>
      </c>
    </row>
    <row r="117" spans="1:11" x14ac:dyDescent="0.3">
      <c r="A117" t="s">
        <v>3146</v>
      </c>
      <c r="B117" t="s">
        <v>3115</v>
      </c>
      <c r="C117" t="s">
        <v>1497</v>
      </c>
      <c r="D117" t="s">
        <v>1496</v>
      </c>
      <c r="E117" t="s">
        <v>3089</v>
      </c>
      <c r="F117" t="s">
        <v>3088</v>
      </c>
      <c r="G117" t="s">
        <v>3271</v>
      </c>
      <c r="H117" s="1">
        <v>43.711599227402644</v>
      </c>
      <c r="I117" s="1">
        <v>98.374695845134497</v>
      </c>
      <c r="J117">
        <v>7</v>
      </c>
      <c r="K117">
        <v>0.5</v>
      </c>
    </row>
    <row r="118" spans="1:11" x14ac:dyDescent="0.3">
      <c r="A118" t="s">
        <v>3139</v>
      </c>
      <c r="B118" t="s">
        <v>3116</v>
      </c>
      <c r="C118" t="s">
        <v>174</v>
      </c>
      <c r="D118" t="s">
        <v>173</v>
      </c>
      <c r="E118" t="s">
        <v>3089</v>
      </c>
      <c r="F118" t="s">
        <v>3090</v>
      </c>
      <c r="G118" t="s">
        <v>3272</v>
      </c>
      <c r="H118" s="1">
        <v>45.104417529245744</v>
      </c>
      <c r="I118" s="1">
        <v>94.822405631653396</v>
      </c>
      <c r="J118">
        <v>6</v>
      </c>
      <c r="K118">
        <v>0.5</v>
      </c>
    </row>
    <row r="119" spans="1:11" x14ac:dyDescent="0.3">
      <c r="A119" t="s">
        <v>3146</v>
      </c>
      <c r="B119" t="s">
        <v>3106</v>
      </c>
      <c r="C119" t="s">
        <v>283</v>
      </c>
      <c r="D119" t="s">
        <v>282</v>
      </c>
      <c r="E119" t="s">
        <v>3089</v>
      </c>
      <c r="F119" t="s">
        <v>3088</v>
      </c>
      <c r="G119" t="s">
        <v>3271</v>
      </c>
      <c r="H119" s="1">
        <v>45.647101312167784</v>
      </c>
      <c r="I119" s="1">
        <v>93.154408541652984</v>
      </c>
      <c r="J119">
        <v>6</v>
      </c>
      <c r="K119">
        <v>0.5</v>
      </c>
    </row>
    <row r="120" spans="1:11" x14ac:dyDescent="0.3">
      <c r="A120" t="s">
        <v>3194</v>
      </c>
      <c r="B120" t="s">
        <v>3115</v>
      </c>
      <c r="C120" t="s">
        <v>580</v>
      </c>
      <c r="D120" t="s">
        <v>579</v>
      </c>
      <c r="E120" t="s">
        <v>3104</v>
      </c>
      <c r="F120" t="s">
        <v>3090</v>
      </c>
      <c r="G120" t="s">
        <v>3273</v>
      </c>
      <c r="H120" s="1">
        <v>46.788724285555844</v>
      </c>
      <c r="I120" s="1">
        <v>46.823434315617298</v>
      </c>
      <c r="J120">
        <v>6</v>
      </c>
      <c r="K120">
        <v>5</v>
      </c>
    </row>
    <row r="121" spans="1:11" x14ac:dyDescent="0.3">
      <c r="A121" t="s">
        <v>3173</v>
      </c>
      <c r="B121" t="s">
        <v>3114</v>
      </c>
      <c r="C121" t="s">
        <v>1053</v>
      </c>
      <c r="D121" t="s">
        <v>1052</v>
      </c>
      <c r="E121" t="s">
        <v>3104</v>
      </c>
      <c r="F121" t="s">
        <v>3090</v>
      </c>
      <c r="G121" t="s">
        <v>3273</v>
      </c>
      <c r="H121" s="1">
        <v>47.870262269324314</v>
      </c>
      <c r="I121" s="1">
        <v>94.785313515436059</v>
      </c>
      <c r="J121">
        <v>7</v>
      </c>
      <c r="K121">
        <v>1</v>
      </c>
    </row>
    <row r="122" spans="1:11" x14ac:dyDescent="0.3">
      <c r="A122" t="s">
        <v>3174</v>
      </c>
      <c r="B122" t="s">
        <v>3103</v>
      </c>
      <c r="C122" t="s">
        <v>2611</v>
      </c>
      <c r="D122" t="s">
        <v>2610</v>
      </c>
      <c r="E122" t="s">
        <v>3089</v>
      </c>
      <c r="F122" t="s">
        <v>3088</v>
      </c>
      <c r="G122" t="s">
        <v>3271</v>
      </c>
      <c r="H122" s="1">
        <v>48.274124978184318</v>
      </c>
      <c r="I122" s="1">
        <v>73.325617322902644</v>
      </c>
      <c r="J122">
        <v>6</v>
      </c>
      <c r="K122">
        <v>1</v>
      </c>
    </row>
    <row r="123" spans="1:11" x14ac:dyDescent="0.3">
      <c r="A123" t="s">
        <v>3224</v>
      </c>
      <c r="B123" t="s">
        <v>3105</v>
      </c>
      <c r="C123" t="s">
        <v>2985</v>
      </c>
      <c r="D123" t="s">
        <v>2984</v>
      </c>
      <c r="E123" t="s">
        <v>3089</v>
      </c>
      <c r="F123" t="s">
        <v>3088</v>
      </c>
      <c r="G123" t="s">
        <v>3271</v>
      </c>
      <c r="H123" s="1">
        <v>48.750803050959234</v>
      </c>
      <c r="I123" s="1">
        <v>70.178124499624573</v>
      </c>
      <c r="J123">
        <v>9</v>
      </c>
      <c r="K123">
        <v>1</v>
      </c>
    </row>
    <row r="124" spans="1:11" x14ac:dyDescent="0.3">
      <c r="A124" t="s">
        <v>3194</v>
      </c>
      <c r="B124" t="s">
        <v>3106</v>
      </c>
      <c r="C124" t="s">
        <v>377</v>
      </c>
      <c r="D124" t="s">
        <v>376</v>
      </c>
      <c r="E124" t="s">
        <v>3104</v>
      </c>
      <c r="F124" t="s">
        <v>3088</v>
      </c>
      <c r="G124" t="s">
        <v>3270</v>
      </c>
      <c r="H124" s="1">
        <v>48.816735496581963</v>
      </c>
      <c r="I124" s="1">
        <v>67.67914808355053</v>
      </c>
      <c r="J124">
        <v>7</v>
      </c>
      <c r="K124">
        <v>1</v>
      </c>
    </row>
    <row r="125" spans="1:11" x14ac:dyDescent="0.3">
      <c r="A125" t="s">
        <v>3109</v>
      </c>
      <c r="B125" t="s">
        <v>3116</v>
      </c>
      <c r="C125" t="s">
        <v>127</v>
      </c>
      <c r="D125" t="s">
        <v>126</v>
      </c>
      <c r="E125" t="s">
        <v>3089</v>
      </c>
      <c r="F125" t="s">
        <v>3088</v>
      </c>
      <c r="G125" t="s">
        <v>3271</v>
      </c>
      <c r="H125" s="1">
        <v>49.162459972342866</v>
      </c>
      <c r="I125" s="1">
        <v>85.049083358986778</v>
      </c>
      <c r="J125">
        <v>7</v>
      </c>
      <c r="K125">
        <v>0.5</v>
      </c>
    </row>
    <row r="126" spans="1:11" x14ac:dyDescent="0.3">
      <c r="A126" t="s">
        <v>3194</v>
      </c>
      <c r="B126" t="s">
        <v>3103</v>
      </c>
      <c r="C126" t="s">
        <v>1297</v>
      </c>
      <c r="D126" t="s">
        <v>1296</v>
      </c>
      <c r="E126" t="s">
        <v>3104</v>
      </c>
      <c r="F126" t="s">
        <v>3090</v>
      </c>
      <c r="G126" t="s">
        <v>3273</v>
      </c>
      <c r="H126" s="1">
        <v>49.274851697407769</v>
      </c>
      <c r="I126" s="1">
        <v>63.579979790049975</v>
      </c>
      <c r="J126">
        <v>8</v>
      </c>
      <c r="K126">
        <v>0</v>
      </c>
    </row>
    <row r="127" spans="1:11" x14ac:dyDescent="0.3">
      <c r="A127" t="s">
        <v>3136</v>
      </c>
      <c r="B127" t="s">
        <v>3106</v>
      </c>
      <c r="C127" t="s">
        <v>2528</v>
      </c>
      <c r="D127" t="s">
        <v>2527</v>
      </c>
      <c r="E127" t="s">
        <v>3089</v>
      </c>
      <c r="F127" t="s">
        <v>3088</v>
      </c>
      <c r="G127" t="s">
        <v>3271</v>
      </c>
      <c r="H127" s="1">
        <v>49.615017420603003</v>
      </c>
      <c r="I127" s="1">
        <v>88.503873476088216</v>
      </c>
      <c r="J127">
        <v>8</v>
      </c>
      <c r="K127">
        <v>1</v>
      </c>
    </row>
    <row r="128" spans="1:11" x14ac:dyDescent="0.3">
      <c r="A128" t="s">
        <v>3194</v>
      </c>
      <c r="B128" t="s">
        <v>3105</v>
      </c>
      <c r="C128" t="s">
        <v>383</v>
      </c>
      <c r="D128" t="s">
        <v>382</v>
      </c>
      <c r="E128" t="s">
        <v>3104</v>
      </c>
      <c r="F128" t="s">
        <v>3090</v>
      </c>
      <c r="G128" t="s">
        <v>3273</v>
      </c>
      <c r="H128" s="1">
        <v>49.64893722920359</v>
      </c>
      <c r="I128" s="1">
        <v>31.959281368702182</v>
      </c>
      <c r="J128">
        <v>7</v>
      </c>
      <c r="K128">
        <v>10</v>
      </c>
    </row>
    <row r="129" spans="1:11" x14ac:dyDescent="0.3">
      <c r="A129" t="s">
        <v>3159</v>
      </c>
      <c r="B129" t="s">
        <v>3116</v>
      </c>
      <c r="C129" t="s">
        <v>1601</v>
      </c>
      <c r="D129" t="s">
        <v>1600</v>
      </c>
      <c r="E129" t="s">
        <v>3089</v>
      </c>
      <c r="F129" t="s">
        <v>3090</v>
      </c>
      <c r="G129" t="s">
        <v>3272</v>
      </c>
      <c r="H129" s="1">
        <v>49.661940486071764</v>
      </c>
      <c r="I129" s="1">
        <v>94.415382014658334</v>
      </c>
      <c r="J129">
        <v>8</v>
      </c>
      <c r="K129">
        <v>0.5</v>
      </c>
    </row>
    <row r="130" spans="1:11" x14ac:dyDescent="0.3">
      <c r="A130" t="s">
        <v>3168</v>
      </c>
      <c r="B130" t="s">
        <v>3105</v>
      </c>
      <c r="C130" t="s">
        <v>1654</v>
      </c>
      <c r="D130" t="s">
        <v>1653</v>
      </c>
      <c r="E130" t="s">
        <v>3089</v>
      </c>
      <c r="F130" t="s">
        <v>3088</v>
      </c>
      <c r="G130" t="s">
        <v>3271</v>
      </c>
      <c r="H130" s="1">
        <v>49.986341177410537</v>
      </c>
      <c r="I130" s="1">
        <v>98.979787081328524</v>
      </c>
      <c r="J130">
        <v>6</v>
      </c>
      <c r="K130">
        <v>0.5</v>
      </c>
    </row>
    <row r="131" spans="1:11" x14ac:dyDescent="0.3">
      <c r="A131" t="s">
        <v>3202</v>
      </c>
      <c r="B131" t="s">
        <v>3106</v>
      </c>
      <c r="C131" t="s">
        <v>2018</v>
      </c>
      <c r="D131" t="s">
        <v>2017</v>
      </c>
      <c r="E131" t="s">
        <v>3089</v>
      </c>
      <c r="F131" t="s">
        <v>3088</v>
      </c>
      <c r="G131" t="s">
        <v>3271</v>
      </c>
      <c r="H131" s="1">
        <v>50</v>
      </c>
      <c r="I131" s="1">
        <v>96.435796884153007</v>
      </c>
      <c r="J131">
        <v>6</v>
      </c>
      <c r="K131">
        <v>0.5</v>
      </c>
    </row>
    <row r="132" spans="1:11" x14ac:dyDescent="0.3">
      <c r="A132" t="s">
        <v>3174</v>
      </c>
      <c r="B132" t="s">
        <v>3116</v>
      </c>
      <c r="C132" t="s">
        <v>347</v>
      </c>
      <c r="D132" t="s">
        <v>346</v>
      </c>
      <c r="E132" t="s">
        <v>3089</v>
      </c>
      <c r="F132" t="s">
        <v>3088</v>
      </c>
      <c r="G132" t="s">
        <v>3271</v>
      </c>
      <c r="H132" s="1">
        <v>50</v>
      </c>
      <c r="I132" s="1">
        <v>71.2625525358403</v>
      </c>
      <c r="J132">
        <v>7</v>
      </c>
      <c r="K132">
        <v>0.5</v>
      </c>
    </row>
    <row r="133" spans="1:11" x14ac:dyDescent="0.3">
      <c r="A133" t="s">
        <v>3173</v>
      </c>
      <c r="B133" t="s">
        <v>3116</v>
      </c>
      <c r="C133" t="s">
        <v>1576</v>
      </c>
      <c r="D133" t="s">
        <v>1575</v>
      </c>
      <c r="E133" t="s">
        <v>3104</v>
      </c>
      <c r="F133" t="s">
        <v>3090</v>
      </c>
      <c r="G133" t="s">
        <v>3273</v>
      </c>
      <c r="H133" s="1">
        <v>50</v>
      </c>
      <c r="I133" s="1">
        <v>100.308425814899</v>
      </c>
      <c r="J133">
        <v>7</v>
      </c>
      <c r="K133">
        <v>0.1</v>
      </c>
    </row>
    <row r="134" spans="1:11" x14ac:dyDescent="0.3">
      <c r="A134" t="s">
        <v>3142</v>
      </c>
      <c r="B134" t="s">
        <v>3106</v>
      </c>
      <c r="C134" t="s">
        <v>1758</v>
      </c>
      <c r="D134" t="s">
        <v>1757</v>
      </c>
      <c r="E134" t="s">
        <v>3089</v>
      </c>
      <c r="F134" t="s">
        <v>3088</v>
      </c>
      <c r="G134" t="s">
        <v>3271</v>
      </c>
      <c r="H134" s="1">
        <v>50</v>
      </c>
      <c r="I134" s="1">
        <v>97.009523641048006</v>
      </c>
      <c r="J134">
        <v>8</v>
      </c>
      <c r="K134">
        <v>0.1</v>
      </c>
    </row>
    <row r="135" spans="1:11" x14ac:dyDescent="0.3">
      <c r="A135" t="s">
        <v>3138</v>
      </c>
      <c r="B135" t="s">
        <v>3106</v>
      </c>
      <c r="C135" t="s">
        <v>1837</v>
      </c>
      <c r="D135" t="s">
        <v>1836</v>
      </c>
      <c r="E135" t="s">
        <v>3089</v>
      </c>
      <c r="F135" t="s">
        <v>3090</v>
      </c>
      <c r="G135" t="s">
        <v>3272</v>
      </c>
      <c r="H135" s="1">
        <v>50</v>
      </c>
      <c r="I135" s="1">
        <v>8.3419657854861011</v>
      </c>
      <c r="J135">
        <v>10</v>
      </c>
      <c r="K135">
        <v>5</v>
      </c>
    </row>
    <row r="136" spans="1:11" x14ac:dyDescent="0.3">
      <c r="A136" t="s">
        <v>3174</v>
      </c>
      <c r="B136" t="s">
        <v>3106</v>
      </c>
      <c r="C136" t="s">
        <v>209</v>
      </c>
      <c r="D136" t="s">
        <v>208</v>
      </c>
      <c r="E136" t="s">
        <v>3089</v>
      </c>
      <c r="F136" t="s">
        <v>3088</v>
      </c>
      <c r="G136" t="s">
        <v>3271</v>
      </c>
      <c r="H136" s="1">
        <v>50</v>
      </c>
      <c r="I136" s="1">
        <v>69.256447987525902</v>
      </c>
      <c r="J136">
        <v>10</v>
      </c>
      <c r="K136">
        <v>1</v>
      </c>
    </row>
    <row r="137" spans="1:11" x14ac:dyDescent="0.3">
      <c r="A137" t="s">
        <v>3185</v>
      </c>
      <c r="B137" t="s">
        <v>3116</v>
      </c>
      <c r="C137" t="s">
        <v>1894</v>
      </c>
      <c r="D137" t="s">
        <v>1893</v>
      </c>
      <c r="E137" t="s">
        <v>3089</v>
      </c>
      <c r="F137" t="s">
        <v>3088</v>
      </c>
      <c r="G137" t="s">
        <v>3271</v>
      </c>
      <c r="H137" s="1">
        <v>50</v>
      </c>
      <c r="I137" s="1">
        <v>83.953388398352502</v>
      </c>
      <c r="J137">
        <v>10</v>
      </c>
      <c r="K137">
        <v>1</v>
      </c>
    </row>
    <row r="138" spans="1:11" x14ac:dyDescent="0.3">
      <c r="A138" t="s">
        <v>3173</v>
      </c>
      <c r="B138" t="s">
        <v>3115</v>
      </c>
      <c r="C138" t="s">
        <v>1115</v>
      </c>
      <c r="D138" t="s">
        <v>1114</v>
      </c>
      <c r="E138" t="s">
        <v>3104</v>
      </c>
      <c r="F138" t="s">
        <v>3090</v>
      </c>
      <c r="G138" t="s">
        <v>3273</v>
      </c>
      <c r="H138" s="1">
        <v>50</v>
      </c>
      <c r="I138" s="1">
        <v>97.579128075573806</v>
      </c>
      <c r="J138">
        <v>10</v>
      </c>
      <c r="K138">
        <v>0.5</v>
      </c>
    </row>
    <row r="139" spans="1:11" x14ac:dyDescent="0.3">
      <c r="A139" t="s">
        <v>3139</v>
      </c>
      <c r="B139" t="s">
        <v>3105</v>
      </c>
      <c r="C139" t="s">
        <v>1808</v>
      </c>
      <c r="D139" t="s">
        <v>1807</v>
      </c>
      <c r="E139" t="s">
        <v>3089</v>
      </c>
      <c r="F139" t="s">
        <v>3088</v>
      </c>
      <c r="G139" t="s">
        <v>3271</v>
      </c>
      <c r="H139" s="1">
        <v>50.965614538019942</v>
      </c>
      <c r="I139" s="1">
        <v>98.080189177958999</v>
      </c>
      <c r="J139">
        <v>8</v>
      </c>
      <c r="K139">
        <v>0.5</v>
      </c>
    </row>
    <row r="140" spans="1:11" x14ac:dyDescent="0.3">
      <c r="A140" t="s">
        <v>3170</v>
      </c>
      <c r="B140" t="s">
        <v>3106</v>
      </c>
      <c r="C140" t="s">
        <v>113</v>
      </c>
      <c r="D140" t="s">
        <v>112</v>
      </c>
      <c r="E140" t="s">
        <v>3089</v>
      </c>
      <c r="F140" t="s">
        <v>3088</v>
      </c>
      <c r="G140" t="s">
        <v>3271</v>
      </c>
      <c r="H140" s="1">
        <v>51.363634060083122</v>
      </c>
      <c r="I140" s="1">
        <v>94.24356113179438</v>
      </c>
      <c r="J140">
        <v>8</v>
      </c>
      <c r="K140">
        <v>0.5</v>
      </c>
    </row>
    <row r="141" spans="1:11" x14ac:dyDescent="0.3">
      <c r="A141" t="s">
        <v>3139</v>
      </c>
      <c r="B141" t="s">
        <v>3106</v>
      </c>
      <c r="C141" t="s">
        <v>331</v>
      </c>
      <c r="D141" t="s">
        <v>330</v>
      </c>
      <c r="E141" t="s">
        <v>3089</v>
      </c>
      <c r="F141" t="s">
        <v>3090</v>
      </c>
      <c r="G141" t="s">
        <v>3272</v>
      </c>
      <c r="H141" s="1">
        <v>51.438742507272771</v>
      </c>
      <c r="I141" s="1">
        <v>94.368596340438359</v>
      </c>
      <c r="J141">
        <v>9</v>
      </c>
      <c r="K141">
        <v>0.5</v>
      </c>
    </row>
    <row r="142" spans="1:11" x14ac:dyDescent="0.3">
      <c r="A142" t="s">
        <v>3205</v>
      </c>
      <c r="B142" t="s">
        <v>3114</v>
      </c>
      <c r="C142" t="s">
        <v>224</v>
      </c>
      <c r="D142" t="s">
        <v>223</v>
      </c>
      <c r="E142" t="s">
        <v>3104</v>
      </c>
      <c r="F142" t="s">
        <v>3090</v>
      </c>
      <c r="G142" t="s">
        <v>3273</v>
      </c>
      <c r="H142" s="1">
        <v>51.75927353620051</v>
      </c>
      <c r="I142" s="1">
        <v>81.494939474021095</v>
      </c>
      <c r="J142">
        <v>7</v>
      </c>
      <c r="K142">
        <v>0.5</v>
      </c>
    </row>
    <row r="143" spans="1:11" x14ac:dyDescent="0.3">
      <c r="A143" t="s">
        <v>3109</v>
      </c>
      <c r="B143" t="s">
        <v>3105</v>
      </c>
      <c r="C143" t="s">
        <v>464</v>
      </c>
      <c r="D143" t="s">
        <v>463</v>
      </c>
      <c r="E143" t="s">
        <v>3089</v>
      </c>
      <c r="F143" t="s">
        <v>3088</v>
      </c>
      <c r="G143" t="s">
        <v>3271</v>
      </c>
      <c r="H143" s="1">
        <v>51.874215347983714</v>
      </c>
      <c r="I143" s="1">
        <v>78.09873055778489</v>
      </c>
      <c r="J143">
        <v>6</v>
      </c>
      <c r="K143">
        <v>1</v>
      </c>
    </row>
    <row r="144" spans="1:11" x14ac:dyDescent="0.3">
      <c r="A144" t="s">
        <v>3128</v>
      </c>
      <c r="B144" t="s">
        <v>3105</v>
      </c>
      <c r="C144" t="s">
        <v>303</v>
      </c>
      <c r="D144" t="s">
        <v>302</v>
      </c>
      <c r="E144" t="s">
        <v>3089</v>
      </c>
      <c r="F144" t="s">
        <v>3088</v>
      </c>
      <c r="G144" t="s">
        <v>3271</v>
      </c>
      <c r="H144" s="1">
        <v>52.004432456176325</v>
      </c>
      <c r="I144" s="1">
        <v>97.520154866513224</v>
      </c>
      <c r="J144">
        <v>7</v>
      </c>
      <c r="K144">
        <v>0.5</v>
      </c>
    </row>
    <row r="145" spans="1:11" x14ac:dyDescent="0.3">
      <c r="A145" t="s">
        <v>3165</v>
      </c>
      <c r="B145" t="s">
        <v>3103</v>
      </c>
      <c r="C145" t="s">
        <v>2098</v>
      </c>
      <c r="D145" t="s">
        <v>2097</v>
      </c>
      <c r="E145" t="s">
        <v>3089</v>
      </c>
      <c r="F145" t="s">
        <v>3088</v>
      </c>
      <c r="G145" t="s">
        <v>3271</v>
      </c>
      <c r="H145" s="1">
        <v>52.123827053283946</v>
      </c>
      <c r="I145" s="1">
        <v>95.162229401987332</v>
      </c>
      <c r="J145">
        <v>10</v>
      </c>
      <c r="K145">
        <v>0.5</v>
      </c>
    </row>
    <row r="146" spans="1:11" x14ac:dyDescent="0.3">
      <c r="A146" t="s">
        <v>3128</v>
      </c>
      <c r="B146" t="s">
        <v>3116</v>
      </c>
      <c r="C146" t="s">
        <v>1411</v>
      </c>
      <c r="D146" t="s">
        <v>1410</v>
      </c>
      <c r="E146" t="s">
        <v>3089</v>
      </c>
      <c r="F146" t="s">
        <v>3088</v>
      </c>
      <c r="G146" t="s">
        <v>3271</v>
      </c>
      <c r="H146" s="1">
        <v>52.263666511237808</v>
      </c>
      <c r="I146" s="1">
        <v>96.159325088738242</v>
      </c>
      <c r="J146">
        <v>8</v>
      </c>
      <c r="K146">
        <v>0.1</v>
      </c>
    </row>
    <row r="147" spans="1:11" x14ac:dyDescent="0.3">
      <c r="A147" t="s">
        <v>3168</v>
      </c>
      <c r="B147" t="s">
        <v>3116</v>
      </c>
      <c r="C147" t="s">
        <v>573</v>
      </c>
      <c r="D147" t="s">
        <v>572</v>
      </c>
      <c r="E147" t="s">
        <v>3089</v>
      </c>
      <c r="F147" t="s">
        <v>3088</v>
      </c>
      <c r="G147" t="s">
        <v>3271</v>
      </c>
      <c r="H147" s="1">
        <v>52.473013407882455</v>
      </c>
      <c r="I147" s="1">
        <v>99.907220426533073</v>
      </c>
      <c r="J147">
        <v>8</v>
      </c>
      <c r="K147">
        <v>0.5</v>
      </c>
    </row>
    <row r="148" spans="1:11" x14ac:dyDescent="0.3">
      <c r="A148" t="s">
        <v>3117</v>
      </c>
      <c r="B148" t="s">
        <v>3115</v>
      </c>
      <c r="C148" t="s">
        <v>334</v>
      </c>
      <c r="D148" t="s">
        <v>333</v>
      </c>
      <c r="E148" t="s">
        <v>3089</v>
      </c>
      <c r="F148" t="s">
        <v>3090</v>
      </c>
      <c r="G148" t="s">
        <v>3272</v>
      </c>
      <c r="H148" s="1">
        <v>53.049110123356712</v>
      </c>
      <c r="I148" s="1">
        <v>32.090131198559803</v>
      </c>
      <c r="J148">
        <v>10</v>
      </c>
      <c r="K148">
        <v>5</v>
      </c>
    </row>
    <row r="149" spans="1:11" x14ac:dyDescent="0.3">
      <c r="A149" t="s">
        <v>3168</v>
      </c>
      <c r="B149" t="s">
        <v>3103</v>
      </c>
      <c r="C149" t="s">
        <v>2009</v>
      </c>
      <c r="D149" t="s">
        <v>2008</v>
      </c>
      <c r="E149" t="s">
        <v>3089</v>
      </c>
      <c r="F149" t="s">
        <v>3088</v>
      </c>
      <c r="G149" t="s">
        <v>3271</v>
      </c>
      <c r="H149" s="1">
        <v>53.264239669664931</v>
      </c>
      <c r="I149" s="1">
        <v>103.9091055969643</v>
      </c>
      <c r="J149">
        <v>10</v>
      </c>
      <c r="K149">
        <v>0.5</v>
      </c>
    </row>
    <row r="150" spans="1:11" x14ac:dyDescent="0.3">
      <c r="A150" t="s">
        <v>3107</v>
      </c>
      <c r="B150" t="s">
        <v>3106</v>
      </c>
      <c r="C150" t="s">
        <v>1154</v>
      </c>
      <c r="D150" t="s">
        <v>1153</v>
      </c>
      <c r="E150" t="s">
        <v>3089</v>
      </c>
      <c r="F150" t="s">
        <v>3088</v>
      </c>
      <c r="G150" t="s">
        <v>3271</v>
      </c>
      <c r="H150" s="1">
        <v>53.331727181965057</v>
      </c>
      <c r="I150" s="1">
        <v>80.215919107675219</v>
      </c>
      <c r="J150">
        <v>9</v>
      </c>
      <c r="K150">
        <v>0</v>
      </c>
    </row>
    <row r="151" spans="1:11" x14ac:dyDescent="0.3">
      <c r="A151" t="s">
        <v>3208</v>
      </c>
      <c r="B151" t="s">
        <v>3114</v>
      </c>
      <c r="C151" t="s">
        <v>436</v>
      </c>
      <c r="D151" t="s">
        <v>435</v>
      </c>
      <c r="E151" t="s">
        <v>3104</v>
      </c>
      <c r="F151" t="s">
        <v>3088</v>
      </c>
      <c r="G151" t="s">
        <v>3270</v>
      </c>
      <c r="H151" s="1">
        <v>53.398737447324571</v>
      </c>
      <c r="I151" s="1">
        <v>18.08065150031117</v>
      </c>
      <c r="J151">
        <v>6</v>
      </c>
      <c r="K151">
        <v>-1</v>
      </c>
    </row>
    <row r="152" spans="1:11" x14ac:dyDescent="0.3">
      <c r="A152" t="s">
        <v>3123</v>
      </c>
      <c r="B152" t="s">
        <v>3106</v>
      </c>
      <c r="C152" t="s">
        <v>1794</v>
      </c>
      <c r="D152" t="s">
        <v>1793</v>
      </c>
      <c r="E152" t="s">
        <v>3089</v>
      </c>
      <c r="F152" t="s">
        <v>3088</v>
      </c>
      <c r="G152" t="s">
        <v>3271</v>
      </c>
      <c r="H152" s="1">
        <v>53.522449694354087</v>
      </c>
      <c r="I152" s="1">
        <v>104.13967993906151</v>
      </c>
      <c r="J152">
        <v>10</v>
      </c>
      <c r="K152">
        <v>0.5</v>
      </c>
    </row>
    <row r="153" spans="1:11" x14ac:dyDescent="0.3">
      <c r="A153" t="s">
        <v>3140</v>
      </c>
      <c r="B153" t="s">
        <v>3114</v>
      </c>
      <c r="C153" t="s">
        <v>868</v>
      </c>
      <c r="D153" t="s">
        <v>867</v>
      </c>
      <c r="E153" t="s">
        <v>3089</v>
      </c>
      <c r="F153" t="s">
        <v>3088</v>
      </c>
      <c r="G153" t="s">
        <v>3271</v>
      </c>
      <c r="H153" s="1">
        <v>54.105484382837545</v>
      </c>
      <c r="I153" s="1">
        <v>103.02576179504356</v>
      </c>
      <c r="J153">
        <v>6</v>
      </c>
      <c r="K153">
        <v>0.5</v>
      </c>
    </row>
    <row r="154" spans="1:11" x14ac:dyDescent="0.3">
      <c r="A154" t="s">
        <v>3168</v>
      </c>
      <c r="B154" t="s">
        <v>3114</v>
      </c>
      <c r="C154" t="s">
        <v>2071</v>
      </c>
      <c r="D154" t="s">
        <v>2070</v>
      </c>
      <c r="E154" t="s">
        <v>3089</v>
      </c>
      <c r="F154" t="s">
        <v>3088</v>
      </c>
      <c r="G154" t="s">
        <v>3271</v>
      </c>
      <c r="H154" s="1">
        <v>54.443561080790239</v>
      </c>
      <c r="I154" s="1">
        <v>92.803197292603045</v>
      </c>
      <c r="J154">
        <v>7</v>
      </c>
      <c r="K154">
        <v>0.5</v>
      </c>
    </row>
    <row r="155" spans="1:11" x14ac:dyDescent="0.3">
      <c r="A155" t="s">
        <v>3109</v>
      </c>
      <c r="B155" t="s">
        <v>3115</v>
      </c>
      <c r="C155" t="s">
        <v>265</v>
      </c>
      <c r="D155" t="s">
        <v>264</v>
      </c>
      <c r="E155" t="s">
        <v>3089</v>
      </c>
      <c r="F155" t="s">
        <v>3088</v>
      </c>
      <c r="G155" t="s">
        <v>3271</v>
      </c>
      <c r="H155" s="1">
        <v>54.454862141336584</v>
      </c>
      <c r="I155" s="1">
        <v>89.539303788955195</v>
      </c>
      <c r="J155">
        <v>7</v>
      </c>
      <c r="K155">
        <v>2</v>
      </c>
    </row>
    <row r="156" spans="1:11" x14ac:dyDescent="0.3">
      <c r="A156" t="s">
        <v>3117</v>
      </c>
      <c r="B156" t="s">
        <v>3105</v>
      </c>
      <c r="C156" t="s">
        <v>350</v>
      </c>
      <c r="D156" t="s">
        <v>349</v>
      </c>
      <c r="E156" t="s">
        <v>3089</v>
      </c>
      <c r="F156" t="s">
        <v>3090</v>
      </c>
      <c r="G156" t="s">
        <v>3272</v>
      </c>
      <c r="H156" s="1">
        <v>54.806475674799934</v>
      </c>
      <c r="I156" s="1">
        <v>28.935441241543995</v>
      </c>
      <c r="J156">
        <v>10</v>
      </c>
      <c r="K156">
        <v>0</v>
      </c>
    </row>
    <row r="157" spans="1:11" x14ac:dyDescent="0.3">
      <c r="A157" t="s">
        <v>3205</v>
      </c>
      <c r="B157" t="s">
        <v>3116</v>
      </c>
      <c r="C157" t="s">
        <v>979</v>
      </c>
      <c r="D157" t="s">
        <v>978</v>
      </c>
      <c r="E157" t="s">
        <v>3104</v>
      </c>
      <c r="F157" t="s">
        <v>3090</v>
      </c>
      <c r="G157" t="s">
        <v>3273</v>
      </c>
      <c r="H157" s="1">
        <v>55.040963633092588</v>
      </c>
      <c r="I157" s="1">
        <v>96.521007423825324</v>
      </c>
      <c r="J157">
        <v>9</v>
      </c>
      <c r="K157">
        <v>0.5</v>
      </c>
    </row>
    <row r="158" spans="1:11" x14ac:dyDescent="0.3">
      <c r="A158" t="s">
        <v>3155</v>
      </c>
      <c r="B158" t="s">
        <v>3106</v>
      </c>
      <c r="C158" t="s">
        <v>2415</v>
      </c>
      <c r="D158" t="s">
        <v>2414</v>
      </c>
      <c r="E158" t="s">
        <v>3089</v>
      </c>
      <c r="F158" t="s">
        <v>3088</v>
      </c>
      <c r="G158" t="s">
        <v>3271</v>
      </c>
      <c r="H158" s="1">
        <v>55.314488390576891</v>
      </c>
      <c r="I158" s="1">
        <v>90.164415359546624</v>
      </c>
      <c r="J158">
        <v>10</v>
      </c>
      <c r="K158">
        <v>1</v>
      </c>
    </row>
    <row r="159" spans="1:11" x14ac:dyDescent="0.3">
      <c r="A159" t="s">
        <v>3205</v>
      </c>
      <c r="B159" t="s">
        <v>3105</v>
      </c>
      <c r="C159" t="s">
        <v>96</v>
      </c>
      <c r="D159" t="s">
        <v>95</v>
      </c>
      <c r="E159" t="s">
        <v>3104</v>
      </c>
      <c r="F159" t="s">
        <v>3090</v>
      </c>
      <c r="G159" t="s">
        <v>3273</v>
      </c>
      <c r="H159" s="1">
        <v>55.89011915064583</v>
      </c>
      <c r="I159" s="1">
        <v>95.297137132186791</v>
      </c>
      <c r="J159">
        <v>9</v>
      </c>
      <c r="K159">
        <v>1</v>
      </c>
    </row>
    <row r="160" spans="1:11" x14ac:dyDescent="0.3">
      <c r="A160" t="s">
        <v>3185</v>
      </c>
      <c r="B160" t="s">
        <v>3103</v>
      </c>
      <c r="C160" t="s">
        <v>2079</v>
      </c>
      <c r="D160" t="s">
        <v>2078</v>
      </c>
      <c r="E160" t="s">
        <v>3104</v>
      </c>
      <c r="F160" t="s">
        <v>3090</v>
      </c>
      <c r="G160" t="s">
        <v>3273</v>
      </c>
      <c r="H160" s="1">
        <v>56</v>
      </c>
      <c r="I160" s="1">
        <v>22.788</v>
      </c>
      <c r="J160">
        <v>8</v>
      </c>
      <c r="K160">
        <v>0.5</v>
      </c>
    </row>
    <row r="161" spans="1:11" x14ac:dyDescent="0.3">
      <c r="A161" t="s">
        <v>3164</v>
      </c>
      <c r="B161" t="s">
        <v>3105</v>
      </c>
      <c r="C161" t="s">
        <v>2574</v>
      </c>
      <c r="D161" t="s">
        <v>2573</v>
      </c>
      <c r="E161" t="s">
        <v>3089</v>
      </c>
      <c r="F161" t="s">
        <v>3088</v>
      </c>
      <c r="G161" t="s">
        <v>3271</v>
      </c>
      <c r="H161" s="1">
        <v>56.20391899285238</v>
      </c>
      <c r="I161" s="1">
        <v>84.090731759435613</v>
      </c>
      <c r="J161">
        <v>9</v>
      </c>
      <c r="K161">
        <v>1</v>
      </c>
    </row>
    <row r="162" spans="1:11" x14ac:dyDescent="0.3">
      <c r="A162" t="s">
        <v>3109</v>
      </c>
      <c r="B162" t="s">
        <v>3114</v>
      </c>
      <c r="C162" t="s">
        <v>2226</v>
      </c>
      <c r="D162" t="s">
        <v>2225</v>
      </c>
      <c r="E162" t="s">
        <v>3089</v>
      </c>
      <c r="F162" t="s">
        <v>3088</v>
      </c>
      <c r="G162" t="s">
        <v>3271</v>
      </c>
      <c r="H162" s="1">
        <v>56.599637274392173</v>
      </c>
      <c r="I162" s="1">
        <v>78.515318583413773</v>
      </c>
      <c r="J162">
        <v>6</v>
      </c>
      <c r="K162">
        <v>2</v>
      </c>
    </row>
    <row r="163" spans="1:11" x14ac:dyDescent="0.3">
      <c r="A163" t="s">
        <v>3167</v>
      </c>
      <c r="B163" t="s">
        <v>3106</v>
      </c>
      <c r="C163" t="s">
        <v>39</v>
      </c>
      <c r="D163" t="s">
        <v>38</v>
      </c>
      <c r="E163" t="s">
        <v>3089</v>
      </c>
      <c r="F163" t="s">
        <v>3088</v>
      </c>
      <c r="G163" t="s">
        <v>3271</v>
      </c>
      <c r="H163" s="1">
        <v>57.417908843615145</v>
      </c>
      <c r="I163" s="1">
        <v>104.91814792545227</v>
      </c>
      <c r="J163">
        <v>8</v>
      </c>
      <c r="K163">
        <v>0.1</v>
      </c>
    </row>
    <row r="164" spans="1:11" x14ac:dyDescent="0.3">
      <c r="A164" t="s">
        <v>3218</v>
      </c>
      <c r="B164" t="s">
        <v>3115</v>
      </c>
      <c r="C164" t="s">
        <v>1430</v>
      </c>
      <c r="D164" t="s">
        <v>1429</v>
      </c>
      <c r="E164" t="s">
        <v>3089</v>
      </c>
      <c r="F164" t="s">
        <v>3088</v>
      </c>
      <c r="G164" t="s">
        <v>3271</v>
      </c>
      <c r="H164" s="1">
        <v>57.830805710846789</v>
      </c>
      <c r="I164" s="1">
        <v>84.153921964236403</v>
      </c>
      <c r="J164">
        <v>8</v>
      </c>
      <c r="K164">
        <v>1</v>
      </c>
    </row>
    <row r="165" spans="1:11" x14ac:dyDescent="0.3">
      <c r="A165" t="s">
        <v>3159</v>
      </c>
      <c r="B165" t="s">
        <v>3106</v>
      </c>
      <c r="C165" t="s">
        <v>2312</v>
      </c>
      <c r="D165" t="s">
        <v>2311</v>
      </c>
      <c r="E165" t="s">
        <v>3089</v>
      </c>
      <c r="F165" t="s">
        <v>3088</v>
      </c>
      <c r="G165" t="s">
        <v>3271</v>
      </c>
      <c r="H165" s="1">
        <v>58.154324502139303</v>
      </c>
      <c r="I165" s="1">
        <v>101.56902663921008</v>
      </c>
      <c r="J165">
        <v>7</v>
      </c>
      <c r="K165">
        <v>0.1</v>
      </c>
    </row>
    <row r="166" spans="1:11" x14ac:dyDescent="0.3">
      <c r="A166" t="s">
        <v>3157</v>
      </c>
      <c r="B166" t="s">
        <v>3106</v>
      </c>
      <c r="C166" t="s">
        <v>1739</v>
      </c>
      <c r="D166" t="s">
        <v>1738</v>
      </c>
      <c r="E166" t="s">
        <v>3089</v>
      </c>
      <c r="F166" t="s">
        <v>3088</v>
      </c>
      <c r="G166" t="s">
        <v>3271</v>
      </c>
      <c r="H166" s="1">
        <v>58.300431263557833</v>
      </c>
      <c r="I166" s="1">
        <v>101.34425318258242</v>
      </c>
      <c r="J166">
        <v>9</v>
      </c>
      <c r="K166">
        <v>0.5</v>
      </c>
    </row>
    <row r="167" spans="1:11" x14ac:dyDescent="0.3">
      <c r="A167" t="s">
        <v>3131</v>
      </c>
      <c r="B167" t="s">
        <v>3105</v>
      </c>
      <c r="C167" t="s">
        <v>539</v>
      </c>
      <c r="D167" t="s">
        <v>538</v>
      </c>
      <c r="E167" t="s">
        <v>3089</v>
      </c>
      <c r="F167" t="s">
        <v>3088</v>
      </c>
      <c r="G167" t="s">
        <v>3271</v>
      </c>
      <c r="H167" s="1">
        <v>58.380194372437899</v>
      </c>
      <c r="I167" s="1">
        <v>47.312739905127692</v>
      </c>
      <c r="J167">
        <v>10</v>
      </c>
      <c r="K167">
        <v>2</v>
      </c>
    </row>
    <row r="168" spans="1:11" x14ac:dyDescent="0.3">
      <c r="A168" t="s">
        <v>3139</v>
      </c>
      <c r="B168" t="s">
        <v>3114</v>
      </c>
      <c r="C168" t="s">
        <v>756</v>
      </c>
      <c r="D168" t="s">
        <v>755</v>
      </c>
      <c r="E168" t="s">
        <v>3089</v>
      </c>
      <c r="F168" t="s">
        <v>3088</v>
      </c>
      <c r="G168" t="s">
        <v>3271</v>
      </c>
      <c r="H168" s="1">
        <v>58.606704163091187</v>
      </c>
      <c r="I168" s="1">
        <v>90.287698877857068</v>
      </c>
      <c r="J168">
        <v>9</v>
      </c>
      <c r="K168">
        <v>1</v>
      </c>
    </row>
    <row r="169" spans="1:11" x14ac:dyDescent="0.3">
      <c r="A169" t="s">
        <v>3120</v>
      </c>
      <c r="B169" t="s">
        <v>3116</v>
      </c>
      <c r="C169" t="s">
        <v>1563</v>
      </c>
      <c r="D169" t="s">
        <v>1562</v>
      </c>
      <c r="E169" t="s">
        <v>3089</v>
      </c>
      <c r="F169" t="s">
        <v>3088</v>
      </c>
      <c r="G169" t="s">
        <v>3271</v>
      </c>
      <c r="H169" s="1">
        <v>58.893228113255326</v>
      </c>
      <c r="I169" s="1">
        <v>100.47984559987778</v>
      </c>
      <c r="J169">
        <v>9</v>
      </c>
      <c r="K169">
        <v>0.1</v>
      </c>
    </row>
    <row r="170" spans="1:11" x14ac:dyDescent="0.3">
      <c r="A170" t="s">
        <v>3128</v>
      </c>
      <c r="B170" t="s">
        <v>3115</v>
      </c>
      <c r="C170" t="s">
        <v>498</v>
      </c>
      <c r="D170" t="s">
        <v>497</v>
      </c>
      <c r="E170" t="s">
        <v>3089</v>
      </c>
      <c r="F170" t="s">
        <v>3088</v>
      </c>
      <c r="G170" t="s">
        <v>3271</v>
      </c>
      <c r="H170" s="1">
        <v>59.03410253326674</v>
      </c>
      <c r="I170" s="1">
        <v>99.315607726441897</v>
      </c>
      <c r="J170">
        <v>6</v>
      </c>
      <c r="K170">
        <v>0.5</v>
      </c>
    </row>
    <row r="171" spans="1:11" x14ac:dyDescent="0.3">
      <c r="A171" t="s">
        <v>3139</v>
      </c>
      <c r="B171" t="s">
        <v>3103</v>
      </c>
      <c r="C171" t="s">
        <v>466</v>
      </c>
      <c r="D171" t="s">
        <v>465</v>
      </c>
      <c r="E171" t="s">
        <v>3089</v>
      </c>
      <c r="F171" t="s">
        <v>3088</v>
      </c>
      <c r="G171" t="s">
        <v>3271</v>
      </c>
      <c r="H171" s="1">
        <v>59.482160161688569</v>
      </c>
      <c r="I171" s="1">
        <v>99.049220448158735</v>
      </c>
      <c r="J171">
        <v>10</v>
      </c>
      <c r="K171">
        <v>0.5</v>
      </c>
    </row>
    <row r="172" spans="1:11" x14ac:dyDescent="0.3">
      <c r="A172" t="s">
        <v>3132</v>
      </c>
      <c r="B172" t="s">
        <v>3115</v>
      </c>
      <c r="C172" t="s">
        <v>171</v>
      </c>
      <c r="D172" t="s">
        <v>170</v>
      </c>
      <c r="E172" t="s">
        <v>3089</v>
      </c>
      <c r="F172" t="s">
        <v>3088</v>
      </c>
      <c r="G172" t="s">
        <v>3271</v>
      </c>
      <c r="H172" s="1">
        <v>59.586459627327798</v>
      </c>
      <c r="I172" s="1">
        <v>102.872713619189</v>
      </c>
      <c r="J172">
        <v>10</v>
      </c>
      <c r="K172">
        <v>0.5</v>
      </c>
    </row>
    <row r="173" spans="1:11" x14ac:dyDescent="0.3">
      <c r="A173" t="s">
        <v>3205</v>
      </c>
      <c r="B173" t="s">
        <v>3106</v>
      </c>
      <c r="C173" t="s">
        <v>733</v>
      </c>
      <c r="D173" t="s">
        <v>732</v>
      </c>
      <c r="E173" t="s">
        <v>3104</v>
      </c>
      <c r="F173" t="s">
        <v>3090</v>
      </c>
      <c r="G173" t="s">
        <v>3273</v>
      </c>
      <c r="H173" s="1">
        <v>59.707198875600426</v>
      </c>
      <c r="I173" s="1">
        <v>97.543842117444257</v>
      </c>
      <c r="J173">
        <v>6</v>
      </c>
      <c r="K173">
        <v>0.5</v>
      </c>
    </row>
    <row r="174" spans="1:11" x14ac:dyDescent="0.3">
      <c r="A174" t="s">
        <v>3120</v>
      </c>
      <c r="B174" t="s">
        <v>3115</v>
      </c>
      <c r="C174" t="s">
        <v>233</v>
      </c>
      <c r="D174" t="s">
        <v>232</v>
      </c>
      <c r="E174" t="s">
        <v>3089</v>
      </c>
      <c r="F174" t="s">
        <v>3088</v>
      </c>
      <c r="G174" t="s">
        <v>3271</v>
      </c>
      <c r="H174" s="1">
        <v>59.797857607495985</v>
      </c>
      <c r="I174" s="1">
        <v>106.67460959487801</v>
      </c>
      <c r="J174">
        <v>6</v>
      </c>
      <c r="K174">
        <v>1</v>
      </c>
    </row>
    <row r="175" spans="1:11" x14ac:dyDescent="0.3">
      <c r="A175" t="s">
        <v>3185</v>
      </c>
      <c r="B175" t="s">
        <v>3115</v>
      </c>
      <c r="C175" t="s">
        <v>2764</v>
      </c>
      <c r="D175" t="s">
        <v>2763</v>
      </c>
      <c r="E175" t="s">
        <v>3089</v>
      </c>
      <c r="F175" t="s">
        <v>3088</v>
      </c>
      <c r="G175" t="s">
        <v>3271</v>
      </c>
      <c r="H175" s="1">
        <v>59.996403011348868</v>
      </c>
      <c r="I175" s="1">
        <v>71.111200357495505</v>
      </c>
      <c r="J175">
        <v>8</v>
      </c>
      <c r="K175">
        <v>0.5</v>
      </c>
    </row>
    <row r="176" spans="1:11" x14ac:dyDescent="0.3">
      <c r="A176" t="s">
        <v>3142</v>
      </c>
      <c r="B176" t="s">
        <v>3115</v>
      </c>
      <c r="C176" t="s">
        <v>2896</v>
      </c>
      <c r="D176" t="s">
        <v>2895</v>
      </c>
      <c r="E176" t="s">
        <v>3089</v>
      </c>
      <c r="F176" t="s">
        <v>3088</v>
      </c>
      <c r="G176" t="s">
        <v>3271</v>
      </c>
      <c r="H176" s="1">
        <v>60.184689622657402</v>
      </c>
      <c r="I176" s="1">
        <v>96.707063405093805</v>
      </c>
      <c r="J176">
        <v>9</v>
      </c>
      <c r="K176">
        <v>1</v>
      </c>
    </row>
    <row r="177" spans="1:11" x14ac:dyDescent="0.3">
      <c r="A177" t="s">
        <v>3165</v>
      </c>
      <c r="B177" t="s">
        <v>3114</v>
      </c>
      <c r="C177" t="s">
        <v>1830</v>
      </c>
      <c r="D177" t="s">
        <v>1829</v>
      </c>
      <c r="E177" t="s">
        <v>3089</v>
      </c>
      <c r="F177" t="s">
        <v>3088</v>
      </c>
      <c r="G177" t="s">
        <v>3271</v>
      </c>
      <c r="H177" s="1">
        <v>60.498433004359775</v>
      </c>
      <c r="I177" s="1">
        <v>79.568260231314198</v>
      </c>
      <c r="J177">
        <v>10</v>
      </c>
      <c r="K177">
        <v>1</v>
      </c>
    </row>
    <row r="178" spans="1:11" x14ac:dyDescent="0.3">
      <c r="A178" t="s">
        <v>3127</v>
      </c>
      <c r="B178" t="s">
        <v>3105</v>
      </c>
      <c r="C178" t="s">
        <v>510</v>
      </c>
      <c r="D178" t="s">
        <v>509</v>
      </c>
      <c r="E178" t="s">
        <v>3089</v>
      </c>
      <c r="F178" t="s">
        <v>3088</v>
      </c>
      <c r="G178" t="s">
        <v>3271</v>
      </c>
      <c r="H178">
        <v>61</v>
      </c>
      <c r="I178" s="1">
        <v>83</v>
      </c>
      <c r="J178">
        <v>11</v>
      </c>
      <c r="K178">
        <v>1</v>
      </c>
    </row>
    <row r="179" spans="1:11" x14ac:dyDescent="0.3">
      <c r="A179" t="s">
        <v>3200</v>
      </c>
      <c r="B179" t="s">
        <v>3103</v>
      </c>
      <c r="C179" t="s">
        <v>922</v>
      </c>
      <c r="D179" t="s">
        <v>921</v>
      </c>
      <c r="E179" t="s">
        <v>3089</v>
      </c>
      <c r="F179" t="s">
        <v>3088</v>
      </c>
      <c r="G179" t="s">
        <v>3271</v>
      </c>
      <c r="H179">
        <v>61</v>
      </c>
      <c r="I179" s="1">
        <v>100</v>
      </c>
      <c r="J179">
        <v>11</v>
      </c>
      <c r="K179">
        <v>0.5</v>
      </c>
    </row>
    <row r="180" spans="1:11" x14ac:dyDescent="0.3">
      <c r="A180" t="s">
        <v>3131</v>
      </c>
      <c r="B180" t="s">
        <v>3114</v>
      </c>
      <c r="C180" t="s">
        <v>83</v>
      </c>
      <c r="D180" t="s">
        <v>82</v>
      </c>
      <c r="E180" t="s">
        <v>3089</v>
      </c>
      <c r="F180" t="s">
        <v>3088</v>
      </c>
      <c r="G180" t="s">
        <v>3271</v>
      </c>
      <c r="H180">
        <v>61</v>
      </c>
      <c r="I180" s="1">
        <v>41</v>
      </c>
      <c r="J180">
        <v>12</v>
      </c>
      <c r="K180">
        <v>-1</v>
      </c>
    </row>
    <row r="181" spans="1:11" x14ac:dyDescent="0.3">
      <c r="A181" t="s">
        <v>3124</v>
      </c>
      <c r="B181" t="s">
        <v>3114</v>
      </c>
      <c r="C181" t="s">
        <v>354</v>
      </c>
      <c r="D181" t="s">
        <v>353</v>
      </c>
      <c r="E181" t="s">
        <v>3089</v>
      </c>
      <c r="F181" t="s">
        <v>3088</v>
      </c>
      <c r="G181" t="s">
        <v>3271</v>
      </c>
      <c r="H181">
        <v>61</v>
      </c>
      <c r="I181" s="1">
        <v>84</v>
      </c>
      <c r="J181">
        <v>12</v>
      </c>
      <c r="K181">
        <v>2</v>
      </c>
    </row>
    <row r="182" spans="1:11" x14ac:dyDescent="0.3">
      <c r="A182" t="s">
        <v>3128</v>
      </c>
      <c r="B182" t="s">
        <v>3114</v>
      </c>
      <c r="C182" t="s">
        <v>1457</v>
      </c>
      <c r="D182" t="s">
        <v>1456</v>
      </c>
      <c r="E182" t="s">
        <v>3089</v>
      </c>
      <c r="F182" t="s">
        <v>3088</v>
      </c>
      <c r="G182" t="s">
        <v>3271</v>
      </c>
      <c r="H182">
        <v>61</v>
      </c>
      <c r="I182" s="1">
        <v>94</v>
      </c>
      <c r="J182">
        <v>12</v>
      </c>
      <c r="K182">
        <v>0.5</v>
      </c>
    </row>
    <row r="183" spans="1:11" x14ac:dyDescent="0.3">
      <c r="A183" t="s">
        <v>3120</v>
      </c>
      <c r="B183" t="s">
        <v>3105</v>
      </c>
      <c r="C183" t="s">
        <v>398</v>
      </c>
      <c r="D183" t="s">
        <v>397</v>
      </c>
      <c r="E183" t="s">
        <v>3089</v>
      </c>
      <c r="F183" t="s">
        <v>3088</v>
      </c>
      <c r="G183" t="s">
        <v>3271</v>
      </c>
      <c r="H183">
        <v>61</v>
      </c>
      <c r="I183" s="1">
        <v>104</v>
      </c>
      <c r="J183">
        <v>12</v>
      </c>
      <c r="K183">
        <v>0.5</v>
      </c>
    </row>
    <row r="184" spans="1:11" x14ac:dyDescent="0.3">
      <c r="A184" t="s">
        <v>3220</v>
      </c>
      <c r="B184" t="s">
        <v>3114</v>
      </c>
      <c r="C184" t="s">
        <v>648</v>
      </c>
      <c r="D184" t="s">
        <v>647</v>
      </c>
      <c r="E184" t="s">
        <v>3089</v>
      </c>
      <c r="F184" t="s">
        <v>3088</v>
      </c>
      <c r="G184" t="s">
        <v>3271</v>
      </c>
      <c r="H184">
        <v>61</v>
      </c>
      <c r="I184" s="1">
        <v>102</v>
      </c>
      <c r="J184">
        <v>14</v>
      </c>
      <c r="K184">
        <v>2</v>
      </c>
    </row>
    <row r="185" spans="1:11" x14ac:dyDescent="0.3">
      <c r="A185" t="s">
        <v>3117</v>
      </c>
      <c r="B185" t="s">
        <v>3103</v>
      </c>
      <c r="C185" t="s">
        <v>501</v>
      </c>
      <c r="D185" t="s">
        <v>500</v>
      </c>
      <c r="E185" t="s">
        <v>3089</v>
      </c>
      <c r="F185" t="s">
        <v>3088</v>
      </c>
      <c r="G185" t="s">
        <v>3271</v>
      </c>
      <c r="H185">
        <v>62</v>
      </c>
      <c r="I185" s="1">
        <v>36</v>
      </c>
      <c r="J185">
        <v>11</v>
      </c>
      <c r="K185">
        <v>10</v>
      </c>
    </row>
    <row r="186" spans="1:11" x14ac:dyDescent="0.3">
      <c r="A186" t="s">
        <v>3148</v>
      </c>
      <c r="B186" t="s">
        <v>3115</v>
      </c>
      <c r="C186" t="s">
        <v>1158</v>
      </c>
      <c r="D186" t="s">
        <v>1157</v>
      </c>
      <c r="E186" t="s">
        <v>3089</v>
      </c>
      <c r="F186" t="s">
        <v>3088</v>
      </c>
      <c r="G186" t="s">
        <v>3271</v>
      </c>
      <c r="H186">
        <v>62</v>
      </c>
      <c r="I186" s="1">
        <v>99</v>
      </c>
      <c r="J186">
        <v>11</v>
      </c>
      <c r="K186">
        <v>1</v>
      </c>
    </row>
    <row r="187" spans="1:11" x14ac:dyDescent="0.3">
      <c r="A187" t="s">
        <v>3124</v>
      </c>
      <c r="B187" t="s">
        <v>3103</v>
      </c>
      <c r="C187" t="s">
        <v>1745</v>
      </c>
      <c r="D187" t="s">
        <v>1744</v>
      </c>
      <c r="E187" t="s">
        <v>3089</v>
      </c>
      <c r="F187" t="s">
        <v>3088</v>
      </c>
      <c r="G187" t="s">
        <v>3271</v>
      </c>
      <c r="H187">
        <v>62</v>
      </c>
      <c r="I187" s="1">
        <v>78.426000000000002</v>
      </c>
      <c r="J187">
        <v>12</v>
      </c>
      <c r="K187">
        <v>0.05</v>
      </c>
    </row>
    <row r="188" spans="1:11" x14ac:dyDescent="0.3">
      <c r="A188" t="s">
        <v>3127</v>
      </c>
      <c r="B188" t="s">
        <v>3115</v>
      </c>
      <c r="C188" t="s">
        <v>823</v>
      </c>
      <c r="D188" t="s">
        <v>822</v>
      </c>
      <c r="E188" t="s">
        <v>3089</v>
      </c>
      <c r="F188" t="s">
        <v>3088</v>
      </c>
      <c r="G188" t="s">
        <v>3271</v>
      </c>
      <c r="H188">
        <v>62</v>
      </c>
      <c r="I188" s="1">
        <v>85</v>
      </c>
      <c r="J188">
        <v>12</v>
      </c>
      <c r="K188">
        <v>0.5</v>
      </c>
    </row>
    <row r="189" spans="1:11" x14ac:dyDescent="0.3">
      <c r="A189" t="s">
        <v>3227</v>
      </c>
      <c r="B189" t="s">
        <v>3105</v>
      </c>
      <c r="C189" t="s">
        <v>24</v>
      </c>
      <c r="D189" t="s">
        <v>23</v>
      </c>
      <c r="E189" t="s">
        <v>3089</v>
      </c>
      <c r="F189" t="s">
        <v>3088</v>
      </c>
      <c r="G189" t="s">
        <v>3271</v>
      </c>
      <c r="H189">
        <v>62</v>
      </c>
      <c r="I189" s="1">
        <v>21</v>
      </c>
      <c r="J189">
        <v>13</v>
      </c>
      <c r="K189">
        <v>-1</v>
      </c>
    </row>
    <row r="190" spans="1:11" x14ac:dyDescent="0.3">
      <c r="A190" t="s">
        <v>3113</v>
      </c>
      <c r="B190" t="s">
        <v>3106</v>
      </c>
      <c r="C190" t="s">
        <v>1418</v>
      </c>
      <c r="D190" t="s">
        <v>1417</v>
      </c>
      <c r="E190" t="s">
        <v>3089</v>
      </c>
      <c r="F190" t="s">
        <v>3088</v>
      </c>
      <c r="G190" t="s">
        <v>3271</v>
      </c>
      <c r="H190">
        <v>62</v>
      </c>
      <c r="I190" s="1">
        <v>106</v>
      </c>
      <c r="J190">
        <v>13</v>
      </c>
      <c r="K190">
        <v>0.1</v>
      </c>
    </row>
    <row r="191" spans="1:11" x14ac:dyDescent="0.3">
      <c r="A191" t="s">
        <v>3151</v>
      </c>
      <c r="B191" t="s">
        <v>3116</v>
      </c>
      <c r="C191" t="s">
        <v>2425</v>
      </c>
      <c r="D191" t="s">
        <v>2424</v>
      </c>
      <c r="E191" t="s">
        <v>3089</v>
      </c>
      <c r="F191" t="s">
        <v>3090</v>
      </c>
      <c r="G191" t="s">
        <v>3272</v>
      </c>
      <c r="H191">
        <v>62</v>
      </c>
      <c r="I191" s="1">
        <v>97</v>
      </c>
      <c r="J191">
        <v>14</v>
      </c>
      <c r="K191">
        <v>0.5</v>
      </c>
    </row>
    <row r="192" spans="1:11" x14ac:dyDescent="0.3">
      <c r="A192" t="s">
        <v>3128</v>
      </c>
      <c r="B192" t="s">
        <v>3103</v>
      </c>
      <c r="C192" t="s">
        <v>1842</v>
      </c>
      <c r="D192" t="s">
        <v>1841</v>
      </c>
      <c r="E192" t="s">
        <v>3089</v>
      </c>
      <c r="F192" t="s">
        <v>3088</v>
      </c>
      <c r="G192" t="s">
        <v>3271</v>
      </c>
      <c r="H192">
        <v>62</v>
      </c>
      <c r="I192" s="1">
        <v>103</v>
      </c>
      <c r="J192">
        <v>14</v>
      </c>
      <c r="K192">
        <v>0.5</v>
      </c>
    </row>
    <row r="193" spans="1:11" x14ac:dyDescent="0.3">
      <c r="A193" t="s">
        <v>3205</v>
      </c>
      <c r="B193" t="s">
        <v>3115</v>
      </c>
      <c r="C193" t="s">
        <v>105</v>
      </c>
      <c r="D193" t="s">
        <v>104</v>
      </c>
      <c r="E193" t="s">
        <v>3104</v>
      </c>
      <c r="F193" t="s">
        <v>3090</v>
      </c>
      <c r="G193" t="s">
        <v>3273</v>
      </c>
      <c r="H193">
        <v>63</v>
      </c>
      <c r="I193" s="1">
        <v>95</v>
      </c>
      <c r="J193">
        <v>11</v>
      </c>
      <c r="K193">
        <v>0.5</v>
      </c>
    </row>
    <row r="194" spans="1:11" x14ac:dyDescent="0.3">
      <c r="A194" t="s">
        <v>3200</v>
      </c>
      <c r="B194" t="s">
        <v>3114</v>
      </c>
      <c r="C194" t="s">
        <v>784</v>
      </c>
      <c r="D194" t="s">
        <v>783</v>
      </c>
      <c r="E194" t="s">
        <v>3089</v>
      </c>
      <c r="F194" t="s">
        <v>3088</v>
      </c>
      <c r="G194" t="s">
        <v>3271</v>
      </c>
      <c r="H194">
        <v>63</v>
      </c>
      <c r="I194" s="1">
        <v>90</v>
      </c>
      <c r="J194">
        <v>14</v>
      </c>
      <c r="K194">
        <v>1</v>
      </c>
    </row>
    <row r="195" spans="1:11" x14ac:dyDescent="0.3">
      <c r="A195" t="s">
        <v>3109</v>
      </c>
      <c r="B195" t="s">
        <v>3103</v>
      </c>
      <c r="C195" t="s">
        <v>1756</v>
      </c>
      <c r="D195" t="s">
        <v>1755</v>
      </c>
      <c r="E195" t="s">
        <v>3089</v>
      </c>
      <c r="F195" t="s">
        <v>3088</v>
      </c>
      <c r="G195" t="s">
        <v>3271</v>
      </c>
      <c r="H195">
        <v>64</v>
      </c>
      <c r="I195" s="1">
        <v>95</v>
      </c>
      <c r="J195">
        <v>13</v>
      </c>
      <c r="K195">
        <v>0.5</v>
      </c>
    </row>
    <row r="196" spans="1:11" x14ac:dyDescent="0.3">
      <c r="A196" t="s">
        <v>3132</v>
      </c>
      <c r="B196" t="s">
        <v>3114</v>
      </c>
      <c r="C196" t="s">
        <v>1019</v>
      </c>
      <c r="D196" t="s">
        <v>1018</v>
      </c>
      <c r="E196" t="s">
        <v>3089</v>
      </c>
      <c r="F196" t="s">
        <v>3088</v>
      </c>
      <c r="G196" t="s">
        <v>3271</v>
      </c>
      <c r="H196">
        <v>64</v>
      </c>
      <c r="I196" s="1">
        <v>98</v>
      </c>
      <c r="J196">
        <v>14</v>
      </c>
      <c r="K196">
        <v>0.5</v>
      </c>
    </row>
    <row r="197" spans="1:11" x14ac:dyDescent="0.3">
      <c r="A197" t="s">
        <v>3218</v>
      </c>
      <c r="B197" t="s">
        <v>3105</v>
      </c>
      <c r="C197" t="s">
        <v>1866</v>
      </c>
      <c r="D197" t="s">
        <v>1865</v>
      </c>
      <c r="E197" t="s">
        <v>3089</v>
      </c>
      <c r="F197" t="s">
        <v>3088</v>
      </c>
      <c r="G197" t="s">
        <v>3271</v>
      </c>
      <c r="H197">
        <v>65</v>
      </c>
      <c r="I197" s="1">
        <v>82</v>
      </c>
      <c r="J197">
        <v>12</v>
      </c>
      <c r="K197">
        <v>5</v>
      </c>
    </row>
    <row r="198" spans="1:11" x14ac:dyDescent="0.3">
      <c r="A198" t="s">
        <v>3132</v>
      </c>
      <c r="B198" t="s">
        <v>3116</v>
      </c>
      <c r="C198" t="s">
        <v>1465</v>
      </c>
      <c r="D198" t="s">
        <v>1464</v>
      </c>
      <c r="E198" t="s">
        <v>3089</v>
      </c>
      <c r="F198" t="s">
        <v>3088</v>
      </c>
      <c r="G198" t="s">
        <v>3271</v>
      </c>
      <c r="H198">
        <v>65</v>
      </c>
      <c r="I198" s="1">
        <v>96</v>
      </c>
      <c r="J198">
        <v>12</v>
      </c>
      <c r="K198">
        <v>0.5</v>
      </c>
    </row>
    <row r="199" spans="1:11" x14ac:dyDescent="0.3">
      <c r="A199" t="s">
        <v>3220</v>
      </c>
      <c r="B199" t="s">
        <v>3115</v>
      </c>
      <c r="C199" t="s">
        <v>630</v>
      </c>
      <c r="D199" t="s">
        <v>629</v>
      </c>
      <c r="E199" t="s">
        <v>3089</v>
      </c>
      <c r="F199" t="s">
        <v>3088</v>
      </c>
      <c r="G199" t="s">
        <v>3271</v>
      </c>
      <c r="H199">
        <v>65</v>
      </c>
      <c r="I199" s="1">
        <v>105</v>
      </c>
      <c r="J199">
        <v>12</v>
      </c>
      <c r="K199">
        <v>0.5</v>
      </c>
    </row>
    <row r="200" spans="1:11" x14ac:dyDescent="0.3">
      <c r="A200" t="s">
        <v>3135</v>
      </c>
      <c r="B200" t="s">
        <v>3106</v>
      </c>
      <c r="C200" t="s">
        <v>2298</v>
      </c>
      <c r="D200" t="s">
        <v>2297</v>
      </c>
      <c r="E200" t="s">
        <v>3089</v>
      </c>
      <c r="F200" t="s">
        <v>3088</v>
      </c>
      <c r="G200" t="s">
        <v>3271</v>
      </c>
      <c r="H200">
        <v>65</v>
      </c>
      <c r="I200" s="1">
        <v>101</v>
      </c>
      <c r="J200">
        <v>14</v>
      </c>
      <c r="K200">
        <v>1</v>
      </c>
    </row>
    <row r="201" spans="1:11" x14ac:dyDescent="0.3">
      <c r="A201" t="s">
        <v>3144</v>
      </c>
      <c r="B201" t="s">
        <v>3106</v>
      </c>
      <c r="C201" t="s">
        <v>1182</v>
      </c>
      <c r="D201" t="s">
        <v>1181</v>
      </c>
      <c r="E201" t="s">
        <v>3089</v>
      </c>
      <c r="F201" t="s">
        <v>3090</v>
      </c>
      <c r="G201" t="s">
        <v>3272</v>
      </c>
      <c r="H201">
        <v>66</v>
      </c>
      <c r="I201" s="1">
        <v>96</v>
      </c>
      <c r="J201">
        <v>11</v>
      </c>
      <c r="K201">
        <v>0.5</v>
      </c>
    </row>
    <row r="202" spans="1:11" x14ac:dyDescent="0.3">
      <c r="A202" t="s">
        <v>3218</v>
      </c>
      <c r="B202" t="s">
        <v>3114</v>
      </c>
      <c r="C202" t="s">
        <v>380</v>
      </c>
      <c r="D202" t="s">
        <v>379</v>
      </c>
      <c r="E202" t="s">
        <v>3089</v>
      </c>
      <c r="F202" t="s">
        <v>3088</v>
      </c>
      <c r="G202" t="s">
        <v>3271</v>
      </c>
      <c r="H202">
        <v>66</v>
      </c>
      <c r="I202" s="1">
        <v>71</v>
      </c>
      <c r="J202">
        <v>12</v>
      </c>
      <c r="K202">
        <v>10</v>
      </c>
    </row>
    <row r="203" spans="1:11" x14ac:dyDescent="0.3">
      <c r="A203" t="s">
        <v>3194</v>
      </c>
      <c r="B203" t="s">
        <v>3114</v>
      </c>
      <c r="C203" t="s">
        <v>1082</v>
      </c>
      <c r="D203" t="s">
        <v>1081</v>
      </c>
      <c r="E203" t="s">
        <v>3104</v>
      </c>
      <c r="F203" t="s">
        <v>3090</v>
      </c>
      <c r="G203" t="s">
        <v>3273</v>
      </c>
      <c r="H203">
        <v>66</v>
      </c>
      <c r="I203" s="1">
        <v>39</v>
      </c>
      <c r="J203">
        <v>13</v>
      </c>
      <c r="K203">
        <v>-1</v>
      </c>
    </row>
    <row r="204" spans="1:11" x14ac:dyDescent="0.3">
      <c r="A204" t="s">
        <v>3132</v>
      </c>
      <c r="B204" t="s">
        <v>3103</v>
      </c>
      <c r="C204" t="s">
        <v>18</v>
      </c>
      <c r="D204" t="s">
        <v>17</v>
      </c>
      <c r="E204" t="s">
        <v>3089</v>
      </c>
      <c r="F204" t="s">
        <v>3088</v>
      </c>
      <c r="G204" t="s">
        <v>3271</v>
      </c>
      <c r="H204">
        <v>67</v>
      </c>
      <c r="I204" s="1">
        <v>106</v>
      </c>
      <c r="J204">
        <v>11</v>
      </c>
      <c r="K204">
        <v>0.1</v>
      </c>
    </row>
    <row r="205" spans="1:11" x14ac:dyDescent="0.3">
      <c r="A205" t="s">
        <v>3131</v>
      </c>
      <c r="B205" t="s">
        <v>3115</v>
      </c>
      <c r="C205" t="s">
        <v>439</v>
      </c>
      <c r="D205" t="s">
        <v>438</v>
      </c>
      <c r="E205" t="s">
        <v>3089</v>
      </c>
      <c r="F205" t="s">
        <v>3088</v>
      </c>
      <c r="G205" t="s">
        <v>3271</v>
      </c>
      <c r="H205">
        <v>67</v>
      </c>
      <c r="I205" s="1">
        <v>19.100000000000001</v>
      </c>
      <c r="J205">
        <v>13</v>
      </c>
      <c r="K205">
        <v>5</v>
      </c>
    </row>
    <row r="206" spans="1:11" x14ac:dyDescent="0.3">
      <c r="A206" t="s">
        <v>3174</v>
      </c>
      <c r="B206" t="s">
        <v>3115</v>
      </c>
      <c r="C206" t="s">
        <v>386</v>
      </c>
      <c r="D206" t="s">
        <v>385</v>
      </c>
      <c r="E206" t="s">
        <v>3089</v>
      </c>
      <c r="F206" t="s">
        <v>3088</v>
      </c>
      <c r="G206" t="s">
        <v>3271</v>
      </c>
      <c r="H206">
        <v>67</v>
      </c>
      <c r="I206" s="1">
        <v>63</v>
      </c>
      <c r="J206">
        <v>13</v>
      </c>
      <c r="K206">
        <v>10</v>
      </c>
    </row>
    <row r="207" spans="1:11" x14ac:dyDescent="0.3">
      <c r="A207" t="s">
        <v>3169</v>
      </c>
      <c r="B207" t="s">
        <v>3106</v>
      </c>
      <c r="C207" t="s">
        <v>1408</v>
      </c>
      <c r="D207" t="s">
        <v>1407</v>
      </c>
      <c r="E207" t="s">
        <v>3089</v>
      </c>
      <c r="F207" t="s">
        <v>3088</v>
      </c>
      <c r="G207" t="s">
        <v>3271</v>
      </c>
      <c r="H207">
        <v>67</v>
      </c>
      <c r="I207" s="1">
        <v>87</v>
      </c>
      <c r="J207">
        <v>13</v>
      </c>
      <c r="K207">
        <v>0.5</v>
      </c>
    </row>
    <row r="208" spans="1:11" x14ac:dyDescent="0.3">
      <c r="A208" t="s">
        <v>3206</v>
      </c>
      <c r="B208" t="s">
        <v>3105</v>
      </c>
      <c r="C208" t="s">
        <v>87</v>
      </c>
      <c r="D208" t="s">
        <v>86</v>
      </c>
      <c r="E208" t="s">
        <v>3104</v>
      </c>
      <c r="F208" t="s">
        <v>3090</v>
      </c>
      <c r="G208" t="s">
        <v>3273</v>
      </c>
      <c r="H208">
        <v>67</v>
      </c>
      <c r="I208" s="1">
        <v>8</v>
      </c>
      <c r="J208">
        <v>14</v>
      </c>
      <c r="K208">
        <v>-1</v>
      </c>
    </row>
    <row r="209" spans="1:11" x14ac:dyDescent="0.3">
      <c r="A209" t="s">
        <v>3174</v>
      </c>
      <c r="B209" t="s">
        <v>3105</v>
      </c>
      <c r="C209" t="s">
        <v>507</v>
      </c>
      <c r="D209" t="s">
        <v>506</v>
      </c>
      <c r="E209" t="s">
        <v>3089</v>
      </c>
      <c r="F209" t="s">
        <v>3088</v>
      </c>
      <c r="G209" t="s">
        <v>3271</v>
      </c>
      <c r="H209">
        <v>67</v>
      </c>
      <c r="I209" s="1">
        <v>37</v>
      </c>
      <c r="J209">
        <v>14</v>
      </c>
      <c r="K209">
        <v>5</v>
      </c>
    </row>
    <row r="210" spans="1:11" x14ac:dyDescent="0.3">
      <c r="A210" t="s">
        <v>3152</v>
      </c>
      <c r="B210" t="s">
        <v>3106</v>
      </c>
      <c r="C210" t="s">
        <v>1426</v>
      </c>
      <c r="D210" t="s">
        <v>1425</v>
      </c>
      <c r="E210" t="s">
        <v>3089</v>
      </c>
      <c r="F210" t="s">
        <v>3090</v>
      </c>
      <c r="G210" t="s">
        <v>3272</v>
      </c>
      <c r="H210">
        <v>67</v>
      </c>
      <c r="I210" s="1">
        <v>74</v>
      </c>
      <c r="J210">
        <v>14</v>
      </c>
      <c r="K210">
        <v>5</v>
      </c>
    </row>
    <row r="211" spans="1:11" x14ac:dyDescent="0.3">
      <c r="A211" t="s">
        <v>3140</v>
      </c>
      <c r="B211" t="s">
        <v>3103</v>
      </c>
      <c r="C211" t="s">
        <v>849</v>
      </c>
      <c r="D211" t="s">
        <v>848</v>
      </c>
      <c r="E211" t="s">
        <v>3089</v>
      </c>
      <c r="F211" t="s">
        <v>3088</v>
      </c>
      <c r="G211" t="s">
        <v>3271</v>
      </c>
      <c r="H211">
        <v>67</v>
      </c>
      <c r="I211" s="1">
        <v>106</v>
      </c>
      <c r="J211">
        <v>14</v>
      </c>
      <c r="K211">
        <v>0.1</v>
      </c>
    </row>
    <row r="212" spans="1:11" x14ac:dyDescent="0.3">
      <c r="A212" t="s">
        <v>3119</v>
      </c>
      <c r="B212" t="s">
        <v>3116</v>
      </c>
      <c r="C212" t="s">
        <v>1282</v>
      </c>
      <c r="D212" t="s">
        <v>1281</v>
      </c>
      <c r="E212" t="s">
        <v>3089</v>
      </c>
      <c r="F212" t="s">
        <v>3090</v>
      </c>
      <c r="G212" t="s">
        <v>3272</v>
      </c>
      <c r="H212">
        <v>68</v>
      </c>
      <c r="I212" s="1">
        <v>94</v>
      </c>
      <c r="J212">
        <v>11</v>
      </c>
      <c r="K212">
        <v>0</v>
      </c>
    </row>
    <row r="213" spans="1:11" x14ac:dyDescent="0.3">
      <c r="A213" t="s">
        <v>3139</v>
      </c>
      <c r="B213" t="s">
        <v>3115</v>
      </c>
      <c r="C213" t="s">
        <v>2422</v>
      </c>
      <c r="D213" t="s">
        <v>2421</v>
      </c>
      <c r="E213" t="s">
        <v>3089</v>
      </c>
      <c r="F213" t="s">
        <v>3088</v>
      </c>
      <c r="G213" t="s">
        <v>3271</v>
      </c>
      <c r="H213">
        <v>68</v>
      </c>
      <c r="I213" s="1">
        <v>102</v>
      </c>
      <c r="J213">
        <v>11</v>
      </c>
      <c r="K213">
        <v>0.5</v>
      </c>
    </row>
    <row r="214" spans="1:11" x14ac:dyDescent="0.3">
      <c r="A214" t="s">
        <v>3110</v>
      </c>
      <c r="B214" t="s">
        <v>3106</v>
      </c>
      <c r="C214" t="s">
        <v>1922</v>
      </c>
      <c r="D214" t="s">
        <v>1921</v>
      </c>
      <c r="E214" t="s">
        <v>3089</v>
      </c>
      <c r="F214" t="s">
        <v>3088</v>
      </c>
      <c r="G214" t="s">
        <v>3271</v>
      </c>
      <c r="H214">
        <v>69</v>
      </c>
      <c r="I214" s="1">
        <v>95</v>
      </c>
      <c r="J214">
        <v>11</v>
      </c>
      <c r="K214">
        <v>0.05</v>
      </c>
    </row>
    <row r="215" spans="1:11" x14ac:dyDescent="0.3">
      <c r="A215" t="s">
        <v>3152</v>
      </c>
      <c r="B215" t="s">
        <v>3105</v>
      </c>
      <c r="C215" t="s">
        <v>1132</v>
      </c>
      <c r="D215" t="s">
        <v>1131</v>
      </c>
      <c r="E215" t="s">
        <v>3089</v>
      </c>
      <c r="F215" t="s">
        <v>3088</v>
      </c>
      <c r="G215" t="s">
        <v>3271</v>
      </c>
      <c r="H215">
        <v>69</v>
      </c>
      <c r="I215" s="1">
        <v>57</v>
      </c>
      <c r="J215">
        <v>13</v>
      </c>
      <c r="K215">
        <v>1</v>
      </c>
    </row>
    <row r="216" spans="1:11" x14ac:dyDescent="0.3">
      <c r="A216" t="s">
        <v>3200</v>
      </c>
      <c r="B216" t="s">
        <v>3106</v>
      </c>
      <c r="C216" t="s">
        <v>766</v>
      </c>
      <c r="D216" t="s">
        <v>765</v>
      </c>
      <c r="E216" t="s">
        <v>3089</v>
      </c>
      <c r="F216" t="s">
        <v>3088</v>
      </c>
      <c r="G216" t="s">
        <v>3271</v>
      </c>
      <c r="H216">
        <v>69</v>
      </c>
      <c r="I216" s="1">
        <v>102</v>
      </c>
      <c r="J216">
        <v>13</v>
      </c>
      <c r="K216">
        <v>0.5</v>
      </c>
    </row>
    <row r="217" spans="1:11" x14ac:dyDescent="0.3">
      <c r="A217" t="s">
        <v>3157</v>
      </c>
      <c r="B217" t="s">
        <v>3103</v>
      </c>
      <c r="C217" t="s">
        <v>2057</v>
      </c>
      <c r="D217" t="s">
        <v>2056</v>
      </c>
      <c r="E217" t="s">
        <v>3089</v>
      </c>
      <c r="F217" t="s">
        <v>3088</v>
      </c>
      <c r="G217" t="s">
        <v>3271</v>
      </c>
      <c r="H217">
        <v>69</v>
      </c>
      <c r="I217" s="1">
        <v>102</v>
      </c>
      <c r="J217">
        <v>13</v>
      </c>
      <c r="K217">
        <v>2</v>
      </c>
    </row>
    <row r="218" spans="1:11" x14ac:dyDescent="0.3">
      <c r="A218" t="s">
        <v>3110</v>
      </c>
      <c r="B218" t="s">
        <v>3105</v>
      </c>
      <c r="C218" t="s">
        <v>2524</v>
      </c>
      <c r="D218" t="s">
        <v>2523</v>
      </c>
      <c r="E218" t="s">
        <v>3089</v>
      </c>
      <c r="F218" t="s">
        <v>3090</v>
      </c>
      <c r="G218" t="s">
        <v>3272</v>
      </c>
      <c r="H218">
        <v>69</v>
      </c>
      <c r="I218" s="1">
        <v>81</v>
      </c>
      <c r="J218">
        <v>14</v>
      </c>
      <c r="K218">
        <v>5</v>
      </c>
    </row>
    <row r="219" spans="1:11" x14ac:dyDescent="0.3">
      <c r="A219" t="s">
        <v>3141</v>
      </c>
      <c r="B219" t="s">
        <v>3106</v>
      </c>
      <c r="C219" t="s">
        <v>1481</v>
      </c>
      <c r="D219" t="s">
        <v>1480</v>
      </c>
      <c r="E219" t="s">
        <v>3089</v>
      </c>
      <c r="F219" t="s">
        <v>3090</v>
      </c>
      <c r="G219" t="s">
        <v>3272</v>
      </c>
      <c r="H219">
        <v>69</v>
      </c>
      <c r="I219" s="1">
        <v>83</v>
      </c>
      <c r="J219">
        <v>14</v>
      </c>
      <c r="K219">
        <v>2</v>
      </c>
    </row>
    <row r="220" spans="1:11" x14ac:dyDescent="0.3">
      <c r="A220" t="s">
        <v>3192</v>
      </c>
      <c r="B220" t="s">
        <v>3105</v>
      </c>
      <c r="C220" t="s">
        <v>936</v>
      </c>
      <c r="D220" t="s">
        <v>935</v>
      </c>
      <c r="E220" t="s">
        <v>3089</v>
      </c>
      <c r="F220" t="s">
        <v>3088</v>
      </c>
      <c r="G220" t="s">
        <v>3271</v>
      </c>
      <c r="H220">
        <v>69</v>
      </c>
      <c r="I220" s="1">
        <v>98</v>
      </c>
      <c r="J220">
        <v>14</v>
      </c>
      <c r="K220">
        <v>1</v>
      </c>
    </row>
    <row r="221" spans="1:11" x14ac:dyDescent="0.3">
      <c r="A221" t="s">
        <v>3160</v>
      </c>
      <c r="B221" t="s">
        <v>3105</v>
      </c>
      <c r="C221" t="s">
        <v>2332</v>
      </c>
      <c r="D221" t="s">
        <v>2331</v>
      </c>
      <c r="E221" t="s">
        <v>3089</v>
      </c>
      <c r="F221" t="s">
        <v>3088</v>
      </c>
      <c r="G221" t="s">
        <v>3271</v>
      </c>
      <c r="H221">
        <v>70</v>
      </c>
      <c r="I221" s="1">
        <v>98</v>
      </c>
      <c r="J221">
        <v>11</v>
      </c>
      <c r="K221">
        <v>1</v>
      </c>
    </row>
    <row r="222" spans="1:11" x14ac:dyDescent="0.3">
      <c r="A222" t="s">
        <v>3192</v>
      </c>
      <c r="B222" t="s">
        <v>3116</v>
      </c>
      <c r="C222" t="s">
        <v>829</v>
      </c>
      <c r="D222" t="s">
        <v>828</v>
      </c>
      <c r="E222" t="s">
        <v>3089</v>
      </c>
      <c r="F222" t="s">
        <v>3088</v>
      </c>
      <c r="G222" t="s">
        <v>3271</v>
      </c>
      <c r="H222">
        <v>70</v>
      </c>
      <c r="I222" s="1">
        <v>100</v>
      </c>
      <c r="J222">
        <v>12</v>
      </c>
      <c r="K222">
        <v>0.5</v>
      </c>
    </row>
    <row r="223" spans="1:11" x14ac:dyDescent="0.3">
      <c r="A223" t="s">
        <v>3200</v>
      </c>
      <c r="B223" t="s">
        <v>3105</v>
      </c>
      <c r="C223" t="s">
        <v>1490</v>
      </c>
      <c r="D223" t="s">
        <v>1489</v>
      </c>
      <c r="E223" t="s">
        <v>3089</v>
      </c>
      <c r="F223" t="s">
        <v>3088</v>
      </c>
      <c r="G223" t="s">
        <v>3271</v>
      </c>
      <c r="H223">
        <v>70</v>
      </c>
      <c r="I223" s="1">
        <v>98</v>
      </c>
      <c r="J223">
        <v>13</v>
      </c>
      <c r="K223">
        <v>0.5</v>
      </c>
    </row>
    <row r="224" spans="1:11" x14ac:dyDescent="0.3">
      <c r="A224" t="s">
        <v>3160</v>
      </c>
      <c r="B224" t="s">
        <v>3106</v>
      </c>
      <c r="C224" t="s">
        <v>2633</v>
      </c>
      <c r="D224" t="s">
        <v>2632</v>
      </c>
      <c r="E224" t="s">
        <v>3089</v>
      </c>
      <c r="F224" t="s">
        <v>3090</v>
      </c>
      <c r="G224" t="s">
        <v>3272</v>
      </c>
      <c r="H224">
        <v>70</v>
      </c>
      <c r="I224" s="1">
        <v>99</v>
      </c>
      <c r="J224">
        <v>13</v>
      </c>
      <c r="K224">
        <v>0.5</v>
      </c>
    </row>
    <row r="225" spans="1:11" x14ac:dyDescent="0.3">
      <c r="A225" t="s">
        <v>3128</v>
      </c>
      <c r="B225" t="s">
        <v>3106</v>
      </c>
      <c r="C225" t="s">
        <v>2134</v>
      </c>
      <c r="D225" t="s">
        <v>2133</v>
      </c>
      <c r="E225" t="s">
        <v>3089</v>
      </c>
      <c r="F225" t="s">
        <v>3088</v>
      </c>
      <c r="G225" t="s">
        <v>3271</v>
      </c>
      <c r="H225">
        <v>70</v>
      </c>
      <c r="I225" s="1">
        <v>99</v>
      </c>
      <c r="J225">
        <v>14</v>
      </c>
      <c r="K225">
        <v>1</v>
      </c>
    </row>
    <row r="226" spans="1:11" x14ac:dyDescent="0.3">
      <c r="A226" t="s">
        <v>3174</v>
      </c>
      <c r="B226" t="s">
        <v>3114</v>
      </c>
      <c r="C226" t="s">
        <v>2712</v>
      </c>
      <c r="D226" t="s">
        <v>2711</v>
      </c>
      <c r="E226" t="s">
        <v>3089</v>
      </c>
      <c r="F226" t="s">
        <v>3088</v>
      </c>
      <c r="G226" t="s">
        <v>3271</v>
      </c>
      <c r="H226">
        <v>71</v>
      </c>
      <c r="I226" s="1">
        <v>47</v>
      </c>
      <c r="J226">
        <v>11</v>
      </c>
      <c r="K226">
        <v>5</v>
      </c>
    </row>
    <row r="227" spans="1:11" x14ac:dyDescent="0.3">
      <c r="A227" t="s">
        <v>3200</v>
      </c>
      <c r="B227" t="s">
        <v>3116</v>
      </c>
      <c r="C227" t="s">
        <v>689</v>
      </c>
      <c r="D227" t="s">
        <v>688</v>
      </c>
      <c r="E227" t="s">
        <v>3089</v>
      </c>
      <c r="F227" t="s">
        <v>3088</v>
      </c>
      <c r="G227" t="s">
        <v>3271</v>
      </c>
      <c r="H227">
        <v>71</v>
      </c>
      <c r="I227" s="1">
        <v>101</v>
      </c>
      <c r="J227">
        <v>12</v>
      </c>
      <c r="K227">
        <v>0.5</v>
      </c>
    </row>
    <row r="228" spans="1:11" x14ac:dyDescent="0.3">
      <c r="A228" t="s">
        <v>3160</v>
      </c>
      <c r="B228" t="s">
        <v>3103</v>
      </c>
      <c r="C228" t="s">
        <v>555</v>
      </c>
      <c r="D228" t="s">
        <v>554</v>
      </c>
      <c r="E228" t="s">
        <v>3089</v>
      </c>
      <c r="F228" t="s">
        <v>3088</v>
      </c>
      <c r="G228" t="s">
        <v>3271</v>
      </c>
      <c r="H228">
        <v>71</v>
      </c>
      <c r="I228" s="1">
        <v>106</v>
      </c>
      <c r="J228">
        <v>13</v>
      </c>
      <c r="K228">
        <v>0.5</v>
      </c>
    </row>
    <row r="229" spans="1:11" x14ac:dyDescent="0.3">
      <c r="A229" t="s">
        <v>3152</v>
      </c>
      <c r="B229" t="s">
        <v>3116</v>
      </c>
      <c r="C229" t="s">
        <v>1567</v>
      </c>
      <c r="D229" t="s">
        <v>1566</v>
      </c>
      <c r="E229" t="s">
        <v>3089</v>
      </c>
      <c r="F229" t="s">
        <v>3090</v>
      </c>
      <c r="G229" t="s">
        <v>3272</v>
      </c>
      <c r="H229">
        <v>72</v>
      </c>
      <c r="I229" s="1">
        <v>61</v>
      </c>
      <c r="J229">
        <v>11</v>
      </c>
      <c r="K229">
        <v>0.1</v>
      </c>
    </row>
    <row r="230" spans="1:11" x14ac:dyDescent="0.3">
      <c r="A230" t="s">
        <v>3119</v>
      </c>
      <c r="B230" t="s">
        <v>3106</v>
      </c>
      <c r="C230" t="s">
        <v>2628</v>
      </c>
      <c r="D230" t="s">
        <v>2627</v>
      </c>
      <c r="E230" t="s">
        <v>3089</v>
      </c>
      <c r="F230" t="s">
        <v>3090</v>
      </c>
      <c r="G230" t="s">
        <v>3272</v>
      </c>
      <c r="H230">
        <v>72</v>
      </c>
      <c r="I230" s="1">
        <v>93</v>
      </c>
      <c r="J230">
        <v>11</v>
      </c>
      <c r="K230">
        <v>1</v>
      </c>
    </row>
    <row r="231" spans="1:11" x14ac:dyDescent="0.3">
      <c r="A231" t="s">
        <v>3220</v>
      </c>
      <c r="B231" t="s">
        <v>3106</v>
      </c>
      <c r="C231" t="s">
        <v>446</v>
      </c>
      <c r="D231" t="s">
        <v>445</v>
      </c>
      <c r="E231" t="s">
        <v>3089</v>
      </c>
      <c r="F231" t="s">
        <v>3088</v>
      </c>
      <c r="G231" t="s">
        <v>3271</v>
      </c>
      <c r="H231">
        <v>72</v>
      </c>
      <c r="I231" s="1">
        <v>103</v>
      </c>
      <c r="J231">
        <v>11</v>
      </c>
      <c r="K231">
        <v>0.1</v>
      </c>
    </row>
    <row r="232" spans="1:11" x14ac:dyDescent="0.3">
      <c r="A232" t="s">
        <v>3145</v>
      </c>
      <c r="B232" t="s">
        <v>3106</v>
      </c>
      <c r="C232" t="s">
        <v>102</v>
      </c>
      <c r="D232" t="s">
        <v>101</v>
      </c>
      <c r="E232" t="s">
        <v>3089</v>
      </c>
      <c r="F232" t="s">
        <v>3088</v>
      </c>
      <c r="G232" t="s">
        <v>3271</v>
      </c>
      <c r="H232">
        <v>72</v>
      </c>
      <c r="I232" s="1">
        <v>97</v>
      </c>
      <c r="J232">
        <v>12</v>
      </c>
      <c r="K232">
        <v>0.5</v>
      </c>
    </row>
    <row r="233" spans="1:11" x14ac:dyDescent="0.3">
      <c r="A233" t="s">
        <v>3200</v>
      </c>
      <c r="B233" t="s">
        <v>3115</v>
      </c>
      <c r="C233" t="s">
        <v>888</v>
      </c>
      <c r="D233" t="s">
        <v>887</v>
      </c>
      <c r="E233" t="s">
        <v>3089</v>
      </c>
      <c r="F233" t="s">
        <v>3088</v>
      </c>
      <c r="G233" t="s">
        <v>3271</v>
      </c>
      <c r="H233">
        <v>72</v>
      </c>
      <c r="I233" s="1">
        <v>97</v>
      </c>
      <c r="J233">
        <v>12</v>
      </c>
      <c r="K233">
        <v>1</v>
      </c>
    </row>
    <row r="234" spans="1:11" x14ac:dyDescent="0.3">
      <c r="A234" t="s">
        <v>3110</v>
      </c>
      <c r="B234" t="s">
        <v>3114</v>
      </c>
      <c r="C234" t="s">
        <v>1373</v>
      </c>
      <c r="D234" t="s">
        <v>1372</v>
      </c>
      <c r="E234" t="s">
        <v>3089</v>
      </c>
      <c r="F234" t="s">
        <v>3090</v>
      </c>
      <c r="G234" t="s">
        <v>3272</v>
      </c>
      <c r="H234">
        <v>72</v>
      </c>
      <c r="I234" s="1">
        <v>84</v>
      </c>
      <c r="J234">
        <v>13</v>
      </c>
      <c r="K234">
        <v>5</v>
      </c>
    </row>
    <row r="235" spans="1:11" x14ac:dyDescent="0.3">
      <c r="A235" t="s">
        <v>3146</v>
      </c>
      <c r="B235" t="s">
        <v>3105</v>
      </c>
      <c r="C235" t="s">
        <v>1443</v>
      </c>
      <c r="D235" t="s">
        <v>1442</v>
      </c>
      <c r="E235" t="s">
        <v>3089</v>
      </c>
      <c r="F235" t="s">
        <v>3088</v>
      </c>
      <c r="G235" t="s">
        <v>3271</v>
      </c>
      <c r="H235">
        <v>72</v>
      </c>
      <c r="I235" s="1">
        <v>92</v>
      </c>
      <c r="J235">
        <v>13</v>
      </c>
      <c r="K235">
        <v>2</v>
      </c>
    </row>
    <row r="236" spans="1:11" x14ac:dyDescent="0.3">
      <c r="A236" t="s">
        <v>3220</v>
      </c>
      <c r="B236" t="s">
        <v>3116</v>
      </c>
      <c r="C236" t="s">
        <v>1089</v>
      </c>
      <c r="D236" t="s">
        <v>1088</v>
      </c>
      <c r="E236" t="s">
        <v>3089</v>
      </c>
      <c r="F236" t="s">
        <v>3088</v>
      </c>
      <c r="G236" t="s">
        <v>3271</v>
      </c>
      <c r="H236">
        <v>72</v>
      </c>
      <c r="I236" s="1">
        <v>102</v>
      </c>
      <c r="J236">
        <v>14</v>
      </c>
      <c r="K236">
        <v>0.5</v>
      </c>
    </row>
    <row r="237" spans="1:11" x14ac:dyDescent="0.3">
      <c r="A237" t="s">
        <v>3123</v>
      </c>
      <c r="B237" t="s">
        <v>3105</v>
      </c>
      <c r="C237" t="s">
        <v>2982</v>
      </c>
      <c r="D237" t="s">
        <v>2981</v>
      </c>
      <c r="E237" t="s">
        <v>3089</v>
      </c>
      <c r="F237" t="s">
        <v>3088</v>
      </c>
      <c r="G237" t="s">
        <v>3271</v>
      </c>
      <c r="H237">
        <v>73</v>
      </c>
      <c r="I237" s="1">
        <v>0</v>
      </c>
      <c r="J237">
        <v>11</v>
      </c>
      <c r="K237">
        <v>-1</v>
      </c>
    </row>
    <row r="238" spans="1:11" x14ac:dyDescent="0.3">
      <c r="A238" t="s">
        <v>3176</v>
      </c>
      <c r="B238" t="s">
        <v>3114</v>
      </c>
      <c r="C238" t="s">
        <v>1190</v>
      </c>
      <c r="D238" t="s">
        <v>1189</v>
      </c>
      <c r="E238" t="s">
        <v>3089</v>
      </c>
      <c r="F238" t="s">
        <v>3088</v>
      </c>
      <c r="G238" t="s">
        <v>3271</v>
      </c>
      <c r="H238">
        <v>73</v>
      </c>
      <c r="I238" s="1">
        <v>91</v>
      </c>
      <c r="J238">
        <v>11</v>
      </c>
      <c r="K238">
        <v>1</v>
      </c>
    </row>
    <row r="239" spans="1:11" x14ac:dyDescent="0.3">
      <c r="A239" t="s">
        <v>3111</v>
      </c>
      <c r="B239" t="s">
        <v>3105</v>
      </c>
      <c r="C239" t="s">
        <v>2962</v>
      </c>
      <c r="D239" t="s">
        <v>2961</v>
      </c>
      <c r="E239" t="s">
        <v>3089</v>
      </c>
      <c r="F239" t="s">
        <v>3088</v>
      </c>
      <c r="G239" t="s">
        <v>3271</v>
      </c>
      <c r="H239">
        <v>73</v>
      </c>
      <c r="I239" s="1">
        <v>50</v>
      </c>
      <c r="J239">
        <v>14</v>
      </c>
      <c r="K239">
        <v>5</v>
      </c>
    </row>
    <row r="240" spans="1:11" x14ac:dyDescent="0.3">
      <c r="A240" t="s">
        <v>3176</v>
      </c>
      <c r="B240" t="s">
        <v>3103</v>
      </c>
      <c r="C240" t="s">
        <v>654</v>
      </c>
      <c r="D240" t="s">
        <v>653</v>
      </c>
      <c r="E240" t="s">
        <v>3089</v>
      </c>
      <c r="F240" t="s">
        <v>3088</v>
      </c>
      <c r="G240" t="s">
        <v>3271</v>
      </c>
      <c r="H240">
        <v>73</v>
      </c>
      <c r="I240" s="1">
        <v>96</v>
      </c>
      <c r="J240">
        <v>14</v>
      </c>
      <c r="K240">
        <v>1</v>
      </c>
    </row>
    <row r="241" spans="1:11" x14ac:dyDescent="0.3">
      <c r="A241" t="s">
        <v>3117</v>
      </c>
      <c r="B241" t="s">
        <v>3106</v>
      </c>
      <c r="C241" t="s">
        <v>1641</v>
      </c>
      <c r="D241" t="s">
        <v>1640</v>
      </c>
      <c r="E241" t="s">
        <v>3089</v>
      </c>
      <c r="F241" t="s">
        <v>3088</v>
      </c>
      <c r="G241" t="s">
        <v>3271</v>
      </c>
      <c r="H241">
        <v>74</v>
      </c>
      <c r="I241" s="1">
        <v>34</v>
      </c>
      <c r="J241">
        <v>12</v>
      </c>
      <c r="K241">
        <v>20</v>
      </c>
    </row>
    <row r="242" spans="1:11" x14ac:dyDescent="0.3">
      <c r="A242" t="s">
        <v>3148</v>
      </c>
      <c r="B242" t="s">
        <v>3106</v>
      </c>
      <c r="C242" t="s">
        <v>1361</v>
      </c>
      <c r="D242" t="s">
        <v>1360</v>
      </c>
      <c r="E242" t="s">
        <v>3089</v>
      </c>
      <c r="F242" t="s">
        <v>3088</v>
      </c>
      <c r="G242" t="s">
        <v>3271</v>
      </c>
      <c r="H242">
        <v>74</v>
      </c>
      <c r="I242" s="1">
        <v>75</v>
      </c>
      <c r="J242">
        <v>12</v>
      </c>
      <c r="K242">
        <v>5</v>
      </c>
    </row>
    <row r="243" spans="1:11" x14ac:dyDescent="0.3">
      <c r="A243" t="s">
        <v>3218</v>
      </c>
      <c r="B243" t="s">
        <v>3116</v>
      </c>
      <c r="C243" t="s">
        <v>2473</v>
      </c>
      <c r="D243" t="s">
        <v>2472</v>
      </c>
      <c r="E243" t="s">
        <v>3089</v>
      </c>
      <c r="F243" t="s">
        <v>3088</v>
      </c>
      <c r="G243" t="s">
        <v>3271</v>
      </c>
      <c r="H243">
        <v>74</v>
      </c>
      <c r="I243" s="1">
        <v>88</v>
      </c>
      <c r="J243">
        <v>12</v>
      </c>
      <c r="K243">
        <v>0.05</v>
      </c>
    </row>
    <row r="244" spans="1:11" x14ac:dyDescent="0.3">
      <c r="A244" t="s">
        <v>3123</v>
      </c>
      <c r="B244" t="s">
        <v>3115</v>
      </c>
      <c r="C244" t="s">
        <v>2855</v>
      </c>
      <c r="D244" t="s">
        <v>2854</v>
      </c>
      <c r="E244" t="s">
        <v>3089</v>
      </c>
      <c r="F244" t="s">
        <v>3088</v>
      </c>
      <c r="G244" t="s">
        <v>3271</v>
      </c>
      <c r="H244">
        <v>74</v>
      </c>
      <c r="I244" s="1">
        <v>107</v>
      </c>
      <c r="J244">
        <v>12</v>
      </c>
      <c r="K244">
        <v>1</v>
      </c>
    </row>
    <row r="245" spans="1:11" x14ac:dyDescent="0.3">
      <c r="A245" t="s">
        <v>3170</v>
      </c>
      <c r="B245" t="s">
        <v>3105</v>
      </c>
      <c r="C245" t="s">
        <v>1050</v>
      </c>
      <c r="D245" t="s">
        <v>1049</v>
      </c>
      <c r="E245" t="s">
        <v>3089</v>
      </c>
      <c r="F245" t="s">
        <v>3088</v>
      </c>
      <c r="G245" t="s">
        <v>3271</v>
      </c>
      <c r="H245">
        <v>74</v>
      </c>
      <c r="I245" s="1">
        <v>95</v>
      </c>
      <c r="J245">
        <v>13</v>
      </c>
      <c r="K245">
        <v>2</v>
      </c>
    </row>
    <row r="246" spans="1:11" x14ac:dyDescent="0.3">
      <c r="A246" t="s">
        <v>3192</v>
      </c>
      <c r="B246" t="s">
        <v>3114</v>
      </c>
      <c r="C246" t="s">
        <v>814</v>
      </c>
      <c r="D246" t="s">
        <v>813</v>
      </c>
      <c r="E246" t="s">
        <v>3089</v>
      </c>
      <c r="F246" t="s">
        <v>3088</v>
      </c>
      <c r="G246" t="s">
        <v>3271</v>
      </c>
      <c r="H246">
        <v>74</v>
      </c>
      <c r="I246" s="1">
        <v>94</v>
      </c>
      <c r="J246">
        <v>14</v>
      </c>
      <c r="K246">
        <v>0.5</v>
      </c>
    </row>
    <row r="247" spans="1:11" x14ac:dyDescent="0.3">
      <c r="A247" t="s">
        <v>3164</v>
      </c>
      <c r="B247" t="s">
        <v>3103</v>
      </c>
      <c r="C247" t="s">
        <v>492</v>
      </c>
      <c r="D247" t="s">
        <v>491</v>
      </c>
      <c r="E247" t="s">
        <v>3089</v>
      </c>
      <c r="F247" t="s">
        <v>3088</v>
      </c>
      <c r="G247" t="s">
        <v>3271</v>
      </c>
      <c r="H247">
        <v>74</v>
      </c>
      <c r="I247" s="1">
        <v>100</v>
      </c>
      <c r="J247">
        <v>14</v>
      </c>
      <c r="K247">
        <v>1</v>
      </c>
    </row>
    <row r="248" spans="1:11" x14ac:dyDescent="0.3">
      <c r="A248" t="s">
        <v>3160</v>
      </c>
      <c r="B248" t="s">
        <v>3116</v>
      </c>
      <c r="C248" t="s">
        <v>1724</v>
      </c>
      <c r="D248" t="s">
        <v>1723</v>
      </c>
      <c r="E248" t="s">
        <v>3089</v>
      </c>
      <c r="F248" t="s">
        <v>3088</v>
      </c>
      <c r="G248" t="s">
        <v>3271</v>
      </c>
      <c r="H248">
        <v>75</v>
      </c>
      <c r="I248" s="1">
        <v>98</v>
      </c>
      <c r="J248">
        <v>12</v>
      </c>
      <c r="K248">
        <v>0.5</v>
      </c>
    </row>
    <row r="249" spans="1:11" x14ac:dyDescent="0.3">
      <c r="A249" t="s">
        <v>3120</v>
      </c>
      <c r="B249" t="s">
        <v>3103</v>
      </c>
      <c r="C249" t="s">
        <v>124</v>
      </c>
      <c r="D249" t="s">
        <v>123</v>
      </c>
      <c r="E249" t="s">
        <v>3089</v>
      </c>
      <c r="F249" t="s">
        <v>3088</v>
      </c>
      <c r="G249" t="s">
        <v>3271</v>
      </c>
      <c r="H249">
        <v>75</v>
      </c>
      <c r="I249" s="1">
        <v>109</v>
      </c>
      <c r="J249">
        <v>13</v>
      </c>
      <c r="K249">
        <v>1</v>
      </c>
    </row>
    <row r="250" spans="1:11" x14ac:dyDescent="0.3">
      <c r="A250" t="s">
        <v>3121</v>
      </c>
      <c r="B250" t="s">
        <v>3105</v>
      </c>
      <c r="C250" t="s">
        <v>2987</v>
      </c>
      <c r="D250" t="s">
        <v>2986</v>
      </c>
      <c r="E250" t="s">
        <v>3089</v>
      </c>
      <c r="F250" t="s">
        <v>3088</v>
      </c>
      <c r="G250" t="s">
        <v>3271</v>
      </c>
      <c r="H250">
        <v>76</v>
      </c>
      <c r="I250" s="1">
        <v>72</v>
      </c>
      <c r="J250">
        <v>11</v>
      </c>
      <c r="K250">
        <v>2</v>
      </c>
    </row>
    <row r="251" spans="1:11" x14ac:dyDescent="0.3">
      <c r="A251" t="s">
        <v>3176</v>
      </c>
      <c r="B251" t="s">
        <v>3105</v>
      </c>
      <c r="C251" t="s">
        <v>1135</v>
      </c>
      <c r="D251" t="s">
        <v>1134</v>
      </c>
      <c r="E251" t="s">
        <v>3089</v>
      </c>
      <c r="F251" t="s">
        <v>3088</v>
      </c>
      <c r="G251" t="s">
        <v>3271</v>
      </c>
      <c r="H251">
        <v>76</v>
      </c>
      <c r="I251" s="1">
        <v>98</v>
      </c>
      <c r="J251">
        <v>11</v>
      </c>
      <c r="K251">
        <v>1</v>
      </c>
    </row>
    <row r="252" spans="1:11" x14ac:dyDescent="0.3">
      <c r="A252" t="s">
        <v>3160</v>
      </c>
      <c r="B252" t="s">
        <v>3115</v>
      </c>
      <c r="C252" t="s">
        <v>2242</v>
      </c>
      <c r="D252" t="s">
        <v>2241</v>
      </c>
      <c r="E252" t="s">
        <v>3089</v>
      </c>
      <c r="F252" t="s">
        <v>3088</v>
      </c>
      <c r="G252" t="s">
        <v>3271</v>
      </c>
      <c r="H252">
        <v>76</v>
      </c>
      <c r="I252" s="1">
        <v>100</v>
      </c>
      <c r="J252">
        <v>12</v>
      </c>
      <c r="K252">
        <v>1</v>
      </c>
    </row>
    <row r="253" spans="1:11" x14ac:dyDescent="0.3">
      <c r="A253" t="s">
        <v>3164</v>
      </c>
      <c r="B253" t="s">
        <v>3114</v>
      </c>
      <c r="C253" t="s">
        <v>482</v>
      </c>
      <c r="D253" t="s">
        <v>481</v>
      </c>
      <c r="E253" t="s">
        <v>3089</v>
      </c>
      <c r="F253" t="s">
        <v>3088</v>
      </c>
      <c r="G253" t="s">
        <v>3271</v>
      </c>
      <c r="H253">
        <v>76</v>
      </c>
      <c r="I253" s="1">
        <v>81</v>
      </c>
      <c r="J253">
        <v>13</v>
      </c>
      <c r="K253">
        <v>1</v>
      </c>
    </row>
    <row r="254" spans="1:11" x14ac:dyDescent="0.3">
      <c r="A254" t="s">
        <v>3192</v>
      </c>
      <c r="B254" t="s">
        <v>3103</v>
      </c>
      <c r="C254" t="s">
        <v>658</v>
      </c>
      <c r="D254" t="s">
        <v>657</v>
      </c>
      <c r="E254" t="s">
        <v>3089</v>
      </c>
      <c r="F254" t="s">
        <v>3088</v>
      </c>
      <c r="G254" t="s">
        <v>3271</v>
      </c>
      <c r="H254">
        <v>76</v>
      </c>
      <c r="I254" s="1">
        <v>101</v>
      </c>
      <c r="J254">
        <v>13</v>
      </c>
      <c r="K254">
        <v>0.5</v>
      </c>
    </row>
    <row r="255" spans="1:11" x14ac:dyDescent="0.3">
      <c r="A255" t="s">
        <v>3140</v>
      </c>
      <c r="B255" t="s">
        <v>3115</v>
      </c>
      <c r="C255" t="s">
        <v>1397</v>
      </c>
      <c r="D255" t="s">
        <v>1396</v>
      </c>
      <c r="E255" t="s">
        <v>3089</v>
      </c>
      <c r="F255" t="s">
        <v>3088</v>
      </c>
      <c r="G255" t="s">
        <v>3271</v>
      </c>
      <c r="H255">
        <v>76</v>
      </c>
      <c r="I255" s="1">
        <v>105</v>
      </c>
      <c r="J255">
        <v>14</v>
      </c>
      <c r="K255">
        <v>0.5</v>
      </c>
    </row>
    <row r="256" spans="1:11" x14ac:dyDescent="0.3">
      <c r="A256" t="s">
        <v>3218</v>
      </c>
      <c r="B256" t="s">
        <v>3103</v>
      </c>
      <c r="C256" t="s">
        <v>489</v>
      </c>
      <c r="D256" t="s">
        <v>488</v>
      </c>
      <c r="E256" t="s">
        <v>3089</v>
      </c>
      <c r="F256" t="s">
        <v>3088</v>
      </c>
      <c r="G256" t="s">
        <v>3271</v>
      </c>
      <c r="H256">
        <v>77</v>
      </c>
      <c r="I256" s="1">
        <v>85</v>
      </c>
      <c r="J256">
        <v>11</v>
      </c>
      <c r="K256">
        <v>1</v>
      </c>
    </row>
    <row r="257" spans="1:11" x14ac:dyDescent="0.3">
      <c r="A257" t="s">
        <v>3192</v>
      </c>
      <c r="B257" t="s">
        <v>3115</v>
      </c>
      <c r="C257" t="s">
        <v>1072</v>
      </c>
      <c r="D257" t="s">
        <v>1071</v>
      </c>
      <c r="E257" t="s">
        <v>3089</v>
      </c>
      <c r="F257" t="s">
        <v>3088</v>
      </c>
      <c r="G257" t="s">
        <v>3271</v>
      </c>
      <c r="H257">
        <v>77</v>
      </c>
      <c r="I257" s="1">
        <v>101</v>
      </c>
      <c r="J257">
        <v>11</v>
      </c>
      <c r="K257">
        <v>0.5</v>
      </c>
    </row>
    <row r="258" spans="1:11" x14ac:dyDescent="0.3">
      <c r="A258" t="s">
        <v>3127</v>
      </c>
      <c r="B258" t="s">
        <v>3106</v>
      </c>
      <c r="C258" t="s">
        <v>2729</v>
      </c>
      <c r="D258" t="s">
        <v>2728</v>
      </c>
      <c r="E258" t="s">
        <v>3089</v>
      </c>
      <c r="F258" t="s">
        <v>3090</v>
      </c>
      <c r="G258" t="s">
        <v>3272</v>
      </c>
      <c r="H258">
        <v>77</v>
      </c>
      <c r="I258" s="1">
        <v>90</v>
      </c>
      <c r="J258">
        <v>13</v>
      </c>
      <c r="K258">
        <v>5</v>
      </c>
    </row>
    <row r="259" spans="1:11" x14ac:dyDescent="0.3">
      <c r="A259" t="s">
        <v>3148</v>
      </c>
      <c r="B259" t="s">
        <v>3116</v>
      </c>
      <c r="C259" t="s">
        <v>1565</v>
      </c>
      <c r="D259" t="s">
        <v>1564</v>
      </c>
      <c r="E259" t="s">
        <v>3089</v>
      </c>
      <c r="F259" t="s">
        <v>3088</v>
      </c>
      <c r="G259" t="s">
        <v>3271</v>
      </c>
      <c r="H259">
        <v>77</v>
      </c>
      <c r="I259" s="1">
        <v>96</v>
      </c>
      <c r="J259">
        <v>13</v>
      </c>
      <c r="K259">
        <v>1</v>
      </c>
    </row>
    <row r="260" spans="1:11" x14ac:dyDescent="0.3">
      <c r="A260" t="s">
        <v>3140</v>
      </c>
      <c r="B260" t="s">
        <v>3116</v>
      </c>
      <c r="C260" t="s">
        <v>736</v>
      </c>
      <c r="D260" t="s">
        <v>735</v>
      </c>
      <c r="E260" t="s">
        <v>3089</v>
      </c>
      <c r="F260" t="s">
        <v>3088</v>
      </c>
      <c r="G260" t="s">
        <v>3271</v>
      </c>
      <c r="H260">
        <v>77</v>
      </c>
      <c r="I260" s="1">
        <v>101</v>
      </c>
      <c r="J260">
        <v>13</v>
      </c>
      <c r="K260">
        <v>0.5</v>
      </c>
    </row>
    <row r="261" spans="1:11" x14ac:dyDescent="0.3">
      <c r="A261" t="s">
        <v>3142</v>
      </c>
      <c r="B261" t="s">
        <v>3103</v>
      </c>
      <c r="C261" t="s">
        <v>1460</v>
      </c>
      <c r="D261" t="s">
        <v>1459</v>
      </c>
      <c r="E261" t="s">
        <v>3089</v>
      </c>
      <c r="F261" t="s">
        <v>3088</v>
      </c>
      <c r="G261" t="s">
        <v>3271</v>
      </c>
      <c r="H261">
        <v>77</v>
      </c>
      <c r="I261" s="1">
        <v>97</v>
      </c>
      <c r="J261">
        <v>14</v>
      </c>
      <c r="K261">
        <v>1</v>
      </c>
    </row>
    <row r="262" spans="1:11" x14ac:dyDescent="0.3">
      <c r="A262" t="s">
        <v>3225</v>
      </c>
      <c r="B262" t="s">
        <v>3106</v>
      </c>
      <c r="C262" t="s">
        <v>2558</v>
      </c>
      <c r="D262" t="s">
        <v>2557</v>
      </c>
      <c r="E262" t="s">
        <v>3089</v>
      </c>
      <c r="F262" t="s">
        <v>3088</v>
      </c>
      <c r="G262" t="s">
        <v>3271</v>
      </c>
      <c r="H262">
        <v>78</v>
      </c>
      <c r="I262" s="1">
        <v>89</v>
      </c>
      <c r="J262">
        <v>11</v>
      </c>
      <c r="K262">
        <v>5</v>
      </c>
    </row>
    <row r="263" spans="1:11" x14ac:dyDescent="0.3">
      <c r="A263" t="s">
        <v>3155</v>
      </c>
      <c r="B263" t="s">
        <v>3103</v>
      </c>
      <c r="C263" t="s">
        <v>617</v>
      </c>
      <c r="D263" t="s">
        <v>616</v>
      </c>
      <c r="E263" t="s">
        <v>3089</v>
      </c>
      <c r="F263" t="s">
        <v>3088</v>
      </c>
      <c r="G263" t="s">
        <v>3271</v>
      </c>
      <c r="H263">
        <v>78</v>
      </c>
      <c r="I263" s="1">
        <v>91</v>
      </c>
      <c r="J263">
        <v>12</v>
      </c>
      <c r="K263">
        <v>2</v>
      </c>
    </row>
    <row r="264" spans="1:11" x14ac:dyDescent="0.3">
      <c r="A264" t="s">
        <v>3164</v>
      </c>
      <c r="B264" t="s">
        <v>3116</v>
      </c>
      <c r="C264" t="s">
        <v>1234</v>
      </c>
      <c r="D264" t="s">
        <v>1233</v>
      </c>
      <c r="E264" t="s">
        <v>3089</v>
      </c>
      <c r="F264" t="s">
        <v>3088</v>
      </c>
      <c r="G264" t="s">
        <v>3271</v>
      </c>
      <c r="H264">
        <v>78</v>
      </c>
      <c r="I264" s="1">
        <v>93</v>
      </c>
      <c r="J264">
        <v>12</v>
      </c>
      <c r="K264">
        <v>1</v>
      </c>
    </row>
    <row r="265" spans="1:11" x14ac:dyDescent="0.3">
      <c r="A265" t="s">
        <v>3171</v>
      </c>
      <c r="B265" t="s">
        <v>3105</v>
      </c>
      <c r="C265" t="s">
        <v>392</v>
      </c>
      <c r="D265" t="s">
        <v>391</v>
      </c>
      <c r="E265" t="s">
        <v>3089</v>
      </c>
      <c r="F265" t="s">
        <v>3088</v>
      </c>
      <c r="G265" t="s">
        <v>3271</v>
      </c>
      <c r="H265">
        <v>78</v>
      </c>
      <c r="I265" s="1">
        <v>95</v>
      </c>
      <c r="J265">
        <v>12</v>
      </c>
      <c r="K265">
        <v>2</v>
      </c>
    </row>
    <row r="266" spans="1:11" x14ac:dyDescent="0.3">
      <c r="A266" t="s">
        <v>3111</v>
      </c>
      <c r="B266" t="s">
        <v>3106</v>
      </c>
      <c r="C266" t="s">
        <v>2140</v>
      </c>
      <c r="D266" t="s">
        <v>2139</v>
      </c>
      <c r="E266" t="s">
        <v>3089</v>
      </c>
      <c r="F266" t="s">
        <v>3088</v>
      </c>
      <c r="G266" t="s">
        <v>3271</v>
      </c>
      <c r="H266">
        <v>79</v>
      </c>
      <c r="I266" s="1">
        <v>80</v>
      </c>
      <c r="J266">
        <v>11</v>
      </c>
      <c r="K266">
        <v>5</v>
      </c>
    </row>
    <row r="267" spans="1:11" x14ac:dyDescent="0.3">
      <c r="A267" t="s">
        <v>3220</v>
      </c>
      <c r="B267" t="s">
        <v>3105</v>
      </c>
      <c r="C267" t="s">
        <v>636</v>
      </c>
      <c r="D267" t="s">
        <v>635</v>
      </c>
      <c r="E267" t="s">
        <v>3089</v>
      </c>
      <c r="F267" t="s">
        <v>3088</v>
      </c>
      <c r="G267" t="s">
        <v>3271</v>
      </c>
      <c r="H267">
        <v>79</v>
      </c>
      <c r="I267" s="1">
        <v>105</v>
      </c>
      <c r="J267">
        <v>11</v>
      </c>
      <c r="K267">
        <v>0.5</v>
      </c>
    </row>
    <row r="268" spans="1:11" x14ac:dyDescent="0.3">
      <c r="A268" t="s">
        <v>3218</v>
      </c>
      <c r="B268" t="s">
        <v>3106</v>
      </c>
      <c r="C268" t="s">
        <v>1252</v>
      </c>
      <c r="D268" t="s">
        <v>1251</v>
      </c>
      <c r="E268" t="s">
        <v>3089</v>
      </c>
      <c r="F268" t="s">
        <v>3088</v>
      </c>
      <c r="G268" t="s">
        <v>3271</v>
      </c>
      <c r="H268">
        <v>79</v>
      </c>
      <c r="I268" s="1">
        <v>92</v>
      </c>
      <c r="J268">
        <v>13</v>
      </c>
      <c r="K268">
        <v>2</v>
      </c>
    </row>
    <row r="269" spans="1:11" x14ac:dyDescent="0.3">
      <c r="A269" t="s">
        <v>3140</v>
      </c>
      <c r="B269" t="s">
        <v>3105</v>
      </c>
      <c r="C269" t="s">
        <v>1643</v>
      </c>
      <c r="D269" t="s">
        <v>1642</v>
      </c>
      <c r="E269" t="s">
        <v>3089</v>
      </c>
      <c r="F269" t="s">
        <v>3088</v>
      </c>
      <c r="G269" t="s">
        <v>3271</v>
      </c>
      <c r="H269">
        <v>79</v>
      </c>
      <c r="I269" s="1">
        <v>105</v>
      </c>
      <c r="J269">
        <v>13</v>
      </c>
      <c r="K269">
        <v>0.5</v>
      </c>
    </row>
    <row r="270" spans="1:11" x14ac:dyDescent="0.3">
      <c r="A270" t="s">
        <v>3152</v>
      </c>
      <c r="B270" t="s">
        <v>3114</v>
      </c>
      <c r="C270" t="s">
        <v>982</v>
      </c>
      <c r="D270" t="s">
        <v>981</v>
      </c>
      <c r="E270" t="s">
        <v>3089</v>
      </c>
      <c r="F270" t="s">
        <v>3088</v>
      </c>
      <c r="G270" t="s">
        <v>3271</v>
      </c>
      <c r="H270">
        <v>79</v>
      </c>
      <c r="I270" s="1">
        <v>62</v>
      </c>
      <c r="J270">
        <v>14</v>
      </c>
      <c r="K270">
        <v>5</v>
      </c>
    </row>
    <row r="271" spans="1:11" x14ac:dyDescent="0.3">
      <c r="A271" t="s">
        <v>3192</v>
      </c>
      <c r="B271" t="s">
        <v>3106</v>
      </c>
      <c r="C271" t="s">
        <v>1368</v>
      </c>
      <c r="D271" t="s">
        <v>1367</v>
      </c>
      <c r="E271" t="s">
        <v>3089</v>
      </c>
      <c r="F271" t="s">
        <v>3088</v>
      </c>
      <c r="G271" t="s">
        <v>3271</v>
      </c>
      <c r="H271">
        <v>79</v>
      </c>
      <c r="I271" s="1">
        <v>103</v>
      </c>
      <c r="J271">
        <v>14</v>
      </c>
      <c r="K271">
        <v>0.5</v>
      </c>
    </row>
    <row r="272" spans="1:11" x14ac:dyDescent="0.3">
      <c r="A272" t="s">
        <v>3151</v>
      </c>
      <c r="B272" t="s">
        <v>3106</v>
      </c>
      <c r="C272" t="s">
        <v>1886</v>
      </c>
      <c r="D272" t="s">
        <v>1885</v>
      </c>
      <c r="E272" t="s">
        <v>3089</v>
      </c>
      <c r="F272" t="s">
        <v>3088</v>
      </c>
      <c r="G272" t="s">
        <v>3271</v>
      </c>
      <c r="H272">
        <v>80</v>
      </c>
      <c r="I272" s="1">
        <v>97</v>
      </c>
      <c r="J272">
        <v>11</v>
      </c>
      <c r="K272">
        <v>0.5</v>
      </c>
    </row>
    <row r="273" spans="1:11" x14ac:dyDescent="0.3">
      <c r="A273" t="s">
        <v>3185</v>
      </c>
      <c r="B273" t="s">
        <v>3114</v>
      </c>
      <c r="C273" t="s">
        <v>2149</v>
      </c>
      <c r="D273" t="s">
        <v>2148</v>
      </c>
      <c r="E273" t="s">
        <v>3089</v>
      </c>
      <c r="F273" t="s">
        <v>3088</v>
      </c>
      <c r="G273" t="s">
        <v>3271</v>
      </c>
      <c r="H273">
        <v>80</v>
      </c>
      <c r="I273" s="1">
        <v>57</v>
      </c>
      <c r="J273">
        <v>12</v>
      </c>
      <c r="K273">
        <v>5</v>
      </c>
    </row>
    <row r="274" spans="1:11" x14ac:dyDescent="0.3">
      <c r="A274" t="s">
        <v>3176</v>
      </c>
      <c r="B274" t="s">
        <v>3115</v>
      </c>
      <c r="C274" t="s">
        <v>896</v>
      </c>
      <c r="D274" t="s">
        <v>895</v>
      </c>
      <c r="E274" t="s">
        <v>3089</v>
      </c>
      <c r="F274" t="s">
        <v>3088</v>
      </c>
      <c r="G274" t="s">
        <v>3271</v>
      </c>
      <c r="H274">
        <v>80</v>
      </c>
      <c r="I274" s="1">
        <v>100</v>
      </c>
      <c r="J274">
        <v>12</v>
      </c>
      <c r="K274">
        <v>2</v>
      </c>
    </row>
    <row r="275" spans="1:11" x14ac:dyDescent="0.3">
      <c r="A275" t="s">
        <v>3121</v>
      </c>
      <c r="B275" t="s">
        <v>3115</v>
      </c>
      <c r="C275" t="s">
        <v>1594</v>
      </c>
      <c r="D275" t="s">
        <v>1593</v>
      </c>
      <c r="E275" t="s">
        <v>3089</v>
      </c>
      <c r="F275" t="s">
        <v>3088</v>
      </c>
      <c r="G275" t="s">
        <v>3271</v>
      </c>
      <c r="H275">
        <v>80</v>
      </c>
      <c r="I275" s="1">
        <v>74</v>
      </c>
      <c r="J275">
        <v>13</v>
      </c>
      <c r="K275">
        <v>5</v>
      </c>
    </row>
    <row r="276" spans="1:11" x14ac:dyDescent="0.3">
      <c r="A276" t="s">
        <v>3167</v>
      </c>
      <c r="B276" t="s">
        <v>3116</v>
      </c>
      <c r="C276" t="s">
        <v>93</v>
      </c>
      <c r="D276" t="s">
        <v>92</v>
      </c>
      <c r="E276" t="s">
        <v>3089</v>
      </c>
      <c r="F276" t="s">
        <v>3090</v>
      </c>
      <c r="G276" t="s">
        <v>3272</v>
      </c>
      <c r="H276">
        <v>80</v>
      </c>
      <c r="I276" s="1">
        <v>103</v>
      </c>
      <c r="J276">
        <v>14</v>
      </c>
      <c r="K276">
        <v>0.5</v>
      </c>
    </row>
    <row r="277" spans="1:11" x14ac:dyDescent="0.3">
      <c r="A277" t="s">
        <v>3205</v>
      </c>
      <c r="B277" t="s">
        <v>3103</v>
      </c>
      <c r="C277" t="s">
        <v>221</v>
      </c>
      <c r="D277" t="s">
        <v>220</v>
      </c>
      <c r="E277" t="s">
        <v>3104</v>
      </c>
      <c r="F277" t="s">
        <v>3090</v>
      </c>
      <c r="G277" t="s">
        <v>3273</v>
      </c>
      <c r="H277" s="1">
        <v>80.871405541663236</v>
      </c>
      <c r="I277" s="1">
        <v>95.838723087403949</v>
      </c>
      <c r="J277">
        <v>31</v>
      </c>
      <c r="K277">
        <v>0.5</v>
      </c>
    </row>
    <row r="278" spans="1:11" x14ac:dyDescent="0.3">
      <c r="A278" t="s">
        <v>3136</v>
      </c>
      <c r="B278" t="s">
        <v>3116</v>
      </c>
      <c r="C278" t="s">
        <v>1321</v>
      </c>
      <c r="D278" t="s">
        <v>1320</v>
      </c>
      <c r="E278" t="s">
        <v>3089</v>
      </c>
      <c r="F278" t="s">
        <v>3088</v>
      </c>
      <c r="G278" t="s">
        <v>3271</v>
      </c>
      <c r="H278" s="1">
        <v>80.959278047848429</v>
      </c>
      <c r="I278" s="1">
        <v>90.293348199857476</v>
      </c>
      <c r="J278">
        <v>18</v>
      </c>
      <c r="K278">
        <v>0.5</v>
      </c>
    </row>
    <row r="279" spans="1:11" x14ac:dyDescent="0.3">
      <c r="A279" t="s">
        <v>3134</v>
      </c>
      <c r="B279" t="s">
        <v>3116</v>
      </c>
      <c r="C279" t="s">
        <v>2398</v>
      </c>
      <c r="D279" t="s">
        <v>2397</v>
      </c>
      <c r="E279" t="s">
        <v>3089</v>
      </c>
      <c r="F279" t="s">
        <v>3088</v>
      </c>
      <c r="G279" t="s">
        <v>3271</v>
      </c>
      <c r="H279" s="1">
        <v>81.29842989165941</v>
      </c>
      <c r="I279" s="1">
        <v>101.82437089335296</v>
      </c>
      <c r="J279">
        <v>23</v>
      </c>
      <c r="K279">
        <v>0.5</v>
      </c>
    </row>
    <row r="280" spans="1:11" x14ac:dyDescent="0.3">
      <c r="A280" t="s">
        <v>3141</v>
      </c>
      <c r="B280" t="s">
        <v>3115</v>
      </c>
      <c r="C280" t="s">
        <v>1967</v>
      </c>
      <c r="D280" t="s">
        <v>1966</v>
      </c>
      <c r="E280" t="s">
        <v>3089</v>
      </c>
      <c r="F280" t="s">
        <v>3088</v>
      </c>
      <c r="G280" t="s">
        <v>3271</v>
      </c>
      <c r="H280" s="1">
        <v>81.907982161254083</v>
      </c>
      <c r="I280" s="1">
        <v>88.942627961784694</v>
      </c>
      <c r="J280">
        <v>20</v>
      </c>
      <c r="K280">
        <v>1</v>
      </c>
    </row>
    <row r="281" spans="1:11" x14ac:dyDescent="0.3">
      <c r="A281" t="s">
        <v>3136</v>
      </c>
      <c r="B281" t="s">
        <v>3105</v>
      </c>
      <c r="C281" t="s">
        <v>2356</v>
      </c>
      <c r="D281" t="s">
        <v>2355</v>
      </c>
      <c r="E281" t="s">
        <v>3089</v>
      </c>
      <c r="F281" t="s">
        <v>3088</v>
      </c>
      <c r="G281" t="s">
        <v>3271</v>
      </c>
      <c r="H281" s="1">
        <v>81.91081250874818</v>
      </c>
      <c r="I281" s="1">
        <v>93.018116837068604</v>
      </c>
      <c r="J281">
        <v>23</v>
      </c>
      <c r="K281">
        <v>0.5</v>
      </c>
    </row>
    <row r="282" spans="1:11" x14ac:dyDescent="0.3">
      <c r="A282" t="s">
        <v>3177</v>
      </c>
      <c r="B282" t="s">
        <v>3115</v>
      </c>
      <c r="C282" t="s">
        <v>2572</v>
      </c>
      <c r="D282" t="s">
        <v>2571</v>
      </c>
      <c r="E282" t="s">
        <v>3089</v>
      </c>
      <c r="F282" t="s">
        <v>3088</v>
      </c>
      <c r="G282" t="s">
        <v>3271</v>
      </c>
      <c r="H282" s="1">
        <v>82.352220431802394</v>
      </c>
      <c r="I282" s="1">
        <v>98.420593985686097</v>
      </c>
      <c r="J282">
        <v>26</v>
      </c>
      <c r="K282">
        <v>1</v>
      </c>
    </row>
    <row r="283" spans="1:11" x14ac:dyDescent="0.3">
      <c r="A283" t="s">
        <v>3151</v>
      </c>
      <c r="B283" t="s">
        <v>3103</v>
      </c>
      <c r="C283" t="s">
        <v>1247</v>
      </c>
      <c r="D283" t="s">
        <v>1246</v>
      </c>
      <c r="E283" t="s">
        <v>3089</v>
      </c>
      <c r="F283" t="s">
        <v>3088</v>
      </c>
      <c r="G283" t="s">
        <v>3271</v>
      </c>
      <c r="H283" s="1">
        <v>82.418769482589127</v>
      </c>
      <c r="I283" s="1">
        <v>95.361783221885858</v>
      </c>
      <c r="J283">
        <v>20</v>
      </c>
      <c r="K283">
        <v>1</v>
      </c>
    </row>
    <row r="284" spans="1:11" x14ac:dyDescent="0.3">
      <c r="A284" t="s">
        <v>3155</v>
      </c>
      <c r="B284" t="s">
        <v>3115</v>
      </c>
      <c r="C284" t="s">
        <v>200</v>
      </c>
      <c r="D284" t="s">
        <v>199</v>
      </c>
      <c r="E284" t="s">
        <v>3089</v>
      </c>
      <c r="F284" t="s">
        <v>3088</v>
      </c>
      <c r="G284" t="s">
        <v>3271</v>
      </c>
      <c r="H284" s="1">
        <v>82.656077337855365</v>
      </c>
      <c r="I284" s="1">
        <v>89.432208127668204</v>
      </c>
      <c r="J284">
        <v>31</v>
      </c>
      <c r="K284">
        <v>2</v>
      </c>
    </row>
    <row r="285" spans="1:11" x14ac:dyDescent="0.3">
      <c r="A285" t="s">
        <v>3132</v>
      </c>
      <c r="B285" t="s">
        <v>3105</v>
      </c>
      <c r="C285" t="s">
        <v>344</v>
      </c>
      <c r="D285" t="s">
        <v>343</v>
      </c>
      <c r="E285" t="s">
        <v>3089</v>
      </c>
      <c r="F285" t="s">
        <v>3088</v>
      </c>
      <c r="G285" t="s">
        <v>3271</v>
      </c>
      <c r="H285" s="1">
        <v>82.705128248713905</v>
      </c>
      <c r="I285" s="1">
        <v>103.2931179670687</v>
      </c>
      <c r="J285">
        <v>21</v>
      </c>
      <c r="K285">
        <v>0.1</v>
      </c>
    </row>
    <row r="286" spans="1:11" x14ac:dyDescent="0.3">
      <c r="A286" t="s">
        <v>3136</v>
      </c>
      <c r="B286" t="s">
        <v>3115</v>
      </c>
      <c r="C286" t="s">
        <v>2277</v>
      </c>
      <c r="D286" t="s">
        <v>2276</v>
      </c>
      <c r="E286" t="s">
        <v>3089</v>
      </c>
      <c r="F286" t="s">
        <v>3088</v>
      </c>
      <c r="G286" t="s">
        <v>3271</v>
      </c>
      <c r="H286" s="1">
        <v>82.743786107866754</v>
      </c>
      <c r="I286" s="1">
        <v>89.1415199041748</v>
      </c>
      <c r="J286">
        <v>18</v>
      </c>
      <c r="K286">
        <v>0.5</v>
      </c>
    </row>
    <row r="287" spans="1:11" x14ac:dyDescent="0.3">
      <c r="A287" t="s">
        <v>3120</v>
      </c>
      <c r="B287" t="s">
        <v>3114</v>
      </c>
      <c r="C287" t="s">
        <v>50</v>
      </c>
      <c r="D287" t="s">
        <v>49</v>
      </c>
      <c r="E287" t="s">
        <v>3089</v>
      </c>
      <c r="F287" t="s">
        <v>3088</v>
      </c>
      <c r="G287" t="s">
        <v>3271</v>
      </c>
      <c r="H287" s="1">
        <v>82.962853209026193</v>
      </c>
      <c r="I287" s="1">
        <v>100.7123835844334</v>
      </c>
      <c r="J287">
        <v>23</v>
      </c>
      <c r="K287">
        <v>0.5</v>
      </c>
    </row>
    <row r="288" spans="1:11" x14ac:dyDescent="0.3">
      <c r="A288" t="s">
        <v>3117</v>
      </c>
      <c r="B288" t="s">
        <v>3116</v>
      </c>
      <c r="C288" t="s">
        <v>1494</v>
      </c>
      <c r="D288" t="s">
        <v>1493</v>
      </c>
      <c r="E288" t="s">
        <v>3089</v>
      </c>
      <c r="F288" t="s">
        <v>3088</v>
      </c>
      <c r="G288" t="s">
        <v>3271</v>
      </c>
      <c r="H288" s="1">
        <v>83.121796256035353</v>
      </c>
      <c r="I288" s="1">
        <v>30.508785459633096</v>
      </c>
      <c r="J288">
        <v>15</v>
      </c>
      <c r="K288">
        <v>10</v>
      </c>
    </row>
    <row r="289" spans="1:11" x14ac:dyDescent="0.3">
      <c r="A289" t="s">
        <v>3146</v>
      </c>
      <c r="B289" t="s">
        <v>3103</v>
      </c>
      <c r="C289" t="s">
        <v>1214</v>
      </c>
      <c r="D289" t="s">
        <v>1213</v>
      </c>
      <c r="E289" t="s">
        <v>3089</v>
      </c>
      <c r="F289" t="s">
        <v>3088</v>
      </c>
      <c r="G289" t="s">
        <v>3271</v>
      </c>
      <c r="H289" s="1">
        <v>83.528373084051097</v>
      </c>
      <c r="I289" s="1">
        <v>99.755277147211174</v>
      </c>
      <c r="J289">
        <v>17</v>
      </c>
      <c r="K289">
        <v>0.5</v>
      </c>
    </row>
    <row r="290" spans="1:11" x14ac:dyDescent="0.3">
      <c r="A290" t="s">
        <v>3176</v>
      </c>
      <c r="B290" t="s">
        <v>3106</v>
      </c>
      <c r="C290" t="s">
        <v>1125</v>
      </c>
      <c r="D290" t="s">
        <v>1124</v>
      </c>
      <c r="E290" t="s">
        <v>3089</v>
      </c>
      <c r="F290" t="s">
        <v>3088</v>
      </c>
      <c r="G290" t="s">
        <v>3271</v>
      </c>
      <c r="H290" s="1">
        <v>83.551793768425071</v>
      </c>
      <c r="I290" s="1">
        <v>98.898129094779236</v>
      </c>
      <c r="J290">
        <v>16</v>
      </c>
      <c r="K290">
        <v>1</v>
      </c>
    </row>
    <row r="291" spans="1:11" x14ac:dyDescent="0.3">
      <c r="A291" t="s">
        <v>3142</v>
      </c>
      <c r="B291" t="s">
        <v>3116</v>
      </c>
      <c r="C291" t="s">
        <v>2374</v>
      </c>
      <c r="D291" t="s">
        <v>2373</v>
      </c>
      <c r="E291" t="s">
        <v>3089</v>
      </c>
      <c r="F291" t="s">
        <v>3088</v>
      </c>
      <c r="G291" t="s">
        <v>3271</v>
      </c>
      <c r="H291" s="1">
        <v>83.780818117055446</v>
      </c>
      <c r="I291" s="1">
        <v>103.76532064683998</v>
      </c>
      <c r="J291">
        <v>26</v>
      </c>
      <c r="K291">
        <v>0.5</v>
      </c>
    </row>
    <row r="292" spans="1:11" x14ac:dyDescent="0.3">
      <c r="A292" t="s">
        <v>3157</v>
      </c>
      <c r="B292" t="s">
        <v>3115</v>
      </c>
      <c r="C292" t="s">
        <v>2381</v>
      </c>
      <c r="D292" t="s">
        <v>2380</v>
      </c>
      <c r="E292" t="s">
        <v>3089</v>
      </c>
      <c r="F292" t="s">
        <v>3088</v>
      </c>
      <c r="G292" t="s">
        <v>3271</v>
      </c>
      <c r="H292" s="1">
        <v>83.823478967534143</v>
      </c>
      <c r="I292" s="1">
        <v>100.508959380783</v>
      </c>
      <c r="J292">
        <v>26</v>
      </c>
      <c r="K292">
        <v>1</v>
      </c>
    </row>
    <row r="293" spans="1:11" x14ac:dyDescent="0.3">
      <c r="A293" t="s">
        <v>3170</v>
      </c>
      <c r="B293" t="s">
        <v>3116</v>
      </c>
      <c r="C293" t="s">
        <v>139</v>
      </c>
      <c r="D293" t="s">
        <v>138</v>
      </c>
      <c r="E293" t="s">
        <v>3089</v>
      </c>
      <c r="F293" t="s">
        <v>3088</v>
      </c>
      <c r="G293" t="s">
        <v>3271</v>
      </c>
      <c r="H293" s="1">
        <v>83.957885152102378</v>
      </c>
      <c r="I293" s="1">
        <v>101.97019205800675</v>
      </c>
      <c r="J293">
        <v>17</v>
      </c>
      <c r="K293">
        <v>0.5</v>
      </c>
    </row>
    <row r="294" spans="1:11" x14ac:dyDescent="0.3">
      <c r="A294" t="s">
        <v>3147</v>
      </c>
      <c r="B294" t="s">
        <v>3116</v>
      </c>
      <c r="C294" t="s">
        <v>189</v>
      </c>
      <c r="D294" t="s">
        <v>188</v>
      </c>
      <c r="E294" t="s">
        <v>3089</v>
      </c>
      <c r="F294" t="s">
        <v>3090</v>
      </c>
      <c r="G294" t="s">
        <v>3272</v>
      </c>
      <c r="H294" s="1">
        <v>84.059372945697348</v>
      </c>
      <c r="I294" s="1">
        <v>97.708629538895423</v>
      </c>
      <c r="J294">
        <v>16</v>
      </c>
      <c r="K294">
        <v>1</v>
      </c>
    </row>
    <row r="295" spans="1:11" x14ac:dyDescent="0.3">
      <c r="A295" t="s">
        <v>3214</v>
      </c>
      <c r="B295" t="s">
        <v>3115</v>
      </c>
      <c r="C295" t="s">
        <v>1143</v>
      </c>
      <c r="D295" t="s">
        <v>1142</v>
      </c>
      <c r="E295" t="s">
        <v>3089</v>
      </c>
      <c r="F295" t="s">
        <v>3088</v>
      </c>
      <c r="G295" t="s">
        <v>3271</v>
      </c>
      <c r="H295" s="1">
        <v>84.190607912693409</v>
      </c>
      <c r="I295" s="1">
        <v>79.747700471284602</v>
      </c>
      <c r="J295">
        <v>25</v>
      </c>
      <c r="K295">
        <v>5</v>
      </c>
    </row>
    <row r="296" spans="1:11" x14ac:dyDescent="0.3">
      <c r="A296" t="s">
        <v>3142</v>
      </c>
      <c r="B296" t="s">
        <v>3105</v>
      </c>
      <c r="C296" t="s">
        <v>1855</v>
      </c>
      <c r="D296" t="s">
        <v>1854</v>
      </c>
      <c r="E296" t="s">
        <v>3089</v>
      </c>
      <c r="F296" t="s">
        <v>3088</v>
      </c>
      <c r="G296" t="s">
        <v>3271</v>
      </c>
      <c r="H296" s="1">
        <v>84.748175246737944</v>
      </c>
      <c r="I296" s="1">
        <v>95.156554087961894</v>
      </c>
      <c r="J296">
        <v>21</v>
      </c>
      <c r="K296">
        <v>1</v>
      </c>
    </row>
    <row r="297" spans="1:11" x14ac:dyDescent="0.3">
      <c r="A297" t="s">
        <v>3151</v>
      </c>
      <c r="B297" t="s">
        <v>3115</v>
      </c>
      <c r="C297" t="s">
        <v>584</v>
      </c>
      <c r="D297" t="s">
        <v>583</v>
      </c>
      <c r="E297" t="s">
        <v>3089</v>
      </c>
      <c r="F297" t="s">
        <v>3088</v>
      </c>
      <c r="G297" t="s">
        <v>3271</v>
      </c>
      <c r="H297" s="1">
        <v>84.799038768249815</v>
      </c>
      <c r="I297" s="1">
        <v>91.375229411018495</v>
      </c>
      <c r="J297">
        <v>27</v>
      </c>
      <c r="K297">
        <v>0.5</v>
      </c>
    </row>
    <row r="298" spans="1:11" x14ac:dyDescent="0.3">
      <c r="A298" t="s">
        <v>3148</v>
      </c>
      <c r="B298" t="s">
        <v>3105</v>
      </c>
      <c r="C298" t="s">
        <v>2022</v>
      </c>
      <c r="D298" t="s">
        <v>2021</v>
      </c>
      <c r="E298" t="s">
        <v>3089</v>
      </c>
      <c r="F298" t="s">
        <v>3088</v>
      </c>
      <c r="G298" t="s">
        <v>3271</v>
      </c>
      <c r="H298" s="1">
        <v>85.153522155122076</v>
      </c>
      <c r="I298" s="1">
        <v>94.228259861981698</v>
      </c>
      <c r="J298">
        <v>28</v>
      </c>
      <c r="K298">
        <v>0.5</v>
      </c>
    </row>
    <row r="299" spans="1:11" x14ac:dyDescent="0.3">
      <c r="A299" t="s">
        <v>3226</v>
      </c>
      <c r="B299" t="s">
        <v>3115</v>
      </c>
      <c r="C299" t="s">
        <v>1936</v>
      </c>
      <c r="D299" t="s">
        <v>1935</v>
      </c>
      <c r="E299" t="s">
        <v>3089</v>
      </c>
      <c r="F299" t="s">
        <v>3088</v>
      </c>
      <c r="G299" t="s">
        <v>3271</v>
      </c>
      <c r="H299" s="1">
        <v>85.338784760808792</v>
      </c>
      <c r="I299" s="1">
        <v>97.693873426952706</v>
      </c>
      <c r="J299">
        <v>17</v>
      </c>
      <c r="K299">
        <v>1</v>
      </c>
    </row>
    <row r="300" spans="1:11" x14ac:dyDescent="0.3">
      <c r="A300" t="s">
        <v>3177</v>
      </c>
      <c r="B300" t="s">
        <v>3116</v>
      </c>
      <c r="C300" t="s">
        <v>2549</v>
      </c>
      <c r="D300" t="s">
        <v>2548</v>
      </c>
      <c r="E300" t="s">
        <v>3089</v>
      </c>
      <c r="F300" t="s">
        <v>3088</v>
      </c>
      <c r="G300" t="s">
        <v>3271</v>
      </c>
      <c r="H300" s="1">
        <v>85.522329147774599</v>
      </c>
      <c r="I300" s="1">
        <v>104.21499017765353</v>
      </c>
      <c r="J300">
        <v>28</v>
      </c>
      <c r="K300">
        <v>0.5</v>
      </c>
    </row>
    <row r="301" spans="1:11" x14ac:dyDescent="0.3">
      <c r="A301" t="s">
        <v>3135</v>
      </c>
      <c r="B301" t="s">
        <v>3105</v>
      </c>
      <c r="C301" t="s">
        <v>2936</v>
      </c>
      <c r="D301" t="s">
        <v>2935</v>
      </c>
      <c r="E301" t="s">
        <v>3089</v>
      </c>
      <c r="F301" t="s">
        <v>3088</v>
      </c>
      <c r="G301" t="s">
        <v>3271</v>
      </c>
      <c r="H301" s="1">
        <v>85.532317801984902</v>
      </c>
      <c r="I301" s="1">
        <v>98.684019897644347</v>
      </c>
      <c r="J301">
        <v>21</v>
      </c>
      <c r="K301">
        <v>1</v>
      </c>
    </row>
    <row r="302" spans="1:11" x14ac:dyDescent="0.3">
      <c r="A302" t="s">
        <v>3176</v>
      </c>
      <c r="B302" t="s">
        <v>3116</v>
      </c>
      <c r="C302" t="s">
        <v>591</v>
      </c>
      <c r="D302" t="s">
        <v>590</v>
      </c>
      <c r="E302" t="s">
        <v>3089</v>
      </c>
      <c r="F302" t="s">
        <v>3088</v>
      </c>
      <c r="G302" t="s">
        <v>3271</v>
      </c>
      <c r="H302" s="1">
        <v>85.5668391464839</v>
      </c>
      <c r="I302" s="1">
        <v>99.945222856078686</v>
      </c>
      <c r="J302">
        <v>30</v>
      </c>
      <c r="K302">
        <v>0.5</v>
      </c>
    </row>
    <row r="303" spans="1:11" x14ac:dyDescent="0.3">
      <c r="A303" t="s">
        <v>3164</v>
      </c>
      <c r="B303" t="s">
        <v>3115</v>
      </c>
      <c r="C303" t="s">
        <v>1970</v>
      </c>
      <c r="D303" t="s">
        <v>1969</v>
      </c>
      <c r="E303" t="s">
        <v>3089</v>
      </c>
      <c r="F303" t="s">
        <v>3088</v>
      </c>
      <c r="G303" t="s">
        <v>3271</v>
      </c>
      <c r="H303" s="1">
        <v>85.570596623237819</v>
      </c>
      <c r="I303" s="1">
        <v>84.597603989568299</v>
      </c>
      <c r="J303">
        <v>20</v>
      </c>
      <c r="K303">
        <v>1</v>
      </c>
    </row>
    <row r="304" spans="1:11" x14ac:dyDescent="0.3">
      <c r="A304" t="s">
        <v>3136</v>
      </c>
      <c r="B304" t="s">
        <v>3114</v>
      </c>
      <c r="C304" t="s">
        <v>826</v>
      </c>
      <c r="D304" t="s">
        <v>825</v>
      </c>
      <c r="E304" t="s">
        <v>3089</v>
      </c>
      <c r="F304" t="s">
        <v>3088</v>
      </c>
      <c r="G304" t="s">
        <v>3271</v>
      </c>
      <c r="H304" s="1">
        <v>85.670964317621198</v>
      </c>
      <c r="I304" s="1">
        <v>86.937664945037312</v>
      </c>
      <c r="J304">
        <v>22</v>
      </c>
      <c r="K304">
        <v>0.5</v>
      </c>
    </row>
    <row r="305" spans="1:11" x14ac:dyDescent="0.3">
      <c r="A305" t="s">
        <v>3122</v>
      </c>
      <c r="B305" t="s">
        <v>3105</v>
      </c>
      <c r="C305" t="s">
        <v>2776</v>
      </c>
      <c r="D305" t="s">
        <v>2775</v>
      </c>
      <c r="E305" t="s">
        <v>3089</v>
      </c>
      <c r="F305" t="s">
        <v>3088</v>
      </c>
      <c r="G305" t="s">
        <v>3271</v>
      </c>
      <c r="H305" s="1">
        <v>85.807251779773836</v>
      </c>
      <c r="I305" s="1">
        <v>86.71835191257118</v>
      </c>
      <c r="J305">
        <v>22</v>
      </c>
      <c r="K305">
        <v>2</v>
      </c>
    </row>
    <row r="306" spans="1:11" x14ac:dyDescent="0.3">
      <c r="A306" t="s">
        <v>3121</v>
      </c>
      <c r="B306" t="s">
        <v>3114</v>
      </c>
      <c r="C306" t="s">
        <v>1167</v>
      </c>
      <c r="D306" t="s">
        <v>1166</v>
      </c>
      <c r="E306" t="s">
        <v>3089</v>
      </c>
      <c r="F306" t="s">
        <v>3088</v>
      </c>
      <c r="G306" t="s">
        <v>3271</v>
      </c>
      <c r="H306" s="1">
        <v>85.841883858034237</v>
      </c>
      <c r="I306" s="1">
        <v>74.241743185539505</v>
      </c>
      <c r="J306">
        <v>15</v>
      </c>
      <c r="K306">
        <v>5</v>
      </c>
    </row>
    <row r="307" spans="1:11" x14ac:dyDescent="0.3">
      <c r="A307" t="s">
        <v>3146</v>
      </c>
      <c r="B307" t="s">
        <v>3116</v>
      </c>
      <c r="C307" t="s">
        <v>360</v>
      </c>
      <c r="D307" t="s">
        <v>359</v>
      </c>
      <c r="E307" t="s">
        <v>3089</v>
      </c>
      <c r="F307" t="s">
        <v>3088</v>
      </c>
      <c r="G307" t="s">
        <v>3271</v>
      </c>
      <c r="H307" s="1">
        <v>86.186647243473033</v>
      </c>
      <c r="I307" s="1">
        <v>98.940569538899112</v>
      </c>
      <c r="J307">
        <v>23</v>
      </c>
      <c r="K307">
        <v>0.5</v>
      </c>
    </row>
    <row r="308" spans="1:11" x14ac:dyDescent="0.3">
      <c r="A308" t="s">
        <v>3221</v>
      </c>
      <c r="B308" t="s">
        <v>3105</v>
      </c>
      <c r="C308" t="s">
        <v>2617</v>
      </c>
      <c r="D308" t="s">
        <v>2616</v>
      </c>
      <c r="E308" t="s">
        <v>3089</v>
      </c>
      <c r="F308" t="s">
        <v>3088</v>
      </c>
      <c r="G308" t="s">
        <v>3271</v>
      </c>
      <c r="H308" s="1">
        <v>86.246122968279636</v>
      </c>
      <c r="I308" s="1">
        <v>82.67066034308958</v>
      </c>
      <c r="J308">
        <v>20</v>
      </c>
      <c r="K308">
        <v>5</v>
      </c>
    </row>
    <row r="309" spans="1:11" x14ac:dyDescent="0.3">
      <c r="A309" t="s">
        <v>3126</v>
      </c>
      <c r="B309" t="s">
        <v>3115</v>
      </c>
      <c r="C309" t="s">
        <v>1853</v>
      </c>
      <c r="D309" t="s">
        <v>1852</v>
      </c>
      <c r="E309" t="s">
        <v>3089</v>
      </c>
      <c r="F309" t="s">
        <v>3090</v>
      </c>
      <c r="G309" t="s">
        <v>3272</v>
      </c>
      <c r="H309" s="1">
        <v>86.263050438090161</v>
      </c>
      <c r="I309" s="1">
        <v>-3.9475588245231199</v>
      </c>
      <c r="J309">
        <v>22</v>
      </c>
      <c r="K309">
        <v>20</v>
      </c>
    </row>
    <row r="310" spans="1:11" x14ac:dyDescent="0.3">
      <c r="A310" t="s">
        <v>3155</v>
      </c>
      <c r="B310" t="s">
        <v>3105</v>
      </c>
      <c r="C310" t="s">
        <v>406</v>
      </c>
      <c r="D310" t="s">
        <v>405</v>
      </c>
      <c r="E310" t="s">
        <v>3089</v>
      </c>
      <c r="F310" t="s">
        <v>3088</v>
      </c>
      <c r="G310" t="s">
        <v>3271</v>
      </c>
      <c r="H310" s="1">
        <v>86.403329730872329</v>
      </c>
      <c r="I310" s="1">
        <v>65.757406197869813</v>
      </c>
      <c r="J310">
        <v>15</v>
      </c>
      <c r="K310">
        <v>2</v>
      </c>
    </row>
    <row r="311" spans="1:11" x14ac:dyDescent="0.3">
      <c r="A311" t="s">
        <v>3111</v>
      </c>
      <c r="B311" t="s">
        <v>3103</v>
      </c>
      <c r="C311" t="s">
        <v>2766</v>
      </c>
      <c r="D311" t="s">
        <v>2765</v>
      </c>
      <c r="E311" t="s">
        <v>3089</v>
      </c>
      <c r="F311" t="s">
        <v>3088</v>
      </c>
      <c r="G311" t="s">
        <v>3271</v>
      </c>
      <c r="H311" s="1">
        <v>86.42567069793752</v>
      </c>
      <c r="I311" s="1">
        <v>64.778684681199053</v>
      </c>
      <c r="J311">
        <v>18</v>
      </c>
      <c r="K311">
        <v>10</v>
      </c>
    </row>
    <row r="312" spans="1:11" x14ac:dyDescent="0.3">
      <c r="A312" t="s">
        <v>3214</v>
      </c>
      <c r="B312" t="s">
        <v>3105</v>
      </c>
      <c r="C312" t="s">
        <v>974</v>
      </c>
      <c r="D312" t="s">
        <v>973</v>
      </c>
      <c r="E312" t="s">
        <v>3089</v>
      </c>
      <c r="F312" t="s">
        <v>3088</v>
      </c>
      <c r="G312" t="s">
        <v>3271</v>
      </c>
      <c r="H312" s="1">
        <v>86.632070213361075</v>
      </c>
      <c r="I312" s="1">
        <v>76.325415548857862</v>
      </c>
      <c r="J312">
        <v>23</v>
      </c>
      <c r="K312">
        <v>5</v>
      </c>
    </row>
    <row r="313" spans="1:11" x14ac:dyDescent="0.3">
      <c r="A313" t="s">
        <v>3117</v>
      </c>
      <c r="B313" t="s">
        <v>3114</v>
      </c>
      <c r="C313" t="s">
        <v>320</v>
      </c>
      <c r="D313" t="s">
        <v>319</v>
      </c>
      <c r="E313" t="s">
        <v>3089</v>
      </c>
      <c r="F313" t="s">
        <v>3088</v>
      </c>
      <c r="G313" t="s">
        <v>3271</v>
      </c>
      <c r="H313" s="1">
        <v>86.678456488818256</v>
      </c>
      <c r="I313" s="1">
        <v>5.1469914845042943</v>
      </c>
      <c r="J313">
        <v>20</v>
      </c>
      <c r="K313">
        <v>-1</v>
      </c>
    </row>
    <row r="314" spans="1:11" x14ac:dyDescent="0.3">
      <c r="A314" t="s">
        <v>3152</v>
      </c>
      <c r="B314" t="s">
        <v>3103</v>
      </c>
      <c r="C314" t="s">
        <v>2621</v>
      </c>
      <c r="D314" t="s">
        <v>2620</v>
      </c>
      <c r="E314" t="s">
        <v>3089</v>
      </c>
      <c r="F314" t="s">
        <v>3088</v>
      </c>
      <c r="G314" t="s">
        <v>3271</v>
      </c>
      <c r="H314" s="1">
        <v>86.712609218738919</v>
      </c>
      <c r="I314" s="1">
        <v>87.328920968095588</v>
      </c>
      <c r="J314">
        <v>17</v>
      </c>
      <c r="K314">
        <v>0.5</v>
      </c>
    </row>
    <row r="315" spans="1:11" x14ac:dyDescent="0.3">
      <c r="A315" t="s">
        <v>3214</v>
      </c>
      <c r="B315" t="s">
        <v>3103</v>
      </c>
      <c r="C315" t="s">
        <v>1487</v>
      </c>
      <c r="D315" t="s">
        <v>1486</v>
      </c>
      <c r="E315" t="s">
        <v>3089</v>
      </c>
      <c r="F315" t="s">
        <v>3088</v>
      </c>
      <c r="G315" t="s">
        <v>3271</v>
      </c>
      <c r="H315" s="1">
        <v>86.742075509651499</v>
      </c>
      <c r="I315" s="1">
        <v>81.079801887679679</v>
      </c>
      <c r="J315">
        <v>21</v>
      </c>
      <c r="K315">
        <v>2</v>
      </c>
    </row>
    <row r="316" spans="1:11" x14ac:dyDescent="0.3">
      <c r="A316" t="s">
        <v>3151</v>
      </c>
      <c r="B316" t="s">
        <v>3114</v>
      </c>
      <c r="C316" t="s">
        <v>1110</v>
      </c>
      <c r="D316" t="s">
        <v>1109</v>
      </c>
      <c r="E316" t="s">
        <v>3089</v>
      </c>
      <c r="F316" t="s">
        <v>3088</v>
      </c>
      <c r="G316" t="s">
        <v>3271</v>
      </c>
      <c r="H316" s="1">
        <v>86.904684595908364</v>
      </c>
      <c r="I316" s="1">
        <v>81.264801320815621</v>
      </c>
      <c r="J316">
        <v>20</v>
      </c>
      <c r="K316">
        <v>0.5</v>
      </c>
    </row>
    <row r="317" spans="1:11" x14ac:dyDescent="0.3">
      <c r="A317" t="s">
        <v>3121</v>
      </c>
      <c r="B317" t="s">
        <v>3106</v>
      </c>
      <c r="C317" t="s">
        <v>2491</v>
      </c>
      <c r="D317" t="s">
        <v>2490</v>
      </c>
      <c r="E317" t="s">
        <v>3089</v>
      </c>
      <c r="F317" t="s">
        <v>3088</v>
      </c>
      <c r="G317" t="s">
        <v>3271</v>
      </c>
      <c r="H317" s="1">
        <v>86.917467241797297</v>
      </c>
      <c r="I317" s="1">
        <v>92.566301558997424</v>
      </c>
      <c r="J317">
        <v>29</v>
      </c>
      <c r="K317">
        <v>1</v>
      </c>
    </row>
    <row r="318" spans="1:11" x14ac:dyDescent="0.3">
      <c r="A318" t="s">
        <v>3155</v>
      </c>
      <c r="B318" t="s">
        <v>3114</v>
      </c>
      <c r="C318" t="s">
        <v>416</v>
      </c>
      <c r="D318" t="s">
        <v>415</v>
      </c>
      <c r="E318" t="s">
        <v>3089</v>
      </c>
      <c r="F318" t="s">
        <v>3088</v>
      </c>
      <c r="G318" t="s">
        <v>3271</v>
      </c>
      <c r="H318" s="1">
        <v>87.005788482483027</v>
      </c>
      <c r="I318" s="1">
        <v>76.355216840095053</v>
      </c>
      <c r="J318">
        <v>21</v>
      </c>
      <c r="K318">
        <v>2</v>
      </c>
    </row>
    <row r="319" spans="1:11" x14ac:dyDescent="0.3">
      <c r="A319" t="s">
        <v>3140</v>
      </c>
      <c r="B319" t="s">
        <v>3106</v>
      </c>
      <c r="C319" t="s">
        <v>624</v>
      </c>
      <c r="D319" t="s">
        <v>623</v>
      </c>
      <c r="E319" t="s">
        <v>3089</v>
      </c>
      <c r="F319" t="s">
        <v>3088</v>
      </c>
      <c r="G319" t="s">
        <v>3271</v>
      </c>
      <c r="H319" s="1">
        <v>87.015742765835853</v>
      </c>
      <c r="I319" s="1">
        <v>101.17801696911951</v>
      </c>
      <c r="J319">
        <v>30</v>
      </c>
      <c r="K319">
        <v>0.5</v>
      </c>
    </row>
    <row r="320" spans="1:11" x14ac:dyDescent="0.3">
      <c r="A320" t="s">
        <v>3160</v>
      </c>
      <c r="B320" t="s">
        <v>3114</v>
      </c>
      <c r="C320" t="s">
        <v>858</v>
      </c>
      <c r="D320" t="s">
        <v>857</v>
      </c>
      <c r="E320" t="s">
        <v>3089</v>
      </c>
      <c r="F320" t="s">
        <v>3088</v>
      </c>
      <c r="G320" t="s">
        <v>3271</v>
      </c>
      <c r="H320" s="1">
        <v>87.099446822544749</v>
      </c>
      <c r="I320" s="1">
        <v>96.888389921936479</v>
      </c>
      <c r="J320">
        <v>16</v>
      </c>
      <c r="K320">
        <v>-1</v>
      </c>
    </row>
    <row r="321" spans="1:11" x14ac:dyDescent="0.3">
      <c r="A321" t="s">
        <v>3144</v>
      </c>
      <c r="B321" t="s">
        <v>3116</v>
      </c>
      <c r="C321" t="s">
        <v>1389</v>
      </c>
      <c r="D321" t="s">
        <v>1388</v>
      </c>
      <c r="E321" t="s">
        <v>3089</v>
      </c>
      <c r="F321" t="s">
        <v>3088</v>
      </c>
      <c r="G321" t="s">
        <v>3271</v>
      </c>
      <c r="H321" s="1">
        <v>87.147543002577279</v>
      </c>
      <c r="I321" s="1">
        <v>104.18893150961912</v>
      </c>
      <c r="J321">
        <v>22</v>
      </c>
      <c r="K321">
        <v>0.5</v>
      </c>
    </row>
    <row r="322" spans="1:11" x14ac:dyDescent="0.3">
      <c r="A322" t="s">
        <v>3171</v>
      </c>
      <c r="B322" t="s">
        <v>3106</v>
      </c>
      <c r="C322" t="s">
        <v>56</v>
      </c>
      <c r="D322" t="s">
        <v>55</v>
      </c>
      <c r="E322" t="s">
        <v>3089</v>
      </c>
      <c r="F322" t="s">
        <v>3088</v>
      </c>
      <c r="G322" t="s">
        <v>3271</v>
      </c>
      <c r="H322" s="1">
        <v>87.255781267306247</v>
      </c>
      <c r="I322" s="1">
        <v>104.03363788774296</v>
      </c>
      <c r="J322">
        <v>23</v>
      </c>
      <c r="K322">
        <v>0.5</v>
      </c>
    </row>
    <row r="323" spans="1:11" x14ac:dyDescent="0.3">
      <c r="A323" t="s">
        <v>3221</v>
      </c>
      <c r="B323" t="s">
        <v>3115</v>
      </c>
      <c r="C323" t="s">
        <v>2476</v>
      </c>
      <c r="D323" t="s">
        <v>2475</v>
      </c>
      <c r="E323" t="s">
        <v>3089</v>
      </c>
      <c r="F323" t="s">
        <v>3088</v>
      </c>
      <c r="G323" t="s">
        <v>3271</v>
      </c>
      <c r="H323" s="1">
        <v>87.372011745607679</v>
      </c>
      <c r="I323" s="1">
        <v>84.796495931958503</v>
      </c>
      <c r="J323">
        <v>17</v>
      </c>
      <c r="K323">
        <v>5</v>
      </c>
    </row>
    <row r="324" spans="1:11" x14ac:dyDescent="0.3">
      <c r="A324" t="s">
        <v>3177</v>
      </c>
      <c r="B324" t="s">
        <v>3106</v>
      </c>
      <c r="C324" t="s">
        <v>2638</v>
      </c>
      <c r="D324" t="s">
        <v>2637</v>
      </c>
      <c r="E324" t="s">
        <v>3089</v>
      </c>
      <c r="F324" t="s">
        <v>3090</v>
      </c>
      <c r="G324" t="s">
        <v>3272</v>
      </c>
      <c r="H324" s="1">
        <v>87.431197247811198</v>
      </c>
      <c r="I324" s="1">
        <v>103.73638289321114</v>
      </c>
      <c r="J324">
        <v>28</v>
      </c>
      <c r="K324">
        <v>0.1</v>
      </c>
    </row>
    <row r="325" spans="1:11" x14ac:dyDescent="0.3">
      <c r="A325" t="s">
        <v>3113</v>
      </c>
      <c r="B325" t="s">
        <v>3105</v>
      </c>
      <c r="C325" t="s">
        <v>2012</v>
      </c>
      <c r="D325" t="s">
        <v>2011</v>
      </c>
      <c r="E325" t="s">
        <v>3089</v>
      </c>
      <c r="F325" t="s">
        <v>3088</v>
      </c>
      <c r="G325" t="s">
        <v>3271</v>
      </c>
      <c r="H325" s="1">
        <v>87.534561223794071</v>
      </c>
      <c r="I325" s="1">
        <v>107.27528807077671</v>
      </c>
      <c r="J325">
        <v>21</v>
      </c>
      <c r="K325">
        <v>0.1</v>
      </c>
    </row>
    <row r="326" spans="1:11" x14ac:dyDescent="0.3">
      <c r="A326" t="s">
        <v>3111</v>
      </c>
      <c r="B326" t="s">
        <v>3115</v>
      </c>
      <c r="C326" t="s">
        <v>2847</v>
      </c>
      <c r="D326" t="s">
        <v>2846</v>
      </c>
      <c r="E326" t="s">
        <v>3089</v>
      </c>
      <c r="F326" t="s">
        <v>3088</v>
      </c>
      <c r="G326" t="s">
        <v>3271</v>
      </c>
      <c r="H326" s="1">
        <v>87.535750498227387</v>
      </c>
      <c r="I326" s="1">
        <v>53.448065935228797</v>
      </c>
      <c r="J326">
        <v>20</v>
      </c>
      <c r="K326">
        <v>10</v>
      </c>
    </row>
    <row r="327" spans="1:11" x14ac:dyDescent="0.3">
      <c r="A327" t="s">
        <v>3171</v>
      </c>
      <c r="B327" t="s">
        <v>3114</v>
      </c>
      <c r="C327" t="s">
        <v>1605</v>
      </c>
      <c r="D327" t="s">
        <v>1604</v>
      </c>
      <c r="E327" t="s">
        <v>3089</v>
      </c>
      <c r="F327" t="s">
        <v>3088</v>
      </c>
      <c r="G327" t="s">
        <v>3271</v>
      </c>
      <c r="H327" s="1">
        <v>87.567833781272782</v>
      </c>
      <c r="I327" s="1">
        <v>96.1304467171244</v>
      </c>
      <c r="J327">
        <v>28</v>
      </c>
      <c r="K327">
        <v>1</v>
      </c>
    </row>
    <row r="328" spans="1:11" x14ac:dyDescent="0.3">
      <c r="A328" t="s">
        <v>3156</v>
      </c>
      <c r="B328" t="s">
        <v>3116</v>
      </c>
      <c r="C328" t="s">
        <v>1827</v>
      </c>
      <c r="D328" t="s">
        <v>1826</v>
      </c>
      <c r="E328" t="s">
        <v>3089</v>
      </c>
      <c r="F328" t="s">
        <v>3090</v>
      </c>
      <c r="G328" t="s">
        <v>3272</v>
      </c>
      <c r="H328" s="1">
        <v>87.605733045339051</v>
      </c>
      <c r="I328" s="1">
        <v>65.723421882725233</v>
      </c>
      <c r="J328">
        <v>16</v>
      </c>
      <c r="K328">
        <v>5</v>
      </c>
    </row>
    <row r="329" spans="1:11" x14ac:dyDescent="0.3">
      <c r="A329" t="s">
        <v>3126</v>
      </c>
      <c r="B329" t="s">
        <v>3106</v>
      </c>
      <c r="C329" t="s">
        <v>2947</v>
      </c>
      <c r="D329" t="s">
        <v>2946</v>
      </c>
      <c r="E329" t="s">
        <v>3089</v>
      </c>
      <c r="F329" t="s">
        <v>3090</v>
      </c>
      <c r="G329" t="s">
        <v>3272</v>
      </c>
      <c r="H329" s="1">
        <v>87.619478737556221</v>
      </c>
      <c r="I329" s="1">
        <v>14.7962816881594</v>
      </c>
      <c r="J329">
        <v>31</v>
      </c>
      <c r="K329">
        <v>-1</v>
      </c>
    </row>
    <row r="330" spans="1:11" x14ac:dyDescent="0.3">
      <c r="A330" t="s">
        <v>3144</v>
      </c>
      <c r="B330" t="s">
        <v>3105</v>
      </c>
      <c r="C330" t="s">
        <v>1957</v>
      </c>
      <c r="D330" t="s">
        <v>1956</v>
      </c>
      <c r="E330" t="s">
        <v>3089</v>
      </c>
      <c r="F330" t="s">
        <v>3088</v>
      </c>
      <c r="G330" t="s">
        <v>3271</v>
      </c>
      <c r="H330" s="1">
        <v>87.632051475190679</v>
      </c>
      <c r="I330" s="1">
        <v>98.299426415421138</v>
      </c>
      <c r="J330">
        <v>28</v>
      </c>
      <c r="K330">
        <v>0.5</v>
      </c>
    </row>
    <row r="331" spans="1:11" x14ac:dyDescent="0.3">
      <c r="A331" t="s">
        <v>3179</v>
      </c>
      <c r="B331" t="s">
        <v>3115</v>
      </c>
      <c r="C331" t="s">
        <v>1978</v>
      </c>
      <c r="D331" t="s">
        <v>1977</v>
      </c>
      <c r="E331" t="s">
        <v>3089</v>
      </c>
      <c r="F331" t="s">
        <v>3088</v>
      </c>
      <c r="G331" t="s">
        <v>3271</v>
      </c>
      <c r="H331" s="1">
        <v>87.670818003286513</v>
      </c>
      <c r="I331" s="1">
        <v>105.450659180169</v>
      </c>
      <c r="J331">
        <v>19</v>
      </c>
      <c r="K331">
        <v>0.5</v>
      </c>
    </row>
    <row r="332" spans="1:11" x14ac:dyDescent="0.3">
      <c r="A332" t="s">
        <v>3107</v>
      </c>
      <c r="B332" t="s">
        <v>3116</v>
      </c>
      <c r="C332" t="s">
        <v>904</v>
      </c>
      <c r="D332" t="s">
        <v>903</v>
      </c>
      <c r="E332" t="s">
        <v>3089</v>
      </c>
      <c r="F332" t="s">
        <v>3088</v>
      </c>
      <c r="G332" t="s">
        <v>3271</v>
      </c>
      <c r="H332" s="1">
        <v>87.734527084435229</v>
      </c>
      <c r="I332" s="1">
        <v>90.144479617612177</v>
      </c>
      <c r="J332">
        <v>23</v>
      </c>
      <c r="K332">
        <v>0.5</v>
      </c>
    </row>
    <row r="333" spans="1:11" x14ac:dyDescent="0.3">
      <c r="A333" t="s">
        <v>3107</v>
      </c>
      <c r="B333" t="s">
        <v>3115</v>
      </c>
      <c r="C333" t="s">
        <v>1098</v>
      </c>
      <c r="D333" t="s">
        <v>1097</v>
      </c>
      <c r="E333" t="s">
        <v>3089</v>
      </c>
      <c r="F333" t="s">
        <v>3088</v>
      </c>
      <c r="G333" t="s">
        <v>3271</v>
      </c>
      <c r="H333" s="1">
        <v>87.83611799655209</v>
      </c>
      <c r="I333" s="1">
        <v>87.481537154226004</v>
      </c>
      <c r="J333">
        <v>15</v>
      </c>
      <c r="K333">
        <v>0.05</v>
      </c>
    </row>
    <row r="334" spans="1:11" x14ac:dyDescent="0.3">
      <c r="A334" t="s">
        <v>3226</v>
      </c>
      <c r="B334" t="s">
        <v>3105</v>
      </c>
      <c r="C334" t="s">
        <v>1862</v>
      </c>
      <c r="D334" t="s">
        <v>1861</v>
      </c>
      <c r="E334" t="s">
        <v>3089</v>
      </c>
      <c r="F334" t="s">
        <v>3088</v>
      </c>
      <c r="G334" t="s">
        <v>3271</v>
      </c>
      <c r="H334" s="1">
        <v>88.099832318058475</v>
      </c>
      <c r="I334" s="1">
        <v>97.137113493315326</v>
      </c>
      <c r="J334">
        <v>29</v>
      </c>
      <c r="K334">
        <v>1</v>
      </c>
    </row>
    <row r="335" spans="1:11" x14ac:dyDescent="0.3">
      <c r="A335" t="s">
        <v>3163</v>
      </c>
      <c r="B335" t="s">
        <v>3105</v>
      </c>
      <c r="C335" t="s">
        <v>2651</v>
      </c>
      <c r="D335" t="s">
        <v>2650</v>
      </c>
      <c r="E335" t="s">
        <v>3089</v>
      </c>
      <c r="F335" t="s">
        <v>3088</v>
      </c>
      <c r="G335" t="s">
        <v>3271</v>
      </c>
      <c r="H335" s="1">
        <v>88.173875698566818</v>
      </c>
      <c r="I335" s="1">
        <v>103.72719883149234</v>
      </c>
      <c r="J335">
        <v>29</v>
      </c>
      <c r="K335">
        <v>0.5</v>
      </c>
    </row>
    <row r="336" spans="1:11" x14ac:dyDescent="0.3">
      <c r="A336" t="s">
        <v>3129</v>
      </c>
      <c r="B336" t="s">
        <v>3105</v>
      </c>
      <c r="C336" t="s">
        <v>401</v>
      </c>
      <c r="D336" t="s">
        <v>400</v>
      </c>
      <c r="E336" t="s">
        <v>3089</v>
      </c>
      <c r="F336" t="s">
        <v>3088</v>
      </c>
      <c r="G336" t="s">
        <v>3271</v>
      </c>
      <c r="H336" s="1">
        <v>88.18861804346875</v>
      </c>
      <c r="I336" s="1">
        <v>72.838487357523746</v>
      </c>
      <c r="J336">
        <v>17</v>
      </c>
      <c r="K336">
        <v>5</v>
      </c>
    </row>
    <row r="337" spans="1:11" x14ac:dyDescent="0.3">
      <c r="A337" t="s">
        <v>3223</v>
      </c>
      <c r="B337" t="s">
        <v>3105</v>
      </c>
      <c r="C337" t="s">
        <v>1846</v>
      </c>
      <c r="D337" t="s">
        <v>1845</v>
      </c>
      <c r="E337" t="s">
        <v>3089</v>
      </c>
      <c r="F337" t="s">
        <v>3088</v>
      </c>
      <c r="G337" t="s">
        <v>3271</v>
      </c>
      <c r="H337" s="1">
        <v>88.304071838518482</v>
      </c>
      <c r="I337" s="1">
        <v>98.738461008459836</v>
      </c>
      <c r="J337">
        <v>19</v>
      </c>
      <c r="K337">
        <v>0.5</v>
      </c>
    </row>
    <row r="338" spans="1:11" x14ac:dyDescent="0.3">
      <c r="A338" t="s">
        <v>3147</v>
      </c>
      <c r="B338" t="s">
        <v>3114</v>
      </c>
      <c r="C338" t="s">
        <v>1328</v>
      </c>
      <c r="D338" t="s">
        <v>1327</v>
      </c>
      <c r="E338" t="s">
        <v>3089</v>
      </c>
      <c r="F338" t="s">
        <v>3088</v>
      </c>
      <c r="G338" t="s">
        <v>3271</v>
      </c>
      <c r="H338" s="1">
        <v>88.360729074268036</v>
      </c>
      <c r="I338" s="1">
        <v>75.534075038859527</v>
      </c>
      <c r="J338">
        <v>25</v>
      </c>
      <c r="K338">
        <v>2</v>
      </c>
    </row>
    <row r="339" spans="1:11" x14ac:dyDescent="0.3">
      <c r="A339" t="s">
        <v>3135</v>
      </c>
      <c r="B339" t="s">
        <v>3115</v>
      </c>
      <c r="C339" t="s">
        <v>2891</v>
      </c>
      <c r="D339" t="s">
        <v>2890</v>
      </c>
      <c r="E339" t="s">
        <v>3089</v>
      </c>
      <c r="F339" t="s">
        <v>3088</v>
      </c>
      <c r="G339" t="s">
        <v>3271</v>
      </c>
      <c r="H339" s="1">
        <v>88.534620954134581</v>
      </c>
      <c r="I339" s="1">
        <v>100.876144505195</v>
      </c>
      <c r="J339">
        <v>19</v>
      </c>
      <c r="K339">
        <v>0.5</v>
      </c>
    </row>
    <row r="340" spans="1:11" x14ac:dyDescent="0.3">
      <c r="A340" t="s">
        <v>3113</v>
      </c>
      <c r="B340" t="s">
        <v>3103</v>
      </c>
      <c r="C340" t="s">
        <v>2182</v>
      </c>
      <c r="D340" t="s">
        <v>2181</v>
      </c>
      <c r="E340" t="s">
        <v>3089</v>
      </c>
      <c r="F340" t="s">
        <v>3088</v>
      </c>
      <c r="G340" t="s">
        <v>3271</v>
      </c>
      <c r="H340" s="1">
        <v>88.643543777088951</v>
      </c>
      <c r="I340" s="1">
        <v>110.35300149909504</v>
      </c>
      <c r="J340">
        <v>15</v>
      </c>
      <c r="K340">
        <v>0.1</v>
      </c>
    </row>
    <row r="341" spans="1:11" x14ac:dyDescent="0.3">
      <c r="A341" t="s">
        <v>3214</v>
      </c>
      <c r="B341" t="s">
        <v>3116</v>
      </c>
      <c r="C341" t="s">
        <v>1648</v>
      </c>
      <c r="D341" t="s">
        <v>1647</v>
      </c>
      <c r="E341" t="s">
        <v>3089</v>
      </c>
      <c r="F341" t="s">
        <v>3088</v>
      </c>
      <c r="G341" t="s">
        <v>3271</v>
      </c>
      <c r="H341" s="1">
        <v>88.81787104418855</v>
      </c>
      <c r="I341" s="1">
        <v>90.155137036070045</v>
      </c>
      <c r="J341">
        <v>22</v>
      </c>
      <c r="K341">
        <v>2</v>
      </c>
    </row>
    <row r="342" spans="1:11" x14ac:dyDescent="0.3">
      <c r="A342" t="s">
        <v>3170</v>
      </c>
      <c r="B342" t="s">
        <v>3115</v>
      </c>
      <c r="C342" t="s">
        <v>778</v>
      </c>
      <c r="D342" t="s">
        <v>777</v>
      </c>
      <c r="E342" t="s">
        <v>3089</v>
      </c>
      <c r="F342" t="s">
        <v>3088</v>
      </c>
      <c r="G342" t="s">
        <v>3271</v>
      </c>
      <c r="H342" s="1">
        <v>88.879507331736747</v>
      </c>
      <c r="I342" s="1">
        <v>100.67725256280499</v>
      </c>
      <c r="J342">
        <v>25</v>
      </c>
      <c r="K342">
        <v>1</v>
      </c>
    </row>
    <row r="343" spans="1:11" x14ac:dyDescent="0.3">
      <c r="A343" t="s">
        <v>3231</v>
      </c>
      <c r="B343" t="s">
        <v>3116</v>
      </c>
      <c r="C343" t="s">
        <v>168</v>
      </c>
      <c r="D343" t="s">
        <v>167</v>
      </c>
      <c r="E343" t="s">
        <v>3089</v>
      </c>
      <c r="F343" t="s">
        <v>3090</v>
      </c>
      <c r="G343" t="s">
        <v>3272</v>
      </c>
      <c r="H343" s="1">
        <v>88.909138366147317</v>
      </c>
      <c r="I343" s="1">
        <v>33.040393923897717</v>
      </c>
      <c r="J343">
        <v>29</v>
      </c>
      <c r="K343">
        <v>0.05</v>
      </c>
    </row>
    <row r="344" spans="1:11" x14ac:dyDescent="0.3">
      <c r="A344" t="s">
        <v>3226</v>
      </c>
      <c r="B344" t="s">
        <v>3116</v>
      </c>
      <c r="C344" t="s">
        <v>136</v>
      </c>
      <c r="D344" t="s">
        <v>135</v>
      </c>
      <c r="E344" t="s">
        <v>3089</v>
      </c>
      <c r="F344" t="s">
        <v>3088</v>
      </c>
      <c r="G344" t="s">
        <v>3271</v>
      </c>
      <c r="H344" s="1">
        <v>88.953766167819083</v>
      </c>
      <c r="I344" s="1">
        <v>100.96841865358594</v>
      </c>
      <c r="J344">
        <v>17</v>
      </c>
      <c r="K344">
        <v>1</v>
      </c>
    </row>
    <row r="345" spans="1:11" x14ac:dyDescent="0.3">
      <c r="A345" t="s">
        <v>3148</v>
      </c>
      <c r="B345" t="s">
        <v>3114</v>
      </c>
      <c r="C345" t="s">
        <v>1721</v>
      </c>
      <c r="D345" t="s">
        <v>1720</v>
      </c>
      <c r="E345" t="s">
        <v>3089</v>
      </c>
      <c r="F345" t="s">
        <v>3088</v>
      </c>
      <c r="G345" t="s">
        <v>3271</v>
      </c>
      <c r="H345" s="1">
        <v>89.120395874702822</v>
      </c>
      <c r="I345" s="1">
        <v>87.081202699496743</v>
      </c>
      <c r="J345">
        <v>18</v>
      </c>
      <c r="K345">
        <v>0.5</v>
      </c>
    </row>
    <row r="346" spans="1:11" x14ac:dyDescent="0.3">
      <c r="A346" t="s">
        <v>3156</v>
      </c>
      <c r="B346" t="s">
        <v>3115</v>
      </c>
      <c r="C346" t="s">
        <v>1030</v>
      </c>
      <c r="D346" t="s">
        <v>1029</v>
      </c>
      <c r="E346" t="s">
        <v>3089</v>
      </c>
      <c r="F346" t="s">
        <v>3090</v>
      </c>
      <c r="G346" t="s">
        <v>3272</v>
      </c>
      <c r="H346" s="1">
        <v>89.130572428169003</v>
      </c>
      <c r="I346" s="1">
        <v>43.534067576087303</v>
      </c>
      <c r="J346">
        <v>28</v>
      </c>
      <c r="K346">
        <v>10</v>
      </c>
    </row>
    <row r="347" spans="1:11" x14ac:dyDescent="0.3">
      <c r="A347" t="s">
        <v>3153</v>
      </c>
      <c r="B347" t="s">
        <v>3115</v>
      </c>
      <c r="C347" t="s">
        <v>1548</v>
      </c>
      <c r="D347" t="s">
        <v>1547</v>
      </c>
      <c r="E347" t="s">
        <v>3089</v>
      </c>
      <c r="F347" t="s">
        <v>3088</v>
      </c>
      <c r="G347" t="s">
        <v>3271</v>
      </c>
      <c r="H347" s="1">
        <v>89.138903675410575</v>
      </c>
      <c r="I347" s="1">
        <v>95.682004932775101</v>
      </c>
      <c r="J347">
        <v>30</v>
      </c>
      <c r="K347">
        <v>0.5</v>
      </c>
    </row>
    <row r="348" spans="1:11" x14ac:dyDescent="0.3">
      <c r="A348" t="s">
        <v>3121</v>
      </c>
      <c r="B348" t="s">
        <v>3116</v>
      </c>
      <c r="C348" t="s">
        <v>1229</v>
      </c>
      <c r="D348" t="s">
        <v>1228</v>
      </c>
      <c r="E348" t="s">
        <v>3089</v>
      </c>
      <c r="F348" t="s">
        <v>3088</v>
      </c>
      <c r="G348" t="s">
        <v>3271</v>
      </c>
      <c r="H348" s="1">
        <v>89.202356925915979</v>
      </c>
      <c r="I348" s="1">
        <v>78.896611357074093</v>
      </c>
      <c r="J348">
        <v>29</v>
      </c>
      <c r="K348">
        <v>0.1</v>
      </c>
    </row>
    <row r="349" spans="1:11" x14ac:dyDescent="0.3">
      <c r="A349" t="s">
        <v>3144</v>
      </c>
      <c r="B349" t="s">
        <v>3115</v>
      </c>
      <c r="C349" t="s">
        <v>1964</v>
      </c>
      <c r="D349" t="s">
        <v>1963</v>
      </c>
      <c r="E349" t="s">
        <v>3089</v>
      </c>
      <c r="F349" t="s">
        <v>3088</v>
      </c>
      <c r="G349" t="s">
        <v>3271</v>
      </c>
      <c r="H349" s="1">
        <v>89.208112262439087</v>
      </c>
      <c r="I349" s="1">
        <v>98.933123221845406</v>
      </c>
      <c r="J349">
        <v>31</v>
      </c>
      <c r="K349">
        <v>0.5</v>
      </c>
    </row>
    <row r="350" spans="1:11" x14ac:dyDescent="0.3">
      <c r="A350" t="s">
        <v>3111</v>
      </c>
      <c r="B350" t="s">
        <v>3116</v>
      </c>
      <c r="C350" t="s">
        <v>1255</v>
      </c>
      <c r="D350" t="s">
        <v>1254</v>
      </c>
      <c r="E350" t="s">
        <v>3089</v>
      </c>
      <c r="F350" t="s">
        <v>3088</v>
      </c>
      <c r="G350" t="s">
        <v>3271</v>
      </c>
      <c r="H350" s="1">
        <v>89.233174330299619</v>
      </c>
      <c r="I350" s="1">
        <v>70.968320437973745</v>
      </c>
      <c r="J350">
        <v>23</v>
      </c>
      <c r="K350">
        <v>2</v>
      </c>
    </row>
    <row r="351" spans="1:11" x14ac:dyDescent="0.3">
      <c r="A351" t="s">
        <v>3177</v>
      </c>
      <c r="B351" t="s">
        <v>3105</v>
      </c>
      <c r="C351" t="s">
        <v>2404</v>
      </c>
      <c r="D351" t="s">
        <v>2403</v>
      </c>
      <c r="E351" t="s">
        <v>3089</v>
      </c>
      <c r="F351" t="s">
        <v>3088</v>
      </c>
      <c r="G351" t="s">
        <v>3271</v>
      </c>
      <c r="H351" s="1">
        <v>89.319925129249725</v>
      </c>
      <c r="I351" s="1">
        <v>99.179387867684795</v>
      </c>
      <c r="J351">
        <v>26</v>
      </c>
      <c r="K351">
        <v>1</v>
      </c>
    </row>
    <row r="352" spans="1:11" x14ac:dyDescent="0.3">
      <c r="A352" t="s">
        <v>3171</v>
      </c>
      <c r="B352" t="s">
        <v>3115</v>
      </c>
      <c r="C352" t="s">
        <v>203</v>
      </c>
      <c r="D352" t="s">
        <v>202</v>
      </c>
      <c r="E352" t="s">
        <v>3089</v>
      </c>
      <c r="F352" t="s">
        <v>3088</v>
      </c>
      <c r="G352" t="s">
        <v>3271</v>
      </c>
      <c r="H352" s="1">
        <v>89.356105096592444</v>
      </c>
      <c r="I352" s="1">
        <v>104.884582113367</v>
      </c>
      <c r="J352">
        <v>29</v>
      </c>
      <c r="K352">
        <v>0.5</v>
      </c>
    </row>
    <row r="353" spans="1:11" x14ac:dyDescent="0.3">
      <c r="A353" t="s">
        <v>3119</v>
      </c>
      <c r="B353" t="s">
        <v>3105</v>
      </c>
      <c r="C353" t="s">
        <v>1224</v>
      </c>
      <c r="D353" t="s">
        <v>1223</v>
      </c>
      <c r="E353" t="s">
        <v>3089</v>
      </c>
      <c r="F353" t="s">
        <v>3088</v>
      </c>
      <c r="G353" t="s">
        <v>3271</v>
      </c>
      <c r="H353" s="1">
        <v>89.357754059398019</v>
      </c>
      <c r="I353" s="1">
        <v>78.045185590189206</v>
      </c>
      <c r="J353">
        <v>15</v>
      </c>
      <c r="K353">
        <v>5</v>
      </c>
    </row>
    <row r="354" spans="1:11" x14ac:dyDescent="0.3">
      <c r="A354" t="s">
        <v>3107</v>
      </c>
      <c r="B354" t="s">
        <v>3103</v>
      </c>
      <c r="C354" t="s">
        <v>1882</v>
      </c>
      <c r="D354" t="s">
        <v>1881</v>
      </c>
      <c r="E354" t="s">
        <v>3089</v>
      </c>
      <c r="F354" t="s">
        <v>3088</v>
      </c>
      <c r="G354" t="s">
        <v>3271</v>
      </c>
      <c r="H354" s="1">
        <v>89.40080516111955</v>
      </c>
      <c r="I354" s="1">
        <v>96.731021077017047</v>
      </c>
      <c r="J354">
        <v>18</v>
      </c>
      <c r="K354">
        <v>0.5</v>
      </c>
    </row>
    <row r="355" spans="1:11" x14ac:dyDescent="0.3">
      <c r="A355" t="s">
        <v>3153</v>
      </c>
      <c r="B355" t="s">
        <v>3106</v>
      </c>
      <c r="C355" t="s">
        <v>1304</v>
      </c>
      <c r="D355" t="s">
        <v>1303</v>
      </c>
      <c r="E355" t="s">
        <v>3089</v>
      </c>
      <c r="F355" t="s">
        <v>3088</v>
      </c>
      <c r="G355" t="s">
        <v>3271</v>
      </c>
      <c r="H355" s="1">
        <v>89.41855038514872</v>
      </c>
      <c r="I355" s="1">
        <v>100.48979283073938</v>
      </c>
      <c r="J355">
        <v>27</v>
      </c>
      <c r="K355">
        <v>0.1</v>
      </c>
    </row>
    <row r="356" spans="1:11" x14ac:dyDescent="0.3">
      <c r="A356" t="s">
        <v>3129</v>
      </c>
      <c r="B356" t="s">
        <v>3115</v>
      </c>
      <c r="C356" t="s">
        <v>1290</v>
      </c>
      <c r="D356" t="s">
        <v>1289</v>
      </c>
      <c r="E356" t="s">
        <v>3089</v>
      </c>
      <c r="F356" t="s">
        <v>3088</v>
      </c>
      <c r="G356" t="s">
        <v>3271</v>
      </c>
      <c r="H356" s="1">
        <v>89.455349936362254</v>
      </c>
      <c r="I356" s="1">
        <v>68.403210064952205</v>
      </c>
      <c r="J356">
        <v>27</v>
      </c>
      <c r="K356">
        <v>1</v>
      </c>
    </row>
    <row r="357" spans="1:11" x14ac:dyDescent="0.3">
      <c r="A357" t="s">
        <v>3136</v>
      </c>
      <c r="B357" t="s">
        <v>3103</v>
      </c>
      <c r="C357" t="s">
        <v>643</v>
      </c>
      <c r="D357" t="s">
        <v>642</v>
      </c>
      <c r="E357" t="s">
        <v>3089</v>
      </c>
      <c r="F357" t="s">
        <v>3088</v>
      </c>
      <c r="G357" t="s">
        <v>3271</v>
      </c>
      <c r="H357" s="1">
        <v>89.494254812628967</v>
      </c>
      <c r="I357" s="1">
        <v>100.77985647763246</v>
      </c>
      <c r="J357">
        <v>22</v>
      </c>
      <c r="K357">
        <v>0.5</v>
      </c>
    </row>
    <row r="358" spans="1:11" x14ac:dyDescent="0.3">
      <c r="A358" t="s">
        <v>3129</v>
      </c>
      <c r="B358" t="s">
        <v>3106</v>
      </c>
      <c r="C358" t="s">
        <v>2588</v>
      </c>
      <c r="D358" t="s">
        <v>2587</v>
      </c>
      <c r="E358" t="s">
        <v>3089</v>
      </c>
      <c r="F358" t="s">
        <v>3090</v>
      </c>
      <c r="G358" t="s">
        <v>3272</v>
      </c>
      <c r="H358" s="1">
        <v>89.521892339143733</v>
      </c>
      <c r="I358" s="1">
        <v>83.269198901318092</v>
      </c>
      <c r="J358">
        <v>29</v>
      </c>
      <c r="K358">
        <v>1</v>
      </c>
    </row>
    <row r="359" spans="1:11" x14ac:dyDescent="0.3">
      <c r="A359" t="s">
        <v>3219</v>
      </c>
      <c r="B359" t="s">
        <v>3105</v>
      </c>
      <c r="C359" t="s">
        <v>1631</v>
      </c>
      <c r="D359" t="s">
        <v>1630</v>
      </c>
      <c r="E359" t="s">
        <v>3089</v>
      </c>
      <c r="F359" t="s">
        <v>3088</v>
      </c>
      <c r="G359" t="s">
        <v>3271</v>
      </c>
      <c r="H359" s="1">
        <v>89.583229180484082</v>
      </c>
      <c r="I359" s="1">
        <v>84.313905841442391</v>
      </c>
      <c r="J359">
        <v>24</v>
      </c>
      <c r="K359">
        <v>1</v>
      </c>
    </row>
    <row r="360" spans="1:11" x14ac:dyDescent="0.3">
      <c r="A360" t="s">
        <v>3107</v>
      </c>
      <c r="B360" t="s">
        <v>3105</v>
      </c>
      <c r="C360" t="s">
        <v>1437</v>
      </c>
      <c r="D360" t="s">
        <v>1436</v>
      </c>
      <c r="E360" t="s">
        <v>3089</v>
      </c>
      <c r="F360" t="s">
        <v>3088</v>
      </c>
      <c r="G360" t="s">
        <v>3271</v>
      </c>
      <c r="H360" s="1">
        <v>89.589679047476764</v>
      </c>
      <c r="I360" s="1">
        <v>94.235876384025445</v>
      </c>
      <c r="J360">
        <v>20</v>
      </c>
      <c r="K360">
        <v>0.5</v>
      </c>
    </row>
    <row r="361" spans="1:11" x14ac:dyDescent="0.3">
      <c r="A361" t="s">
        <v>3153</v>
      </c>
      <c r="B361" t="s">
        <v>3105</v>
      </c>
      <c r="C361" t="s">
        <v>2224</v>
      </c>
      <c r="D361" t="s">
        <v>2223</v>
      </c>
      <c r="E361" t="s">
        <v>3089</v>
      </c>
      <c r="F361" t="s">
        <v>3088</v>
      </c>
      <c r="G361" t="s">
        <v>3271</v>
      </c>
      <c r="H361" s="1">
        <v>89.669676788450317</v>
      </c>
      <c r="I361" s="1">
        <v>97.399198279041215</v>
      </c>
      <c r="J361">
        <v>21</v>
      </c>
      <c r="K361">
        <v>0.5</v>
      </c>
    </row>
    <row r="362" spans="1:11" x14ac:dyDescent="0.3">
      <c r="A362" t="s">
        <v>3170</v>
      </c>
      <c r="B362" t="s">
        <v>3103</v>
      </c>
      <c r="C362" t="s">
        <v>2259</v>
      </c>
      <c r="D362" t="s">
        <v>2258</v>
      </c>
      <c r="E362" t="s">
        <v>3089</v>
      </c>
      <c r="F362" t="s">
        <v>3088</v>
      </c>
      <c r="G362" t="s">
        <v>3271</v>
      </c>
      <c r="H362" s="1">
        <v>89.680883421958455</v>
      </c>
      <c r="I362" s="1">
        <v>102.81896650010005</v>
      </c>
      <c r="J362">
        <v>25</v>
      </c>
      <c r="K362">
        <v>0.05</v>
      </c>
    </row>
    <row r="363" spans="1:11" x14ac:dyDescent="0.3">
      <c r="A363" t="s">
        <v>3122</v>
      </c>
      <c r="B363" t="s">
        <v>3115</v>
      </c>
      <c r="C363" t="s">
        <v>2818</v>
      </c>
      <c r="D363" t="s">
        <v>2817</v>
      </c>
      <c r="E363" t="s">
        <v>3089</v>
      </c>
      <c r="F363" t="s">
        <v>3088</v>
      </c>
      <c r="G363" t="s">
        <v>3271</v>
      </c>
      <c r="H363" s="1">
        <v>89.695888804271632</v>
      </c>
      <c r="I363" s="1">
        <v>89.1874180447264</v>
      </c>
      <c r="J363">
        <v>17</v>
      </c>
      <c r="K363">
        <v>5</v>
      </c>
    </row>
    <row r="364" spans="1:11" x14ac:dyDescent="0.3">
      <c r="A364" t="s">
        <v>3229</v>
      </c>
      <c r="B364" t="s">
        <v>3105</v>
      </c>
      <c r="C364" t="s">
        <v>2154</v>
      </c>
      <c r="D364" t="s">
        <v>2153</v>
      </c>
      <c r="E364" t="s">
        <v>3089</v>
      </c>
      <c r="F364" t="s">
        <v>3088</v>
      </c>
      <c r="G364" t="s">
        <v>3271</v>
      </c>
      <c r="H364" s="1">
        <v>89.73531251797732</v>
      </c>
      <c r="I364" s="1">
        <v>79.678148122515466</v>
      </c>
      <c r="J364">
        <v>26</v>
      </c>
      <c r="K364">
        <v>2</v>
      </c>
    </row>
    <row r="365" spans="1:11" x14ac:dyDescent="0.3">
      <c r="A365" t="s">
        <v>3129</v>
      </c>
      <c r="B365" t="s">
        <v>3114</v>
      </c>
      <c r="C365" t="s">
        <v>598</v>
      </c>
      <c r="D365" t="s">
        <v>597</v>
      </c>
      <c r="E365" t="s">
        <v>3089</v>
      </c>
      <c r="F365" t="s">
        <v>3088</v>
      </c>
      <c r="G365" t="s">
        <v>3271</v>
      </c>
      <c r="H365" s="1">
        <v>89.744033266315157</v>
      </c>
      <c r="I365" s="1">
        <v>57.264415591935226</v>
      </c>
      <c r="J365">
        <v>25</v>
      </c>
      <c r="K365">
        <v>5</v>
      </c>
    </row>
    <row r="366" spans="1:11" x14ac:dyDescent="0.3">
      <c r="A366" t="s">
        <v>3147</v>
      </c>
      <c r="B366" t="s">
        <v>3115</v>
      </c>
      <c r="C366" t="s">
        <v>442</v>
      </c>
      <c r="D366" t="s">
        <v>441</v>
      </c>
      <c r="E366" t="s">
        <v>3089</v>
      </c>
      <c r="F366" t="s">
        <v>3088</v>
      </c>
      <c r="G366" t="s">
        <v>3271</v>
      </c>
      <c r="H366" s="1">
        <v>89.77812936531916</v>
      </c>
      <c r="I366" s="1">
        <v>87.550384365053404</v>
      </c>
      <c r="J366">
        <v>30</v>
      </c>
      <c r="K366">
        <v>0.5</v>
      </c>
    </row>
    <row r="367" spans="1:11" x14ac:dyDescent="0.3">
      <c r="A367" t="s">
        <v>3225</v>
      </c>
      <c r="B367" t="s">
        <v>3115</v>
      </c>
      <c r="C367" t="s">
        <v>2482</v>
      </c>
      <c r="D367" t="s">
        <v>2481</v>
      </c>
      <c r="E367" t="s">
        <v>3089</v>
      </c>
      <c r="F367" t="s">
        <v>3088</v>
      </c>
      <c r="G367" t="s">
        <v>3271</v>
      </c>
      <c r="H367" s="1">
        <v>89.797113265703544</v>
      </c>
      <c r="I367" s="1">
        <v>86.135191698046299</v>
      </c>
      <c r="J367">
        <v>25</v>
      </c>
      <c r="K367">
        <v>1</v>
      </c>
    </row>
    <row r="368" spans="1:11" x14ac:dyDescent="0.3">
      <c r="A368" t="s">
        <v>3226</v>
      </c>
      <c r="B368" t="s">
        <v>3103</v>
      </c>
      <c r="C368" t="s">
        <v>1278</v>
      </c>
      <c r="D368" t="s">
        <v>1277</v>
      </c>
      <c r="E368" t="s">
        <v>3089</v>
      </c>
      <c r="F368" t="s">
        <v>3088</v>
      </c>
      <c r="G368" t="s">
        <v>3271</v>
      </c>
      <c r="H368" s="1">
        <v>89.872803909745002</v>
      </c>
      <c r="I368" s="1">
        <v>100.32193201125814</v>
      </c>
      <c r="J368">
        <v>29</v>
      </c>
      <c r="K368">
        <v>0.5</v>
      </c>
    </row>
    <row r="369" spans="1:11" x14ac:dyDescent="0.3">
      <c r="A369" t="s">
        <v>3150</v>
      </c>
      <c r="B369" t="s">
        <v>3106</v>
      </c>
      <c r="C369" t="s">
        <v>1797</v>
      </c>
      <c r="D369" t="s">
        <v>1796</v>
      </c>
      <c r="E369" t="s">
        <v>3089</v>
      </c>
      <c r="F369" t="s">
        <v>3088</v>
      </c>
      <c r="G369" t="s">
        <v>3271</v>
      </c>
      <c r="H369" s="1">
        <v>90.00477801909237</v>
      </c>
      <c r="I369" s="1">
        <v>49.913858227828158</v>
      </c>
      <c r="J369">
        <v>17</v>
      </c>
      <c r="K369">
        <v>0</v>
      </c>
    </row>
    <row r="370" spans="1:11" x14ac:dyDescent="0.3">
      <c r="A370" t="s">
        <v>3108</v>
      </c>
      <c r="B370" t="s">
        <v>3115</v>
      </c>
      <c r="C370" t="s">
        <v>633</v>
      </c>
      <c r="D370" t="s">
        <v>632</v>
      </c>
      <c r="E370" t="s">
        <v>3089</v>
      </c>
      <c r="F370" t="s">
        <v>3088</v>
      </c>
      <c r="G370" t="s">
        <v>3271</v>
      </c>
      <c r="H370" s="1">
        <v>90.033022122908051</v>
      </c>
      <c r="I370" s="1">
        <v>77.093258009384897</v>
      </c>
      <c r="J370">
        <v>20</v>
      </c>
      <c r="K370">
        <v>1</v>
      </c>
    </row>
    <row r="371" spans="1:11" x14ac:dyDescent="0.3">
      <c r="A371" t="s">
        <v>3154</v>
      </c>
      <c r="B371" t="s">
        <v>3105</v>
      </c>
      <c r="C371" t="s">
        <v>1735</v>
      </c>
      <c r="D371" t="s">
        <v>1734</v>
      </c>
      <c r="E371" t="s">
        <v>3089</v>
      </c>
      <c r="F371" t="s">
        <v>3088</v>
      </c>
      <c r="G371" t="s">
        <v>3271</v>
      </c>
      <c r="H371" s="1">
        <v>90.14846616301935</v>
      </c>
      <c r="I371" s="1">
        <v>106.53391864725796</v>
      </c>
      <c r="J371">
        <v>20</v>
      </c>
      <c r="K371">
        <v>0.5</v>
      </c>
    </row>
    <row r="372" spans="1:11" x14ac:dyDescent="0.3">
      <c r="A372" t="s">
        <v>3221</v>
      </c>
      <c r="B372" t="s">
        <v>3116</v>
      </c>
      <c r="C372" t="s">
        <v>2541</v>
      </c>
      <c r="D372" t="s">
        <v>2540</v>
      </c>
      <c r="E372" t="s">
        <v>3089</v>
      </c>
      <c r="F372" t="s">
        <v>3088</v>
      </c>
      <c r="G372" t="s">
        <v>3271</v>
      </c>
      <c r="H372" s="1">
        <v>90.151466015227413</v>
      </c>
      <c r="I372" s="1">
        <v>99.205515838354742</v>
      </c>
      <c r="J372">
        <v>24</v>
      </c>
      <c r="K372">
        <v>0.5</v>
      </c>
    </row>
    <row r="373" spans="1:11" x14ac:dyDescent="0.3">
      <c r="A373" t="s">
        <v>3235</v>
      </c>
      <c r="B373" t="s">
        <v>3105</v>
      </c>
      <c r="C373" t="s">
        <v>227</v>
      </c>
      <c r="D373" t="s">
        <v>226</v>
      </c>
      <c r="E373" t="s">
        <v>3089</v>
      </c>
      <c r="F373" t="s">
        <v>3088</v>
      </c>
      <c r="G373" t="s">
        <v>3271</v>
      </c>
      <c r="H373" s="1">
        <v>90.159372814021438</v>
      </c>
      <c r="I373" s="1">
        <v>105.83834218144206</v>
      </c>
      <c r="J373">
        <v>15</v>
      </c>
      <c r="K373">
        <v>0.5</v>
      </c>
    </row>
    <row r="374" spans="1:11" x14ac:dyDescent="0.3">
      <c r="A374" t="s">
        <v>3129</v>
      </c>
      <c r="B374" t="s">
        <v>3116</v>
      </c>
      <c r="C374" t="s">
        <v>2273</v>
      </c>
      <c r="D374" t="s">
        <v>2272</v>
      </c>
      <c r="E374" t="s">
        <v>3089</v>
      </c>
      <c r="F374" t="s">
        <v>3088</v>
      </c>
      <c r="G374" t="s">
        <v>3271</v>
      </c>
      <c r="H374" s="1">
        <v>90.181929738920687</v>
      </c>
      <c r="I374" s="1">
        <v>75.503513019674983</v>
      </c>
      <c r="J374">
        <v>26</v>
      </c>
      <c r="K374">
        <v>1</v>
      </c>
    </row>
    <row r="375" spans="1:11" x14ac:dyDescent="0.3">
      <c r="A375" t="s">
        <v>3144</v>
      </c>
      <c r="B375" t="s">
        <v>3114</v>
      </c>
      <c r="C375" t="s">
        <v>1204</v>
      </c>
      <c r="D375" t="s">
        <v>1203</v>
      </c>
      <c r="E375" t="s">
        <v>3089</v>
      </c>
      <c r="F375" t="s">
        <v>3088</v>
      </c>
      <c r="G375" t="s">
        <v>3271</v>
      </c>
      <c r="H375" s="1">
        <v>90.264190274460816</v>
      </c>
      <c r="I375" s="1">
        <v>92.17775383653472</v>
      </c>
      <c r="J375">
        <v>15</v>
      </c>
      <c r="K375">
        <v>0.5</v>
      </c>
    </row>
    <row r="376" spans="1:11" x14ac:dyDescent="0.3">
      <c r="A376" t="s">
        <v>3157</v>
      </c>
      <c r="B376" t="s">
        <v>3114</v>
      </c>
      <c r="C376" t="s">
        <v>2344</v>
      </c>
      <c r="D376" t="s">
        <v>2343</v>
      </c>
      <c r="E376" t="s">
        <v>3089</v>
      </c>
      <c r="F376" t="s">
        <v>3088</v>
      </c>
      <c r="G376" t="s">
        <v>3271</v>
      </c>
      <c r="H376" s="1">
        <v>90.267909465939042</v>
      </c>
      <c r="I376" s="1">
        <v>96.201546612762087</v>
      </c>
      <c r="J376">
        <v>27</v>
      </c>
      <c r="K376">
        <v>0.5</v>
      </c>
    </row>
    <row r="377" spans="1:11" x14ac:dyDescent="0.3">
      <c r="A377" t="s">
        <v>3144</v>
      </c>
      <c r="B377" t="s">
        <v>3103</v>
      </c>
      <c r="C377" t="s">
        <v>2052</v>
      </c>
      <c r="D377" t="s">
        <v>2051</v>
      </c>
      <c r="E377" t="s">
        <v>3089</v>
      </c>
      <c r="F377" t="s">
        <v>3088</v>
      </c>
      <c r="G377" t="s">
        <v>3271</v>
      </c>
      <c r="H377" s="1">
        <v>90.340633426752049</v>
      </c>
      <c r="I377" s="1">
        <v>102.49755438616529</v>
      </c>
      <c r="J377">
        <v>30</v>
      </c>
      <c r="K377">
        <v>0.5</v>
      </c>
    </row>
    <row r="378" spans="1:11" x14ac:dyDescent="0.3">
      <c r="A378" t="s">
        <v>3171</v>
      </c>
      <c r="B378" t="s">
        <v>3103</v>
      </c>
      <c r="C378" t="s">
        <v>2187</v>
      </c>
      <c r="D378" t="s">
        <v>2186</v>
      </c>
      <c r="E378" t="s">
        <v>3089</v>
      </c>
      <c r="F378" t="s">
        <v>3088</v>
      </c>
      <c r="G378" t="s">
        <v>3271</v>
      </c>
      <c r="H378" s="1">
        <v>90.363798596398496</v>
      </c>
      <c r="I378" s="1">
        <v>106.66716828516917</v>
      </c>
      <c r="J378">
        <v>18</v>
      </c>
      <c r="K378">
        <v>0.5</v>
      </c>
    </row>
    <row r="379" spans="1:11" x14ac:dyDescent="0.3">
      <c r="A379" t="s">
        <v>3166</v>
      </c>
      <c r="B379" t="s">
        <v>3116</v>
      </c>
      <c r="C379" t="s">
        <v>1503</v>
      </c>
      <c r="D379" t="s">
        <v>1502</v>
      </c>
      <c r="E379" t="s">
        <v>3089</v>
      </c>
      <c r="F379" t="s">
        <v>3088</v>
      </c>
      <c r="G379" t="s">
        <v>3271</v>
      </c>
      <c r="H379" s="1">
        <v>90.554400394332603</v>
      </c>
      <c r="I379" s="1">
        <v>106.63783963756589</v>
      </c>
      <c r="J379">
        <v>19</v>
      </c>
      <c r="K379">
        <v>0.5</v>
      </c>
    </row>
    <row r="380" spans="1:11" x14ac:dyDescent="0.3">
      <c r="A380" t="s">
        <v>3179</v>
      </c>
      <c r="B380" t="s">
        <v>3105</v>
      </c>
      <c r="C380" t="s">
        <v>2074</v>
      </c>
      <c r="D380" t="s">
        <v>2073</v>
      </c>
      <c r="E380" t="s">
        <v>3089</v>
      </c>
      <c r="F380" t="s">
        <v>3088</v>
      </c>
      <c r="G380" t="s">
        <v>3271</v>
      </c>
      <c r="H380" s="1">
        <v>90.581671663121256</v>
      </c>
      <c r="I380" s="1">
        <v>106.43318388079207</v>
      </c>
      <c r="J380">
        <v>23</v>
      </c>
      <c r="K380">
        <v>0.5</v>
      </c>
    </row>
    <row r="381" spans="1:11" x14ac:dyDescent="0.3">
      <c r="A381" t="s">
        <v>3154</v>
      </c>
      <c r="B381" t="s">
        <v>3115</v>
      </c>
      <c r="C381" t="s">
        <v>1708</v>
      </c>
      <c r="D381" t="s">
        <v>1707</v>
      </c>
      <c r="E381" t="s">
        <v>3089</v>
      </c>
      <c r="F381" t="s">
        <v>3088</v>
      </c>
      <c r="G381" t="s">
        <v>3271</v>
      </c>
      <c r="H381" s="1">
        <v>90.62765742408294</v>
      </c>
      <c r="I381" s="1">
        <v>108.53348428721699</v>
      </c>
      <c r="J381">
        <v>22</v>
      </c>
      <c r="K381">
        <v>0.5</v>
      </c>
    </row>
    <row r="382" spans="1:11" x14ac:dyDescent="0.3">
      <c r="A382" t="s">
        <v>3108</v>
      </c>
      <c r="B382" t="s">
        <v>3105</v>
      </c>
      <c r="C382" t="s">
        <v>817</v>
      </c>
      <c r="D382" t="s">
        <v>816</v>
      </c>
      <c r="E382" t="s">
        <v>3089</v>
      </c>
      <c r="F382" t="s">
        <v>3088</v>
      </c>
      <c r="G382" t="s">
        <v>3271</v>
      </c>
      <c r="H382" s="1">
        <v>90.628874165694853</v>
      </c>
      <c r="I382" s="1">
        <v>76.341663184268143</v>
      </c>
      <c r="J382">
        <v>22</v>
      </c>
      <c r="K382">
        <v>5</v>
      </c>
    </row>
    <row r="383" spans="1:11" x14ac:dyDescent="0.3">
      <c r="A383" t="s">
        <v>3156</v>
      </c>
      <c r="B383" t="s">
        <v>3103</v>
      </c>
      <c r="C383" t="s">
        <v>607</v>
      </c>
      <c r="D383" t="s">
        <v>606</v>
      </c>
      <c r="E383" t="s">
        <v>3089</v>
      </c>
      <c r="F383" t="s">
        <v>3090</v>
      </c>
      <c r="G383" t="s">
        <v>3272</v>
      </c>
      <c r="H383" s="1">
        <v>90.792978231790229</v>
      </c>
      <c r="I383" s="1">
        <v>50.872550196153469</v>
      </c>
      <c r="J383">
        <v>31</v>
      </c>
      <c r="K383">
        <v>2</v>
      </c>
    </row>
    <row r="384" spans="1:11" x14ac:dyDescent="0.3">
      <c r="A384" t="s">
        <v>3113</v>
      </c>
      <c r="B384" t="s">
        <v>3116</v>
      </c>
      <c r="C384" t="s">
        <v>1750</v>
      </c>
      <c r="D384" t="s">
        <v>1749</v>
      </c>
      <c r="E384" t="s">
        <v>3089</v>
      </c>
      <c r="F384" t="s">
        <v>3088</v>
      </c>
      <c r="G384" t="s">
        <v>3271</v>
      </c>
      <c r="H384" s="1">
        <v>90.800379681419415</v>
      </c>
      <c r="I384" s="1">
        <v>109.73313669167838</v>
      </c>
      <c r="J384">
        <v>16</v>
      </c>
      <c r="K384">
        <v>0.05</v>
      </c>
    </row>
    <row r="385" spans="1:11" x14ac:dyDescent="0.3">
      <c r="A385" t="s">
        <v>3235</v>
      </c>
      <c r="B385" t="s">
        <v>3115</v>
      </c>
      <c r="C385" t="s">
        <v>154</v>
      </c>
      <c r="D385" t="s">
        <v>153</v>
      </c>
      <c r="E385" t="s">
        <v>3089</v>
      </c>
      <c r="F385" t="s">
        <v>3088</v>
      </c>
      <c r="G385" t="s">
        <v>3271</v>
      </c>
      <c r="H385" s="1">
        <v>90.819325107467364</v>
      </c>
      <c r="I385" s="1">
        <v>106.03203562715601</v>
      </c>
      <c r="J385">
        <v>26</v>
      </c>
      <c r="K385">
        <v>1</v>
      </c>
    </row>
    <row r="386" spans="1:11" x14ac:dyDescent="0.3">
      <c r="A386" t="s">
        <v>3147</v>
      </c>
      <c r="B386" t="s">
        <v>3105</v>
      </c>
      <c r="C386" t="s">
        <v>570</v>
      </c>
      <c r="D386" t="s">
        <v>569</v>
      </c>
      <c r="E386" t="s">
        <v>3089</v>
      </c>
      <c r="F386" t="s">
        <v>3088</v>
      </c>
      <c r="G386" t="s">
        <v>3271</v>
      </c>
      <c r="H386" s="1">
        <v>90.862911805400969</v>
      </c>
      <c r="I386" s="1">
        <v>89.051850618857543</v>
      </c>
      <c r="J386">
        <v>27</v>
      </c>
      <c r="K386">
        <v>1</v>
      </c>
    </row>
    <row r="387" spans="1:11" x14ac:dyDescent="0.3">
      <c r="A387" t="s">
        <v>3179</v>
      </c>
      <c r="B387" t="s">
        <v>3114</v>
      </c>
      <c r="C387" t="s">
        <v>1849</v>
      </c>
      <c r="D387" t="s">
        <v>1848</v>
      </c>
      <c r="E387" t="s">
        <v>3089</v>
      </c>
      <c r="F387" t="s">
        <v>3088</v>
      </c>
      <c r="G387" t="s">
        <v>3271</v>
      </c>
      <c r="H387" s="1">
        <v>90.898739214495535</v>
      </c>
      <c r="I387" s="1">
        <v>102.57555121547543</v>
      </c>
      <c r="J387">
        <v>28</v>
      </c>
      <c r="K387">
        <v>1</v>
      </c>
    </row>
    <row r="388" spans="1:11" x14ac:dyDescent="0.3">
      <c r="A388" t="s">
        <v>3119</v>
      </c>
      <c r="B388" t="s">
        <v>3115</v>
      </c>
      <c r="C388" t="s">
        <v>939</v>
      </c>
      <c r="D388" t="s">
        <v>938</v>
      </c>
      <c r="E388" t="s">
        <v>3089</v>
      </c>
      <c r="F388" t="s">
        <v>3088</v>
      </c>
      <c r="G388" t="s">
        <v>3271</v>
      </c>
      <c r="H388" s="1">
        <v>90.900031830225885</v>
      </c>
      <c r="I388" s="1">
        <v>89.6463994502422</v>
      </c>
      <c r="J388">
        <v>27</v>
      </c>
      <c r="K388">
        <v>2</v>
      </c>
    </row>
    <row r="389" spans="1:11" x14ac:dyDescent="0.3">
      <c r="A389" t="s">
        <v>3156</v>
      </c>
      <c r="B389" t="s">
        <v>3106</v>
      </c>
      <c r="C389" t="s">
        <v>2949</v>
      </c>
      <c r="D389" t="s">
        <v>2948</v>
      </c>
      <c r="E389" t="s">
        <v>3089</v>
      </c>
      <c r="F389" t="s">
        <v>3090</v>
      </c>
      <c r="G389" t="s">
        <v>3272</v>
      </c>
      <c r="H389" s="1">
        <v>90.938162257185368</v>
      </c>
      <c r="I389" s="1">
        <v>58.785327643523097</v>
      </c>
      <c r="J389">
        <v>22</v>
      </c>
      <c r="K389">
        <v>5</v>
      </c>
    </row>
    <row r="390" spans="1:11" x14ac:dyDescent="0.3">
      <c r="A390" t="s">
        <v>3223</v>
      </c>
      <c r="B390" t="s">
        <v>3115</v>
      </c>
      <c r="C390" t="s">
        <v>1764</v>
      </c>
      <c r="D390" t="s">
        <v>1763</v>
      </c>
      <c r="E390" t="s">
        <v>3089</v>
      </c>
      <c r="F390" t="s">
        <v>3088</v>
      </c>
      <c r="G390" t="s">
        <v>3271</v>
      </c>
      <c r="H390" s="1">
        <v>91.05957654672109</v>
      </c>
      <c r="I390" s="1">
        <v>98.573587787524701</v>
      </c>
      <c r="J390">
        <v>22</v>
      </c>
      <c r="K390">
        <v>1</v>
      </c>
    </row>
    <row r="391" spans="1:11" x14ac:dyDescent="0.3">
      <c r="A391" t="s">
        <v>3121</v>
      </c>
      <c r="B391" t="s">
        <v>3103</v>
      </c>
      <c r="C391" t="s">
        <v>793</v>
      </c>
      <c r="D391" t="s">
        <v>792</v>
      </c>
      <c r="E391" t="s">
        <v>3089</v>
      </c>
      <c r="F391" t="s">
        <v>3088</v>
      </c>
      <c r="G391" t="s">
        <v>3271</v>
      </c>
      <c r="H391" s="1">
        <v>91.077667890717706</v>
      </c>
      <c r="I391" s="1">
        <v>92.684654410707097</v>
      </c>
      <c r="J391">
        <v>26</v>
      </c>
      <c r="K391">
        <v>0.5</v>
      </c>
    </row>
    <row r="392" spans="1:11" x14ac:dyDescent="0.3">
      <c r="A392" t="s">
        <v>3179</v>
      </c>
      <c r="B392" t="s">
        <v>3116</v>
      </c>
      <c r="C392" t="s">
        <v>1338</v>
      </c>
      <c r="D392" t="s">
        <v>1337</v>
      </c>
      <c r="E392" t="s">
        <v>3089</v>
      </c>
      <c r="F392" t="s">
        <v>3088</v>
      </c>
      <c r="G392" t="s">
        <v>3271</v>
      </c>
      <c r="H392" s="1">
        <v>91.089859818037908</v>
      </c>
      <c r="I392" s="1">
        <v>109.37703794657145</v>
      </c>
      <c r="J392">
        <v>17</v>
      </c>
      <c r="K392">
        <v>0.5</v>
      </c>
    </row>
    <row r="393" spans="1:11" x14ac:dyDescent="0.3">
      <c r="A393" t="s">
        <v>3135</v>
      </c>
      <c r="B393" t="s">
        <v>3114</v>
      </c>
      <c r="C393" t="s">
        <v>662</v>
      </c>
      <c r="D393" t="s">
        <v>661</v>
      </c>
      <c r="E393" t="s">
        <v>3089</v>
      </c>
      <c r="F393" t="s">
        <v>3088</v>
      </c>
      <c r="G393" t="s">
        <v>3271</v>
      </c>
      <c r="H393" s="1">
        <v>91.250120968373665</v>
      </c>
      <c r="I393" s="1">
        <v>94.212060981212915</v>
      </c>
      <c r="J393">
        <v>29</v>
      </c>
      <c r="K393">
        <v>0.5</v>
      </c>
    </row>
    <row r="394" spans="1:11" x14ac:dyDescent="0.3">
      <c r="A394" t="s">
        <v>3177</v>
      </c>
      <c r="B394" t="s">
        <v>3103</v>
      </c>
      <c r="C394" t="s">
        <v>861</v>
      </c>
      <c r="D394" t="s">
        <v>860</v>
      </c>
      <c r="E394" t="s">
        <v>3089</v>
      </c>
      <c r="F394" t="s">
        <v>3088</v>
      </c>
      <c r="G394" t="s">
        <v>3271</v>
      </c>
      <c r="H394" s="1">
        <v>91.273057954147887</v>
      </c>
      <c r="I394" s="1">
        <v>101.8458274222064</v>
      </c>
      <c r="J394">
        <v>21</v>
      </c>
      <c r="K394">
        <v>1</v>
      </c>
    </row>
    <row r="395" spans="1:11" x14ac:dyDescent="0.3">
      <c r="A395" t="s">
        <v>3108</v>
      </c>
      <c r="B395" t="s">
        <v>3114</v>
      </c>
      <c r="C395" t="s">
        <v>1384</v>
      </c>
      <c r="D395" t="s">
        <v>1383</v>
      </c>
      <c r="E395" t="s">
        <v>3089</v>
      </c>
      <c r="F395" t="s">
        <v>3088</v>
      </c>
      <c r="G395" t="s">
        <v>3271</v>
      </c>
      <c r="H395" s="1">
        <v>91.288245666447708</v>
      </c>
      <c r="I395" s="1">
        <v>67.339271558733415</v>
      </c>
      <c r="J395">
        <v>30</v>
      </c>
      <c r="K395">
        <v>5</v>
      </c>
    </row>
    <row r="396" spans="1:11" x14ac:dyDescent="0.3">
      <c r="A396" t="s">
        <v>3177</v>
      </c>
      <c r="B396" t="s">
        <v>3114</v>
      </c>
      <c r="C396" t="s">
        <v>2127</v>
      </c>
      <c r="D396" t="s">
        <v>2126</v>
      </c>
      <c r="E396" t="s">
        <v>3089</v>
      </c>
      <c r="F396" t="s">
        <v>3088</v>
      </c>
      <c r="G396" t="s">
        <v>3271</v>
      </c>
      <c r="H396" s="1">
        <v>91.306806431624139</v>
      </c>
      <c r="I396" s="1">
        <v>84.19946693282516</v>
      </c>
      <c r="J396">
        <v>30</v>
      </c>
      <c r="K396">
        <v>5</v>
      </c>
    </row>
    <row r="397" spans="1:11" x14ac:dyDescent="0.3">
      <c r="A397" t="s">
        <v>3223</v>
      </c>
      <c r="B397" t="s">
        <v>3116</v>
      </c>
      <c r="C397" t="s">
        <v>1691</v>
      </c>
      <c r="D397" t="s">
        <v>1690</v>
      </c>
      <c r="E397" t="s">
        <v>3089</v>
      </c>
      <c r="F397" t="s">
        <v>3088</v>
      </c>
      <c r="G397" t="s">
        <v>3271</v>
      </c>
      <c r="H397" s="1">
        <v>91.39067543449373</v>
      </c>
      <c r="I397" s="1">
        <v>105.46546561781309</v>
      </c>
      <c r="J397">
        <v>19</v>
      </c>
      <c r="K397">
        <v>0.5</v>
      </c>
    </row>
    <row r="398" spans="1:11" x14ac:dyDescent="0.3">
      <c r="A398" t="s">
        <v>3187</v>
      </c>
      <c r="B398" t="s">
        <v>3103</v>
      </c>
      <c r="C398" t="s">
        <v>197</v>
      </c>
      <c r="D398" t="s">
        <v>196</v>
      </c>
      <c r="E398" t="s">
        <v>3089</v>
      </c>
      <c r="F398" t="s">
        <v>3090</v>
      </c>
      <c r="G398" t="s">
        <v>3272</v>
      </c>
      <c r="H398" s="1">
        <v>91.407463537449459</v>
      </c>
      <c r="I398" s="1">
        <v>102.59093868953933</v>
      </c>
      <c r="J398">
        <v>27</v>
      </c>
      <c r="K398">
        <v>1</v>
      </c>
    </row>
    <row r="399" spans="1:11" x14ac:dyDescent="0.3">
      <c r="A399" t="s">
        <v>3166</v>
      </c>
      <c r="B399" t="s">
        <v>3115</v>
      </c>
      <c r="C399" t="s">
        <v>1646</v>
      </c>
      <c r="D399" t="s">
        <v>1645</v>
      </c>
      <c r="E399" t="s">
        <v>3089</v>
      </c>
      <c r="F399" t="s">
        <v>3088</v>
      </c>
      <c r="G399" t="s">
        <v>3271</v>
      </c>
      <c r="H399" s="1">
        <v>91.443544060821679</v>
      </c>
      <c r="I399" s="1">
        <v>101.526368163009</v>
      </c>
      <c r="J399">
        <v>26</v>
      </c>
      <c r="K399">
        <v>0.5</v>
      </c>
    </row>
    <row r="400" spans="1:11" x14ac:dyDescent="0.3">
      <c r="A400" t="s">
        <v>3153</v>
      </c>
      <c r="B400" t="s">
        <v>3103</v>
      </c>
      <c r="C400" t="s">
        <v>1195</v>
      </c>
      <c r="D400" t="s">
        <v>1194</v>
      </c>
      <c r="E400" t="s">
        <v>3089</v>
      </c>
      <c r="F400" t="s">
        <v>3088</v>
      </c>
      <c r="G400" t="s">
        <v>3271</v>
      </c>
      <c r="H400" s="1">
        <v>91.448282416476559</v>
      </c>
      <c r="I400" s="1">
        <v>101.55151967125396</v>
      </c>
      <c r="J400">
        <v>24</v>
      </c>
      <c r="K400">
        <v>0.1</v>
      </c>
    </row>
    <row r="401" spans="1:11" x14ac:dyDescent="0.3">
      <c r="A401" t="s">
        <v>3163</v>
      </c>
      <c r="B401" t="s">
        <v>3115</v>
      </c>
      <c r="C401" t="s">
        <v>2044</v>
      </c>
      <c r="D401" t="s">
        <v>2043</v>
      </c>
      <c r="E401" t="s">
        <v>3089</v>
      </c>
      <c r="F401" t="s">
        <v>3088</v>
      </c>
      <c r="G401" t="s">
        <v>3271</v>
      </c>
      <c r="H401" s="1">
        <v>91.452158934777188</v>
      </c>
      <c r="I401" s="1">
        <v>105.787245544214</v>
      </c>
      <c r="J401">
        <v>27</v>
      </c>
      <c r="K401">
        <v>0.1</v>
      </c>
    </row>
    <row r="402" spans="1:11" x14ac:dyDescent="0.3">
      <c r="A402" t="s">
        <v>3119</v>
      </c>
      <c r="B402" t="s">
        <v>3103</v>
      </c>
      <c r="C402" t="s">
        <v>988</v>
      </c>
      <c r="D402" t="s">
        <v>987</v>
      </c>
      <c r="E402" t="s">
        <v>3089</v>
      </c>
      <c r="F402" t="s">
        <v>3088</v>
      </c>
      <c r="G402" t="s">
        <v>3271</v>
      </c>
      <c r="H402" s="1">
        <v>91.541994875840757</v>
      </c>
      <c r="I402" s="1">
        <v>98.057766685808033</v>
      </c>
      <c r="J402">
        <v>30</v>
      </c>
      <c r="K402">
        <v>1</v>
      </c>
    </row>
    <row r="403" spans="1:11" x14ac:dyDescent="0.3">
      <c r="A403" t="s">
        <v>3188</v>
      </c>
      <c r="B403" t="s">
        <v>3106</v>
      </c>
      <c r="C403" t="s">
        <v>601</v>
      </c>
      <c r="D403" t="s">
        <v>600</v>
      </c>
      <c r="E403" t="s">
        <v>3089</v>
      </c>
      <c r="F403" t="s">
        <v>3088</v>
      </c>
      <c r="G403" t="s">
        <v>3271</v>
      </c>
      <c r="H403" s="1">
        <v>91.577909447433186</v>
      </c>
      <c r="I403" s="1">
        <v>106.07156087579536</v>
      </c>
      <c r="J403">
        <v>25</v>
      </c>
      <c r="K403">
        <v>0.5</v>
      </c>
    </row>
    <row r="404" spans="1:11" x14ac:dyDescent="0.3">
      <c r="A404" t="s">
        <v>3135</v>
      </c>
      <c r="B404" t="s">
        <v>3103</v>
      </c>
      <c r="C404" t="s">
        <v>504</v>
      </c>
      <c r="D404" t="s">
        <v>503</v>
      </c>
      <c r="E404" t="s">
        <v>3089</v>
      </c>
      <c r="F404" t="s">
        <v>3088</v>
      </c>
      <c r="G404" t="s">
        <v>3271</v>
      </c>
      <c r="H404" s="1">
        <v>91.638028743840621</v>
      </c>
      <c r="I404" s="1">
        <v>99.597563173249938</v>
      </c>
      <c r="J404">
        <v>20</v>
      </c>
      <c r="K404">
        <v>0.5</v>
      </c>
    </row>
    <row r="405" spans="1:11" x14ac:dyDescent="0.3">
      <c r="A405" t="s">
        <v>3235</v>
      </c>
      <c r="B405" t="s">
        <v>3116</v>
      </c>
      <c r="C405" t="s">
        <v>107</v>
      </c>
      <c r="D405" t="s">
        <v>106</v>
      </c>
      <c r="E405" t="s">
        <v>3089</v>
      </c>
      <c r="F405" t="s">
        <v>3088</v>
      </c>
      <c r="G405" t="s">
        <v>3271</v>
      </c>
      <c r="H405" s="1">
        <v>91.643343426982099</v>
      </c>
      <c r="I405" s="1">
        <v>105.14231437441042</v>
      </c>
      <c r="J405">
        <v>25</v>
      </c>
      <c r="K405">
        <v>1</v>
      </c>
    </row>
    <row r="406" spans="1:11" x14ac:dyDescent="0.3">
      <c r="A406" t="s">
        <v>3113</v>
      </c>
      <c r="B406" t="s">
        <v>3115</v>
      </c>
      <c r="C406" t="s">
        <v>2030</v>
      </c>
      <c r="D406" t="s">
        <v>2029</v>
      </c>
      <c r="E406" t="s">
        <v>3089</v>
      </c>
      <c r="F406" t="s">
        <v>3088</v>
      </c>
      <c r="G406" t="s">
        <v>3271</v>
      </c>
      <c r="H406" s="1">
        <v>91.644307385983936</v>
      </c>
      <c r="I406" s="1">
        <v>109.14545949457199</v>
      </c>
      <c r="J406">
        <v>20</v>
      </c>
      <c r="K406">
        <v>0.1</v>
      </c>
    </row>
    <row r="407" spans="1:11" x14ac:dyDescent="0.3">
      <c r="A407" t="s">
        <v>3225</v>
      </c>
      <c r="B407" t="s">
        <v>3105</v>
      </c>
      <c r="C407" t="s">
        <v>2159</v>
      </c>
      <c r="D407" t="s">
        <v>2158</v>
      </c>
      <c r="E407" t="s">
        <v>3089</v>
      </c>
      <c r="F407" t="s">
        <v>3088</v>
      </c>
      <c r="G407" t="s">
        <v>3271</v>
      </c>
      <c r="H407" s="1">
        <v>91.658389209083523</v>
      </c>
      <c r="I407" s="1">
        <v>70.495227875559479</v>
      </c>
      <c r="J407">
        <v>25</v>
      </c>
      <c r="K407">
        <v>2</v>
      </c>
    </row>
    <row r="408" spans="1:11" x14ac:dyDescent="0.3">
      <c r="A408" t="s">
        <v>3179</v>
      </c>
      <c r="B408" t="s">
        <v>3103</v>
      </c>
      <c r="C408" t="s">
        <v>558</v>
      </c>
      <c r="D408" t="s">
        <v>557</v>
      </c>
      <c r="E408" t="s">
        <v>3089</v>
      </c>
      <c r="F408" t="s">
        <v>3088</v>
      </c>
      <c r="G408" t="s">
        <v>3271</v>
      </c>
      <c r="H408" s="1">
        <v>91.668128786732822</v>
      </c>
      <c r="I408" s="1">
        <v>105.72565723787186</v>
      </c>
      <c r="J408">
        <v>31</v>
      </c>
      <c r="K408">
        <v>0.1</v>
      </c>
    </row>
    <row r="409" spans="1:11" x14ac:dyDescent="0.3">
      <c r="A409" t="s">
        <v>3148</v>
      </c>
      <c r="B409" t="s">
        <v>3103</v>
      </c>
      <c r="C409" t="s">
        <v>2235</v>
      </c>
      <c r="D409" t="s">
        <v>2234</v>
      </c>
      <c r="E409" t="s">
        <v>3089</v>
      </c>
      <c r="F409" t="s">
        <v>3088</v>
      </c>
      <c r="G409" t="s">
        <v>3271</v>
      </c>
      <c r="H409" s="1">
        <v>91.679767001977893</v>
      </c>
      <c r="I409" s="1">
        <v>101.44974815543348</v>
      </c>
      <c r="J409">
        <v>28</v>
      </c>
      <c r="K409">
        <v>0.5</v>
      </c>
    </row>
    <row r="410" spans="1:11" x14ac:dyDescent="0.3">
      <c r="A410" t="s">
        <v>3223</v>
      </c>
      <c r="B410" t="s">
        <v>3103</v>
      </c>
      <c r="C410" t="s">
        <v>479</v>
      </c>
      <c r="D410" t="s">
        <v>478</v>
      </c>
      <c r="E410" t="s">
        <v>3089</v>
      </c>
      <c r="F410" t="s">
        <v>3088</v>
      </c>
      <c r="G410" t="s">
        <v>3271</v>
      </c>
      <c r="H410" s="1">
        <v>91.685589711343184</v>
      </c>
      <c r="I410" s="1">
        <v>103.7447891053279</v>
      </c>
      <c r="J410">
        <v>27</v>
      </c>
      <c r="K410">
        <v>0.5</v>
      </c>
    </row>
    <row r="411" spans="1:11" x14ac:dyDescent="0.3">
      <c r="A411" t="s">
        <v>3219</v>
      </c>
      <c r="B411" t="s">
        <v>3116</v>
      </c>
      <c r="C411" t="s">
        <v>1705</v>
      </c>
      <c r="D411" t="s">
        <v>1704</v>
      </c>
      <c r="E411" t="s">
        <v>3089</v>
      </c>
      <c r="F411" t="s">
        <v>3088</v>
      </c>
      <c r="G411" t="s">
        <v>3271</v>
      </c>
      <c r="H411" s="1">
        <v>91.700208863303786</v>
      </c>
      <c r="I411" s="1">
        <v>96.972984288968135</v>
      </c>
      <c r="J411">
        <v>15</v>
      </c>
      <c r="K411">
        <v>1</v>
      </c>
    </row>
    <row r="412" spans="1:11" x14ac:dyDescent="0.3">
      <c r="A412" t="s">
        <v>3188</v>
      </c>
      <c r="B412" t="s">
        <v>3115</v>
      </c>
      <c r="C412" t="s">
        <v>1006</v>
      </c>
      <c r="D412" t="s">
        <v>1005</v>
      </c>
      <c r="E412" t="s">
        <v>3089</v>
      </c>
      <c r="F412" t="s">
        <v>3088</v>
      </c>
      <c r="G412" t="s">
        <v>3271</v>
      </c>
      <c r="H412" s="1">
        <v>91.705730372269031</v>
      </c>
      <c r="I412" s="1">
        <v>100.799647604276</v>
      </c>
      <c r="J412">
        <v>23</v>
      </c>
      <c r="K412">
        <v>0.1</v>
      </c>
    </row>
    <row r="413" spans="1:11" x14ac:dyDescent="0.3">
      <c r="A413" t="s">
        <v>3235</v>
      </c>
      <c r="B413" t="s">
        <v>3103</v>
      </c>
      <c r="C413" t="s">
        <v>1816</v>
      </c>
      <c r="D413" t="s">
        <v>1815</v>
      </c>
      <c r="E413" t="s">
        <v>3089</v>
      </c>
      <c r="F413" t="s">
        <v>3088</v>
      </c>
      <c r="G413" t="s">
        <v>3271</v>
      </c>
      <c r="H413" s="1">
        <v>91.751837998573606</v>
      </c>
      <c r="I413" s="1">
        <v>105.12325703248219</v>
      </c>
      <c r="J413">
        <v>26</v>
      </c>
      <c r="K413">
        <v>0.5</v>
      </c>
    </row>
    <row r="414" spans="1:11" x14ac:dyDescent="0.3">
      <c r="A414" t="s">
        <v>3226</v>
      </c>
      <c r="B414" t="s">
        <v>3106</v>
      </c>
      <c r="C414" t="s">
        <v>1919</v>
      </c>
      <c r="D414" t="s">
        <v>1918</v>
      </c>
      <c r="E414" t="s">
        <v>3089</v>
      </c>
      <c r="F414" t="s">
        <v>3088</v>
      </c>
      <c r="G414" t="s">
        <v>3271</v>
      </c>
      <c r="H414" s="1">
        <v>91.764054505439802</v>
      </c>
      <c r="I414" s="1">
        <v>99.319437327292249</v>
      </c>
      <c r="J414">
        <v>22</v>
      </c>
      <c r="K414">
        <v>0.5</v>
      </c>
    </row>
    <row r="415" spans="1:11" x14ac:dyDescent="0.3">
      <c r="A415" t="s">
        <v>3226</v>
      </c>
      <c r="B415" t="s">
        <v>3114</v>
      </c>
      <c r="C415" t="s">
        <v>2191</v>
      </c>
      <c r="D415" t="s">
        <v>2190</v>
      </c>
      <c r="E415" t="s">
        <v>3089</v>
      </c>
      <c r="F415" t="s">
        <v>3088</v>
      </c>
      <c r="G415" t="s">
        <v>3271</v>
      </c>
      <c r="H415" s="1">
        <v>91.938572536352581</v>
      </c>
      <c r="I415" s="1">
        <v>87.330016981903583</v>
      </c>
      <c r="J415">
        <v>16</v>
      </c>
      <c r="K415">
        <v>1</v>
      </c>
    </row>
    <row r="416" spans="1:11" x14ac:dyDescent="0.3">
      <c r="A416" t="s">
        <v>3179</v>
      </c>
      <c r="B416" t="s">
        <v>3106</v>
      </c>
      <c r="C416" t="s">
        <v>1334</v>
      </c>
      <c r="D416" t="s">
        <v>1333</v>
      </c>
      <c r="E416" t="s">
        <v>3089</v>
      </c>
      <c r="F416" t="s">
        <v>3088</v>
      </c>
      <c r="G416" t="s">
        <v>3271</v>
      </c>
      <c r="H416" s="1">
        <v>91.993966093270799</v>
      </c>
      <c r="I416" s="1">
        <v>109.2572838838751</v>
      </c>
      <c r="J416">
        <v>15</v>
      </c>
      <c r="K416">
        <v>0.5</v>
      </c>
    </row>
    <row r="417" spans="1:11" x14ac:dyDescent="0.3">
      <c r="A417" t="s">
        <v>3146</v>
      </c>
      <c r="B417" t="s">
        <v>3114</v>
      </c>
      <c r="C417" t="s">
        <v>1414</v>
      </c>
      <c r="D417" t="s">
        <v>1413</v>
      </c>
      <c r="E417" t="s">
        <v>3104</v>
      </c>
      <c r="F417" t="s">
        <v>3088</v>
      </c>
      <c r="G417" t="s">
        <v>3270</v>
      </c>
      <c r="H417" s="1">
        <v>92.008195430008925</v>
      </c>
      <c r="I417" s="1">
        <v>91.232403272192826</v>
      </c>
      <c r="J417">
        <v>28</v>
      </c>
      <c r="K417">
        <v>1</v>
      </c>
    </row>
    <row r="418" spans="1:11" x14ac:dyDescent="0.3">
      <c r="A418" t="s">
        <v>3221</v>
      </c>
      <c r="B418" t="s">
        <v>3106</v>
      </c>
      <c r="C418" t="s">
        <v>2479</v>
      </c>
      <c r="D418" t="s">
        <v>2478</v>
      </c>
      <c r="E418" t="s">
        <v>3089</v>
      </c>
      <c r="F418" t="s">
        <v>3088</v>
      </c>
      <c r="G418" t="s">
        <v>3271</v>
      </c>
      <c r="H418" s="1">
        <v>92.107481999953151</v>
      </c>
      <c r="I418" s="1">
        <v>95.717584720190487</v>
      </c>
      <c r="J418">
        <v>16</v>
      </c>
      <c r="K418">
        <v>5</v>
      </c>
    </row>
    <row r="419" spans="1:11" x14ac:dyDescent="0.3">
      <c r="A419" t="s">
        <v>3156</v>
      </c>
      <c r="B419" t="s">
        <v>3114</v>
      </c>
      <c r="C419" t="s">
        <v>458</v>
      </c>
      <c r="D419" t="s">
        <v>457</v>
      </c>
      <c r="E419" t="s">
        <v>3089</v>
      </c>
      <c r="F419" t="s">
        <v>3090</v>
      </c>
      <c r="G419" t="s">
        <v>3272</v>
      </c>
      <c r="H419" s="1">
        <v>92.12643074316901</v>
      </c>
      <c r="I419" s="1">
        <v>29.179890776152835</v>
      </c>
      <c r="J419">
        <v>17</v>
      </c>
      <c r="K419">
        <v>10</v>
      </c>
    </row>
    <row r="420" spans="1:11" x14ac:dyDescent="0.3">
      <c r="A420" t="s">
        <v>3118</v>
      </c>
      <c r="B420" t="s">
        <v>3103</v>
      </c>
      <c r="C420" t="s">
        <v>846</v>
      </c>
      <c r="D420" t="s">
        <v>845</v>
      </c>
      <c r="E420" t="s">
        <v>3089</v>
      </c>
      <c r="F420" t="s">
        <v>3088</v>
      </c>
      <c r="G420" t="s">
        <v>3271</v>
      </c>
      <c r="H420" s="1">
        <v>92.154652500318818</v>
      </c>
      <c r="I420" s="1">
        <v>43.774357538650733</v>
      </c>
      <c r="J420">
        <v>19</v>
      </c>
      <c r="K420">
        <v>2</v>
      </c>
    </row>
    <row r="421" spans="1:11" x14ac:dyDescent="0.3">
      <c r="A421" t="s">
        <v>3162</v>
      </c>
      <c r="B421" t="s">
        <v>3106</v>
      </c>
      <c r="C421" t="s">
        <v>76</v>
      </c>
      <c r="D421" t="s">
        <v>75</v>
      </c>
      <c r="E421" t="s">
        <v>3089</v>
      </c>
      <c r="F421" t="s">
        <v>3088</v>
      </c>
      <c r="G421" t="s">
        <v>3271</v>
      </c>
      <c r="H421" s="1">
        <v>92.191477921688943</v>
      </c>
      <c r="I421" s="1">
        <v>49.165428571889485</v>
      </c>
      <c r="J421">
        <v>16</v>
      </c>
      <c r="K421">
        <v>10</v>
      </c>
    </row>
    <row r="422" spans="1:11" x14ac:dyDescent="0.3">
      <c r="A422" t="s">
        <v>3153</v>
      </c>
      <c r="B422" t="s">
        <v>3116</v>
      </c>
      <c r="C422" t="s">
        <v>1652</v>
      </c>
      <c r="D422" t="s">
        <v>1651</v>
      </c>
      <c r="E422" t="s">
        <v>3089</v>
      </c>
      <c r="F422" t="s">
        <v>3088</v>
      </c>
      <c r="G422" t="s">
        <v>3271</v>
      </c>
      <c r="H422" s="1">
        <v>92.271440566741305</v>
      </c>
      <c r="I422" s="1">
        <v>101.36201717601975</v>
      </c>
      <c r="J422">
        <v>29</v>
      </c>
      <c r="K422">
        <v>0.05</v>
      </c>
    </row>
    <row r="423" spans="1:11" x14ac:dyDescent="0.3">
      <c r="A423" t="s">
        <v>3129</v>
      </c>
      <c r="B423" t="s">
        <v>3103</v>
      </c>
      <c r="C423" t="s">
        <v>834</v>
      </c>
      <c r="D423" t="s">
        <v>833</v>
      </c>
      <c r="E423" t="s">
        <v>3089</v>
      </c>
      <c r="F423" t="s">
        <v>3088</v>
      </c>
      <c r="G423" t="s">
        <v>3271</v>
      </c>
      <c r="H423" s="1">
        <v>92.341885985009412</v>
      </c>
      <c r="I423" s="1">
        <v>80.673119222177817</v>
      </c>
      <c r="J423">
        <v>22</v>
      </c>
      <c r="K423">
        <v>2</v>
      </c>
    </row>
    <row r="424" spans="1:11" x14ac:dyDescent="0.3">
      <c r="A424" t="s">
        <v>3141</v>
      </c>
      <c r="B424" t="s">
        <v>3103</v>
      </c>
      <c r="C424" t="s">
        <v>2325</v>
      </c>
      <c r="D424" t="s">
        <v>2324</v>
      </c>
      <c r="E424" t="s">
        <v>3089</v>
      </c>
      <c r="F424" t="s">
        <v>3088</v>
      </c>
      <c r="G424" t="s">
        <v>3271</v>
      </c>
      <c r="H424" s="1">
        <v>92.357583892709727</v>
      </c>
      <c r="I424" s="1">
        <v>92.117416651582417</v>
      </c>
      <c r="J424">
        <v>21</v>
      </c>
      <c r="K424">
        <v>1</v>
      </c>
    </row>
    <row r="425" spans="1:11" x14ac:dyDescent="0.3">
      <c r="A425" t="s">
        <v>3187</v>
      </c>
      <c r="B425" t="s">
        <v>3116</v>
      </c>
      <c r="C425" t="s">
        <v>163</v>
      </c>
      <c r="D425" t="s">
        <v>162</v>
      </c>
      <c r="E425" t="s">
        <v>3089</v>
      </c>
      <c r="F425" t="s">
        <v>3088</v>
      </c>
      <c r="G425" t="s">
        <v>3271</v>
      </c>
      <c r="H425" s="1">
        <v>92.361317490160829</v>
      </c>
      <c r="I425" s="1">
        <v>105.57463931346116</v>
      </c>
      <c r="J425">
        <v>17</v>
      </c>
      <c r="K425">
        <v>0.5</v>
      </c>
    </row>
    <row r="426" spans="1:11" x14ac:dyDescent="0.3">
      <c r="A426" t="s">
        <v>3127</v>
      </c>
      <c r="B426" t="s">
        <v>3114</v>
      </c>
      <c r="C426" t="s">
        <v>1387</v>
      </c>
      <c r="D426" t="s">
        <v>1386</v>
      </c>
      <c r="E426" t="s">
        <v>3089</v>
      </c>
      <c r="F426" t="s">
        <v>3088</v>
      </c>
      <c r="G426" t="s">
        <v>3271</v>
      </c>
      <c r="H426" s="1">
        <v>92.375782555278263</v>
      </c>
      <c r="I426" s="1">
        <v>72.496176353842969</v>
      </c>
      <c r="J426">
        <v>18</v>
      </c>
      <c r="K426">
        <v>1</v>
      </c>
    </row>
    <row r="427" spans="1:11" x14ac:dyDescent="0.3">
      <c r="A427" t="s">
        <v>3122</v>
      </c>
      <c r="B427" t="s">
        <v>3106</v>
      </c>
      <c r="C427" t="s">
        <v>2519</v>
      </c>
      <c r="D427" t="s">
        <v>2518</v>
      </c>
      <c r="E427" t="s">
        <v>3089</v>
      </c>
      <c r="F427" t="s">
        <v>3088</v>
      </c>
      <c r="G427" t="s">
        <v>3271</v>
      </c>
      <c r="H427" s="1">
        <v>92.385522856011349</v>
      </c>
      <c r="I427" s="1">
        <v>99.756464235549558</v>
      </c>
      <c r="J427">
        <v>16</v>
      </c>
      <c r="K427">
        <v>1</v>
      </c>
    </row>
    <row r="428" spans="1:11" x14ac:dyDescent="0.3">
      <c r="A428" t="s">
        <v>3225</v>
      </c>
      <c r="B428" t="s">
        <v>3116</v>
      </c>
      <c r="C428" t="s">
        <v>2323</v>
      </c>
      <c r="D428" t="s">
        <v>2322</v>
      </c>
      <c r="E428" t="s">
        <v>3089</v>
      </c>
      <c r="F428" t="s">
        <v>3088</v>
      </c>
      <c r="G428" t="s">
        <v>3271</v>
      </c>
      <c r="H428" s="1">
        <v>92.434634007227444</v>
      </c>
      <c r="I428" s="1">
        <v>93.376291505198949</v>
      </c>
      <c r="J428">
        <v>22</v>
      </c>
      <c r="K428">
        <v>0.5</v>
      </c>
    </row>
    <row r="429" spans="1:11" x14ac:dyDescent="0.3">
      <c r="A429" t="s">
        <v>3214</v>
      </c>
      <c r="B429" t="s">
        <v>3106</v>
      </c>
      <c r="C429" t="s">
        <v>1917</v>
      </c>
      <c r="D429" t="s">
        <v>1916</v>
      </c>
      <c r="E429" t="s">
        <v>3089</v>
      </c>
      <c r="F429" t="s">
        <v>3088</v>
      </c>
      <c r="G429" t="s">
        <v>3271</v>
      </c>
      <c r="H429" s="1">
        <v>92.439016515544935</v>
      </c>
      <c r="I429" s="1">
        <v>92.565434490399753</v>
      </c>
      <c r="J429">
        <v>30</v>
      </c>
      <c r="K429">
        <v>5</v>
      </c>
    </row>
    <row r="430" spans="1:11" x14ac:dyDescent="0.3">
      <c r="A430" t="s">
        <v>3141</v>
      </c>
      <c r="B430" t="s">
        <v>3116</v>
      </c>
      <c r="C430" t="s">
        <v>1679</v>
      </c>
      <c r="D430" t="s">
        <v>1678</v>
      </c>
      <c r="E430" t="s">
        <v>3089</v>
      </c>
      <c r="F430" t="s">
        <v>3088</v>
      </c>
      <c r="G430" t="s">
        <v>3271</v>
      </c>
      <c r="H430" s="1">
        <v>92.472182266460962</v>
      </c>
      <c r="I430" s="1">
        <v>101.06963699691838</v>
      </c>
      <c r="J430">
        <v>19</v>
      </c>
      <c r="K430">
        <v>0.5</v>
      </c>
    </row>
    <row r="431" spans="1:11" x14ac:dyDescent="0.3">
      <c r="A431" t="s">
        <v>3127</v>
      </c>
      <c r="B431" t="s">
        <v>3103</v>
      </c>
      <c r="C431" t="s">
        <v>2465</v>
      </c>
      <c r="D431" t="s">
        <v>2464</v>
      </c>
      <c r="E431" t="s">
        <v>3089</v>
      </c>
      <c r="F431" t="s">
        <v>3088</v>
      </c>
      <c r="G431" t="s">
        <v>3271</v>
      </c>
      <c r="H431" s="1">
        <v>92.499579119053791</v>
      </c>
      <c r="I431" s="1">
        <v>85.404254641073635</v>
      </c>
      <c r="J431">
        <v>23</v>
      </c>
      <c r="K431">
        <v>0.5</v>
      </c>
    </row>
    <row r="432" spans="1:11" x14ac:dyDescent="0.3">
      <c r="A432" t="s">
        <v>3122</v>
      </c>
      <c r="B432" t="s">
        <v>3103</v>
      </c>
      <c r="C432" t="s">
        <v>1027</v>
      </c>
      <c r="D432" t="s">
        <v>1026</v>
      </c>
      <c r="E432" t="s">
        <v>3089</v>
      </c>
      <c r="F432" t="s">
        <v>3088</v>
      </c>
      <c r="G432" t="s">
        <v>3271</v>
      </c>
      <c r="H432" s="1">
        <v>92.589490900061946</v>
      </c>
      <c r="I432" s="1">
        <v>92.910668592220333</v>
      </c>
      <c r="J432">
        <v>24</v>
      </c>
      <c r="K432">
        <v>0.5</v>
      </c>
    </row>
    <row r="433" spans="1:11" x14ac:dyDescent="0.3">
      <c r="A433" t="s">
        <v>3153</v>
      </c>
      <c r="B433" t="s">
        <v>3114</v>
      </c>
      <c r="C433" t="s">
        <v>1003</v>
      </c>
      <c r="D433" t="s">
        <v>1002</v>
      </c>
      <c r="E433" t="s">
        <v>3089</v>
      </c>
      <c r="F433" t="s">
        <v>3088</v>
      </c>
      <c r="G433" t="s">
        <v>3271</v>
      </c>
      <c r="H433" s="1">
        <v>92.821037856543555</v>
      </c>
      <c r="I433" s="1">
        <v>87.687490015843252</v>
      </c>
      <c r="J433">
        <v>28</v>
      </c>
      <c r="K433">
        <v>0.5</v>
      </c>
    </row>
    <row r="434" spans="1:11" x14ac:dyDescent="0.3">
      <c r="A434" t="s">
        <v>3223</v>
      </c>
      <c r="B434" t="s">
        <v>3106</v>
      </c>
      <c r="C434" t="s">
        <v>1761</v>
      </c>
      <c r="D434" t="s">
        <v>1760</v>
      </c>
      <c r="E434" t="s">
        <v>3089</v>
      </c>
      <c r="F434" t="s">
        <v>3088</v>
      </c>
      <c r="G434" t="s">
        <v>3271</v>
      </c>
      <c r="H434" s="1">
        <v>92.844869056412392</v>
      </c>
      <c r="I434" s="1">
        <v>105.06708206806849</v>
      </c>
      <c r="J434">
        <v>27</v>
      </c>
      <c r="K434">
        <v>0.5</v>
      </c>
    </row>
    <row r="435" spans="1:11" x14ac:dyDescent="0.3">
      <c r="A435" t="s">
        <v>3138</v>
      </c>
      <c r="B435" t="s">
        <v>3114</v>
      </c>
      <c r="C435" t="s">
        <v>2341</v>
      </c>
      <c r="D435" t="s">
        <v>2340</v>
      </c>
      <c r="E435" t="s">
        <v>3104</v>
      </c>
      <c r="F435" t="s">
        <v>3088</v>
      </c>
      <c r="G435" t="s">
        <v>3270</v>
      </c>
      <c r="H435" s="1">
        <v>92.872046385044953</v>
      </c>
      <c r="I435" s="1">
        <v>13.402114661037075</v>
      </c>
      <c r="J435">
        <v>15</v>
      </c>
      <c r="K435">
        <v>20</v>
      </c>
    </row>
    <row r="436" spans="1:11" x14ac:dyDescent="0.3">
      <c r="A436" t="s">
        <v>3159</v>
      </c>
      <c r="B436" t="s">
        <v>3114</v>
      </c>
      <c r="C436" t="s">
        <v>576</v>
      </c>
      <c r="D436" t="s">
        <v>575</v>
      </c>
      <c r="E436" t="s">
        <v>3089</v>
      </c>
      <c r="F436" t="s">
        <v>3088</v>
      </c>
      <c r="G436" t="s">
        <v>3271</v>
      </c>
      <c r="H436" s="1">
        <v>92.947814242452026</v>
      </c>
      <c r="I436" s="1">
        <v>93.610251792785874</v>
      </c>
      <c r="J436">
        <v>19</v>
      </c>
      <c r="K436">
        <v>1</v>
      </c>
    </row>
    <row r="437" spans="1:11" x14ac:dyDescent="0.3">
      <c r="A437" t="s">
        <v>3159</v>
      </c>
      <c r="B437" t="s">
        <v>3105</v>
      </c>
      <c r="C437" t="s">
        <v>2922</v>
      </c>
      <c r="D437" t="s">
        <v>2921</v>
      </c>
      <c r="E437" t="s">
        <v>3089</v>
      </c>
      <c r="F437" t="s">
        <v>3088</v>
      </c>
      <c r="G437" t="s">
        <v>3271</v>
      </c>
      <c r="H437" s="1">
        <v>92.950158519836506</v>
      </c>
      <c r="I437" s="1">
        <v>101.49516307286183</v>
      </c>
      <c r="J437">
        <v>27</v>
      </c>
      <c r="K437">
        <v>5</v>
      </c>
    </row>
    <row r="438" spans="1:11" x14ac:dyDescent="0.3">
      <c r="A438" t="s">
        <v>3113</v>
      </c>
      <c r="B438" t="s">
        <v>3114</v>
      </c>
      <c r="C438" t="s">
        <v>1638</v>
      </c>
      <c r="D438" t="s">
        <v>1637</v>
      </c>
      <c r="E438" t="s">
        <v>3089</v>
      </c>
      <c r="F438" t="s">
        <v>3088</v>
      </c>
      <c r="G438" t="s">
        <v>3271</v>
      </c>
      <c r="H438" s="1">
        <v>92.951064518890462</v>
      </c>
      <c r="I438" s="1">
        <v>107.18850046010836</v>
      </c>
      <c r="J438">
        <v>29</v>
      </c>
      <c r="K438">
        <v>0.1</v>
      </c>
    </row>
    <row r="439" spans="1:11" x14ac:dyDescent="0.3">
      <c r="A439" t="s">
        <v>3223</v>
      </c>
      <c r="B439" t="s">
        <v>3114</v>
      </c>
      <c r="C439" t="s">
        <v>926</v>
      </c>
      <c r="D439" t="s">
        <v>925</v>
      </c>
      <c r="E439" t="s">
        <v>3089</v>
      </c>
      <c r="F439" t="s">
        <v>3088</v>
      </c>
      <c r="G439" t="s">
        <v>3271</v>
      </c>
      <c r="H439" s="1">
        <v>92.973877191023931</v>
      </c>
      <c r="I439" s="1">
        <v>97.519634373990769</v>
      </c>
      <c r="J439">
        <v>20</v>
      </c>
      <c r="K439">
        <v>0.5</v>
      </c>
    </row>
    <row r="440" spans="1:11" x14ac:dyDescent="0.3">
      <c r="A440" t="s">
        <v>3219</v>
      </c>
      <c r="B440" t="s">
        <v>3115</v>
      </c>
      <c r="C440" t="s">
        <v>1676</v>
      </c>
      <c r="D440" t="s">
        <v>1675</v>
      </c>
      <c r="E440" t="s">
        <v>3089</v>
      </c>
      <c r="F440" t="s">
        <v>3088</v>
      </c>
      <c r="G440" t="s">
        <v>3271</v>
      </c>
      <c r="H440" s="1">
        <v>92.975815900178532</v>
      </c>
      <c r="I440" s="1">
        <v>88.422449035533404</v>
      </c>
      <c r="J440">
        <v>24</v>
      </c>
      <c r="K440">
        <v>0.5</v>
      </c>
    </row>
    <row r="441" spans="1:11" x14ac:dyDescent="0.3">
      <c r="A441" t="s">
        <v>3190</v>
      </c>
      <c r="B441" t="s">
        <v>3105</v>
      </c>
      <c r="C441" t="s">
        <v>363</v>
      </c>
      <c r="D441" t="s">
        <v>362</v>
      </c>
      <c r="E441" t="s">
        <v>3089</v>
      </c>
      <c r="F441" t="s">
        <v>3088</v>
      </c>
      <c r="G441" t="s">
        <v>3271</v>
      </c>
      <c r="H441" s="1">
        <v>92.978483453141436</v>
      </c>
      <c r="I441" s="1">
        <v>71.639838890724477</v>
      </c>
      <c r="J441">
        <v>21</v>
      </c>
      <c r="K441">
        <v>1</v>
      </c>
    </row>
    <row r="442" spans="1:11" x14ac:dyDescent="0.3">
      <c r="A442" t="s">
        <v>3221</v>
      </c>
      <c r="B442" t="s">
        <v>3114</v>
      </c>
      <c r="C442" t="s">
        <v>2578</v>
      </c>
      <c r="D442" t="s">
        <v>2577</v>
      </c>
      <c r="E442" t="s">
        <v>3089</v>
      </c>
      <c r="F442" t="s">
        <v>3088</v>
      </c>
      <c r="G442" t="s">
        <v>3271</v>
      </c>
      <c r="H442" s="1">
        <v>93.058932004657876</v>
      </c>
      <c r="I442" s="1">
        <v>72.315181343285374</v>
      </c>
      <c r="J442">
        <v>19</v>
      </c>
      <c r="K442">
        <v>5</v>
      </c>
    </row>
    <row r="443" spans="1:11" x14ac:dyDescent="0.3">
      <c r="A443" t="s">
        <v>3213</v>
      </c>
      <c r="B443" t="s">
        <v>3116</v>
      </c>
      <c r="C443" t="s">
        <v>2586</v>
      </c>
      <c r="D443" t="s">
        <v>2585</v>
      </c>
      <c r="E443" t="s">
        <v>3089</v>
      </c>
      <c r="F443" t="s">
        <v>3088</v>
      </c>
      <c r="G443" t="s">
        <v>3271</v>
      </c>
      <c r="H443" s="1">
        <v>93.082418863158523</v>
      </c>
      <c r="I443" s="1">
        <v>93.354827173074128</v>
      </c>
      <c r="J443">
        <v>17</v>
      </c>
      <c r="K443">
        <v>2</v>
      </c>
    </row>
    <row r="444" spans="1:11" x14ac:dyDescent="0.3">
      <c r="A444" t="s">
        <v>3123</v>
      </c>
      <c r="B444" t="s">
        <v>3103</v>
      </c>
      <c r="C444" t="s">
        <v>640</v>
      </c>
      <c r="D444" t="s">
        <v>639</v>
      </c>
      <c r="E444" t="s">
        <v>3089</v>
      </c>
      <c r="F444" t="s">
        <v>3088</v>
      </c>
      <c r="G444" t="s">
        <v>3271</v>
      </c>
      <c r="H444" s="1">
        <v>93.112768688235974</v>
      </c>
      <c r="I444" s="1">
        <v>106.73804428737343</v>
      </c>
      <c r="J444">
        <v>17</v>
      </c>
      <c r="K444">
        <v>0.5</v>
      </c>
    </row>
    <row r="445" spans="1:11" x14ac:dyDescent="0.3">
      <c r="A445" t="s">
        <v>3118</v>
      </c>
      <c r="B445" t="s">
        <v>3115</v>
      </c>
      <c r="C445" t="s">
        <v>745</v>
      </c>
      <c r="D445" t="s">
        <v>744</v>
      </c>
      <c r="E445" t="s">
        <v>3089</v>
      </c>
      <c r="F445" t="s">
        <v>3088</v>
      </c>
      <c r="G445" t="s">
        <v>3271</v>
      </c>
      <c r="H445" s="1">
        <v>93.125665451924206</v>
      </c>
      <c r="I445" s="1">
        <v>34.698675519908001</v>
      </c>
      <c r="J445">
        <v>28</v>
      </c>
      <c r="K445">
        <v>-1</v>
      </c>
    </row>
    <row r="446" spans="1:11" x14ac:dyDescent="0.3">
      <c r="A446" t="s">
        <v>3118</v>
      </c>
      <c r="B446" t="s">
        <v>3105</v>
      </c>
      <c r="C446" t="s">
        <v>646</v>
      </c>
      <c r="D446" t="s">
        <v>645</v>
      </c>
      <c r="E446" t="s">
        <v>3089</v>
      </c>
      <c r="F446" t="s">
        <v>3088</v>
      </c>
      <c r="G446" t="s">
        <v>3271</v>
      </c>
      <c r="H446" s="1">
        <v>93.141657603186943</v>
      </c>
      <c r="I446" s="1">
        <v>34.791790735307345</v>
      </c>
      <c r="J446">
        <v>27</v>
      </c>
      <c r="K446">
        <v>5</v>
      </c>
    </row>
    <row r="447" spans="1:11" x14ac:dyDescent="0.3">
      <c r="A447" t="s">
        <v>3235</v>
      </c>
      <c r="B447" t="s">
        <v>3106</v>
      </c>
      <c r="C447" t="s">
        <v>78</v>
      </c>
      <c r="D447" t="s">
        <v>77</v>
      </c>
      <c r="E447" t="s">
        <v>3089</v>
      </c>
      <c r="F447" t="s">
        <v>3088</v>
      </c>
      <c r="G447" t="s">
        <v>3271</v>
      </c>
      <c r="H447" s="1">
        <v>93.179952634929805</v>
      </c>
      <c r="I447" s="1">
        <v>104.66930649299339</v>
      </c>
      <c r="J447">
        <v>15</v>
      </c>
      <c r="K447">
        <v>0.5</v>
      </c>
    </row>
    <row r="448" spans="1:11" x14ac:dyDescent="0.3">
      <c r="A448" t="s">
        <v>3170</v>
      </c>
      <c r="B448" t="s">
        <v>3114</v>
      </c>
      <c r="C448" t="s">
        <v>1506</v>
      </c>
      <c r="D448" t="s">
        <v>1505</v>
      </c>
      <c r="E448" t="s">
        <v>3104</v>
      </c>
      <c r="F448" t="s">
        <v>3088</v>
      </c>
      <c r="G448" t="s">
        <v>3270</v>
      </c>
      <c r="H448" s="1">
        <v>93.209273304773106</v>
      </c>
      <c r="I448" s="1">
        <v>86.721802905891593</v>
      </c>
      <c r="J448">
        <v>21</v>
      </c>
      <c r="K448">
        <v>1</v>
      </c>
    </row>
    <row r="449" spans="1:11" x14ac:dyDescent="0.3">
      <c r="A449" t="s">
        <v>3138</v>
      </c>
      <c r="B449" t="s">
        <v>3105</v>
      </c>
      <c r="C449" t="s">
        <v>2857</v>
      </c>
      <c r="D449" t="s">
        <v>2856</v>
      </c>
      <c r="E449" t="s">
        <v>3089</v>
      </c>
      <c r="F449" t="s">
        <v>3088</v>
      </c>
      <c r="G449" t="s">
        <v>3271</v>
      </c>
      <c r="H449" s="1">
        <v>93.262657262630555</v>
      </c>
      <c r="I449" s="1">
        <v>10.655418788147928</v>
      </c>
      <c r="J449">
        <v>18</v>
      </c>
      <c r="K449">
        <v>20</v>
      </c>
    </row>
    <row r="450" spans="1:11" x14ac:dyDescent="0.3">
      <c r="A450" t="s">
        <v>3118</v>
      </c>
      <c r="B450" t="s">
        <v>3116</v>
      </c>
      <c r="C450" t="s">
        <v>1376</v>
      </c>
      <c r="D450" t="s">
        <v>1375</v>
      </c>
      <c r="E450" t="s">
        <v>3089</v>
      </c>
      <c r="F450" t="s">
        <v>3088</v>
      </c>
      <c r="G450" t="s">
        <v>3271</v>
      </c>
      <c r="H450" s="1">
        <v>93.363832221219809</v>
      </c>
      <c r="I450" s="1">
        <v>28.831966320744453</v>
      </c>
      <c r="J450">
        <v>18</v>
      </c>
      <c r="K450">
        <v>5</v>
      </c>
    </row>
    <row r="451" spans="1:11" x14ac:dyDescent="0.3">
      <c r="A451" t="s">
        <v>3219</v>
      </c>
      <c r="B451" t="s">
        <v>3106</v>
      </c>
      <c r="C451" t="s">
        <v>1689</v>
      </c>
      <c r="D451" t="s">
        <v>1688</v>
      </c>
      <c r="E451" t="s">
        <v>3089</v>
      </c>
      <c r="F451" t="s">
        <v>3088</v>
      </c>
      <c r="G451" t="s">
        <v>3271</v>
      </c>
      <c r="H451" s="1">
        <v>93.38109359373523</v>
      </c>
      <c r="I451" s="1">
        <v>88.418322288722919</v>
      </c>
      <c r="J451">
        <v>25</v>
      </c>
      <c r="K451">
        <v>1</v>
      </c>
    </row>
    <row r="452" spans="1:11" x14ac:dyDescent="0.3">
      <c r="A452" t="s">
        <v>3147</v>
      </c>
      <c r="B452" t="s">
        <v>3103</v>
      </c>
      <c r="C452" t="s">
        <v>1176</v>
      </c>
      <c r="D452" t="s">
        <v>1175</v>
      </c>
      <c r="E452" t="s">
        <v>3089</v>
      </c>
      <c r="F452" t="s">
        <v>3088</v>
      </c>
      <c r="G452" t="s">
        <v>3271</v>
      </c>
      <c r="H452" s="1">
        <v>93.423525802050165</v>
      </c>
      <c r="I452" s="1">
        <v>94.184400570042556</v>
      </c>
      <c r="J452">
        <v>30</v>
      </c>
      <c r="K452">
        <v>1</v>
      </c>
    </row>
    <row r="453" spans="1:11" x14ac:dyDescent="0.3">
      <c r="A453" t="s">
        <v>3187</v>
      </c>
      <c r="B453" t="s">
        <v>3105</v>
      </c>
      <c r="C453" t="s">
        <v>2871</v>
      </c>
      <c r="D453" t="s">
        <v>2870</v>
      </c>
      <c r="E453" t="s">
        <v>3089</v>
      </c>
      <c r="F453" t="s">
        <v>3088</v>
      </c>
      <c r="G453" t="s">
        <v>3271</v>
      </c>
      <c r="H453" s="1">
        <v>93.439111437027236</v>
      </c>
      <c r="I453" s="1">
        <v>97.748313503400652</v>
      </c>
      <c r="J453">
        <v>15</v>
      </c>
      <c r="K453">
        <v>2</v>
      </c>
    </row>
    <row r="454" spans="1:11" x14ac:dyDescent="0.3">
      <c r="A454" t="s">
        <v>3231</v>
      </c>
      <c r="B454" t="s">
        <v>3115</v>
      </c>
      <c r="C454" t="s">
        <v>68</v>
      </c>
      <c r="D454" t="s">
        <v>67</v>
      </c>
      <c r="E454" t="s">
        <v>3089</v>
      </c>
      <c r="F454" t="s">
        <v>3088</v>
      </c>
      <c r="G454" t="s">
        <v>3271</v>
      </c>
      <c r="H454" s="1">
        <v>93.451141059403469</v>
      </c>
      <c r="I454" s="1">
        <v>25.710289661889998</v>
      </c>
      <c r="J454">
        <v>24</v>
      </c>
      <c r="K454">
        <v>5</v>
      </c>
    </row>
    <row r="455" spans="1:11" x14ac:dyDescent="0.3">
      <c r="A455" t="s">
        <v>3159</v>
      </c>
      <c r="B455" t="s">
        <v>3115</v>
      </c>
      <c r="C455" t="s">
        <v>1598</v>
      </c>
      <c r="D455" t="s">
        <v>1597</v>
      </c>
      <c r="E455" t="s">
        <v>3089</v>
      </c>
      <c r="F455" t="s">
        <v>3088</v>
      </c>
      <c r="G455" t="s">
        <v>3271</v>
      </c>
      <c r="H455" s="1">
        <v>93.500213434718049</v>
      </c>
      <c r="I455" s="1">
        <v>102.59732477588</v>
      </c>
      <c r="J455">
        <v>24</v>
      </c>
      <c r="K455">
        <v>0.1</v>
      </c>
    </row>
    <row r="456" spans="1:11" x14ac:dyDescent="0.3">
      <c r="A456" t="s">
        <v>3122</v>
      </c>
      <c r="B456" t="s">
        <v>3116</v>
      </c>
      <c r="C456" t="s">
        <v>1379</v>
      </c>
      <c r="D456" t="s">
        <v>1378</v>
      </c>
      <c r="E456" t="s">
        <v>3089</v>
      </c>
      <c r="F456" t="s">
        <v>3088</v>
      </c>
      <c r="G456" t="s">
        <v>3271</v>
      </c>
      <c r="H456" s="1">
        <v>93.517022385757855</v>
      </c>
      <c r="I456" s="1">
        <v>101.07474986235013</v>
      </c>
      <c r="J456">
        <v>31</v>
      </c>
      <c r="K456">
        <v>0.5</v>
      </c>
    </row>
    <row r="457" spans="1:11" x14ac:dyDescent="0.3">
      <c r="A457" t="s">
        <v>3151</v>
      </c>
      <c r="B457" t="s">
        <v>3105</v>
      </c>
      <c r="C457" t="s">
        <v>366</v>
      </c>
      <c r="D457" s="2" t="s">
        <v>365</v>
      </c>
      <c r="E457" t="s">
        <v>3104</v>
      </c>
      <c r="F457" t="s">
        <v>3090</v>
      </c>
      <c r="G457" t="s">
        <v>3273</v>
      </c>
      <c r="H457" s="1">
        <v>93.54641455975748</v>
      </c>
      <c r="I457" s="1">
        <v>12.207194361482275</v>
      </c>
      <c r="J457">
        <v>16</v>
      </c>
      <c r="K457">
        <v>20</v>
      </c>
    </row>
    <row r="458" spans="1:11" x14ac:dyDescent="0.3">
      <c r="A458" t="s">
        <v>3225</v>
      </c>
      <c r="B458" t="s">
        <v>3114</v>
      </c>
      <c r="C458" t="s">
        <v>2253</v>
      </c>
      <c r="D458" t="s">
        <v>2252</v>
      </c>
      <c r="E458" t="s">
        <v>3089</v>
      </c>
      <c r="F458" t="s">
        <v>3088</v>
      </c>
      <c r="G458" t="s">
        <v>3271</v>
      </c>
      <c r="H458" s="1">
        <v>93.548874203826117</v>
      </c>
      <c r="I458" s="1">
        <v>78.342836578621998</v>
      </c>
      <c r="J458">
        <v>15</v>
      </c>
      <c r="K458">
        <v>5</v>
      </c>
    </row>
    <row r="459" spans="1:11" x14ac:dyDescent="0.3">
      <c r="A459" t="s">
        <v>3110</v>
      </c>
      <c r="B459" t="s">
        <v>3115</v>
      </c>
      <c r="C459" t="s">
        <v>2064</v>
      </c>
      <c r="D459" t="s">
        <v>2063</v>
      </c>
      <c r="E459" t="s">
        <v>3089</v>
      </c>
      <c r="F459" t="s">
        <v>3088</v>
      </c>
      <c r="G459" t="s">
        <v>3271</v>
      </c>
      <c r="H459" s="1">
        <v>93.580656047353173</v>
      </c>
      <c r="I459" s="1">
        <v>86.762466285584594</v>
      </c>
      <c r="J459">
        <v>20</v>
      </c>
      <c r="K459">
        <v>0.05</v>
      </c>
    </row>
    <row r="460" spans="1:11" x14ac:dyDescent="0.3">
      <c r="A460" t="s">
        <v>3130</v>
      </c>
      <c r="B460" t="s">
        <v>3116</v>
      </c>
      <c r="C460" t="s">
        <v>2513</v>
      </c>
      <c r="D460" t="s">
        <v>2512</v>
      </c>
      <c r="E460" t="s">
        <v>3089</v>
      </c>
      <c r="F460" t="s">
        <v>3088</v>
      </c>
      <c r="G460" t="s">
        <v>3271</v>
      </c>
      <c r="H460" s="1">
        <v>93.649279800136014</v>
      </c>
      <c r="I460" s="1">
        <v>88.762494501829579</v>
      </c>
      <c r="J460">
        <v>21</v>
      </c>
      <c r="K460">
        <v>2</v>
      </c>
    </row>
    <row r="461" spans="1:11" x14ac:dyDescent="0.3">
      <c r="A461" t="s">
        <v>3159</v>
      </c>
      <c r="B461" t="s">
        <v>3103</v>
      </c>
      <c r="C461" t="s">
        <v>324</v>
      </c>
      <c r="D461" t="s">
        <v>323</v>
      </c>
      <c r="E461" t="s">
        <v>3089</v>
      </c>
      <c r="F461" t="s">
        <v>3088</v>
      </c>
      <c r="G461" t="s">
        <v>3271</v>
      </c>
      <c r="H461" s="1">
        <v>93.694859028449443</v>
      </c>
      <c r="I461" s="1">
        <v>104.01284331228734</v>
      </c>
      <c r="J461">
        <v>24</v>
      </c>
      <c r="K461">
        <v>0.5</v>
      </c>
    </row>
    <row r="462" spans="1:11" x14ac:dyDescent="0.3">
      <c r="A462" t="s">
        <v>3157</v>
      </c>
      <c r="B462" t="s">
        <v>3116</v>
      </c>
      <c r="C462" t="s">
        <v>1392</v>
      </c>
      <c r="D462" t="s">
        <v>1391</v>
      </c>
      <c r="E462" t="s">
        <v>3089</v>
      </c>
      <c r="F462" t="s">
        <v>3088</v>
      </c>
      <c r="G462" t="s">
        <v>3271</v>
      </c>
      <c r="H462" s="1">
        <v>93.71418908728181</v>
      </c>
      <c r="I462" s="1">
        <v>106.32023051006558</v>
      </c>
      <c r="J462">
        <v>24</v>
      </c>
      <c r="K462">
        <v>0.1</v>
      </c>
    </row>
    <row r="463" spans="1:11" x14ac:dyDescent="0.3">
      <c r="A463" t="s">
        <v>3227</v>
      </c>
      <c r="B463" t="s">
        <v>3106</v>
      </c>
      <c r="C463" t="s">
        <v>73</v>
      </c>
      <c r="D463" t="s">
        <v>72</v>
      </c>
      <c r="E463" t="s">
        <v>3089</v>
      </c>
      <c r="F463" t="s">
        <v>3090</v>
      </c>
      <c r="G463" t="s">
        <v>3272</v>
      </c>
      <c r="H463" s="1">
        <v>93.736119759870505</v>
      </c>
      <c r="I463" s="1">
        <v>31.645062870626262</v>
      </c>
      <c r="J463">
        <v>30</v>
      </c>
      <c r="K463">
        <v>-1</v>
      </c>
    </row>
    <row r="464" spans="1:11" x14ac:dyDescent="0.3">
      <c r="A464" t="s">
        <v>3229</v>
      </c>
      <c r="B464" t="s">
        <v>3115</v>
      </c>
      <c r="C464" t="s">
        <v>2206</v>
      </c>
      <c r="D464" t="s">
        <v>2205</v>
      </c>
      <c r="E464" t="s">
        <v>3089</v>
      </c>
      <c r="F464" t="s">
        <v>3088</v>
      </c>
      <c r="G464" t="s">
        <v>3271</v>
      </c>
      <c r="H464" s="1">
        <v>93.745508365096896</v>
      </c>
      <c r="I464" s="1">
        <v>74.844249122357397</v>
      </c>
      <c r="J464">
        <v>31</v>
      </c>
      <c r="K464">
        <v>2</v>
      </c>
    </row>
    <row r="465" spans="1:11" x14ac:dyDescent="0.3">
      <c r="A465" t="s">
        <v>3110</v>
      </c>
      <c r="B465" t="s">
        <v>3116</v>
      </c>
      <c r="C465" t="s">
        <v>1540</v>
      </c>
      <c r="D465" t="s">
        <v>1539</v>
      </c>
      <c r="E465" t="s">
        <v>3089</v>
      </c>
      <c r="F465" t="s">
        <v>3088</v>
      </c>
      <c r="G465" t="s">
        <v>3271</v>
      </c>
      <c r="H465" s="1">
        <v>93.760612285517411</v>
      </c>
      <c r="I465" s="1">
        <v>96.344069880643403</v>
      </c>
      <c r="J465">
        <v>24</v>
      </c>
      <c r="K465">
        <v>0.5</v>
      </c>
    </row>
    <row r="466" spans="1:11" x14ac:dyDescent="0.3">
      <c r="A466" t="s">
        <v>3167</v>
      </c>
      <c r="B466" t="s">
        <v>3103</v>
      </c>
      <c r="C466" t="s">
        <v>2201</v>
      </c>
      <c r="D466" t="s">
        <v>2200</v>
      </c>
      <c r="E466" t="s">
        <v>3089</v>
      </c>
      <c r="F466" t="s">
        <v>3088</v>
      </c>
      <c r="G466" t="s">
        <v>3271</v>
      </c>
      <c r="H466" s="1">
        <v>93.790755809342514</v>
      </c>
      <c r="I466" s="1">
        <v>108.13823189779887</v>
      </c>
      <c r="J466">
        <v>26</v>
      </c>
      <c r="K466">
        <v>0.05</v>
      </c>
    </row>
    <row r="467" spans="1:11" x14ac:dyDescent="0.3">
      <c r="A467" t="s">
        <v>3125</v>
      </c>
      <c r="B467" t="s">
        <v>3115</v>
      </c>
      <c r="C467" t="s">
        <v>1542</v>
      </c>
      <c r="D467" t="s">
        <v>1541</v>
      </c>
      <c r="E467" t="s">
        <v>3089</v>
      </c>
      <c r="F467" t="s">
        <v>3088</v>
      </c>
      <c r="G467" t="s">
        <v>3271</v>
      </c>
      <c r="H467" s="1">
        <v>93.826229544702258</v>
      </c>
      <c r="I467" s="1">
        <v>70.942907175472996</v>
      </c>
      <c r="J467">
        <v>18</v>
      </c>
      <c r="K467">
        <v>0.5</v>
      </c>
    </row>
    <row r="468" spans="1:11" x14ac:dyDescent="0.3">
      <c r="A468" t="s">
        <v>3169</v>
      </c>
      <c r="B468" t="s">
        <v>3115</v>
      </c>
      <c r="C468" t="s">
        <v>116</v>
      </c>
      <c r="D468" t="s">
        <v>115</v>
      </c>
      <c r="E468" t="s">
        <v>3089</v>
      </c>
      <c r="F468" t="s">
        <v>3088</v>
      </c>
      <c r="G468" t="s">
        <v>3271</v>
      </c>
      <c r="H468" s="1">
        <v>93.862243475036777</v>
      </c>
      <c r="I468" s="1">
        <v>78.301909043909802</v>
      </c>
      <c r="J468">
        <v>16</v>
      </c>
      <c r="K468">
        <v>5</v>
      </c>
    </row>
    <row r="469" spans="1:11" x14ac:dyDescent="0.3">
      <c r="A469" t="s">
        <v>3169</v>
      </c>
      <c r="B469" t="s">
        <v>3103</v>
      </c>
      <c r="C469" t="s">
        <v>2359</v>
      </c>
      <c r="D469" t="s">
        <v>2358</v>
      </c>
      <c r="E469" t="s">
        <v>3089</v>
      </c>
      <c r="F469" t="s">
        <v>3088</v>
      </c>
      <c r="G469" t="s">
        <v>3271</v>
      </c>
      <c r="H469" s="1">
        <v>93.870913071613302</v>
      </c>
      <c r="I469" s="1">
        <v>93.636263100531608</v>
      </c>
      <c r="J469">
        <v>18</v>
      </c>
      <c r="K469">
        <v>1</v>
      </c>
    </row>
    <row r="470" spans="1:11" x14ac:dyDescent="0.3">
      <c r="A470" t="s">
        <v>3214</v>
      </c>
      <c r="B470" t="s">
        <v>3114</v>
      </c>
      <c r="C470" t="s">
        <v>1611</v>
      </c>
      <c r="D470" t="s">
        <v>1610</v>
      </c>
      <c r="E470" t="s">
        <v>3089</v>
      </c>
      <c r="F470" t="s">
        <v>3088</v>
      </c>
      <c r="G470" t="s">
        <v>3271</v>
      </c>
      <c r="H470" s="1">
        <v>93.875435837471159</v>
      </c>
      <c r="I470" s="1">
        <v>65.052573623352075</v>
      </c>
      <c r="J470">
        <v>17</v>
      </c>
      <c r="K470">
        <v>2</v>
      </c>
    </row>
    <row r="471" spans="1:11" x14ac:dyDescent="0.3">
      <c r="A471" t="s">
        <v>3166</v>
      </c>
      <c r="B471" t="s">
        <v>3105</v>
      </c>
      <c r="C471" t="s">
        <v>2291</v>
      </c>
      <c r="D471" t="s">
        <v>2290</v>
      </c>
      <c r="E471" t="s">
        <v>3089</v>
      </c>
      <c r="F471" t="s">
        <v>3088</v>
      </c>
      <c r="G471" t="s">
        <v>3271</v>
      </c>
      <c r="H471" s="1">
        <v>93.901486519126934</v>
      </c>
      <c r="I471" s="1">
        <v>97.304801161897842</v>
      </c>
      <c r="J471">
        <v>23</v>
      </c>
      <c r="K471">
        <v>1</v>
      </c>
    </row>
    <row r="472" spans="1:11" x14ac:dyDescent="0.3">
      <c r="A472" t="s">
        <v>3154</v>
      </c>
      <c r="B472" t="s">
        <v>3106</v>
      </c>
      <c r="C472" t="s">
        <v>1265</v>
      </c>
      <c r="D472" t="s">
        <v>1264</v>
      </c>
      <c r="E472" t="s">
        <v>3089</v>
      </c>
      <c r="F472" t="s">
        <v>3088</v>
      </c>
      <c r="G472" t="s">
        <v>3271</v>
      </c>
      <c r="H472" s="1">
        <v>93.933230117366222</v>
      </c>
      <c r="I472" s="1">
        <v>105.97350685252017</v>
      </c>
      <c r="J472">
        <v>28</v>
      </c>
      <c r="K472">
        <v>0.5</v>
      </c>
    </row>
    <row r="473" spans="1:11" x14ac:dyDescent="0.3">
      <c r="A473" t="s">
        <v>3141</v>
      </c>
      <c r="B473" t="s">
        <v>3105</v>
      </c>
      <c r="C473" t="s">
        <v>2502</v>
      </c>
      <c r="D473" t="s">
        <v>2501</v>
      </c>
      <c r="E473" t="s">
        <v>3089</v>
      </c>
      <c r="F473" t="s">
        <v>3088</v>
      </c>
      <c r="G473" t="s">
        <v>3271</v>
      </c>
      <c r="H473" s="1">
        <v>93.95200850794528</v>
      </c>
      <c r="I473" s="1">
        <v>84.096312472575462</v>
      </c>
      <c r="J473">
        <v>26</v>
      </c>
      <c r="K473">
        <v>1</v>
      </c>
    </row>
    <row r="474" spans="1:11" x14ac:dyDescent="0.3">
      <c r="A474" t="s">
        <v>3149</v>
      </c>
      <c r="B474" t="s">
        <v>3106</v>
      </c>
      <c r="C474" t="s">
        <v>1401</v>
      </c>
      <c r="D474" t="s">
        <v>1400</v>
      </c>
      <c r="E474" t="s">
        <v>3089</v>
      </c>
      <c r="F474" t="s">
        <v>3090</v>
      </c>
      <c r="G474" t="s">
        <v>3272</v>
      </c>
      <c r="H474" s="1">
        <v>93.979910023889886</v>
      </c>
      <c r="I474" s="1">
        <v>98.789193313300117</v>
      </c>
      <c r="J474">
        <v>17</v>
      </c>
      <c r="K474">
        <v>0.5</v>
      </c>
    </row>
    <row r="475" spans="1:11" x14ac:dyDescent="0.3">
      <c r="A475" t="s">
        <v>3209</v>
      </c>
      <c r="B475" t="s">
        <v>3115</v>
      </c>
      <c r="C475" t="s">
        <v>2129</v>
      </c>
      <c r="D475" t="s">
        <v>2128</v>
      </c>
      <c r="E475" t="s">
        <v>3089</v>
      </c>
      <c r="F475" t="s">
        <v>3088</v>
      </c>
      <c r="G475" t="s">
        <v>3271</v>
      </c>
      <c r="H475" s="1">
        <v>94.054628322817635</v>
      </c>
      <c r="I475" s="1">
        <v>83.144162872101603</v>
      </c>
      <c r="J475">
        <v>25</v>
      </c>
      <c r="K475">
        <v>1</v>
      </c>
    </row>
    <row r="476" spans="1:11" x14ac:dyDescent="0.3">
      <c r="A476" t="s">
        <v>3167</v>
      </c>
      <c r="B476" t="s">
        <v>3105</v>
      </c>
      <c r="C476" t="s">
        <v>2917</v>
      </c>
      <c r="D476" t="s">
        <v>2916</v>
      </c>
      <c r="E476" t="s">
        <v>3089</v>
      </c>
      <c r="F476" t="s">
        <v>3088</v>
      </c>
      <c r="G476" t="s">
        <v>3271</v>
      </c>
      <c r="H476" s="1">
        <v>94.071554659620389</v>
      </c>
      <c r="I476" s="1">
        <v>105.69736490967802</v>
      </c>
      <c r="J476">
        <v>15</v>
      </c>
      <c r="K476">
        <v>1</v>
      </c>
    </row>
    <row r="477" spans="1:11" x14ac:dyDescent="0.3">
      <c r="A477" t="s">
        <v>3110</v>
      </c>
      <c r="B477" t="s">
        <v>3103</v>
      </c>
      <c r="C477" t="s">
        <v>2391</v>
      </c>
      <c r="D477" t="s">
        <v>2390</v>
      </c>
      <c r="E477" t="s">
        <v>3089</v>
      </c>
      <c r="F477" t="s">
        <v>3088</v>
      </c>
      <c r="G477" t="s">
        <v>3271</v>
      </c>
      <c r="H477" s="1">
        <v>94.096493015165422</v>
      </c>
      <c r="I477" s="1">
        <v>97.267404542808208</v>
      </c>
      <c r="J477">
        <v>26</v>
      </c>
      <c r="K477">
        <v>0.5</v>
      </c>
    </row>
    <row r="478" spans="1:11" x14ac:dyDescent="0.3">
      <c r="A478" t="s">
        <v>3163</v>
      </c>
      <c r="B478" t="s">
        <v>3114</v>
      </c>
      <c r="C478" t="s">
        <v>286</v>
      </c>
      <c r="D478" t="s">
        <v>285</v>
      </c>
      <c r="E478" t="s">
        <v>3089</v>
      </c>
      <c r="F478" t="s">
        <v>3088</v>
      </c>
      <c r="G478" t="s">
        <v>3271</v>
      </c>
      <c r="H478" s="1">
        <v>94.139733777724658</v>
      </c>
      <c r="I478" s="1">
        <v>100.82648896232088</v>
      </c>
      <c r="J478">
        <v>20</v>
      </c>
      <c r="K478">
        <v>0.5</v>
      </c>
    </row>
    <row r="479" spans="1:11" x14ac:dyDescent="0.3">
      <c r="A479" t="s">
        <v>3231</v>
      </c>
      <c r="B479" t="s">
        <v>3105</v>
      </c>
      <c r="C479" t="s">
        <v>30</v>
      </c>
      <c r="D479" t="s">
        <v>29</v>
      </c>
      <c r="E479" t="s">
        <v>3089</v>
      </c>
      <c r="F479" t="s">
        <v>3088</v>
      </c>
      <c r="G479" t="s">
        <v>3271</v>
      </c>
      <c r="H479" s="1">
        <v>94.161412872600252</v>
      </c>
      <c r="I479" s="1">
        <v>23.284096769871514</v>
      </c>
      <c r="J479">
        <v>25</v>
      </c>
      <c r="K479">
        <v>10</v>
      </c>
    </row>
    <row r="480" spans="1:11" x14ac:dyDescent="0.3">
      <c r="A480" t="s">
        <v>3187</v>
      </c>
      <c r="B480" t="s">
        <v>3106</v>
      </c>
      <c r="C480" t="s">
        <v>130</v>
      </c>
      <c r="D480" t="s">
        <v>129</v>
      </c>
      <c r="E480" t="s">
        <v>3089</v>
      </c>
      <c r="F480" t="s">
        <v>3088</v>
      </c>
      <c r="G480" t="s">
        <v>3271</v>
      </c>
      <c r="H480" s="1">
        <v>94.203756018735703</v>
      </c>
      <c r="I480" s="1">
        <v>105.5592371855838</v>
      </c>
      <c r="J480">
        <v>18</v>
      </c>
      <c r="K480">
        <v>1</v>
      </c>
    </row>
    <row r="481" spans="1:11" x14ac:dyDescent="0.3">
      <c r="A481" t="s">
        <v>3130</v>
      </c>
      <c r="B481" t="s">
        <v>3115</v>
      </c>
      <c r="C481" t="s">
        <v>2623</v>
      </c>
      <c r="D481" t="s">
        <v>2622</v>
      </c>
      <c r="E481" t="s">
        <v>3089</v>
      </c>
      <c r="F481" t="s">
        <v>3090</v>
      </c>
      <c r="G481" t="s">
        <v>3272</v>
      </c>
      <c r="H481" s="1">
        <v>94.242406006620911</v>
      </c>
      <c r="I481" s="1">
        <v>78.653794788138597</v>
      </c>
      <c r="J481">
        <v>28</v>
      </c>
      <c r="K481">
        <v>2</v>
      </c>
    </row>
    <row r="482" spans="1:11" x14ac:dyDescent="0.3">
      <c r="A482" t="s">
        <v>3157</v>
      </c>
      <c r="B482" t="s">
        <v>3105</v>
      </c>
      <c r="C482" t="s">
        <v>2198</v>
      </c>
      <c r="D482" t="s">
        <v>2197</v>
      </c>
      <c r="E482" t="s">
        <v>3089</v>
      </c>
      <c r="F482" t="s">
        <v>3088</v>
      </c>
      <c r="G482" t="s">
        <v>3271</v>
      </c>
      <c r="H482" s="1">
        <v>94.256984276188192</v>
      </c>
      <c r="I482" s="1">
        <v>101.92003979500041</v>
      </c>
      <c r="J482">
        <v>19</v>
      </c>
      <c r="K482">
        <v>0.5</v>
      </c>
    </row>
    <row r="483" spans="1:11" x14ac:dyDescent="0.3">
      <c r="A483" t="s">
        <v>3221</v>
      </c>
      <c r="B483" t="s">
        <v>3103</v>
      </c>
      <c r="C483" t="s">
        <v>910</v>
      </c>
      <c r="D483" t="s">
        <v>909</v>
      </c>
      <c r="E483" t="s">
        <v>3089</v>
      </c>
      <c r="F483" t="s">
        <v>3088</v>
      </c>
      <c r="G483" t="s">
        <v>3271</v>
      </c>
      <c r="H483" s="1">
        <v>94.298876064222313</v>
      </c>
      <c r="I483" s="1">
        <v>96.782479187053013</v>
      </c>
      <c r="J483">
        <v>18</v>
      </c>
      <c r="K483">
        <v>1</v>
      </c>
    </row>
    <row r="484" spans="1:11" x14ac:dyDescent="0.3">
      <c r="A484" t="s">
        <v>3183</v>
      </c>
      <c r="B484" t="s">
        <v>3115</v>
      </c>
      <c r="C484" t="s">
        <v>1364</v>
      </c>
      <c r="D484" t="s">
        <v>1363</v>
      </c>
      <c r="E484" t="s">
        <v>3089</v>
      </c>
      <c r="F484" t="s">
        <v>3088</v>
      </c>
      <c r="G484" t="s">
        <v>3271</v>
      </c>
      <c r="H484" s="1">
        <v>94.317347911197203</v>
      </c>
      <c r="I484" s="1">
        <v>101.832355766687</v>
      </c>
      <c r="J484">
        <v>22</v>
      </c>
      <c r="K484">
        <v>1</v>
      </c>
    </row>
    <row r="485" spans="1:11" x14ac:dyDescent="0.3">
      <c r="A485" t="s">
        <v>3204</v>
      </c>
      <c r="B485" t="s">
        <v>3116</v>
      </c>
      <c r="C485" t="s">
        <v>831</v>
      </c>
      <c r="D485" t="s">
        <v>830</v>
      </c>
      <c r="E485" t="s">
        <v>3089</v>
      </c>
      <c r="F485" t="s">
        <v>3088</v>
      </c>
      <c r="G485" t="s">
        <v>3271</v>
      </c>
      <c r="H485" s="1">
        <v>94.351970399734498</v>
      </c>
      <c r="I485" s="1">
        <v>103.26804839127577</v>
      </c>
      <c r="J485">
        <v>22</v>
      </c>
      <c r="K485">
        <v>0.5</v>
      </c>
    </row>
    <row r="486" spans="1:11" x14ac:dyDescent="0.3">
      <c r="A486" t="s">
        <v>3118</v>
      </c>
      <c r="B486" t="s">
        <v>3106</v>
      </c>
      <c r="C486" t="s">
        <v>1624</v>
      </c>
      <c r="D486" t="s">
        <v>1623</v>
      </c>
      <c r="E486" t="s">
        <v>3089</v>
      </c>
      <c r="F486" t="s">
        <v>3088</v>
      </c>
      <c r="G486" t="s">
        <v>3271</v>
      </c>
      <c r="H486" s="1">
        <v>94.35825926990843</v>
      </c>
      <c r="I486" s="1">
        <v>37.758251775942455</v>
      </c>
      <c r="J486">
        <v>25</v>
      </c>
      <c r="K486">
        <v>-1</v>
      </c>
    </row>
    <row r="487" spans="1:11" x14ac:dyDescent="0.3">
      <c r="A487" t="s">
        <v>3169</v>
      </c>
      <c r="B487" t="s">
        <v>3105</v>
      </c>
      <c r="C487" t="s">
        <v>280</v>
      </c>
      <c r="D487" t="s">
        <v>279</v>
      </c>
      <c r="E487" t="s">
        <v>3089</v>
      </c>
      <c r="F487" t="s">
        <v>3088</v>
      </c>
      <c r="G487" t="s">
        <v>3271</v>
      </c>
      <c r="H487" s="1">
        <v>94.380951235261023</v>
      </c>
      <c r="I487" s="1">
        <v>82.090591734579746</v>
      </c>
      <c r="J487">
        <v>18</v>
      </c>
      <c r="K487">
        <v>1</v>
      </c>
    </row>
    <row r="488" spans="1:11" x14ac:dyDescent="0.3">
      <c r="A488" t="s">
        <v>3204</v>
      </c>
      <c r="B488" t="s">
        <v>3105</v>
      </c>
      <c r="C488" t="s">
        <v>621</v>
      </c>
      <c r="D488" t="s">
        <v>620</v>
      </c>
      <c r="E488" t="s">
        <v>3089</v>
      </c>
      <c r="F488" t="s">
        <v>3088</v>
      </c>
      <c r="G488" t="s">
        <v>3271</v>
      </c>
      <c r="H488" s="1">
        <v>94.393241627291104</v>
      </c>
      <c r="I488" s="1">
        <v>105.01732745969557</v>
      </c>
      <c r="J488">
        <v>28</v>
      </c>
      <c r="K488">
        <v>0.1</v>
      </c>
    </row>
    <row r="489" spans="1:11" x14ac:dyDescent="0.3">
      <c r="A489" t="s">
        <v>3126</v>
      </c>
      <c r="B489" t="s">
        <v>3116</v>
      </c>
      <c r="C489" t="s">
        <v>1059</v>
      </c>
      <c r="D489" t="s">
        <v>1058</v>
      </c>
      <c r="E489" t="s">
        <v>3089</v>
      </c>
      <c r="F489" t="s">
        <v>3088</v>
      </c>
      <c r="G489" t="s">
        <v>3271</v>
      </c>
      <c r="H489" s="1">
        <v>94.395733161125463</v>
      </c>
      <c r="I489" s="1">
        <v>27.282328855682366</v>
      </c>
      <c r="J489">
        <v>19</v>
      </c>
      <c r="K489">
        <v>0.05</v>
      </c>
    </row>
    <row r="490" spans="1:11" x14ac:dyDescent="0.3">
      <c r="A490" t="s">
        <v>3204</v>
      </c>
      <c r="B490" t="s">
        <v>3103</v>
      </c>
      <c r="C490" t="s">
        <v>916</v>
      </c>
      <c r="D490" t="s">
        <v>915</v>
      </c>
      <c r="E490" t="s">
        <v>3089</v>
      </c>
      <c r="F490" t="s">
        <v>3088</v>
      </c>
      <c r="G490" t="s">
        <v>3271</v>
      </c>
      <c r="H490" s="1">
        <v>94.426749097953277</v>
      </c>
      <c r="I490" s="1">
        <v>106.43932916284393</v>
      </c>
      <c r="J490">
        <v>15</v>
      </c>
      <c r="K490">
        <v>0.5</v>
      </c>
    </row>
    <row r="491" spans="1:11" x14ac:dyDescent="0.3">
      <c r="A491" t="s">
        <v>3166</v>
      </c>
      <c r="B491" t="s">
        <v>3103</v>
      </c>
      <c r="C491" t="s">
        <v>2288</v>
      </c>
      <c r="D491" t="s">
        <v>2287</v>
      </c>
      <c r="E491" t="s">
        <v>3089</v>
      </c>
      <c r="F491" t="s">
        <v>3088</v>
      </c>
      <c r="G491" t="s">
        <v>3271</v>
      </c>
      <c r="H491" s="1">
        <v>94.447347070708133</v>
      </c>
      <c r="I491" s="1">
        <v>101.88058762142728</v>
      </c>
      <c r="J491">
        <v>20</v>
      </c>
      <c r="K491">
        <v>1</v>
      </c>
    </row>
    <row r="492" spans="1:11" x14ac:dyDescent="0.3">
      <c r="A492" t="s">
        <v>3166</v>
      </c>
      <c r="B492" t="s">
        <v>3106</v>
      </c>
      <c r="C492" t="s">
        <v>1268</v>
      </c>
      <c r="D492" t="s">
        <v>1267</v>
      </c>
      <c r="E492" t="s">
        <v>3089</v>
      </c>
      <c r="F492" t="s">
        <v>3088</v>
      </c>
      <c r="G492" t="s">
        <v>3271</v>
      </c>
      <c r="H492" s="1">
        <v>94.473950444745654</v>
      </c>
      <c r="I492" s="1">
        <v>96.493122612550948</v>
      </c>
      <c r="J492">
        <v>23</v>
      </c>
      <c r="K492">
        <v>0.1</v>
      </c>
    </row>
    <row r="493" spans="1:11" x14ac:dyDescent="0.3">
      <c r="A493" t="s">
        <v>3187</v>
      </c>
      <c r="B493" t="s">
        <v>3115</v>
      </c>
      <c r="C493" t="s">
        <v>1446</v>
      </c>
      <c r="D493" t="s">
        <v>1445</v>
      </c>
      <c r="E493" t="s">
        <v>3089</v>
      </c>
      <c r="F493" t="s">
        <v>3088</v>
      </c>
      <c r="G493" t="s">
        <v>3271</v>
      </c>
      <c r="H493" s="1">
        <v>94.510633409762036</v>
      </c>
      <c r="I493" s="1">
        <v>98.910174151569606</v>
      </c>
      <c r="J493">
        <v>15</v>
      </c>
      <c r="K493">
        <v>1</v>
      </c>
    </row>
    <row r="494" spans="1:11" x14ac:dyDescent="0.3">
      <c r="A494" t="s">
        <v>3219</v>
      </c>
      <c r="B494" t="s">
        <v>3103</v>
      </c>
      <c r="C494" t="s">
        <v>548</v>
      </c>
      <c r="D494" t="s">
        <v>547</v>
      </c>
      <c r="E494" t="s">
        <v>3089</v>
      </c>
      <c r="F494" t="s">
        <v>3088</v>
      </c>
      <c r="G494" t="s">
        <v>3271</v>
      </c>
      <c r="H494" s="1">
        <v>94.555271498564096</v>
      </c>
      <c r="I494" s="1">
        <v>95.518527726782466</v>
      </c>
      <c r="J494">
        <v>17</v>
      </c>
      <c r="K494">
        <v>1</v>
      </c>
    </row>
    <row r="495" spans="1:11" x14ac:dyDescent="0.3">
      <c r="A495" t="s">
        <v>3231</v>
      </c>
      <c r="B495" t="s">
        <v>3114</v>
      </c>
      <c r="C495" t="s">
        <v>1590</v>
      </c>
      <c r="D495" t="s">
        <v>1589</v>
      </c>
      <c r="E495" t="s">
        <v>3089</v>
      </c>
      <c r="F495" t="s">
        <v>3088</v>
      </c>
      <c r="G495" t="s">
        <v>3271</v>
      </c>
      <c r="H495" s="1">
        <v>94.573240197944685</v>
      </c>
      <c r="I495" s="1">
        <v>27.01348217149857</v>
      </c>
      <c r="J495">
        <v>21</v>
      </c>
      <c r="K495">
        <v>10</v>
      </c>
    </row>
    <row r="496" spans="1:11" x14ac:dyDescent="0.3">
      <c r="A496" t="s">
        <v>3154</v>
      </c>
      <c r="B496" t="s">
        <v>3116</v>
      </c>
      <c r="C496" t="s">
        <v>1545</v>
      </c>
      <c r="D496" t="s">
        <v>1544</v>
      </c>
      <c r="E496" t="s">
        <v>3089</v>
      </c>
      <c r="F496" t="s">
        <v>3088</v>
      </c>
      <c r="G496" t="s">
        <v>3271</v>
      </c>
      <c r="H496" s="1">
        <v>94.580132194205319</v>
      </c>
      <c r="I496" s="1">
        <v>107.04925183472557</v>
      </c>
      <c r="J496">
        <v>31</v>
      </c>
      <c r="K496">
        <v>0.1</v>
      </c>
    </row>
    <row r="497" spans="1:11" x14ac:dyDescent="0.3">
      <c r="A497" t="s">
        <v>3213</v>
      </c>
      <c r="B497" t="s">
        <v>3106</v>
      </c>
      <c r="C497" t="s">
        <v>2569</v>
      </c>
      <c r="D497" t="s">
        <v>2568</v>
      </c>
      <c r="E497" t="s">
        <v>3089</v>
      </c>
      <c r="F497" t="s">
        <v>3088</v>
      </c>
      <c r="G497" t="s">
        <v>3271</v>
      </c>
      <c r="H497" s="1">
        <v>94.619186553522809</v>
      </c>
      <c r="I497" s="1">
        <v>93.766781216450525</v>
      </c>
      <c r="J497">
        <v>17</v>
      </c>
      <c r="K497">
        <v>2</v>
      </c>
    </row>
    <row r="498" spans="1:11" x14ac:dyDescent="0.3">
      <c r="A498" t="s">
        <v>3190</v>
      </c>
      <c r="B498" t="s">
        <v>3103</v>
      </c>
      <c r="C498" t="s">
        <v>2664</v>
      </c>
      <c r="D498" t="s">
        <v>2663</v>
      </c>
      <c r="E498" t="s">
        <v>3089</v>
      </c>
      <c r="F498" t="s">
        <v>3088</v>
      </c>
      <c r="G498" t="s">
        <v>3271</v>
      </c>
      <c r="H498" s="1">
        <v>94.683016761131441</v>
      </c>
      <c r="I498" s="1">
        <v>82.394597670069317</v>
      </c>
      <c r="J498">
        <v>17</v>
      </c>
      <c r="K498">
        <v>0.5</v>
      </c>
    </row>
    <row r="499" spans="1:11" x14ac:dyDescent="0.3">
      <c r="A499" t="s">
        <v>3123</v>
      </c>
      <c r="B499" t="s">
        <v>3114</v>
      </c>
      <c r="C499" t="s">
        <v>885</v>
      </c>
      <c r="D499" t="s">
        <v>884</v>
      </c>
      <c r="E499" t="s">
        <v>3089</v>
      </c>
      <c r="F499" t="s">
        <v>3088</v>
      </c>
      <c r="G499" t="s">
        <v>3271</v>
      </c>
      <c r="H499" s="1">
        <v>94.688857837789556</v>
      </c>
      <c r="I499" s="1">
        <v>100.36044503752184</v>
      </c>
      <c r="J499">
        <v>28</v>
      </c>
      <c r="K499">
        <v>0.5</v>
      </c>
    </row>
    <row r="500" spans="1:11" x14ac:dyDescent="0.3">
      <c r="A500" t="s">
        <v>3141</v>
      </c>
      <c r="B500" t="s">
        <v>3114</v>
      </c>
      <c r="C500" t="s">
        <v>1324</v>
      </c>
      <c r="D500" t="s">
        <v>1323</v>
      </c>
      <c r="E500" t="s">
        <v>3089</v>
      </c>
      <c r="F500" t="s">
        <v>3088</v>
      </c>
      <c r="G500" t="s">
        <v>3271</v>
      </c>
      <c r="H500" s="1">
        <v>94.691895324287088</v>
      </c>
      <c r="I500" s="1">
        <v>73.540677137512901</v>
      </c>
      <c r="J500">
        <v>16</v>
      </c>
      <c r="K500">
        <v>5</v>
      </c>
    </row>
    <row r="501" spans="1:11" x14ac:dyDescent="0.3">
      <c r="A501" t="s">
        <v>3169</v>
      </c>
      <c r="B501" t="s">
        <v>3116</v>
      </c>
      <c r="C501" t="s">
        <v>248</v>
      </c>
      <c r="D501" t="s">
        <v>247</v>
      </c>
      <c r="E501" t="s">
        <v>3089</v>
      </c>
      <c r="F501" t="s">
        <v>3088</v>
      </c>
      <c r="G501" t="s">
        <v>3271</v>
      </c>
      <c r="H501" s="1">
        <v>94.707388180993277</v>
      </c>
      <c r="I501" s="1">
        <v>86.04622832419922</v>
      </c>
      <c r="J501">
        <v>26</v>
      </c>
      <c r="K501">
        <v>0.1</v>
      </c>
    </row>
    <row r="502" spans="1:11" x14ac:dyDescent="0.3">
      <c r="A502" t="s">
        <v>3154</v>
      </c>
      <c r="B502" t="s">
        <v>3103</v>
      </c>
      <c r="C502" t="s">
        <v>985</v>
      </c>
      <c r="D502" t="s">
        <v>984</v>
      </c>
      <c r="E502" t="s">
        <v>3089</v>
      </c>
      <c r="F502" t="s">
        <v>3088</v>
      </c>
      <c r="G502" t="s">
        <v>3271</v>
      </c>
      <c r="H502" s="1">
        <v>94.711220401767363</v>
      </c>
      <c r="I502" s="1">
        <v>108.10585475278064</v>
      </c>
      <c r="J502">
        <v>25</v>
      </c>
      <c r="K502">
        <v>0.5</v>
      </c>
    </row>
    <row r="503" spans="1:11" x14ac:dyDescent="0.3">
      <c r="A503" t="s">
        <v>3169</v>
      </c>
      <c r="B503" t="s">
        <v>3114</v>
      </c>
      <c r="C503" t="s">
        <v>1416</v>
      </c>
      <c r="D503" t="s">
        <v>1415</v>
      </c>
      <c r="E503" t="s">
        <v>3089</v>
      </c>
      <c r="F503" t="s">
        <v>3088</v>
      </c>
      <c r="G503" t="s">
        <v>3271</v>
      </c>
      <c r="H503" s="1">
        <v>94.741296174219158</v>
      </c>
      <c r="I503" s="1">
        <v>81.474146775593383</v>
      </c>
      <c r="J503">
        <v>19</v>
      </c>
      <c r="K503">
        <v>2</v>
      </c>
    </row>
    <row r="504" spans="1:11" x14ac:dyDescent="0.3">
      <c r="A504" t="s">
        <v>3167</v>
      </c>
      <c r="B504" t="s">
        <v>3115</v>
      </c>
      <c r="C504" t="s">
        <v>1972</v>
      </c>
      <c r="D504" t="s">
        <v>1971</v>
      </c>
      <c r="E504" t="s">
        <v>3089</v>
      </c>
      <c r="F504" t="s">
        <v>3088</v>
      </c>
      <c r="G504" t="s">
        <v>3271</v>
      </c>
      <c r="H504" s="1">
        <v>94.742697777946901</v>
      </c>
      <c r="I504" s="1">
        <v>107.034145029199</v>
      </c>
      <c r="J504">
        <v>18</v>
      </c>
      <c r="K504">
        <v>0.1</v>
      </c>
    </row>
    <row r="505" spans="1:11" x14ac:dyDescent="0.3">
      <c r="A505" t="s">
        <v>3167</v>
      </c>
      <c r="B505" t="s">
        <v>3114</v>
      </c>
      <c r="C505" t="s">
        <v>1891</v>
      </c>
      <c r="D505" t="s">
        <v>1890</v>
      </c>
      <c r="E505" t="s">
        <v>3089</v>
      </c>
      <c r="F505" t="s">
        <v>3088</v>
      </c>
      <c r="G505" t="s">
        <v>3271</v>
      </c>
      <c r="H505" s="1">
        <v>94.765715612965039</v>
      </c>
      <c r="I505" s="1">
        <v>104.53067900425148</v>
      </c>
      <c r="J505">
        <v>16</v>
      </c>
      <c r="K505">
        <v>0.5</v>
      </c>
    </row>
    <row r="506" spans="1:11" x14ac:dyDescent="0.3">
      <c r="A506" t="s">
        <v>3138</v>
      </c>
      <c r="B506" t="s">
        <v>3116</v>
      </c>
      <c r="C506" t="s">
        <v>1949</v>
      </c>
      <c r="D506" t="s">
        <v>1948</v>
      </c>
      <c r="E506" t="s">
        <v>3089</v>
      </c>
      <c r="F506" t="s">
        <v>3088</v>
      </c>
      <c r="G506" t="s">
        <v>3271</v>
      </c>
      <c r="H506" s="1">
        <v>94.768514212123634</v>
      </c>
      <c r="I506" s="1">
        <v>15.165352390765204</v>
      </c>
      <c r="J506">
        <v>30</v>
      </c>
      <c r="K506">
        <v>20</v>
      </c>
    </row>
    <row r="507" spans="1:11" x14ac:dyDescent="0.3">
      <c r="A507" t="s">
        <v>3219</v>
      </c>
      <c r="B507" t="s">
        <v>3114</v>
      </c>
      <c r="C507" t="s">
        <v>1748</v>
      </c>
      <c r="D507" t="s">
        <v>1747</v>
      </c>
      <c r="E507" t="s">
        <v>3089</v>
      </c>
      <c r="F507" t="s">
        <v>3088</v>
      </c>
      <c r="G507" t="s">
        <v>3271</v>
      </c>
      <c r="H507" s="1">
        <v>94.769607596698748</v>
      </c>
      <c r="I507" s="1">
        <v>79.041969997696768</v>
      </c>
      <c r="J507">
        <v>27</v>
      </c>
      <c r="K507">
        <v>0.5</v>
      </c>
    </row>
    <row r="508" spans="1:11" x14ac:dyDescent="0.3">
      <c r="A508" t="s">
        <v>3231</v>
      </c>
      <c r="B508" t="s">
        <v>3106</v>
      </c>
      <c r="C508" t="s">
        <v>80</v>
      </c>
      <c r="D508" t="s">
        <v>79</v>
      </c>
      <c r="E508" t="s">
        <v>3089</v>
      </c>
      <c r="F508" t="s">
        <v>3088</v>
      </c>
      <c r="G508" t="s">
        <v>3271</v>
      </c>
      <c r="H508" s="1">
        <v>94.770617941411956</v>
      </c>
      <c r="I508" s="1">
        <v>53.519558672671039</v>
      </c>
      <c r="J508">
        <v>27</v>
      </c>
      <c r="K508">
        <v>2</v>
      </c>
    </row>
    <row r="509" spans="1:11" x14ac:dyDescent="0.3">
      <c r="A509" t="s">
        <v>3204</v>
      </c>
      <c r="B509" t="s">
        <v>3115</v>
      </c>
      <c r="C509" t="s">
        <v>1013</v>
      </c>
      <c r="D509" t="s">
        <v>1012</v>
      </c>
      <c r="E509" t="s">
        <v>3089</v>
      </c>
      <c r="F509" t="s">
        <v>3088</v>
      </c>
      <c r="G509" t="s">
        <v>3271</v>
      </c>
      <c r="H509" s="1">
        <v>94.850717883643938</v>
      </c>
      <c r="I509" s="1">
        <v>103.43114099589999</v>
      </c>
      <c r="J509">
        <v>17</v>
      </c>
      <c r="K509">
        <v>0.1</v>
      </c>
    </row>
    <row r="510" spans="1:11" x14ac:dyDescent="0.3">
      <c r="A510" t="s">
        <v>3190</v>
      </c>
      <c r="B510" t="s">
        <v>3116</v>
      </c>
      <c r="C510" t="s">
        <v>2116</v>
      </c>
      <c r="D510" t="s">
        <v>2115</v>
      </c>
      <c r="E510" t="s">
        <v>3089</v>
      </c>
      <c r="F510" t="s">
        <v>3088</v>
      </c>
      <c r="G510" t="s">
        <v>3271</v>
      </c>
      <c r="H510" s="1">
        <v>94.855667341385598</v>
      </c>
      <c r="I510" s="1">
        <v>83.481985272223326</v>
      </c>
      <c r="J510">
        <v>28</v>
      </c>
      <c r="K510">
        <v>1</v>
      </c>
    </row>
    <row r="511" spans="1:11" x14ac:dyDescent="0.3">
      <c r="A511" t="s">
        <v>3229</v>
      </c>
      <c r="B511" t="s">
        <v>3114</v>
      </c>
      <c r="C511" t="s">
        <v>2318</v>
      </c>
      <c r="D511" t="s">
        <v>2317</v>
      </c>
      <c r="E511" t="s">
        <v>3089</v>
      </c>
      <c r="F511" t="s">
        <v>3088</v>
      </c>
      <c r="G511" t="s">
        <v>3271</v>
      </c>
      <c r="H511" s="1">
        <v>94.865901839319903</v>
      </c>
      <c r="I511" s="1">
        <v>74.400052525534491</v>
      </c>
      <c r="J511">
        <v>30</v>
      </c>
      <c r="K511">
        <v>5</v>
      </c>
    </row>
    <row r="512" spans="1:11" x14ac:dyDescent="0.3">
      <c r="A512" t="s">
        <v>3213</v>
      </c>
      <c r="B512" t="s">
        <v>3115</v>
      </c>
      <c r="C512" t="s">
        <v>2231</v>
      </c>
      <c r="D512" t="s">
        <v>2230</v>
      </c>
      <c r="E512" t="s">
        <v>3104</v>
      </c>
      <c r="F512" t="s">
        <v>3090</v>
      </c>
      <c r="G512" t="s">
        <v>3273</v>
      </c>
      <c r="H512" s="1">
        <v>95.044745749072831</v>
      </c>
      <c r="I512" s="1">
        <v>58.244421622868998</v>
      </c>
      <c r="J512">
        <v>23</v>
      </c>
      <c r="K512">
        <v>5</v>
      </c>
    </row>
    <row r="513" spans="1:11" x14ac:dyDescent="0.3">
      <c r="A513" t="s">
        <v>3229</v>
      </c>
      <c r="B513" t="s">
        <v>3116</v>
      </c>
      <c r="C513" t="s">
        <v>2641</v>
      </c>
      <c r="D513" t="s">
        <v>2640</v>
      </c>
      <c r="E513" t="s">
        <v>3089</v>
      </c>
      <c r="F513" t="s">
        <v>3088</v>
      </c>
      <c r="G513" t="s">
        <v>3271</v>
      </c>
      <c r="H513" s="1">
        <v>95.059477059294707</v>
      </c>
      <c r="I513" s="1">
        <v>98.74186684463514</v>
      </c>
      <c r="J513">
        <v>18</v>
      </c>
      <c r="K513">
        <v>-1</v>
      </c>
    </row>
    <row r="514" spans="1:11" x14ac:dyDescent="0.3">
      <c r="A514" t="s">
        <v>3213</v>
      </c>
      <c r="B514" t="s">
        <v>3114</v>
      </c>
      <c r="C514" t="s">
        <v>1435</v>
      </c>
      <c r="D514" t="s">
        <v>1434</v>
      </c>
      <c r="E514" t="s">
        <v>3089</v>
      </c>
      <c r="F514" t="s">
        <v>3088</v>
      </c>
      <c r="G514" t="s">
        <v>3271</v>
      </c>
      <c r="H514" s="1">
        <v>95.069732062120906</v>
      </c>
      <c r="I514" s="1">
        <v>55.997955617692611</v>
      </c>
      <c r="J514">
        <v>26</v>
      </c>
      <c r="K514">
        <v>5</v>
      </c>
    </row>
    <row r="515" spans="1:11" x14ac:dyDescent="0.3">
      <c r="A515" t="s">
        <v>3213</v>
      </c>
      <c r="B515" t="s">
        <v>3105</v>
      </c>
      <c r="C515" t="s">
        <v>2123</v>
      </c>
      <c r="D515" t="s">
        <v>2122</v>
      </c>
      <c r="E515" t="s">
        <v>3089</v>
      </c>
      <c r="F515" t="s">
        <v>3088</v>
      </c>
      <c r="G515" t="s">
        <v>3271</v>
      </c>
      <c r="H515" s="1">
        <v>95.125293183523979</v>
      </c>
      <c r="I515" s="1">
        <v>69.008590324332602</v>
      </c>
      <c r="J515">
        <v>26</v>
      </c>
      <c r="K515">
        <v>2</v>
      </c>
    </row>
    <row r="516" spans="1:11" x14ac:dyDescent="0.3">
      <c r="A516" t="s">
        <v>3183</v>
      </c>
      <c r="B516" t="s">
        <v>3116</v>
      </c>
      <c r="C516" t="s">
        <v>409</v>
      </c>
      <c r="D516" t="s">
        <v>408</v>
      </c>
      <c r="E516" t="s">
        <v>3089</v>
      </c>
      <c r="F516" t="s">
        <v>3088</v>
      </c>
      <c r="G516" t="s">
        <v>3271</v>
      </c>
      <c r="H516" s="1">
        <v>95.277680992078061</v>
      </c>
      <c r="I516" s="1">
        <v>103.64614079951524</v>
      </c>
      <c r="J516">
        <v>15</v>
      </c>
      <c r="K516">
        <v>0.5</v>
      </c>
    </row>
    <row r="517" spans="1:11" x14ac:dyDescent="0.3">
      <c r="A517" t="s">
        <v>3119</v>
      </c>
      <c r="B517" t="s">
        <v>3114</v>
      </c>
      <c r="C517" t="s">
        <v>820</v>
      </c>
      <c r="D517" t="s">
        <v>819</v>
      </c>
      <c r="E517" t="s">
        <v>3089</v>
      </c>
      <c r="F517" t="s">
        <v>3088</v>
      </c>
      <c r="G517" t="s">
        <v>3271</v>
      </c>
      <c r="H517" s="1">
        <v>95.317264856511812</v>
      </c>
      <c r="I517" s="1">
        <v>75.240639190812786</v>
      </c>
      <c r="J517">
        <v>27</v>
      </c>
      <c r="K517">
        <v>1</v>
      </c>
    </row>
    <row r="518" spans="1:11" x14ac:dyDescent="0.3">
      <c r="A518" t="s">
        <v>3163</v>
      </c>
      <c r="B518" t="s">
        <v>3103</v>
      </c>
      <c r="C518" t="s">
        <v>424</v>
      </c>
      <c r="D518" t="s">
        <v>423</v>
      </c>
      <c r="E518" t="s">
        <v>3089</v>
      </c>
      <c r="F518" t="s">
        <v>3088</v>
      </c>
      <c r="G518" t="s">
        <v>3271</v>
      </c>
      <c r="H518" s="1">
        <v>95.345818895812428</v>
      </c>
      <c r="I518" s="1">
        <v>96.584717859513589</v>
      </c>
      <c r="J518">
        <v>21</v>
      </c>
      <c r="K518">
        <v>0.1</v>
      </c>
    </row>
    <row r="519" spans="1:11" x14ac:dyDescent="0.3">
      <c r="A519" t="s">
        <v>3108</v>
      </c>
      <c r="B519" t="s">
        <v>3103</v>
      </c>
      <c r="C519" t="s">
        <v>2389</v>
      </c>
      <c r="D519" t="s">
        <v>2388</v>
      </c>
      <c r="E519" t="s">
        <v>3089</v>
      </c>
      <c r="F519" t="s">
        <v>3088</v>
      </c>
      <c r="G519" t="s">
        <v>3271</v>
      </c>
      <c r="H519" s="1">
        <v>95.351369293783407</v>
      </c>
      <c r="I519" s="1">
        <v>88.583269682508018</v>
      </c>
      <c r="J519">
        <v>22</v>
      </c>
      <c r="K519">
        <v>1</v>
      </c>
    </row>
    <row r="520" spans="1:11" x14ac:dyDescent="0.3">
      <c r="A520" t="s">
        <v>3217</v>
      </c>
      <c r="B520" t="s">
        <v>3115</v>
      </c>
      <c r="C520" t="s">
        <v>1913</v>
      </c>
      <c r="D520" t="s">
        <v>1912</v>
      </c>
      <c r="E520" t="s">
        <v>3089</v>
      </c>
      <c r="F520" t="s">
        <v>3088</v>
      </c>
      <c r="G520" t="s">
        <v>3271</v>
      </c>
      <c r="H520" s="1">
        <v>95.360610325227867</v>
      </c>
      <c r="I520" s="1">
        <v>84.482858638189398</v>
      </c>
      <c r="J520">
        <v>21</v>
      </c>
      <c r="K520">
        <v>1</v>
      </c>
    </row>
    <row r="521" spans="1:11" x14ac:dyDescent="0.3">
      <c r="A521" t="s">
        <v>3217</v>
      </c>
      <c r="B521" t="s">
        <v>3105</v>
      </c>
      <c r="C521" t="s">
        <v>2083</v>
      </c>
      <c r="D521" t="s">
        <v>2082</v>
      </c>
      <c r="E521" t="s">
        <v>3089</v>
      </c>
      <c r="F521" t="s">
        <v>3088</v>
      </c>
      <c r="G521" t="s">
        <v>3271</v>
      </c>
      <c r="H521" s="1">
        <v>95.36382381637344</v>
      </c>
      <c r="I521" s="1">
        <v>83.547278340550463</v>
      </c>
      <c r="J521">
        <v>27</v>
      </c>
      <c r="K521">
        <v>2</v>
      </c>
    </row>
    <row r="522" spans="1:11" x14ac:dyDescent="0.3">
      <c r="A522" t="s">
        <v>3145</v>
      </c>
      <c r="B522" t="s">
        <v>3115</v>
      </c>
      <c r="C522" t="s">
        <v>1185</v>
      </c>
      <c r="D522" t="s">
        <v>1184</v>
      </c>
      <c r="E522" t="s">
        <v>3089</v>
      </c>
      <c r="F522" t="s">
        <v>3088</v>
      </c>
      <c r="G522" t="s">
        <v>3271</v>
      </c>
      <c r="H522" s="1">
        <v>95.374611641770187</v>
      </c>
      <c r="I522" s="1">
        <v>96.577018673531001</v>
      </c>
      <c r="J522">
        <v>22</v>
      </c>
      <c r="K522">
        <v>0.5</v>
      </c>
    </row>
    <row r="523" spans="1:11" x14ac:dyDescent="0.3">
      <c r="A523" t="s">
        <v>3190</v>
      </c>
      <c r="B523" t="s">
        <v>3115</v>
      </c>
      <c r="C523" t="s">
        <v>2167</v>
      </c>
      <c r="D523" t="s">
        <v>2166</v>
      </c>
      <c r="E523" t="s">
        <v>3089</v>
      </c>
      <c r="F523" t="s">
        <v>3088</v>
      </c>
      <c r="G523" t="s">
        <v>3271</v>
      </c>
      <c r="H523" s="1">
        <v>95.384125254487742</v>
      </c>
      <c r="I523" s="1">
        <v>74.775401911529997</v>
      </c>
      <c r="J523">
        <v>29</v>
      </c>
      <c r="K523">
        <v>2</v>
      </c>
    </row>
    <row r="524" spans="1:11" x14ac:dyDescent="0.3">
      <c r="A524" t="s">
        <v>3138</v>
      </c>
      <c r="B524" t="s">
        <v>3115</v>
      </c>
      <c r="C524" t="s">
        <v>2839</v>
      </c>
      <c r="D524" t="s">
        <v>2838</v>
      </c>
      <c r="E524" t="s">
        <v>3089</v>
      </c>
      <c r="F524" t="s">
        <v>3088</v>
      </c>
      <c r="G524" t="s">
        <v>3271</v>
      </c>
      <c r="H524" s="1">
        <v>95.398208526469148</v>
      </c>
      <c r="I524" s="1">
        <v>20.340207217355101</v>
      </c>
      <c r="J524">
        <v>26</v>
      </c>
      <c r="K524">
        <v>10</v>
      </c>
    </row>
    <row r="525" spans="1:11" x14ac:dyDescent="0.3">
      <c r="A525" t="s">
        <v>3190</v>
      </c>
      <c r="B525" t="s">
        <v>3106</v>
      </c>
      <c r="C525" t="s">
        <v>2316</v>
      </c>
      <c r="D525" t="s">
        <v>2315</v>
      </c>
      <c r="E525" t="s">
        <v>3089</v>
      </c>
      <c r="F525" t="s">
        <v>3088</v>
      </c>
      <c r="G525" t="s">
        <v>3271</v>
      </c>
      <c r="H525" s="1">
        <v>95.415680942822348</v>
      </c>
      <c r="I525" s="1">
        <v>91.558044849929672</v>
      </c>
      <c r="J525">
        <v>25</v>
      </c>
      <c r="K525">
        <v>1</v>
      </c>
    </row>
    <row r="526" spans="1:11" x14ac:dyDescent="0.3">
      <c r="A526" t="s">
        <v>3163</v>
      </c>
      <c r="B526" t="s">
        <v>3106</v>
      </c>
      <c r="C526" t="s">
        <v>62</v>
      </c>
      <c r="D526" t="s">
        <v>61</v>
      </c>
      <c r="E526" t="s">
        <v>3089</v>
      </c>
      <c r="F526" t="s">
        <v>3088</v>
      </c>
      <c r="G526" t="s">
        <v>3271</v>
      </c>
      <c r="H526" s="1">
        <v>95.488539436271409</v>
      </c>
      <c r="I526" s="1">
        <v>105.37571707946618</v>
      </c>
      <c r="J526">
        <v>21</v>
      </c>
      <c r="K526">
        <v>0.1</v>
      </c>
    </row>
    <row r="527" spans="1:11" x14ac:dyDescent="0.3">
      <c r="A527" t="s">
        <v>3133</v>
      </c>
      <c r="B527" t="s">
        <v>3106</v>
      </c>
      <c r="C527" t="s">
        <v>2419</v>
      </c>
      <c r="D527" t="s">
        <v>2418</v>
      </c>
      <c r="E527" t="s">
        <v>3089</v>
      </c>
      <c r="F527" t="s">
        <v>3090</v>
      </c>
      <c r="G527" t="s">
        <v>3272</v>
      </c>
      <c r="H527" s="1">
        <v>95.510015107204126</v>
      </c>
      <c r="I527" s="1">
        <v>90.247572244546063</v>
      </c>
      <c r="J527">
        <v>19</v>
      </c>
      <c r="K527">
        <v>0.5</v>
      </c>
    </row>
    <row r="528" spans="1:11" x14ac:dyDescent="0.3">
      <c r="A528" t="s">
        <v>3209</v>
      </c>
      <c r="B528" t="s">
        <v>3103</v>
      </c>
      <c r="C528" t="s">
        <v>315</v>
      </c>
      <c r="D528" t="s">
        <v>314</v>
      </c>
      <c r="E528" t="s">
        <v>3089</v>
      </c>
      <c r="F528" t="s">
        <v>3088</v>
      </c>
      <c r="G528" t="s">
        <v>3271</v>
      </c>
      <c r="H528" s="1">
        <v>95.511297467764209</v>
      </c>
      <c r="I528" s="1">
        <v>89.642605263195875</v>
      </c>
      <c r="J528">
        <v>28</v>
      </c>
      <c r="K528">
        <v>0.5</v>
      </c>
    </row>
    <row r="529" spans="1:11" x14ac:dyDescent="0.3">
      <c r="A529" t="s">
        <v>3209</v>
      </c>
      <c r="B529" t="s">
        <v>3105</v>
      </c>
      <c r="C529" t="s">
        <v>692</v>
      </c>
      <c r="D529" t="s">
        <v>691</v>
      </c>
      <c r="E529" t="s">
        <v>3089</v>
      </c>
      <c r="F529" t="s">
        <v>3088</v>
      </c>
      <c r="G529" t="s">
        <v>3271</v>
      </c>
      <c r="H529" s="1">
        <v>95.515023834423189</v>
      </c>
      <c r="I529" s="1">
        <v>77.672226660758653</v>
      </c>
      <c r="J529">
        <v>19</v>
      </c>
      <c r="K529">
        <v>5</v>
      </c>
    </row>
    <row r="530" spans="1:11" x14ac:dyDescent="0.3">
      <c r="A530" t="s">
        <v>3130</v>
      </c>
      <c r="B530" t="s">
        <v>3103</v>
      </c>
      <c r="C530" t="s">
        <v>312</v>
      </c>
      <c r="D530" t="s">
        <v>311</v>
      </c>
      <c r="E530" t="s">
        <v>3089</v>
      </c>
      <c r="F530" t="s">
        <v>3088</v>
      </c>
      <c r="G530" t="s">
        <v>3271</v>
      </c>
      <c r="H530" s="1">
        <v>95.567783762991397</v>
      </c>
      <c r="I530" s="1">
        <v>90.187032444513207</v>
      </c>
      <c r="J530">
        <v>21</v>
      </c>
      <c r="K530">
        <v>1</v>
      </c>
    </row>
    <row r="531" spans="1:11" x14ac:dyDescent="0.3">
      <c r="A531" t="s">
        <v>3225</v>
      </c>
      <c r="B531" t="s">
        <v>3103</v>
      </c>
      <c r="C531" t="s">
        <v>2264</v>
      </c>
      <c r="D531" t="s">
        <v>2263</v>
      </c>
      <c r="E531" t="s">
        <v>3089</v>
      </c>
      <c r="F531" t="s">
        <v>3088</v>
      </c>
      <c r="G531" t="s">
        <v>3271</v>
      </c>
      <c r="H531" s="1">
        <v>95.571951603051161</v>
      </c>
      <c r="I531" s="1">
        <v>84.855294310759177</v>
      </c>
      <c r="J531">
        <v>16</v>
      </c>
      <c r="K531">
        <v>0.5</v>
      </c>
    </row>
    <row r="532" spans="1:11" x14ac:dyDescent="0.3">
      <c r="A532" t="s">
        <v>3133</v>
      </c>
      <c r="B532" t="s">
        <v>3115</v>
      </c>
      <c r="C532" t="s">
        <v>2596</v>
      </c>
      <c r="D532" t="s">
        <v>2595</v>
      </c>
      <c r="E532" t="s">
        <v>3089</v>
      </c>
      <c r="F532" t="s">
        <v>3090</v>
      </c>
      <c r="G532" t="s">
        <v>3272</v>
      </c>
      <c r="H532" s="1">
        <v>95.601664344046057</v>
      </c>
      <c r="I532" s="1">
        <v>78.745591069241797</v>
      </c>
      <c r="J532">
        <v>30</v>
      </c>
      <c r="K532">
        <v>1</v>
      </c>
    </row>
    <row r="533" spans="1:11" x14ac:dyDescent="0.3">
      <c r="A533" t="s">
        <v>3102</v>
      </c>
      <c r="B533" t="s">
        <v>3106</v>
      </c>
      <c r="C533" t="s">
        <v>964</v>
      </c>
      <c r="D533" t="s">
        <v>963</v>
      </c>
      <c r="E533" t="s">
        <v>3089</v>
      </c>
      <c r="F533" t="s">
        <v>3090</v>
      </c>
      <c r="G533" t="s">
        <v>3272</v>
      </c>
      <c r="H533" s="1">
        <v>95.641779724588616</v>
      </c>
      <c r="I533" s="1">
        <v>96.591917703153953</v>
      </c>
      <c r="J533">
        <v>20</v>
      </c>
      <c r="K533">
        <v>1</v>
      </c>
    </row>
    <row r="534" spans="1:11" x14ac:dyDescent="0.3">
      <c r="A534" t="s">
        <v>3158</v>
      </c>
      <c r="B534" t="s">
        <v>3106</v>
      </c>
      <c r="C534" t="s">
        <v>1571</v>
      </c>
      <c r="D534" t="s">
        <v>1570</v>
      </c>
      <c r="E534" t="s">
        <v>3089</v>
      </c>
      <c r="F534" t="s">
        <v>3090</v>
      </c>
      <c r="G534" t="s">
        <v>3272</v>
      </c>
      <c r="H534" s="1">
        <v>95.642886575210227</v>
      </c>
      <c r="I534" s="1">
        <v>101.9621517862238</v>
      </c>
      <c r="J534">
        <v>18</v>
      </c>
      <c r="K534">
        <v>0.5</v>
      </c>
    </row>
    <row r="535" spans="1:11" x14ac:dyDescent="0.3">
      <c r="A535" t="s">
        <v>3229</v>
      </c>
      <c r="B535" t="s">
        <v>3106</v>
      </c>
      <c r="C535" t="s">
        <v>1140</v>
      </c>
      <c r="D535" t="s">
        <v>1139</v>
      </c>
      <c r="E535" t="s">
        <v>3089</v>
      </c>
      <c r="F535" t="s">
        <v>3088</v>
      </c>
      <c r="G535" t="s">
        <v>3271</v>
      </c>
      <c r="H535" s="1">
        <v>95.79141296971828</v>
      </c>
      <c r="I535" s="1">
        <v>89.59000195334491</v>
      </c>
      <c r="J535">
        <v>29</v>
      </c>
      <c r="K535">
        <v>1</v>
      </c>
    </row>
    <row r="536" spans="1:11" x14ac:dyDescent="0.3">
      <c r="A536" t="s">
        <v>3187</v>
      </c>
      <c r="B536" t="s">
        <v>3114</v>
      </c>
      <c r="C536" t="s">
        <v>564</v>
      </c>
      <c r="D536" t="s">
        <v>563</v>
      </c>
      <c r="E536" t="s">
        <v>3089</v>
      </c>
      <c r="F536" t="s">
        <v>3088</v>
      </c>
      <c r="G536" t="s">
        <v>3271</v>
      </c>
      <c r="H536" s="1">
        <v>95.823438080053961</v>
      </c>
      <c r="I536" s="1">
        <v>90.784752365876102</v>
      </c>
      <c r="J536">
        <v>30</v>
      </c>
      <c r="K536">
        <v>5</v>
      </c>
    </row>
    <row r="537" spans="1:11" x14ac:dyDescent="0.3">
      <c r="A537" t="s">
        <v>3145</v>
      </c>
      <c r="B537" t="s">
        <v>3105</v>
      </c>
      <c r="C537" t="s">
        <v>1669</v>
      </c>
      <c r="D537" t="s">
        <v>1668</v>
      </c>
      <c r="E537" t="s">
        <v>3089</v>
      </c>
      <c r="F537" t="s">
        <v>3088</v>
      </c>
      <c r="G537" t="s">
        <v>3271</v>
      </c>
      <c r="H537" s="1">
        <v>95.855391264738202</v>
      </c>
      <c r="I537" s="1">
        <v>98.404605801221322</v>
      </c>
      <c r="J537">
        <v>27</v>
      </c>
      <c r="K537">
        <v>0.5</v>
      </c>
    </row>
    <row r="538" spans="1:11" x14ac:dyDescent="0.3">
      <c r="A538" t="s">
        <v>3204</v>
      </c>
      <c r="B538" t="s">
        <v>3106</v>
      </c>
      <c r="C538" t="s">
        <v>1039</v>
      </c>
      <c r="D538" t="s">
        <v>1038</v>
      </c>
      <c r="E538" t="s">
        <v>3089</v>
      </c>
      <c r="F538" t="s">
        <v>3088</v>
      </c>
      <c r="G538" t="s">
        <v>3271</v>
      </c>
      <c r="H538" s="1">
        <v>95.863645862111582</v>
      </c>
      <c r="I538" s="1">
        <v>103.79772267022429</v>
      </c>
      <c r="J538">
        <v>25</v>
      </c>
      <c r="K538">
        <v>0.5</v>
      </c>
    </row>
    <row r="539" spans="1:11" x14ac:dyDescent="0.3">
      <c r="A539" t="s">
        <v>3178</v>
      </c>
      <c r="B539" t="s">
        <v>3103</v>
      </c>
      <c r="C539" t="s">
        <v>1984</v>
      </c>
      <c r="D539" t="s">
        <v>1983</v>
      </c>
      <c r="E539" t="s">
        <v>3089</v>
      </c>
      <c r="F539" t="s">
        <v>3088</v>
      </c>
      <c r="G539" t="s">
        <v>3271</v>
      </c>
      <c r="H539" s="1">
        <v>95.984730516669472</v>
      </c>
      <c r="I539" s="1">
        <v>106.91884476080639</v>
      </c>
      <c r="J539">
        <v>16</v>
      </c>
      <c r="K539">
        <v>0.5</v>
      </c>
    </row>
    <row r="540" spans="1:11" x14ac:dyDescent="0.3">
      <c r="A540" t="s">
        <v>3130</v>
      </c>
      <c r="B540" t="s">
        <v>3106</v>
      </c>
      <c r="C540" t="s">
        <v>2795</v>
      </c>
      <c r="D540" t="s">
        <v>2794</v>
      </c>
      <c r="E540" t="s">
        <v>3089</v>
      </c>
      <c r="F540" t="s">
        <v>3090</v>
      </c>
      <c r="G540" t="s">
        <v>3272</v>
      </c>
      <c r="H540" s="1">
        <v>95.987902993121352</v>
      </c>
      <c r="I540" s="1">
        <v>93.097530078379322</v>
      </c>
      <c r="J540">
        <v>20</v>
      </c>
      <c r="K540">
        <v>1</v>
      </c>
    </row>
    <row r="541" spans="1:11" x14ac:dyDescent="0.3">
      <c r="A541" t="s">
        <v>3102</v>
      </c>
      <c r="B541" t="s">
        <v>3114</v>
      </c>
      <c r="C541" t="s">
        <v>1395</v>
      </c>
      <c r="D541" t="s">
        <v>1394</v>
      </c>
      <c r="E541" t="s">
        <v>3089</v>
      </c>
      <c r="F541" t="s">
        <v>3090</v>
      </c>
      <c r="G541" t="s">
        <v>3272</v>
      </c>
      <c r="H541" s="1">
        <v>96.020350786175399</v>
      </c>
      <c r="I541" s="1">
        <v>76.184447670973228</v>
      </c>
      <c r="J541">
        <v>24</v>
      </c>
      <c r="K541">
        <v>1</v>
      </c>
    </row>
    <row r="542" spans="1:11" x14ac:dyDescent="0.3">
      <c r="A542" t="s">
        <v>3130</v>
      </c>
      <c r="B542" t="s">
        <v>3105</v>
      </c>
      <c r="C542" t="s">
        <v>2590</v>
      </c>
      <c r="D542" t="s">
        <v>2589</v>
      </c>
      <c r="E542" t="s">
        <v>3089</v>
      </c>
      <c r="F542" t="s">
        <v>3090</v>
      </c>
      <c r="G542" t="s">
        <v>3272</v>
      </c>
      <c r="H542" s="1">
        <v>96.029612513873474</v>
      </c>
      <c r="I542" s="1">
        <v>83.052739159082265</v>
      </c>
      <c r="J542">
        <v>31</v>
      </c>
      <c r="K542">
        <v>10</v>
      </c>
    </row>
    <row r="543" spans="1:11" x14ac:dyDescent="0.3">
      <c r="A543" t="s">
        <v>3190</v>
      </c>
      <c r="B543" t="s">
        <v>3114</v>
      </c>
      <c r="C543" t="s">
        <v>2752</v>
      </c>
      <c r="D543" t="s">
        <v>2751</v>
      </c>
      <c r="E543" t="s">
        <v>3089</v>
      </c>
      <c r="F543" t="s">
        <v>3088</v>
      </c>
      <c r="G543" t="s">
        <v>3271</v>
      </c>
      <c r="H543" s="1">
        <v>96.039379994360729</v>
      </c>
      <c r="I543" s="1">
        <v>61.07659517753401</v>
      </c>
      <c r="J543">
        <v>19</v>
      </c>
      <c r="K543">
        <v>5</v>
      </c>
    </row>
    <row r="544" spans="1:11" x14ac:dyDescent="0.3">
      <c r="A544" t="s">
        <v>3125</v>
      </c>
      <c r="B544" t="s">
        <v>3105</v>
      </c>
      <c r="C544" t="s">
        <v>1112</v>
      </c>
      <c r="D544" t="s">
        <v>1111</v>
      </c>
      <c r="E544" t="s">
        <v>3089</v>
      </c>
      <c r="F544" t="s">
        <v>3088</v>
      </c>
      <c r="G544" t="s">
        <v>3271</v>
      </c>
      <c r="H544" s="1">
        <v>96.11288164792893</v>
      </c>
      <c r="I544" s="1">
        <v>86.162676793108744</v>
      </c>
      <c r="J544">
        <v>24</v>
      </c>
      <c r="K544">
        <v>2</v>
      </c>
    </row>
    <row r="545" spans="1:11" x14ac:dyDescent="0.3">
      <c r="A545" t="s">
        <v>3182</v>
      </c>
      <c r="B545" t="s">
        <v>3114</v>
      </c>
      <c r="C545" t="s">
        <v>1961</v>
      </c>
      <c r="D545" t="s">
        <v>1960</v>
      </c>
      <c r="E545" t="s">
        <v>3089</v>
      </c>
      <c r="F545" t="s">
        <v>3088</v>
      </c>
      <c r="G545" t="s">
        <v>3271</v>
      </c>
      <c r="H545" s="1">
        <v>96.129311334061825</v>
      </c>
      <c r="I545" s="1">
        <v>93.70387238971162</v>
      </c>
      <c r="J545">
        <v>17</v>
      </c>
      <c r="K545">
        <v>2</v>
      </c>
    </row>
    <row r="546" spans="1:11" x14ac:dyDescent="0.3">
      <c r="A546" t="s">
        <v>3102</v>
      </c>
      <c r="B546" t="s">
        <v>3115</v>
      </c>
      <c r="C546" t="s">
        <v>1078</v>
      </c>
      <c r="D546" t="s">
        <v>1077</v>
      </c>
      <c r="E546" t="s">
        <v>3089</v>
      </c>
      <c r="F546" t="s">
        <v>3088</v>
      </c>
      <c r="G546" t="s">
        <v>3271</v>
      </c>
      <c r="H546" s="1">
        <v>96.185803566087998</v>
      </c>
      <c r="I546" s="1">
        <v>94.542201109077496</v>
      </c>
      <c r="J546">
        <v>24</v>
      </c>
      <c r="K546">
        <v>1</v>
      </c>
    </row>
    <row r="547" spans="1:11" x14ac:dyDescent="0.3">
      <c r="A547" t="s">
        <v>3230</v>
      </c>
      <c r="B547" t="s">
        <v>3105</v>
      </c>
      <c r="C547" t="s">
        <v>1802</v>
      </c>
      <c r="D547" t="s">
        <v>1801</v>
      </c>
      <c r="E547" t="s">
        <v>3089</v>
      </c>
      <c r="F547" t="s">
        <v>3088</v>
      </c>
      <c r="G547" t="s">
        <v>3271</v>
      </c>
      <c r="H547" s="1">
        <v>96.208247732507104</v>
      </c>
      <c r="I547" s="1">
        <v>100.97724511531436</v>
      </c>
      <c r="J547">
        <v>18</v>
      </c>
      <c r="K547">
        <v>1</v>
      </c>
    </row>
    <row r="548" spans="1:11" x14ac:dyDescent="0.3">
      <c r="A548" t="s">
        <v>3183</v>
      </c>
      <c r="B548" t="s">
        <v>3103</v>
      </c>
      <c r="C548" t="s">
        <v>338</v>
      </c>
      <c r="D548" t="s">
        <v>337</v>
      </c>
      <c r="E548" t="s">
        <v>3089</v>
      </c>
      <c r="F548" t="s">
        <v>3088</v>
      </c>
      <c r="G548" t="s">
        <v>3271</v>
      </c>
      <c r="H548" s="1">
        <v>96.231219702418016</v>
      </c>
      <c r="I548" s="1">
        <v>105.23393250176262</v>
      </c>
      <c r="J548">
        <v>24</v>
      </c>
      <c r="K548">
        <v>0.5</v>
      </c>
    </row>
    <row r="549" spans="1:11" x14ac:dyDescent="0.3">
      <c r="A549" t="s">
        <v>3213</v>
      </c>
      <c r="B549" t="s">
        <v>3103</v>
      </c>
      <c r="C549" t="s">
        <v>2106</v>
      </c>
      <c r="D549" t="s">
        <v>2105</v>
      </c>
      <c r="E549" t="s">
        <v>3089</v>
      </c>
      <c r="F549" t="s">
        <v>3088</v>
      </c>
      <c r="G549" t="s">
        <v>3271</v>
      </c>
      <c r="H549" s="1">
        <v>96.301260350429217</v>
      </c>
      <c r="I549" s="1">
        <v>84.948565312868169</v>
      </c>
      <c r="J549">
        <v>15</v>
      </c>
      <c r="K549">
        <v>0.5</v>
      </c>
    </row>
    <row r="550" spans="1:11" x14ac:dyDescent="0.3">
      <c r="A550" t="s">
        <v>3145</v>
      </c>
      <c r="B550" t="s">
        <v>3103</v>
      </c>
      <c r="C550" t="s">
        <v>1926</v>
      </c>
      <c r="D550" t="s">
        <v>1925</v>
      </c>
      <c r="E550" t="s">
        <v>3089</v>
      </c>
      <c r="F550" t="s">
        <v>3088</v>
      </c>
      <c r="G550" t="s">
        <v>3271</v>
      </c>
      <c r="H550" s="1">
        <v>96.361896171680087</v>
      </c>
      <c r="I550" s="1">
        <v>97.350107575775738</v>
      </c>
      <c r="J550">
        <v>22</v>
      </c>
      <c r="K550">
        <v>0.5</v>
      </c>
    </row>
    <row r="551" spans="1:11" x14ac:dyDescent="0.3">
      <c r="A551" t="s">
        <v>3162</v>
      </c>
      <c r="B551" t="s">
        <v>3115</v>
      </c>
      <c r="C551" t="s">
        <v>2653</v>
      </c>
      <c r="D551" t="s">
        <v>2652</v>
      </c>
      <c r="E551" t="s">
        <v>3089</v>
      </c>
      <c r="F551" t="s">
        <v>3088</v>
      </c>
      <c r="G551" t="s">
        <v>3271</v>
      </c>
      <c r="H551" s="1">
        <v>96.440788900464597</v>
      </c>
      <c r="I551" s="1">
        <v>51.3902993004995</v>
      </c>
      <c r="J551">
        <v>30</v>
      </c>
      <c r="K551">
        <v>10</v>
      </c>
    </row>
    <row r="552" spans="1:11" x14ac:dyDescent="0.3">
      <c r="A552" t="s">
        <v>3142</v>
      </c>
      <c r="B552" t="s">
        <v>3114</v>
      </c>
      <c r="C552" t="s">
        <v>1202</v>
      </c>
      <c r="D552" t="s">
        <v>1201</v>
      </c>
      <c r="E552" t="s">
        <v>3104</v>
      </c>
      <c r="F552" t="s">
        <v>3088</v>
      </c>
      <c r="G552" t="s">
        <v>3270</v>
      </c>
      <c r="H552" s="1">
        <v>96.458774032912757</v>
      </c>
      <c r="I552" s="1">
        <v>95.139306377385296</v>
      </c>
      <c r="J552">
        <v>22</v>
      </c>
      <c r="K552">
        <v>2</v>
      </c>
    </row>
    <row r="553" spans="1:11" x14ac:dyDescent="0.3">
      <c r="A553" t="s">
        <v>3158</v>
      </c>
      <c r="B553" t="s">
        <v>3105</v>
      </c>
      <c r="C553" t="s">
        <v>2510</v>
      </c>
      <c r="D553" t="s">
        <v>2509</v>
      </c>
      <c r="E553" t="s">
        <v>3089</v>
      </c>
      <c r="F553" t="s">
        <v>3090</v>
      </c>
      <c r="G553" t="s">
        <v>3272</v>
      </c>
      <c r="H553" s="1">
        <v>96.463240800325238</v>
      </c>
      <c r="I553" s="1">
        <v>94.357713459001857</v>
      </c>
      <c r="J553">
        <v>25</v>
      </c>
      <c r="K553">
        <v>10</v>
      </c>
    </row>
    <row r="554" spans="1:11" x14ac:dyDescent="0.3">
      <c r="A554" t="s">
        <v>3102</v>
      </c>
      <c r="B554" t="s">
        <v>3103</v>
      </c>
      <c r="C554" t="s">
        <v>1636</v>
      </c>
      <c r="D554" t="s">
        <v>1635</v>
      </c>
      <c r="E554" t="s">
        <v>3089</v>
      </c>
      <c r="F554" t="s">
        <v>3088</v>
      </c>
      <c r="G554" t="s">
        <v>3271</v>
      </c>
      <c r="H554" s="1">
        <v>96.516241270624434</v>
      </c>
      <c r="I554" s="1">
        <v>91.845880646861758</v>
      </c>
      <c r="J554">
        <v>21</v>
      </c>
      <c r="K554">
        <v>0.5</v>
      </c>
    </row>
    <row r="555" spans="1:11" x14ac:dyDescent="0.3">
      <c r="A555" t="s">
        <v>3217</v>
      </c>
      <c r="B555" t="s">
        <v>3106</v>
      </c>
      <c r="C555" t="s">
        <v>673</v>
      </c>
      <c r="D555" t="s">
        <v>672</v>
      </c>
      <c r="E555" t="s">
        <v>3089</v>
      </c>
      <c r="F555" t="s">
        <v>3088</v>
      </c>
      <c r="G555" t="s">
        <v>3271</v>
      </c>
      <c r="H555" s="1">
        <v>96.532334970906277</v>
      </c>
      <c r="I555" s="1">
        <v>96.101948564545154</v>
      </c>
      <c r="J555">
        <v>29</v>
      </c>
      <c r="K555">
        <v>0.5</v>
      </c>
    </row>
    <row r="556" spans="1:11" x14ac:dyDescent="0.3">
      <c r="A556" t="s">
        <v>3185</v>
      </c>
      <c r="B556" t="s">
        <v>3105</v>
      </c>
      <c r="C556" t="s">
        <v>2930</v>
      </c>
      <c r="D556" t="s">
        <v>2929</v>
      </c>
      <c r="E556" t="s">
        <v>3089</v>
      </c>
      <c r="F556" t="s">
        <v>3088</v>
      </c>
      <c r="G556" t="s">
        <v>3271</v>
      </c>
      <c r="H556" s="1">
        <v>96.540947599371592</v>
      </c>
      <c r="I556" s="1">
        <v>68.084913333174072</v>
      </c>
      <c r="J556">
        <v>28</v>
      </c>
      <c r="K556">
        <v>5</v>
      </c>
    </row>
    <row r="557" spans="1:11" x14ac:dyDescent="0.3">
      <c r="A557" t="s">
        <v>3209</v>
      </c>
      <c r="B557" t="s">
        <v>3114</v>
      </c>
      <c r="C557" t="s">
        <v>2238</v>
      </c>
      <c r="D557" t="s">
        <v>2237</v>
      </c>
      <c r="E557" t="s">
        <v>3089</v>
      </c>
      <c r="F557" t="s">
        <v>3088</v>
      </c>
      <c r="G557" t="s">
        <v>3271</v>
      </c>
      <c r="H557" s="1">
        <v>96.587915918692204</v>
      </c>
      <c r="I557" s="1">
        <v>72.03152973795099</v>
      </c>
      <c r="J557">
        <v>15</v>
      </c>
      <c r="K557">
        <v>5</v>
      </c>
    </row>
    <row r="558" spans="1:11" x14ac:dyDescent="0.3">
      <c r="A558" t="s">
        <v>3125</v>
      </c>
      <c r="B558" t="s">
        <v>3114</v>
      </c>
      <c r="C558" t="s">
        <v>1825</v>
      </c>
      <c r="D558" t="s">
        <v>1824</v>
      </c>
      <c r="E558" t="s">
        <v>3089</v>
      </c>
      <c r="F558" t="s">
        <v>3088</v>
      </c>
      <c r="G558" t="s">
        <v>3271</v>
      </c>
      <c r="H558" s="1">
        <v>96.617383158190876</v>
      </c>
      <c r="I558" s="1">
        <v>74.265681253387058</v>
      </c>
      <c r="J558">
        <v>31</v>
      </c>
      <c r="K558">
        <v>5</v>
      </c>
    </row>
    <row r="559" spans="1:11" x14ac:dyDescent="0.3">
      <c r="A559" t="s">
        <v>3209</v>
      </c>
      <c r="B559" t="s">
        <v>3106</v>
      </c>
      <c r="C559" t="s">
        <v>2353</v>
      </c>
      <c r="D559" t="s">
        <v>2352</v>
      </c>
      <c r="E559" t="s">
        <v>3089</v>
      </c>
      <c r="F559" t="s">
        <v>3088</v>
      </c>
      <c r="G559" t="s">
        <v>3271</v>
      </c>
      <c r="H559" s="1">
        <v>96.639459989426413</v>
      </c>
      <c r="I559" s="1">
        <v>92.643665390346129</v>
      </c>
      <c r="J559">
        <v>28</v>
      </c>
      <c r="K559">
        <v>0.5</v>
      </c>
    </row>
    <row r="560" spans="1:11" x14ac:dyDescent="0.3">
      <c r="A560" t="s">
        <v>3230</v>
      </c>
      <c r="B560" t="s">
        <v>3115</v>
      </c>
      <c r="C560" t="s">
        <v>1840</v>
      </c>
      <c r="D560" t="s">
        <v>1839</v>
      </c>
      <c r="E560" t="s">
        <v>3089</v>
      </c>
      <c r="F560" t="s">
        <v>3088</v>
      </c>
      <c r="G560" t="s">
        <v>3271</v>
      </c>
      <c r="H560" s="1">
        <v>96.720652580558905</v>
      </c>
      <c r="I560" s="1">
        <v>102.26073841183501</v>
      </c>
      <c r="J560">
        <v>15</v>
      </c>
      <c r="K560">
        <v>1</v>
      </c>
    </row>
    <row r="561" spans="1:11" x14ac:dyDescent="0.3">
      <c r="A561" t="s">
        <v>3209</v>
      </c>
      <c r="B561" t="s">
        <v>3116</v>
      </c>
      <c r="C561" t="s">
        <v>2400</v>
      </c>
      <c r="D561" t="s">
        <v>2399</v>
      </c>
      <c r="E561" t="s">
        <v>3089</v>
      </c>
      <c r="F561" t="s">
        <v>3088</v>
      </c>
      <c r="G561" t="s">
        <v>3271</v>
      </c>
      <c r="H561" s="1">
        <v>96.905657276301795</v>
      </c>
      <c r="I561" s="1">
        <v>89.843388065751853</v>
      </c>
      <c r="J561">
        <v>25</v>
      </c>
      <c r="K561">
        <v>0.5</v>
      </c>
    </row>
    <row r="562" spans="1:11" x14ac:dyDescent="0.3">
      <c r="A562" t="s">
        <v>3126</v>
      </c>
      <c r="B562" t="s">
        <v>3105</v>
      </c>
      <c r="C562" t="s">
        <v>2091</v>
      </c>
      <c r="D562" s="2" t="s">
        <v>2090</v>
      </c>
      <c r="E562" t="s">
        <v>3089</v>
      </c>
      <c r="F562" t="s">
        <v>3090</v>
      </c>
      <c r="G562" t="s">
        <v>3272</v>
      </c>
      <c r="H562" s="1">
        <v>96.928949132435761</v>
      </c>
      <c r="I562" s="1">
        <v>1.636156201046278</v>
      </c>
      <c r="J562">
        <v>21</v>
      </c>
      <c r="K562">
        <v>20</v>
      </c>
    </row>
    <row r="563" spans="1:11" x14ac:dyDescent="0.3">
      <c r="A563" t="s">
        <v>3178</v>
      </c>
      <c r="B563" t="s">
        <v>3115</v>
      </c>
      <c r="C563" t="s">
        <v>2015</v>
      </c>
      <c r="D563" t="s">
        <v>2014</v>
      </c>
      <c r="E563" t="s">
        <v>3089</v>
      </c>
      <c r="F563" t="s">
        <v>3088</v>
      </c>
      <c r="G563" t="s">
        <v>3271</v>
      </c>
      <c r="H563" s="1">
        <v>97.024991526243568</v>
      </c>
      <c r="I563" s="1">
        <v>103.33934471479699</v>
      </c>
      <c r="J563">
        <v>20</v>
      </c>
      <c r="K563">
        <v>1</v>
      </c>
    </row>
    <row r="564" spans="1:11" x14ac:dyDescent="0.3">
      <c r="A564" t="s">
        <v>3229</v>
      </c>
      <c r="B564" t="s">
        <v>3103</v>
      </c>
      <c r="C564" t="s">
        <v>2533</v>
      </c>
      <c r="D564" t="s">
        <v>2532</v>
      </c>
      <c r="E564" t="s">
        <v>3089</v>
      </c>
      <c r="F564" t="s">
        <v>3088</v>
      </c>
      <c r="G564" t="s">
        <v>3271</v>
      </c>
      <c r="H564" s="1">
        <v>97.085793451890581</v>
      </c>
      <c r="I564" s="1">
        <v>87.491007304538783</v>
      </c>
      <c r="J564">
        <v>31</v>
      </c>
      <c r="K564">
        <v>1</v>
      </c>
    </row>
    <row r="565" spans="1:11" x14ac:dyDescent="0.3">
      <c r="A565" t="s">
        <v>3150</v>
      </c>
      <c r="B565" t="s">
        <v>3115</v>
      </c>
      <c r="C565" t="s">
        <v>2830</v>
      </c>
      <c r="D565" t="s">
        <v>2829</v>
      </c>
      <c r="E565" t="s">
        <v>3089</v>
      </c>
      <c r="F565" t="s">
        <v>3090</v>
      </c>
      <c r="G565" t="s">
        <v>3272</v>
      </c>
      <c r="H565" s="1">
        <v>97.099066264536816</v>
      </c>
      <c r="I565" s="1">
        <v>30.9120789244025</v>
      </c>
      <c r="J565">
        <v>31</v>
      </c>
      <c r="K565">
        <v>5</v>
      </c>
    </row>
    <row r="566" spans="1:11" x14ac:dyDescent="0.3">
      <c r="A566" t="s">
        <v>3217</v>
      </c>
      <c r="B566" t="s">
        <v>3116</v>
      </c>
      <c r="C566" t="s">
        <v>2535</v>
      </c>
      <c r="D566" t="s">
        <v>2534</v>
      </c>
      <c r="E566" t="s">
        <v>3089</v>
      </c>
      <c r="F566" t="s">
        <v>3088</v>
      </c>
      <c r="G566" t="s">
        <v>3271</v>
      </c>
      <c r="H566" s="1">
        <v>97.130879617555522</v>
      </c>
      <c r="I566" s="1">
        <v>89.753425041421494</v>
      </c>
      <c r="J566">
        <v>26</v>
      </c>
      <c r="K566">
        <v>1</v>
      </c>
    </row>
    <row r="567" spans="1:11" x14ac:dyDescent="0.3">
      <c r="A567" t="s">
        <v>3134</v>
      </c>
      <c r="B567" t="s">
        <v>3106</v>
      </c>
      <c r="C567" t="s">
        <v>2245</v>
      </c>
      <c r="D567" t="s">
        <v>2244</v>
      </c>
      <c r="E567" t="s">
        <v>3089</v>
      </c>
      <c r="F567" t="s">
        <v>3090</v>
      </c>
      <c r="G567" t="s">
        <v>3272</v>
      </c>
      <c r="H567" s="1">
        <v>97.173599652962181</v>
      </c>
      <c r="I567" s="1">
        <v>96.335145937733415</v>
      </c>
      <c r="J567">
        <v>25</v>
      </c>
      <c r="K567">
        <v>1</v>
      </c>
    </row>
    <row r="568" spans="1:11" x14ac:dyDescent="0.3">
      <c r="A568" t="s">
        <v>3178</v>
      </c>
      <c r="B568" t="s">
        <v>3116</v>
      </c>
      <c r="C568" t="s">
        <v>2673</v>
      </c>
      <c r="D568" t="s">
        <v>2672</v>
      </c>
      <c r="E568" t="s">
        <v>3089</v>
      </c>
      <c r="F568" t="s">
        <v>3088</v>
      </c>
      <c r="G568" t="s">
        <v>3271</v>
      </c>
      <c r="H568" s="1">
        <v>97.194727745426803</v>
      </c>
      <c r="I568" s="1">
        <v>108.45081206641946</v>
      </c>
      <c r="J568">
        <v>23</v>
      </c>
      <c r="K568">
        <v>0.5</v>
      </c>
    </row>
    <row r="569" spans="1:11" x14ac:dyDescent="0.3">
      <c r="A569" t="s">
        <v>3217</v>
      </c>
      <c r="B569" t="s">
        <v>3114</v>
      </c>
      <c r="C569" t="s">
        <v>2157</v>
      </c>
      <c r="D569" t="s">
        <v>2156</v>
      </c>
      <c r="E569" t="s">
        <v>3089</v>
      </c>
      <c r="F569" t="s">
        <v>3088</v>
      </c>
      <c r="G569" t="s">
        <v>3271</v>
      </c>
      <c r="H569" s="1">
        <v>97.237090811881288</v>
      </c>
      <c r="I569" s="1">
        <v>66.808879338468614</v>
      </c>
      <c r="J569">
        <v>31</v>
      </c>
      <c r="K569">
        <v>5</v>
      </c>
    </row>
    <row r="570" spans="1:11" x14ac:dyDescent="0.3">
      <c r="A570" t="s">
        <v>3125</v>
      </c>
      <c r="B570" t="s">
        <v>3103</v>
      </c>
      <c r="C570" t="s">
        <v>2361</v>
      </c>
      <c r="D570" t="s">
        <v>2360</v>
      </c>
      <c r="E570" t="s">
        <v>3089</v>
      </c>
      <c r="F570" t="s">
        <v>3088</v>
      </c>
      <c r="G570" t="s">
        <v>3271</v>
      </c>
      <c r="H570" s="1">
        <v>97.268758473538455</v>
      </c>
      <c r="I570" s="1">
        <v>90.838130070210184</v>
      </c>
      <c r="J570">
        <v>29</v>
      </c>
      <c r="K570">
        <v>0.5</v>
      </c>
    </row>
    <row r="571" spans="1:11" x14ac:dyDescent="0.3">
      <c r="A571" t="s">
        <v>3186</v>
      </c>
      <c r="B571" t="s">
        <v>3106</v>
      </c>
      <c r="C571" t="s">
        <v>1875</v>
      </c>
      <c r="D571" t="s">
        <v>1874</v>
      </c>
      <c r="E571" t="s">
        <v>3089</v>
      </c>
      <c r="F571" t="s">
        <v>3088</v>
      </c>
      <c r="G571" t="s">
        <v>3271</v>
      </c>
      <c r="H571" s="1">
        <v>97.279593688990147</v>
      </c>
      <c r="I571" s="1">
        <v>107.63296000626566</v>
      </c>
      <c r="J571">
        <v>27</v>
      </c>
      <c r="K571">
        <v>1</v>
      </c>
    </row>
    <row r="572" spans="1:11" x14ac:dyDescent="0.3">
      <c r="A572" t="s">
        <v>3217</v>
      </c>
      <c r="B572" t="s">
        <v>3103</v>
      </c>
      <c r="C572" t="s">
        <v>696</v>
      </c>
      <c r="D572" t="s">
        <v>695</v>
      </c>
      <c r="E572" t="s">
        <v>3089</v>
      </c>
      <c r="F572" t="s">
        <v>3088</v>
      </c>
      <c r="G572" t="s">
        <v>3271</v>
      </c>
      <c r="H572" s="1">
        <v>97.315234996690563</v>
      </c>
      <c r="I572" s="1">
        <v>88.460145411652377</v>
      </c>
      <c r="J572">
        <v>30</v>
      </c>
      <c r="K572">
        <v>0.5</v>
      </c>
    </row>
    <row r="573" spans="1:11" x14ac:dyDescent="0.3">
      <c r="A573" t="s">
        <v>3145</v>
      </c>
      <c r="B573" t="s">
        <v>3116</v>
      </c>
      <c r="C573" t="s">
        <v>119</v>
      </c>
      <c r="D573" t="s">
        <v>118</v>
      </c>
      <c r="E573" t="s">
        <v>3089</v>
      </c>
      <c r="F573" t="s">
        <v>3088</v>
      </c>
      <c r="G573" t="s">
        <v>3271</v>
      </c>
      <c r="H573" s="1">
        <v>97.329597567555524</v>
      </c>
      <c r="I573" s="1">
        <v>99.489497152880801</v>
      </c>
      <c r="J573">
        <v>21</v>
      </c>
      <c r="K573">
        <v>0.5</v>
      </c>
    </row>
    <row r="574" spans="1:11" x14ac:dyDescent="0.3">
      <c r="A574" t="s">
        <v>3210</v>
      </c>
      <c r="B574" t="s">
        <v>3115</v>
      </c>
      <c r="C574" t="s">
        <v>412</v>
      </c>
      <c r="D574" t="s">
        <v>411</v>
      </c>
      <c r="E574" t="s">
        <v>3089</v>
      </c>
      <c r="F574" t="s">
        <v>3088</v>
      </c>
      <c r="G574" t="s">
        <v>3271</v>
      </c>
      <c r="H574" s="1">
        <v>97.385450360752429</v>
      </c>
      <c r="I574" s="1">
        <v>89.263914945645695</v>
      </c>
      <c r="J574">
        <v>16</v>
      </c>
      <c r="K574">
        <v>2</v>
      </c>
    </row>
    <row r="575" spans="1:11" x14ac:dyDescent="0.3">
      <c r="A575" t="s">
        <v>3158</v>
      </c>
      <c r="B575" t="s">
        <v>3115</v>
      </c>
      <c r="C575" t="s">
        <v>2561</v>
      </c>
      <c r="D575" t="s">
        <v>2560</v>
      </c>
      <c r="E575" t="s">
        <v>3089</v>
      </c>
      <c r="F575" t="s">
        <v>3088</v>
      </c>
      <c r="G575" t="s">
        <v>3271</v>
      </c>
      <c r="H575" s="1">
        <v>97.478456729591286</v>
      </c>
      <c r="I575" s="1">
        <v>97.257841091712706</v>
      </c>
      <c r="J575">
        <v>27</v>
      </c>
      <c r="K575">
        <v>1</v>
      </c>
    </row>
    <row r="576" spans="1:11" x14ac:dyDescent="0.3">
      <c r="A576" t="s">
        <v>3137</v>
      </c>
      <c r="B576" t="s">
        <v>3105</v>
      </c>
      <c r="C576" t="s">
        <v>1348</v>
      </c>
      <c r="D576" t="s">
        <v>1347</v>
      </c>
      <c r="E576" t="s">
        <v>3089</v>
      </c>
      <c r="F576" t="s">
        <v>3090</v>
      </c>
      <c r="G576" t="s">
        <v>3272</v>
      </c>
      <c r="H576" s="1">
        <v>97.483425368931748</v>
      </c>
      <c r="I576" s="1">
        <v>84.701265960772787</v>
      </c>
      <c r="J576">
        <v>29</v>
      </c>
      <c r="K576">
        <v>1</v>
      </c>
    </row>
    <row r="577" spans="1:11" x14ac:dyDescent="0.3">
      <c r="A577" t="s">
        <v>3182</v>
      </c>
      <c r="B577" t="s">
        <v>3105</v>
      </c>
      <c r="C577" t="s">
        <v>1997</v>
      </c>
      <c r="D577" t="s">
        <v>1996</v>
      </c>
      <c r="E577" t="s">
        <v>3089</v>
      </c>
      <c r="F577" t="s">
        <v>3088</v>
      </c>
      <c r="G577" t="s">
        <v>3271</v>
      </c>
      <c r="H577" s="1">
        <v>97.52366933525677</v>
      </c>
      <c r="I577" s="1">
        <v>102.41231072190683</v>
      </c>
      <c r="J577">
        <v>31</v>
      </c>
      <c r="K577">
        <v>0.5</v>
      </c>
    </row>
    <row r="578" spans="1:11" x14ac:dyDescent="0.3">
      <c r="A578" t="s">
        <v>3234</v>
      </c>
      <c r="B578" t="s">
        <v>3114</v>
      </c>
      <c r="C578" t="s">
        <v>1901</v>
      </c>
      <c r="D578" t="s">
        <v>1900</v>
      </c>
      <c r="E578" t="s">
        <v>3089</v>
      </c>
      <c r="F578" t="s">
        <v>3088</v>
      </c>
      <c r="G578" t="s">
        <v>3271</v>
      </c>
      <c r="H578" s="1">
        <v>97.526071741820076</v>
      </c>
      <c r="I578" s="1">
        <v>84.468698784592505</v>
      </c>
      <c r="J578">
        <v>22</v>
      </c>
      <c r="K578">
        <v>5</v>
      </c>
    </row>
    <row r="579" spans="1:11" x14ac:dyDescent="0.3">
      <c r="A579" t="s">
        <v>3230</v>
      </c>
      <c r="B579" t="s">
        <v>3103</v>
      </c>
      <c r="C579" t="s">
        <v>2436</v>
      </c>
      <c r="D579" t="s">
        <v>2435</v>
      </c>
      <c r="E579" t="s">
        <v>3089</v>
      </c>
      <c r="F579" t="s">
        <v>3088</v>
      </c>
      <c r="G579" t="s">
        <v>3271</v>
      </c>
      <c r="H579" s="1">
        <v>97.562442214704603</v>
      </c>
      <c r="I579" s="1">
        <v>104.7214226230182</v>
      </c>
      <c r="J579">
        <v>31</v>
      </c>
      <c r="K579">
        <v>0.5</v>
      </c>
    </row>
    <row r="580" spans="1:11" x14ac:dyDescent="0.3">
      <c r="A580" t="s">
        <v>3102</v>
      </c>
      <c r="B580" t="s">
        <v>3105</v>
      </c>
      <c r="C580" t="s">
        <v>1614</v>
      </c>
      <c r="D580" t="s">
        <v>1613</v>
      </c>
      <c r="E580" t="s">
        <v>3089</v>
      </c>
      <c r="F580" t="s">
        <v>3088</v>
      </c>
      <c r="G580" t="s">
        <v>3271</v>
      </c>
      <c r="H580" s="1">
        <v>97.709284142023918</v>
      </c>
      <c r="I580" s="1">
        <v>89.401818925780589</v>
      </c>
      <c r="J580">
        <v>15</v>
      </c>
      <c r="K580">
        <v>1</v>
      </c>
    </row>
    <row r="581" spans="1:11" x14ac:dyDescent="0.3">
      <c r="A581" t="s">
        <v>3210</v>
      </c>
      <c r="B581" t="s">
        <v>3116</v>
      </c>
      <c r="C581" t="s">
        <v>1243</v>
      </c>
      <c r="D581" t="s">
        <v>1242</v>
      </c>
      <c r="E581" t="s">
        <v>3089</v>
      </c>
      <c r="F581" t="s">
        <v>3088</v>
      </c>
      <c r="G581" t="s">
        <v>3271</v>
      </c>
      <c r="H581" s="1">
        <v>97.730624769433504</v>
      </c>
      <c r="I581" s="1">
        <v>97.26763742255612</v>
      </c>
      <c r="J581">
        <v>25</v>
      </c>
      <c r="K581">
        <v>0.5</v>
      </c>
    </row>
    <row r="582" spans="1:11" x14ac:dyDescent="0.3">
      <c r="A582" t="s">
        <v>3230</v>
      </c>
      <c r="B582" t="s">
        <v>3116</v>
      </c>
      <c r="C582" t="s">
        <v>1820</v>
      </c>
      <c r="D582" t="s">
        <v>1819</v>
      </c>
      <c r="E582" t="s">
        <v>3089</v>
      </c>
      <c r="F582" t="s">
        <v>3088</v>
      </c>
      <c r="G582" t="s">
        <v>3271</v>
      </c>
      <c r="H582" s="1">
        <v>97.812914189846751</v>
      </c>
      <c r="I582" s="1">
        <v>108.76167192708193</v>
      </c>
      <c r="J582">
        <v>21</v>
      </c>
      <c r="K582">
        <v>0.5</v>
      </c>
    </row>
    <row r="583" spans="1:11" x14ac:dyDescent="0.3">
      <c r="A583" t="s">
        <v>3202</v>
      </c>
      <c r="B583" t="s">
        <v>3114</v>
      </c>
      <c r="C583" t="s">
        <v>2667</v>
      </c>
      <c r="D583" t="s">
        <v>2666</v>
      </c>
      <c r="E583" t="s">
        <v>3089</v>
      </c>
      <c r="F583" t="s">
        <v>3088</v>
      </c>
      <c r="G583" t="s">
        <v>3271</v>
      </c>
      <c r="H583" s="1">
        <v>97.838459003496254</v>
      </c>
      <c r="I583" s="1">
        <v>95.465989255621238</v>
      </c>
      <c r="J583">
        <v>19</v>
      </c>
      <c r="K583">
        <v>1</v>
      </c>
    </row>
    <row r="584" spans="1:11" x14ac:dyDescent="0.3">
      <c r="A584" t="s">
        <v>3234</v>
      </c>
      <c r="B584" t="s">
        <v>3106</v>
      </c>
      <c r="C584" t="s">
        <v>699</v>
      </c>
      <c r="D584" t="s">
        <v>698</v>
      </c>
      <c r="E584" t="s">
        <v>3089</v>
      </c>
      <c r="F584" t="s">
        <v>3088</v>
      </c>
      <c r="G584" t="s">
        <v>3271</v>
      </c>
      <c r="H584" s="1">
        <v>97.899724327473109</v>
      </c>
      <c r="I584" s="1">
        <v>94.912336689847322</v>
      </c>
      <c r="J584">
        <v>23</v>
      </c>
      <c r="K584">
        <v>1</v>
      </c>
    </row>
    <row r="585" spans="1:11" x14ac:dyDescent="0.3">
      <c r="A585" t="s">
        <v>3178</v>
      </c>
      <c r="B585" t="s">
        <v>3105</v>
      </c>
      <c r="C585" t="s">
        <v>1955</v>
      </c>
      <c r="D585" t="s">
        <v>1954</v>
      </c>
      <c r="E585" t="s">
        <v>3089</v>
      </c>
      <c r="F585" t="s">
        <v>3088</v>
      </c>
      <c r="G585" t="s">
        <v>3271</v>
      </c>
      <c r="H585" s="1">
        <v>97.90522260282323</v>
      </c>
      <c r="I585" s="1">
        <v>103.69358725045417</v>
      </c>
      <c r="J585">
        <v>30</v>
      </c>
      <c r="K585">
        <v>0.5</v>
      </c>
    </row>
    <row r="586" spans="1:11" x14ac:dyDescent="0.3">
      <c r="A586" t="s">
        <v>3125</v>
      </c>
      <c r="B586" t="s">
        <v>3116</v>
      </c>
      <c r="C586" t="s">
        <v>2565</v>
      </c>
      <c r="D586" t="s">
        <v>2564</v>
      </c>
      <c r="E586" t="s">
        <v>3089</v>
      </c>
      <c r="F586" t="s">
        <v>3088</v>
      </c>
      <c r="G586" t="s">
        <v>3271</v>
      </c>
      <c r="H586" s="1">
        <v>97.924640944273975</v>
      </c>
      <c r="I586" s="1">
        <v>86.524812102295456</v>
      </c>
      <c r="J586">
        <v>23</v>
      </c>
      <c r="K586">
        <v>0.5</v>
      </c>
    </row>
    <row r="587" spans="1:11" x14ac:dyDescent="0.3">
      <c r="A587" t="s">
        <v>3234</v>
      </c>
      <c r="B587" t="s">
        <v>3105</v>
      </c>
      <c r="C587" t="s">
        <v>1823</v>
      </c>
      <c r="D587" t="s">
        <v>1822</v>
      </c>
      <c r="E587" t="s">
        <v>3089</v>
      </c>
      <c r="F587" t="s">
        <v>3088</v>
      </c>
      <c r="G587" t="s">
        <v>3271</v>
      </c>
      <c r="H587" s="1">
        <v>97.930994987699975</v>
      </c>
      <c r="I587" s="1">
        <v>84.417656838034006</v>
      </c>
      <c r="J587">
        <v>23</v>
      </c>
      <c r="K587">
        <v>2</v>
      </c>
    </row>
    <row r="588" spans="1:11" x14ac:dyDescent="0.3">
      <c r="A588" t="s">
        <v>3102</v>
      </c>
      <c r="B588" t="s">
        <v>3116</v>
      </c>
      <c r="C588" t="s">
        <v>929</v>
      </c>
      <c r="D588" t="s">
        <v>928</v>
      </c>
      <c r="E588" t="s">
        <v>3089</v>
      </c>
      <c r="F588" t="s">
        <v>3088</v>
      </c>
      <c r="G588" t="s">
        <v>3271</v>
      </c>
      <c r="H588" s="1">
        <v>97.970995088798603</v>
      </c>
      <c r="I588" s="1">
        <v>98.510901783069599</v>
      </c>
      <c r="J588">
        <v>23</v>
      </c>
      <c r="K588">
        <v>0.1</v>
      </c>
    </row>
    <row r="589" spans="1:11" x14ac:dyDescent="0.3">
      <c r="A589" t="s">
        <v>3210</v>
      </c>
      <c r="B589" t="s">
        <v>3106</v>
      </c>
      <c r="C589" t="s">
        <v>1316</v>
      </c>
      <c r="D589" t="s">
        <v>1315</v>
      </c>
      <c r="E589" t="s">
        <v>3089</v>
      </c>
      <c r="F589" t="s">
        <v>3088</v>
      </c>
      <c r="G589" t="s">
        <v>3271</v>
      </c>
      <c r="H589" s="1">
        <v>97.994516896666298</v>
      </c>
      <c r="I589" s="1">
        <v>90.228413555381678</v>
      </c>
      <c r="J589">
        <v>20</v>
      </c>
      <c r="K589">
        <v>0.5</v>
      </c>
    </row>
    <row r="590" spans="1:11" x14ac:dyDescent="0.3">
      <c r="A590" t="s">
        <v>3191</v>
      </c>
      <c r="B590" t="s">
        <v>3106</v>
      </c>
      <c r="C590" t="s">
        <v>759</v>
      </c>
      <c r="D590" t="s">
        <v>758</v>
      </c>
      <c r="E590" t="s">
        <v>3089</v>
      </c>
      <c r="F590" t="s">
        <v>3088</v>
      </c>
      <c r="G590" t="s">
        <v>3271</v>
      </c>
      <c r="H590" s="1">
        <v>98.001525965984456</v>
      </c>
      <c r="I590" s="1">
        <v>95.760099734343768</v>
      </c>
      <c r="J590">
        <v>22</v>
      </c>
      <c r="K590">
        <v>1</v>
      </c>
    </row>
    <row r="591" spans="1:11" x14ac:dyDescent="0.3">
      <c r="A591" t="s">
        <v>3125</v>
      </c>
      <c r="B591" t="s">
        <v>3106</v>
      </c>
      <c r="C591" t="s">
        <v>2499</v>
      </c>
      <c r="D591" t="s">
        <v>2498</v>
      </c>
      <c r="E591" t="s">
        <v>3089</v>
      </c>
      <c r="F591" t="s">
        <v>3088</v>
      </c>
      <c r="G591" t="s">
        <v>3271</v>
      </c>
      <c r="H591" s="1">
        <v>98.007298587744046</v>
      </c>
      <c r="I591" s="1">
        <v>90.375508758806035</v>
      </c>
      <c r="J591">
        <v>15</v>
      </c>
      <c r="K591">
        <v>1</v>
      </c>
    </row>
    <row r="592" spans="1:11" x14ac:dyDescent="0.3">
      <c r="A592" t="s">
        <v>3178</v>
      </c>
      <c r="B592" t="s">
        <v>3114</v>
      </c>
      <c r="C592" t="s">
        <v>1994</v>
      </c>
      <c r="D592" t="s">
        <v>1993</v>
      </c>
      <c r="E592" t="s">
        <v>3089</v>
      </c>
      <c r="F592" t="s">
        <v>3088</v>
      </c>
      <c r="G592" t="s">
        <v>3271</v>
      </c>
      <c r="H592" s="1">
        <v>98.071352933655646</v>
      </c>
      <c r="I592" s="1">
        <v>97.175363555074028</v>
      </c>
      <c r="J592">
        <v>28</v>
      </c>
      <c r="K592">
        <v>0.5</v>
      </c>
    </row>
    <row r="593" spans="1:11" x14ac:dyDescent="0.3">
      <c r="A593" t="s">
        <v>3234</v>
      </c>
      <c r="B593" t="s">
        <v>3103</v>
      </c>
      <c r="C593" t="s">
        <v>239</v>
      </c>
      <c r="D593" t="s">
        <v>238</v>
      </c>
      <c r="E593" t="s">
        <v>3089</v>
      </c>
      <c r="F593" t="s">
        <v>3088</v>
      </c>
      <c r="G593" t="s">
        <v>3271</v>
      </c>
      <c r="H593" s="1">
        <v>98.074691663704797</v>
      </c>
      <c r="I593" s="1">
        <v>98.70524856790432</v>
      </c>
      <c r="J593">
        <v>20</v>
      </c>
      <c r="K593">
        <v>0.05</v>
      </c>
    </row>
    <row r="594" spans="1:11" x14ac:dyDescent="0.3">
      <c r="A594" t="s">
        <v>3186</v>
      </c>
      <c r="B594" t="s">
        <v>3116</v>
      </c>
      <c r="C594" t="s">
        <v>1909</v>
      </c>
      <c r="D594" t="s">
        <v>1908</v>
      </c>
      <c r="E594" t="s">
        <v>3089</v>
      </c>
      <c r="F594" t="s">
        <v>3088</v>
      </c>
      <c r="G594" t="s">
        <v>3271</v>
      </c>
      <c r="H594" s="1">
        <v>98.076632793190797</v>
      </c>
      <c r="I594" s="1">
        <v>106.52003975856847</v>
      </c>
      <c r="J594">
        <v>21</v>
      </c>
      <c r="K594">
        <v>0.5</v>
      </c>
    </row>
    <row r="595" spans="1:11" x14ac:dyDescent="0.3">
      <c r="A595" t="s">
        <v>3186</v>
      </c>
      <c r="B595" t="s">
        <v>3115</v>
      </c>
      <c r="C595" t="s">
        <v>2726</v>
      </c>
      <c r="D595" t="s">
        <v>2725</v>
      </c>
      <c r="E595" t="s">
        <v>3089</v>
      </c>
      <c r="F595" t="s">
        <v>3088</v>
      </c>
      <c r="G595" t="s">
        <v>3271</v>
      </c>
      <c r="H595" s="1">
        <v>98.096791261157264</v>
      </c>
      <c r="I595" s="1">
        <v>99.721041301314202</v>
      </c>
      <c r="J595">
        <v>26</v>
      </c>
      <c r="K595">
        <v>0.5</v>
      </c>
    </row>
    <row r="596" spans="1:11" x14ac:dyDescent="0.3">
      <c r="A596" t="s">
        <v>3175</v>
      </c>
      <c r="B596" t="s">
        <v>3105</v>
      </c>
      <c r="C596" t="s">
        <v>613</v>
      </c>
      <c r="D596" t="s">
        <v>612</v>
      </c>
      <c r="E596" t="s">
        <v>3089</v>
      </c>
      <c r="F596" t="s">
        <v>3088</v>
      </c>
      <c r="G596" t="s">
        <v>3271</v>
      </c>
      <c r="H596" s="1">
        <v>98.129308572271455</v>
      </c>
      <c r="I596" s="1">
        <v>93.790793189785077</v>
      </c>
      <c r="J596">
        <v>31</v>
      </c>
      <c r="K596">
        <v>1</v>
      </c>
    </row>
    <row r="597" spans="1:11" x14ac:dyDescent="0.3">
      <c r="A597" t="s">
        <v>3234</v>
      </c>
      <c r="B597" t="s">
        <v>3116</v>
      </c>
      <c r="C597" t="s">
        <v>1732</v>
      </c>
      <c r="D597" t="s">
        <v>1731</v>
      </c>
      <c r="E597" t="s">
        <v>3089</v>
      </c>
      <c r="F597" t="s">
        <v>3088</v>
      </c>
      <c r="G597" t="s">
        <v>3271</v>
      </c>
      <c r="H597" s="1">
        <v>98.139063724626752</v>
      </c>
      <c r="I597" s="1">
        <v>97.272904801460356</v>
      </c>
      <c r="J597">
        <v>24</v>
      </c>
      <c r="K597">
        <v>0.5</v>
      </c>
    </row>
    <row r="598" spans="1:11" x14ac:dyDescent="0.3">
      <c r="A598" t="s">
        <v>3175</v>
      </c>
      <c r="B598" t="s">
        <v>3115</v>
      </c>
      <c r="C598" t="s">
        <v>495</v>
      </c>
      <c r="D598" t="s">
        <v>494</v>
      </c>
      <c r="E598" t="s">
        <v>3089</v>
      </c>
      <c r="F598" t="s">
        <v>3088</v>
      </c>
      <c r="G598" t="s">
        <v>3271</v>
      </c>
      <c r="H598" s="1">
        <v>98.184176189636148</v>
      </c>
      <c r="I598" s="1">
        <v>92.2396443914065</v>
      </c>
      <c r="J598">
        <v>31</v>
      </c>
      <c r="K598">
        <v>1</v>
      </c>
    </row>
    <row r="599" spans="1:11" x14ac:dyDescent="0.3">
      <c r="A599" t="s">
        <v>3149</v>
      </c>
      <c r="B599" t="s">
        <v>3103</v>
      </c>
      <c r="C599" t="s">
        <v>1944</v>
      </c>
      <c r="D599" t="s">
        <v>1943</v>
      </c>
      <c r="E599" t="s">
        <v>3089</v>
      </c>
      <c r="F599" t="s">
        <v>3088</v>
      </c>
      <c r="G599" t="s">
        <v>3271</v>
      </c>
      <c r="H599" s="1">
        <v>98.188800821907265</v>
      </c>
      <c r="I599" s="1">
        <v>99.794129071597069</v>
      </c>
      <c r="J599">
        <v>15</v>
      </c>
      <c r="K599">
        <v>1</v>
      </c>
    </row>
    <row r="600" spans="1:11" x14ac:dyDescent="0.3">
      <c r="A600" t="s">
        <v>3191</v>
      </c>
      <c r="B600" t="s">
        <v>3116</v>
      </c>
      <c r="C600" t="s">
        <v>529</v>
      </c>
      <c r="D600" t="s">
        <v>528</v>
      </c>
      <c r="E600" t="s">
        <v>3089</v>
      </c>
      <c r="F600" t="s">
        <v>3088</v>
      </c>
      <c r="G600" t="s">
        <v>3271</v>
      </c>
      <c r="H600" s="1">
        <v>98.208896995204995</v>
      </c>
      <c r="I600" s="1">
        <v>90.696577623271821</v>
      </c>
      <c r="J600">
        <v>31</v>
      </c>
      <c r="K600">
        <v>1</v>
      </c>
    </row>
    <row r="601" spans="1:11" x14ac:dyDescent="0.3">
      <c r="A601" t="s">
        <v>3158</v>
      </c>
      <c r="B601" t="s">
        <v>3116</v>
      </c>
      <c r="C601" t="s">
        <v>1147</v>
      </c>
      <c r="D601" t="s">
        <v>1146</v>
      </c>
      <c r="E601" t="s">
        <v>3089</v>
      </c>
      <c r="F601" t="s">
        <v>3088</v>
      </c>
      <c r="G601" t="s">
        <v>3271</v>
      </c>
      <c r="H601" s="1">
        <v>98.226494893622316</v>
      </c>
      <c r="I601" s="1">
        <v>105.99084221441161</v>
      </c>
      <c r="J601">
        <v>31</v>
      </c>
      <c r="K601">
        <v>0.5</v>
      </c>
    </row>
    <row r="602" spans="1:11" x14ac:dyDescent="0.3">
      <c r="A602" t="s">
        <v>3230</v>
      </c>
      <c r="B602" t="s">
        <v>3114</v>
      </c>
      <c r="C602" t="s">
        <v>2176</v>
      </c>
      <c r="D602" t="s">
        <v>2175</v>
      </c>
      <c r="E602" t="s">
        <v>3089</v>
      </c>
      <c r="F602" t="s">
        <v>3088</v>
      </c>
      <c r="G602" t="s">
        <v>3271</v>
      </c>
      <c r="H602" s="1">
        <v>98.278582705282687</v>
      </c>
      <c r="I602" s="1">
        <v>98.111734192863935</v>
      </c>
      <c r="J602">
        <v>29</v>
      </c>
      <c r="K602">
        <v>1</v>
      </c>
    </row>
    <row r="603" spans="1:11" x14ac:dyDescent="0.3">
      <c r="A603" t="s">
        <v>3182</v>
      </c>
      <c r="B603" t="s">
        <v>3106</v>
      </c>
      <c r="C603" t="s">
        <v>1933</v>
      </c>
      <c r="D603" t="s">
        <v>1932</v>
      </c>
      <c r="E603" t="s">
        <v>3089</v>
      </c>
      <c r="F603" t="s">
        <v>3088</v>
      </c>
      <c r="G603" t="s">
        <v>3271</v>
      </c>
      <c r="H603" s="1">
        <v>98.280642468418975</v>
      </c>
      <c r="I603" s="1">
        <v>104.5113357098854</v>
      </c>
      <c r="J603">
        <v>18</v>
      </c>
      <c r="K603">
        <v>0.5</v>
      </c>
    </row>
    <row r="604" spans="1:11" x14ac:dyDescent="0.3">
      <c r="A604" t="s">
        <v>3191</v>
      </c>
      <c r="B604" t="s">
        <v>3105</v>
      </c>
      <c r="C604" t="s">
        <v>1307</v>
      </c>
      <c r="D604" t="s">
        <v>1306</v>
      </c>
      <c r="E604" t="s">
        <v>3089</v>
      </c>
      <c r="F604" t="s">
        <v>3088</v>
      </c>
      <c r="G604" t="s">
        <v>3271</v>
      </c>
      <c r="H604" s="1">
        <v>98.390876647823703</v>
      </c>
      <c r="I604" s="1">
        <v>82.581776228701187</v>
      </c>
      <c r="J604">
        <v>16</v>
      </c>
      <c r="K604">
        <v>5</v>
      </c>
    </row>
    <row r="605" spans="1:11" x14ac:dyDescent="0.3">
      <c r="A605" t="s">
        <v>3182</v>
      </c>
      <c r="B605" t="s">
        <v>3116</v>
      </c>
      <c r="C605" t="s">
        <v>1727</v>
      </c>
      <c r="D605" t="s">
        <v>1726</v>
      </c>
      <c r="E605" t="s">
        <v>3089</v>
      </c>
      <c r="F605" t="s">
        <v>3088</v>
      </c>
      <c r="G605" t="s">
        <v>3271</v>
      </c>
      <c r="H605" s="1">
        <v>98.400739385911962</v>
      </c>
      <c r="I605" s="1">
        <v>103.30794312875832</v>
      </c>
      <c r="J605">
        <v>20</v>
      </c>
      <c r="K605">
        <v>0.5</v>
      </c>
    </row>
    <row r="606" spans="1:11" x14ac:dyDescent="0.3">
      <c r="A606" t="s">
        <v>3175</v>
      </c>
      <c r="B606" t="s">
        <v>3106</v>
      </c>
      <c r="C606" t="s">
        <v>212</v>
      </c>
      <c r="D606" t="s">
        <v>211</v>
      </c>
      <c r="E606" t="s">
        <v>3089</v>
      </c>
      <c r="F606" t="s">
        <v>3088</v>
      </c>
      <c r="G606" t="s">
        <v>3271</v>
      </c>
      <c r="H606" s="1">
        <v>98.421664945193257</v>
      </c>
      <c r="I606" s="1">
        <v>99.749599481747481</v>
      </c>
      <c r="J606">
        <v>18</v>
      </c>
      <c r="K606">
        <v>0.5</v>
      </c>
    </row>
    <row r="607" spans="1:11" x14ac:dyDescent="0.3">
      <c r="A607" t="s">
        <v>3202</v>
      </c>
      <c r="B607" t="s">
        <v>3115</v>
      </c>
      <c r="C607" t="s">
        <v>2086</v>
      </c>
      <c r="D607" t="s">
        <v>2085</v>
      </c>
      <c r="E607" t="s">
        <v>3089</v>
      </c>
      <c r="F607" t="s">
        <v>3088</v>
      </c>
      <c r="G607" t="s">
        <v>3271</v>
      </c>
      <c r="H607" s="1">
        <v>98.427517031725358</v>
      </c>
      <c r="I607" s="1">
        <v>101.985349568525</v>
      </c>
      <c r="J607">
        <v>16</v>
      </c>
      <c r="K607">
        <v>0.5</v>
      </c>
    </row>
    <row r="608" spans="1:11" x14ac:dyDescent="0.3">
      <c r="A608" t="s">
        <v>3175</v>
      </c>
      <c r="B608" t="s">
        <v>3114</v>
      </c>
      <c r="C608" t="s">
        <v>2046</v>
      </c>
      <c r="D608" t="s">
        <v>2045</v>
      </c>
      <c r="E608" t="s">
        <v>3089</v>
      </c>
      <c r="F608" t="s">
        <v>3088</v>
      </c>
      <c r="G608" t="s">
        <v>3271</v>
      </c>
      <c r="H608" s="1">
        <v>98.447875549918436</v>
      </c>
      <c r="I608" s="1">
        <v>84.788513445391175</v>
      </c>
      <c r="J608">
        <v>18</v>
      </c>
      <c r="K608">
        <v>2</v>
      </c>
    </row>
    <row r="609" spans="1:11" x14ac:dyDescent="0.3">
      <c r="A609" t="s">
        <v>3186</v>
      </c>
      <c r="B609" t="s">
        <v>3105</v>
      </c>
      <c r="C609" t="s">
        <v>2786</v>
      </c>
      <c r="D609" t="s">
        <v>2785</v>
      </c>
      <c r="E609" t="s">
        <v>3104</v>
      </c>
      <c r="F609" t="s">
        <v>3088</v>
      </c>
      <c r="G609" t="s">
        <v>3270</v>
      </c>
      <c r="H609" s="1">
        <v>98.475533001211616</v>
      </c>
      <c r="I609" s="1">
        <v>90.472839531150569</v>
      </c>
      <c r="J609">
        <v>15</v>
      </c>
      <c r="K609">
        <v>1</v>
      </c>
    </row>
    <row r="610" spans="1:11" x14ac:dyDescent="0.3">
      <c r="A610" t="s">
        <v>3182</v>
      </c>
      <c r="B610" t="s">
        <v>3115</v>
      </c>
      <c r="C610" t="s">
        <v>1939</v>
      </c>
      <c r="D610" t="s">
        <v>1938</v>
      </c>
      <c r="E610" t="s">
        <v>3089</v>
      </c>
      <c r="F610" t="s">
        <v>3088</v>
      </c>
      <c r="G610" t="s">
        <v>3271</v>
      </c>
      <c r="H610" s="1">
        <v>98.527972587082971</v>
      </c>
      <c r="I610" s="1">
        <v>101.541667543193</v>
      </c>
      <c r="J610">
        <v>25</v>
      </c>
      <c r="K610">
        <v>0.5</v>
      </c>
    </row>
    <row r="611" spans="1:11" x14ac:dyDescent="0.3">
      <c r="A611" t="s">
        <v>3191</v>
      </c>
      <c r="B611" t="s">
        <v>3115</v>
      </c>
      <c r="C611" t="s">
        <v>797</v>
      </c>
      <c r="D611" t="s">
        <v>796</v>
      </c>
      <c r="E611" t="s">
        <v>3089</v>
      </c>
      <c r="F611" t="s">
        <v>3088</v>
      </c>
      <c r="G611" t="s">
        <v>3271</v>
      </c>
      <c r="H611" s="1">
        <v>98.592402615195056</v>
      </c>
      <c r="I611" s="1">
        <v>77.972972369956807</v>
      </c>
      <c r="J611">
        <v>24</v>
      </c>
      <c r="K611">
        <v>1</v>
      </c>
    </row>
    <row r="612" spans="1:11" x14ac:dyDescent="0.3">
      <c r="A612" t="s">
        <v>3149</v>
      </c>
      <c r="B612" t="s">
        <v>3115</v>
      </c>
      <c r="C612" t="s">
        <v>1776</v>
      </c>
      <c r="D612" t="s">
        <v>1775</v>
      </c>
      <c r="E612" t="s">
        <v>3089</v>
      </c>
      <c r="F612" t="s">
        <v>3088</v>
      </c>
      <c r="G612" t="s">
        <v>3271</v>
      </c>
      <c r="H612" s="1">
        <v>98.595532604042091</v>
      </c>
      <c r="I612" s="1">
        <v>97.556179005298006</v>
      </c>
      <c r="J612">
        <v>16</v>
      </c>
      <c r="K612">
        <v>1</v>
      </c>
    </row>
    <row r="613" spans="1:11" x14ac:dyDescent="0.3">
      <c r="A613" t="s">
        <v>3145</v>
      </c>
      <c r="B613" t="s">
        <v>3114</v>
      </c>
      <c r="C613" t="s">
        <v>1293</v>
      </c>
      <c r="D613" t="s">
        <v>1292</v>
      </c>
      <c r="E613" t="s">
        <v>3089</v>
      </c>
      <c r="F613" t="s">
        <v>3088</v>
      </c>
      <c r="G613" t="s">
        <v>3271</v>
      </c>
      <c r="H613" s="1">
        <v>98.614790162768273</v>
      </c>
      <c r="I613" s="1">
        <v>89.43437905038553</v>
      </c>
      <c r="J613">
        <v>28</v>
      </c>
      <c r="K613">
        <v>1</v>
      </c>
    </row>
    <row r="614" spans="1:11" x14ac:dyDescent="0.3">
      <c r="A614" t="s">
        <v>3202</v>
      </c>
      <c r="B614" t="s">
        <v>3105</v>
      </c>
      <c r="C614" t="s">
        <v>1987</v>
      </c>
      <c r="D614" t="s">
        <v>1986</v>
      </c>
      <c r="E614" t="s">
        <v>3089</v>
      </c>
      <c r="F614" t="s">
        <v>3088</v>
      </c>
      <c r="G614" t="s">
        <v>3271</v>
      </c>
      <c r="H614" s="1">
        <v>98.691099677665918</v>
      </c>
      <c r="I614" s="1">
        <v>100.9101454602733</v>
      </c>
      <c r="J614">
        <v>18</v>
      </c>
      <c r="K614">
        <v>0.5</v>
      </c>
    </row>
    <row r="615" spans="1:11" x14ac:dyDescent="0.3">
      <c r="A615" t="s">
        <v>3108</v>
      </c>
      <c r="B615" t="s">
        <v>3116</v>
      </c>
      <c r="C615" t="s">
        <v>1454</v>
      </c>
      <c r="D615" t="s">
        <v>1453</v>
      </c>
      <c r="E615" t="s">
        <v>3089</v>
      </c>
      <c r="F615" t="s">
        <v>3090</v>
      </c>
      <c r="G615" t="s">
        <v>3272</v>
      </c>
      <c r="H615" s="1">
        <v>98.824584179489648</v>
      </c>
      <c r="I615" s="1">
        <v>92.062734823161108</v>
      </c>
      <c r="J615">
        <v>18</v>
      </c>
      <c r="K615">
        <v>0.5</v>
      </c>
    </row>
    <row r="616" spans="1:11" x14ac:dyDescent="0.3">
      <c r="A616" t="s">
        <v>3156</v>
      </c>
      <c r="B616" t="s">
        <v>3105</v>
      </c>
      <c r="C616" t="s">
        <v>2790</v>
      </c>
      <c r="D616" t="s">
        <v>2789</v>
      </c>
      <c r="E616" t="s">
        <v>3089</v>
      </c>
      <c r="F616" t="s">
        <v>3088</v>
      </c>
      <c r="G616" t="s">
        <v>3271</v>
      </c>
      <c r="H616" s="1">
        <v>98.887526135146743</v>
      </c>
      <c r="I616" s="1">
        <v>48.183003289381631</v>
      </c>
      <c r="J616">
        <v>18</v>
      </c>
      <c r="K616">
        <v>5</v>
      </c>
    </row>
    <row r="617" spans="1:11" x14ac:dyDescent="0.3">
      <c r="A617" t="s">
        <v>3127</v>
      </c>
      <c r="B617" t="s">
        <v>3116</v>
      </c>
      <c r="C617" t="s">
        <v>1771</v>
      </c>
      <c r="D617" t="s">
        <v>1770</v>
      </c>
      <c r="E617" t="s">
        <v>3089</v>
      </c>
      <c r="F617" t="s">
        <v>3090</v>
      </c>
      <c r="G617" t="s">
        <v>3272</v>
      </c>
      <c r="H617" s="1">
        <v>98.891841118339599</v>
      </c>
      <c r="I617" s="1">
        <v>98.452261359025314</v>
      </c>
      <c r="J617">
        <v>25</v>
      </c>
      <c r="K617">
        <v>0.5</v>
      </c>
    </row>
    <row r="618" spans="1:11" x14ac:dyDescent="0.3">
      <c r="A618" t="s">
        <v>3210</v>
      </c>
      <c r="B618" t="s">
        <v>3105</v>
      </c>
      <c r="C618" t="s">
        <v>430</v>
      </c>
      <c r="D618" t="s">
        <v>429</v>
      </c>
      <c r="E618" t="s">
        <v>3089</v>
      </c>
      <c r="F618" t="s">
        <v>3088</v>
      </c>
      <c r="G618" t="s">
        <v>3271</v>
      </c>
      <c r="H618" s="1">
        <v>98.9287150148769</v>
      </c>
      <c r="I618" s="1">
        <v>85.997480857778939</v>
      </c>
      <c r="J618">
        <v>27</v>
      </c>
      <c r="K618">
        <v>0</v>
      </c>
    </row>
    <row r="619" spans="1:11" x14ac:dyDescent="0.3">
      <c r="A619" t="s">
        <v>3137</v>
      </c>
      <c r="B619" t="s">
        <v>3103</v>
      </c>
      <c r="C619" t="s">
        <v>913</v>
      </c>
      <c r="D619" t="s">
        <v>912</v>
      </c>
      <c r="E619" t="s">
        <v>3089</v>
      </c>
      <c r="F619" t="s">
        <v>3088</v>
      </c>
      <c r="G619" t="s">
        <v>3271</v>
      </c>
      <c r="H619" s="1">
        <v>99.026517940126894</v>
      </c>
      <c r="I619" s="1">
        <v>92.003062981455429</v>
      </c>
      <c r="J619">
        <v>19</v>
      </c>
      <c r="K619">
        <v>0.5</v>
      </c>
    </row>
    <row r="620" spans="1:11" x14ac:dyDescent="0.3">
      <c r="A620" t="s">
        <v>3175</v>
      </c>
      <c r="B620" t="s">
        <v>3116</v>
      </c>
      <c r="C620" t="s">
        <v>194</v>
      </c>
      <c r="D620" t="s">
        <v>193</v>
      </c>
      <c r="E620" t="s">
        <v>3089</v>
      </c>
      <c r="F620" t="s">
        <v>3088</v>
      </c>
      <c r="G620" t="s">
        <v>3271</v>
      </c>
      <c r="H620" s="1">
        <v>99.1302841991223</v>
      </c>
      <c r="I620" s="1">
        <v>97.538035591258605</v>
      </c>
      <c r="J620">
        <v>19</v>
      </c>
      <c r="K620">
        <v>0.1</v>
      </c>
    </row>
    <row r="621" spans="1:11" x14ac:dyDescent="0.3">
      <c r="A621" t="s">
        <v>3191</v>
      </c>
      <c r="B621" t="s">
        <v>3114</v>
      </c>
      <c r="C621" t="s">
        <v>2406</v>
      </c>
      <c r="D621" t="s">
        <v>2405</v>
      </c>
      <c r="E621" t="s">
        <v>3089</v>
      </c>
      <c r="F621" t="s">
        <v>3088</v>
      </c>
      <c r="G621" t="s">
        <v>3271</v>
      </c>
      <c r="H621" s="1">
        <v>99.146413688086355</v>
      </c>
      <c r="I621" s="1">
        <v>71.465581687229403</v>
      </c>
      <c r="J621">
        <v>22</v>
      </c>
      <c r="K621">
        <v>2</v>
      </c>
    </row>
    <row r="622" spans="1:11" x14ac:dyDescent="0.3">
      <c r="A622" t="s">
        <v>3108</v>
      </c>
      <c r="B622" t="s">
        <v>3106</v>
      </c>
      <c r="C622" t="s">
        <v>2544</v>
      </c>
      <c r="D622" t="s">
        <v>2543</v>
      </c>
      <c r="E622" t="s">
        <v>3089</v>
      </c>
      <c r="F622" t="s">
        <v>3090</v>
      </c>
      <c r="G622" t="s">
        <v>3272</v>
      </c>
      <c r="H622" s="1">
        <v>99.158834058469211</v>
      </c>
      <c r="I622" s="1">
        <v>91.74956984291228</v>
      </c>
      <c r="J622">
        <v>23</v>
      </c>
      <c r="K622">
        <v>0.5</v>
      </c>
    </row>
    <row r="623" spans="1:11" x14ac:dyDescent="0.3">
      <c r="A623" t="s">
        <v>3137</v>
      </c>
      <c r="B623" t="s">
        <v>3106</v>
      </c>
      <c r="C623" t="s">
        <v>53</v>
      </c>
      <c r="D623" t="s">
        <v>52</v>
      </c>
      <c r="E623" t="s">
        <v>3089</v>
      </c>
      <c r="F623" t="s">
        <v>3088</v>
      </c>
      <c r="G623" t="s">
        <v>3271</v>
      </c>
      <c r="H623" s="1">
        <v>99.250636101884353</v>
      </c>
      <c r="I623" s="1">
        <v>99.205295182308163</v>
      </c>
      <c r="J623">
        <v>25</v>
      </c>
      <c r="K623">
        <v>0.5</v>
      </c>
    </row>
    <row r="624" spans="1:11" x14ac:dyDescent="0.3">
      <c r="A624" t="s">
        <v>3173</v>
      </c>
      <c r="B624" t="s">
        <v>3105</v>
      </c>
      <c r="C624" t="s">
        <v>1484</v>
      </c>
      <c r="D624" t="s">
        <v>1483</v>
      </c>
      <c r="E624" t="s">
        <v>3104</v>
      </c>
      <c r="F624" t="s">
        <v>3090</v>
      </c>
      <c r="G624" t="s">
        <v>3273</v>
      </c>
      <c r="H624" s="1">
        <v>99.278392533259535</v>
      </c>
      <c r="I624" s="1">
        <v>99.141832931450168</v>
      </c>
      <c r="J624">
        <v>27</v>
      </c>
      <c r="K624">
        <v>0.5</v>
      </c>
    </row>
    <row r="625" spans="1:11" x14ac:dyDescent="0.3">
      <c r="A625" t="s">
        <v>3227</v>
      </c>
      <c r="B625" t="s">
        <v>3115</v>
      </c>
      <c r="C625" t="s">
        <v>110</v>
      </c>
      <c r="D625" t="s">
        <v>109</v>
      </c>
      <c r="E625" t="s">
        <v>3089</v>
      </c>
      <c r="F625" t="s">
        <v>3088</v>
      </c>
      <c r="G625" t="s">
        <v>3271</v>
      </c>
      <c r="H625" s="1">
        <v>100</v>
      </c>
      <c r="I625" s="1">
        <v>29.611631608774399</v>
      </c>
      <c r="J625">
        <v>16</v>
      </c>
      <c r="K625">
        <v>20</v>
      </c>
    </row>
    <row r="626" spans="1:11" x14ac:dyDescent="0.3">
      <c r="A626" t="s">
        <v>3147</v>
      </c>
      <c r="B626" t="s">
        <v>3106</v>
      </c>
      <c r="C626" t="s">
        <v>255</v>
      </c>
      <c r="D626" t="s">
        <v>254</v>
      </c>
      <c r="E626" t="s">
        <v>3089</v>
      </c>
      <c r="F626" t="s">
        <v>3088</v>
      </c>
      <c r="G626" t="s">
        <v>3271</v>
      </c>
      <c r="H626" s="1">
        <v>100</v>
      </c>
      <c r="I626" s="1">
        <v>90.411368459435295</v>
      </c>
      <c r="J626">
        <v>16</v>
      </c>
      <c r="K626">
        <v>1</v>
      </c>
    </row>
    <row r="627" spans="1:11" x14ac:dyDescent="0.3">
      <c r="A627" t="s">
        <v>3186</v>
      </c>
      <c r="B627" t="s">
        <v>3103</v>
      </c>
      <c r="C627" t="s">
        <v>294</v>
      </c>
      <c r="D627" t="s">
        <v>293</v>
      </c>
      <c r="E627" t="s">
        <v>3089</v>
      </c>
      <c r="F627" t="s">
        <v>3088</v>
      </c>
      <c r="G627" t="s">
        <v>3271</v>
      </c>
      <c r="H627" s="1">
        <v>100</v>
      </c>
      <c r="I627" s="1">
        <v>103.400542235532</v>
      </c>
      <c r="J627">
        <v>16</v>
      </c>
      <c r="K627">
        <v>0.5</v>
      </c>
    </row>
    <row r="628" spans="1:11" x14ac:dyDescent="0.3">
      <c r="A628" t="s">
        <v>3154</v>
      </c>
      <c r="B628" t="s">
        <v>3114</v>
      </c>
      <c r="C628" t="s">
        <v>907</v>
      </c>
      <c r="D628" t="s">
        <v>906</v>
      </c>
      <c r="E628" t="s">
        <v>3104</v>
      </c>
      <c r="F628" t="s">
        <v>3088</v>
      </c>
      <c r="G628" t="s">
        <v>3270</v>
      </c>
      <c r="H628" s="1">
        <v>100</v>
      </c>
      <c r="I628" s="1">
        <v>103.553536037371</v>
      </c>
      <c r="J628">
        <v>16</v>
      </c>
      <c r="K628">
        <v>0.5</v>
      </c>
    </row>
    <row r="629" spans="1:11" x14ac:dyDescent="0.3">
      <c r="A629" t="s">
        <v>3183</v>
      </c>
      <c r="B629" t="s">
        <v>3106</v>
      </c>
      <c r="C629" t="s">
        <v>142</v>
      </c>
      <c r="D629" t="s">
        <v>141</v>
      </c>
      <c r="E629" t="s">
        <v>3089</v>
      </c>
      <c r="F629" t="s">
        <v>3090</v>
      </c>
      <c r="G629" t="s">
        <v>3272</v>
      </c>
      <c r="H629" s="1">
        <v>100</v>
      </c>
      <c r="I629" s="1">
        <v>105.695449263111</v>
      </c>
      <c r="J629">
        <v>16</v>
      </c>
      <c r="K629">
        <v>1</v>
      </c>
    </row>
    <row r="630" spans="1:11" x14ac:dyDescent="0.3">
      <c r="A630" t="s">
        <v>3126</v>
      </c>
      <c r="B630" t="s">
        <v>3114</v>
      </c>
      <c r="C630" t="s">
        <v>2802</v>
      </c>
      <c r="D630" t="s">
        <v>2801</v>
      </c>
      <c r="E630" t="s">
        <v>3089</v>
      </c>
      <c r="F630" t="s">
        <v>3090</v>
      </c>
      <c r="G630" t="s">
        <v>3272</v>
      </c>
      <c r="H630" s="1">
        <v>100</v>
      </c>
      <c r="I630" s="1">
        <v>11.053483445751899</v>
      </c>
      <c r="J630">
        <v>17</v>
      </c>
      <c r="K630">
        <v>-1</v>
      </c>
    </row>
    <row r="631" spans="1:11" x14ac:dyDescent="0.3">
      <c r="A631" t="s">
        <v>3150</v>
      </c>
      <c r="B631" t="s">
        <v>3116</v>
      </c>
      <c r="C631" t="s">
        <v>1331</v>
      </c>
      <c r="D631" t="s">
        <v>1330</v>
      </c>
      <c r="E631" t="s">
        <v>3089</v>
      </c>
      <c r="F631" t="s">
        <v>3088</v>
      </c>
      <c r="G631" t="s">
        <v>3271</v>
      </c>
      <c r="H631" s="1">
        <v>100</v>
      </c>
      <c r="I631" s="1">
        <v>48.315123883543599</v>
      </c>
      <c r="J631">
        <v>17</v>
      </c>
      <c r="K631">
        <v>0</v>
      </c>
    </row>
    <row r="632" spans="1:11" x14ac:dyDescent="0.3">
      <c r="A632" t="s">
        <v>3137</v>
      </c>
      <c r="B632" t="s">
        <v>3115</v>
      </c>
      <c r="C632" t="s">
        <v>1524</v>
      </c>
      <c r="D632" t="s">
        <v>1523</v>
      </c>
      <c r="E632" t="s">
        <v>3089</v>
      </c>
      <c r="F632" t="s">
        <v>3088</v>
      </c>
      <c r="G632" t="s">
        <v>3271</v>
      </c>
      <c r="H632" s="1">
        <v>100</v>
      </c>
      <c r="I632" s="1">
        <v>97.120146670058006</v>
      </c>
      <c r="J632">
        <v>17</v>
      </c>
      <c r="K632">
        <v>0.5</v>
      </c>
    </row>
    <row r="633" spans="1:11" x14ac:dyDescent="0.3">
      <c r="A633" t="s">
        <v>3149</v>
      </c>
      <c r="B633" t="s">
        <v>3116</v>
      </c>
      <c r="C633" t="s">
        <v>1354</v>
      </c>
      <c r="D633" t="s">
        <v>1353</v>
      </c>
      <c r="E633" t="s">
        <v>3089</v>
      </c>
      <c r="F633" t="s">
        <v>3088</v>
      </c>
      <c r="G633" t="s">
        <v>3271</v>
      </c>
      <c r="H633" s="1">
        <v>100</v>
      </c>
      <c r="I633" s="1">
        <v>104.525046679046</v>
      </c>
      <c r="J633">
        <v>17</v>
      </c>
      <c r="K633">
        <v>2</v>
      </c>
    </row>
    <row r="634" spans="1:11" x14ac:dyDescent="0.3">
      <c r="A634" t="s">
        <v>3198</v>
      </c>
      <c r="B634" t="s">
        <v>3115</v>
      </c>
      <c r="C634" t="s">
        <v>2215</v>
      </c>
      <c r="D634" t="s">
        <v>2214</v>
      </c>
      <c r="E634" t="s">
        <v>3089</v>
      </c>
      <c r="F634" t="s">
        <v>3088</v>
      </c>
      <c r="G634" t="s">
        <v>3271</v>
      </c>
      <c r="H634" s="1">
        <v>100</v>
      </c>
      <c r="I634" s="1">
        <v>93.716034579149095</v>
      </c>
      <c r="J634">
        <v>18</v>
      </c>
      <c r="K634">
        <v>0.5</v>
      </c>
    </row>
    <row r="635" spans="1:11" x14ac:dyDescent="0.3">
      <c r="A635" t="s">
        <v>3138</v>
      </c>
      <c r="B635" t="s">
        <v>3103</v>
      </c>
      <c r="C635" t="s">
        <v>2433</v>
      </c>
      <c r="D635" t="s">
        <v>2432</v>
      </c>
      <c r="E635" t="s">
        <v>3089</v>
      </c>
      <c r="F635" t="s">
        <v>3090</v>
      </c>
      <c r="G635" t="s">
        <v>3272</v>
      </c>
      <c r="H635" s="1">
        <v>100</v>
      </c>
      <c r="I635" s="1">
        <v>9.7683355103076401</v>
      </c>
      <c r="J635">
        <v>19</v>
      </c>
      <c r="K635">
        <v>5</v>
      </c>
    </row>
    <row r="636" spans="1:11" x14ac:dyDescent="0.3">
      <c r="A636" t="s">
        <v>3137</v>
      </c>
      <c r="B636" t="s">
        <v>3114</v>
      </c>
      <c r="C636" t="s">
        <v>1022</v>
      </c>
      <c r="D636" t="s">
        <v>1021</v>
      </c>
      <c r="E636" t="s">
        <v>3089</v>
      </c>
      <c r="F636" t="s">
        <v>3088</v>
      </c>
      <c r="G636" t="s">
        <v>3271</v>
      </c>
      <c r="H636" s="1">
        <v>100</v>
      </c>
      <c r="I636" s="1">
        <v>85.462018969956404</v>
      </c>
      <c r="J636">
        <v>19</v>
      </c>
      <c r="K636">
        <v>2</v>
      </c>
    </row>
    <row r="637" spans="1:11" x14ac:dyDescent="0.3">
      <c r="A637" t="s">
        <v>3134</v>
      </c>
      <c r="B637" t="s">
        <v>3105</v>
      </c>
      <c r="C637" t="s">
        <v>2459</v>
      </c>
      <c r="D637" t="s">
        <v>2458</v>
      </c>
      <c r="E637" t="s">
        <v>3089</v>
      </c>
      <c r="F637" t="s">
        <v>3090</v>
      </c>
      <c r="G637" t="s">
        <v>3272</v>
      </c>
      <c r="H637" s="1">
        <v>100</v>
      </c>
      <c r="I637" s="1">
        <v>91.8036120561665</v>
      </c>
      <c r="J637">
        <v>19</v>
      </c>
      <c r="K637">
        <v>0.5</v>
      </c>
    </row>
    <row r="638" spans="1:11" x14ac:dyDescent="0.3">
      <c r="A638" t="s">
        <v>3134</v>
      </c>
      <c r="B638" t="s">
        <v>3115</v>
      </c>
      <c r="C638" t="s">
        <v>2504</v>
      </c>
      <c r="D638" t="s">
        <v>2503</v>
      </c>
      <c r="E638" t="s">
        <v>3089</v>
      </c>
      <c r="F638" t="s">
        <v>3088</v>
      </c>
      <c r="G638" t="s">
        <v>3271</v>
      </c>
      <c r="H638" s="1">
        <v>100</v>
      </c>
      <c r="I638" s="1">
        <v>92.668027036554605</v>
      </c>
      <c r="J638">
        <v>19</v>
      </c>
      <c r="K638">
        <v>2</v>
      </c>
    </row>
    <row r="639" spans="1:11" x14ac:dyDescent="0.3">
      <c r="A639" t="s">
        <v>3182</v>
      </c>
      <c r="B639" t="s">
        <v>3103</v>
      </c>
      <c r="C639" t="s">
        <v>2025</v>
      </c>
      <c r="D639" t="s">
        <v>2024</v>
      </c>
      <c r="E639" t="s">
        <v>3089</v>
      </c>
      <c r="F639" t="s">
        <v>3088</v>
      </c>
      <c r="G639" t="s">
        <v>3271</v>
      </c>
      <c r="H639" s="1">
        <v>100</v>
      </c>
      <c r="I639" s="1">
        <v>104.26495721592001</v>
      </c>
      <c r="J639">
        <v>19</v>
      </c>
      <c r="K639">
        <v>0.5</v>
      </c>
    </row>
    <row r="640" spans="1:11" x14ac:dyDescent="0.3">
      <c r="A640" t="s">
        <v>3188</v>
      </c>
      <c r="B640" t="s">
        <v>3103</v>
      </c>
      <c r="C640" t="s">
        <v>967</v>
      </c>
      <c r="D640" t="s">
        <v>966</v>
      </c>
      <c r="E640" t="s">
        <v>3089</v>
      </c>
      <c r="F640" t="s">
        <v>3088</v>
      </c>
      <c r="G640" t="s">
        <v>3271</v>
      </c>
      <c r="H640" s="1">
        <v>100</v>
      </c>
      <c r="I640" s="1">
        <v>104.35675349702301</v>
      </c>
      <c r="J640">
        <v>19</v>
      </c>
      <c r="K640">
        <v>0.5</v>
      </c>
    </row>
    <row r="641" spans="1:11" x14ac:dyDescent="0.3">
      <c r="A641" t="s">
        <v>3178</v>
      </c>
      <c r="B641" t="s">
        <v>3106</v>
      </c>
      <c r="C641" t="s">
        <v>2735</v>
      </c>
      <c r="D641" t="s">
        <v>2734</v>
      </c>
      <c r="E641" t="s">
        <v>3089</v>
      </c>
      <c r="F641" t="s">
        <v>3088</v>
      </c>
      <c r="G641" t="s">
        <v>3271</v>
      </c>
      <c r="H641" s="1">
        <v>100</v>
      </c>
      <c r="I641" s="1">
        <v>109.160758874756</v>
      </c>
      <c r="J641">
        <v>19</v>
      </c>
      <c r="K641">
        <v>0.5</v>
      </c>
    </row>
    <row r="642" spans="1:11" x14ac:dyDescent="0.3">
      <c r="A642" t="s">
        <v>3126</v>
      </c>
      <c r="B642" t="s">
        <v>3103</v>
      </c>
      <c r="C642" t="s">
        <v>2779</v>
      </c>
      <c r="D642" t="s">
        <v>2778</v>
      </c>
      <c r="E642" t="s">
        <v>3089</v>
      </c>
      <c r="F642" t="s">
        <v>3090</v>
      </c>
      <c r="G642" t="s">
        <v>3272</v>
      </c>
      <c r="H642" s="1">
        <v>100</v>
      </c>
      <c r="I642" s="1">
        <v>27.660960635332199</v>
      </c>
      <c r="J642">
        <v>20</v>
      </c>
      <c r="K642">
        <v>-1</v>
      </c>
    </row>
    <row r="643" spans="1:11" x14ac:dyDescent="0.3">
      <c r="A643" t="s">
        <v>3130</v>
      </c>
      <c r="B643" t="s">
        <v>3114</v>
      </c>
      <c r="C643" t="s">
        <v>186</v>
      </c>
      <c r="D643" t="s">
        <v>185</v>
      </c>
      <c r="E643" t="s">
        <v>3104</v>
      </c>
      <c r="F643" t="s">
        <v>3088</v>
      </c>
      <c r="G643" t="s">
        <v>3270</v>
      </c>
      <c r="H643" s="1">
        <v>100</v>
      </c>
      <c r="I643" s="1">
        <v>60.531678960356103</v>
      </c>
      <c r="J643">
        <v>20</v>
      </c>
      <c r="K643">
        <v>1</v>
      </c>
    </row>
    <row r="644" spans="1:11" x14ac:dyDescent="0.3">
      <c r="A644" t="s">
        <v>3210</v>
      </c>
      <c r="B644" t="s">
        <v>3103</v>
      </c>
      <c r="C644" t="s">
        <v>1310</v>
      </c>
      <c r="D644" t="s">
        <v>1309</v>
      </c>
      <c r="E644" t="s">
        <v>3089</v>
      </c>
      <c r="F644" t="s">
        <v>3088</v>
      </c>
      <c r="G644" t="s">
        <v>3271</v>
      </c>
      <c r="H644" s="1">
        <v>100</v>
      </c>
      <c r="I644" s="1">
        <v>91.8724592669939</v>
      </c>
      <c r="J644">
        <v>20</v>
      </c>
      <c r="K644">
        <v>1</v>
      </c>
    </row>
    <row r="645" spans="1:11" x14ac:dyDescent="0.3">
      <c r="A645" t="s">
        <v>3150</v>
      </c>
      <c r="B645" t="s">
        <v>3114</v>
      </c>
      <c r="C645" t="s">
        <v>1123</v>
      </c>
      <c r="D645" t="s">
        <v>1122</v>
      </c>
      <c r="E645" t="s">
        <v>3104</v>
      </c>
      <c r="F645" t="s">
        <v>3088</v>
      </c>
      <c r="G645" t="s">
        <v>3270</v>
      </c>
      <c r="H645" s="1">
        <v>100</v>
      </c>
      <c r="I645" s="1">
        <v>42.914442678640903</v>
      </c>
      <c r="J645">
        <v>21</v>
      </c>
      <c r="K645">
        <v>2</v>
      </c>
    </row>
    <row r="646" spans="1:11" x14ac:dyDescent="0.3">
      <c r="A646" t="s">
        <v>3111</v>
      </c>
      <c r="B646" t="s">
        <v>3114</v>
      </c>
      <c r="C646" t="s">
        <v>1537</v>
      </c>
      <c r="D646" t="s">
        <v>1536</v>
      </c>
      <c r="E646" t="s">
        <v>3104</v>
      </c>
      <c r="F646" t="s">
        <v>3088</v>
      </c>
      <c r="G646" t="s">
        <v>3270</v>
      </c>
      <c r="H646" s="1">
        <v>100</v>
      </c>
      <c r="I646" s="1">
        <v>59.590767079048703</v>
      </c>
      <c r="J646">
        <v>21</v>
      </c>
      <c r="K646">
        <v>10</v>
      </c>
    </row>
    <row r="647" spans="1:11" x14ac:dyDescent="0.3">
      <c r="A647" t="s">
        <v>3230</v>
      </c>
      <c r="B647" t="s">
        <v>3106</v>
      </c>
      <c r="C647" t="s">
        <v>1897</v>
      </c>
      <c r="D647" t="s">
        <v>1896</v>
      </c>
      <c r="E647" t="s">
        <v>3089</v>
      </c>
      <c r="F647" t="s">
        <v>3088</v>
      </c>
      <c r="G647" t="s">
        <v>3271</v>
      </c>
      <c r="H647" s="1">
        <v>100</v>
      </c>
      <c r="I647" s="1">
        <v>105.244117547687</v>
      </c>
      <c r="J647">
        <v>21</v>
      </c>
      <c r="K647">
        <v>0.5</v>
      </c>
    </row>
    <row r="648" spans="1:11" x14ac:dyDescent="0.3">
      <c r="A648" t="s">
        <v>3227</v>
      </c>
      <c r="B648" t="s">
        <v>3114</v>
      </c>
      <c r="C648" t="s">
        <v>567</v>
      </c>
      <c r="D648" t="s">
        <v>566</v>
      </c>
      <c r="E648" t="s">
        <v>3089</v>
      </c>
      <c r="F648" t="s">
        <v>3088</v>
      </c>
      <c r="G648" t="s">
        <v>3271</v>
      </c>
      <c r="H648" s="1">
        <v>100</v>
      </c>
      <c r="I648" s="1">
        <v>26.697099683748998</v>
      </c>
      <c r="J648">
        <v>22</v>
      </c>
      <c r="K648">
        <v>-1</v>
      </c>
    </row>
    <row r="649" spans="1:11" x14ac:dyDescent="0.3">
      <c r="A649" t="s">
        <v>3162</v>
      </c>
      <c r="B649" t="s">
        <v>3105</v>
      </c>
      <c r="C649" t="s">
        <v>2042</v>
      </c>
      <c r="D649" t="s">
        <v>2041</v>
      </c>
      <c r="E649" t="s">
        <v>3089</v>
      </c>
      <c r="F649" t="s">
        <v>3088</v>
      </c>
      <c r="G649" t="s">
        <v>3271</v>
      </c>
      <c r="H649" s="1">
        <v>100</v>
      </c>
      <c r="I649" s="1">
        <v>40.596586580786102</v>
      </c>
      <c r="J649">
        <v>22</v>
      </c>
      <c r="K649">
        <v>-1</v>
      </c>
    </row>
    <row r="650" spans="1:11" x14ac:dyDescent="0.3">
      <c r="A650" t="s">
        <v>3137</v>
      </c>
      <c r="B650" t="s">
        <v>3116</v>
      </c>
      <c r="C650" t="s">
        <v>21</v>
      </c>
      <c r="D650" t="s">
        <v>20</v>
      </c>
      <c r="E650" t="s">
        <v>3089</v>
      </c>
      <c r="F650" t="s">
        <v>3088</v>
      </c>
      <c r="G650" t="s">
        <v>3271</v>
      </c>
      <c r="H650" s="1">
        <v>100</v>
      </c>
      <c r="I650" s="1">
        <v>99.239110825522602</v>
      </c>
      <c r="J650">
        <v>22</v>
      </c>
      <c r="K650">
        <v>0.5</v>
      </c>
    </row>
    <row r="651" spans="1:11" x14ac:dyDescent="0.3">
      <c r="A651" t="s">
        <v>3150</v>
      </c>
      <c r="B651" t="s">
        <v>3105</v>
      </c>
      <c r="C651" t="s">
        <v>2823</v>
      </c>
      <c r="D651" t="s">
        <v>2822</v>
      </c>
      <c r="E651" t="s">
        <v>3089</v>
      </c>
      <c r="F651" t="s">
        <v>3088</v>
      </c>
      <c r="G651" t="s">
        <v>3271</v>
      </c>
      <c r="H651" s="1">
        <v>100</v>
      </c>
      <c r="I651" s="1">
        <v>26.689449993657099</v>
      </c>
      <c r="J651">
        <v>23</v>
      </c>
      <c r="K651">
        <v>2</v>
      </c>
    </row>
    <row r="652" spans="1:11" x14ac:dyDescent="0.3">
      <c r="A652" t="s">
        <v>3162</v>
      </c>
      <c r="B652" t="s">
        <v>3103</v>
      </c>
      <c r="C652" t="s">
        <v>2721</v>
      </c>
      <c r="D652" t="s">
        <v>2720</v>
      </c>
      <c r="E652" t="s">
        <v>3089</v>
      </c>
      <c r="F652" t="s">
        <v>3088</v>
      </c>
      <c r="G652" t="s">
        <v>3271</v>
      </c>
      <c r="H652" s="1">
        <v>100</v>
      </c>
      <c r="I652" s="1">
        <v>38.990151661480802</v>
      </c>
      <c r="J652">
        <v>23</v>
      </c>
      <c r="K652">
        <v>10</v>
      </c>
    </row>
    <row r="653" spans="1:11" x14ac:dyDescent="0.3">
      <c r="A653" t="s">
        <v>3133</v>
      </c>
      <c r="B653" t="s">
        <v>3105</v>
      </c>
      <c r="C653" t="s">
        <v>2539</v>
      </c>
      <c r="D653" t="s">
        <v>2538</v>
      </c>
      <c r="E653" t="s">
        <v>3089</v>
      </c>
      <c r="F653" t="s">
        <v>3088</v>
      </c>
      <c r="G653" t="s">
        <v>3271</v>
      </c>
      <c r="H653" s="1">
        <v>100</v>
      </c>
      <c r="I653" s="1">
        <v>80.520319170569607</v>
      </c>
      <c r="J653">
        <v>23</v>
      </c>
      <c r="K653">
        <v>2</v>
      </c>
    </row>
    <row r="654" spans="1:11" x14ac:dyDescent="0.3">
      <c r="A654" t="s">
        <v>3198</v>
      </c>
      <c r="B654" t="s">
        <v>3106</v>
      </c>
      <c r="C654" t="s">
        <v>2120</v>
      </c>
      <c r="D654" t="s">
        <v>2119</v>
      </c>
      <c r="E654" t="s">
        <v>3089</v>
      </c>
      <c r="F654" t="s">
        <v>3088</v>
      </c>
      <c r="G654" t="s">
        <v>3271</v>
      </c>
      <c r="H654" s="1">
        <v>100</v>
      </c>
      <c r="I654" s="1">
        <v>105.236467857595</v>
      </c>
      <c r="J654">
        <v>23</v>
      </c>
      <c r="K654">
        <v>0.5</v>
      </c>
    </row>
    <row r="655" spans="1:11" x14ac:dyDescent="0.3">
      <c r="A655" t="s">
        <v>3231</v>
      </c>
      <c r="B655" t="s">
        <v>3103</v>
      </c>
      <c r="C655" t="s">
        <v>724</v>
      </c>
      <c r="D655" t="s">
        <v>723</v>
      </c>
      <c r="E655" t="s">
        <v>3089</v>
      </c>
      <c r="F655" t="s">
        <v>3088</v>
      </c>
      <c r="G655" t="s">
        <v>3271</v>
      </c>
      <c r="H655" s="1">
        <v>100</v>
      </c>
      <c r="I655" s="1">
        <v>38.890705690285699</v>
      </c>
      <c r="J655">
        <v>24</v>
      </c>
      <c r="K655">
        <v>2</v>
      </c>
    </row>
    <row r="656" spans="1:11" x14ac:dyDescent="0.3">
      <c r="A656" t="s">
        <v>3150</v>
      </c>
      <c r="B656" t="s">
        <v>3103</v>
      </c>
      <c r="C656" t="s">
        <v>1101</v>
      </c>
      <c r="D656" t="s">
        <v>1100</v>
      </c>
      <c r="E656" t="s">
        <v>3089</v>
      </c>
      <c r="F656" t="s">
        <v>3088</v>
      </c>
      <c r="G656" t="s">
        <v>3271</v>
      </c>
      <c r="H656" s="1">
        <v>100</v>
      </c>
      <c r="I656" s="1">
        <v>58.083778130938398</v>
      </c>
      <c r="J656">
        <v>24</v>
      </c>
      <c r="K656">
        <v>1</v>
      </c>
    </row>
    <row r="657" spans="1:11" x14ac:dyDescent="0.3">
      <c r="A657" t="s">
        <v>3122</v>
      </c>
      <c r="B657" t="s">
        <v>3114</v>
      </c>
      <c r="C657" t="s">
        <v>1232</v>
      </c>
      <c r="D657" t="s">
        <v>1231</v>
      </c>
      <c r="E657" t="s">
        <v>3104</v>
      </c>
      <c r="F657" t="s">
        <v>3088</v>
      </c>
      <c r="G657" t="s">
        <v>3270</v>
      </c>
      <c r="H657" s="1">
        <v>100</v>
      </c>
      <c r="I657" s="1">
        <v>80.046038384869902</v>
      </c>
      <c r="J657">
        <v>24</v>
      </c>
      <c r="K657">
        <v>5</v>
      </c>
    </row>
    <row r="658" spans="1:11" x14ac:dyDescent="0.3">
      <c r="A658" t="s">
        <v>3149</v>
      </c>
      <c r="B658" t="s">
        <v>3114</v>
      </c>
      <c r="C658" t="s">
        <v>1262</v>
      </c>
      <c r="D658" t="s">
        <v>1261</v>
      </c>
      <c r="E658" t="s">
        <v>3089</v>
      </c>
      <c r="F658" t="s">
        <v>3088</v>
      </c>
      <c r="G658" t="s">
        <v>3271</v>
      </c>
      <c r="H658" s="1">
        <v>100</v>
      </c>
      <c r="I658" s="1">
        <v>89.9676864341033</v>
      </c>
      <c r="J658">
        <v>24</v>
      </c>
      <c r="K658">
        <v>1</v>
      </c>
    </row>
    <row r="659" spans="1:11" x14ac:dyDescent="0.3">
      <c r="A659" t="s">
        <v>3134</v>
      </c>
      <c r="B659" t="s">
        <v>3114</v>
      </c>
      <c r="C659" t="s">
        <v>1259</v>
      </c>
      <c r="D659" t="s">
        <v>1258</v>
      </c>
      <c r="E659" t="s">
        <v>3089</v>
      </c>
      <c r="F659" t="s">
        <v>3090</v>
      </c>
      <c r="G659" t="s">
        <v>3272</v>
      </c>
      <c r="H659" s="1">
        <v>100</v>
      </c>
      <c r="I659" s="1">
        <v>91.673567324603695</v>
      </c>
      <c r="J659">
        <v>24</v>
      </c>
      <c r="K659">
        <v>1</v>
      </c>
    </row>
    <row r="660" spans="1:11" x14ac:dyDescent="0.3">
      <c r="A660" t="s">
        <v>3198</v>
      </c>
      <c r="B660" t="s">
        <v>3103</v>
      </c>
      <c r="C660" t="s">
        <v>2739</v>
      </c>
      <c r="D660" t="s">
        <v>2738</v>
      </c>
      <c r="E660" t="s">
        <v>3089</v>
      </c>
      <c r="F660" t="s">
        <v>3090</v>
      </c>
      <c r="G660" t="s">
        <v>3272</v>
      </c>
      <c r="H660" s="1">
        <v>100</v>
      </c>
      <c r="I660" s="1">
        <v>98.504740576697301</v>
      </c>
      <c r="J660">
        <v>24</v>
      </c>
      <c r="K660">
        <v>0.5</v>
      </c>
    </row>
    <row r="661" spans="1:11" x14ac:dyDescent="0.3">
      <c r="A661" t="s">
        <v>3134</v>
      </c>
      <c r="B661" t="s">
        <v>3103</v>
      </c>
      <c r="C661" t="s">
        <v>899</v>
      </c>
      <c r="D661" t="s">
        <v>898</v>
      </c>
      <c r="E661" t="s">
        <v>3089</v>
      </c>
      <c r="F661" t="s">
        <v>3090</v>
      </c>
      <c r="G661" t="s">
        <v>3272</v>
      </c>
      <c r="H661" s="1">
        <v>100</v>
      </c>
      <c r="I661" s="1">
        <v>100.707851323173</v>
      </c>
      <c r="J661">
        <v>24</v>
      </c>
      <c r="K661">
        <v>0.5</v>
      </c>
    </row>
    <row r="662" spans="1:11" x14ac:dyDescent="0.3">
      <c r="A662" t="s">
        <v>3202</v>
      </c>
      <c r="B662" t="s">
        <v>3116</v>
      </c>
      <c r="C662" t="s">
        <v>1999</v>
      </c>
      <c r="D662" t="s">
        <v>1998</v>
      </c>
      <c r="E662" t="s">
        <v>3089</v>
      </c>
      <c r="F662" t="s">
        <v>3088</v>
      </c>
      <c r="G662" t="s">
        <v>3271</v>
      </c>
      <c r="H662" s="1">
        <v>100</v>
      </c>
      <c r="I662" s="1">
        <v>103.03335711112</v>
      </c>
      <c r="J662">
        <v>24</v>
      </c>
      <c r="K662">
        <v>0.1</v>
      </c>
    </row>
    <row r="663" spans="1:11" x14ac:dyDescent="0.3">
      <c r="A663" t="s">
        <v>3166</v>
      </c>
      <c r="B663" t="s">
        <v>3114</v>
      </c>
      <c r="C663" t="s">
        <v>1889</v>
      </c>
      <c r="D663" t="s">
        <v>1888</v>
      </c>
      <c r="E663" t="s">
        <v>3104</v>
      </c>
      <c r="F663" t="s">
        <v>3088</v>
      </c>
      <c r="G663" t="s">
        <v>3270</v>
      </c>
      <c r="H663" s="1">
        <v>100</v>
      </c>
      <c r="I663" s="1">
        <v>92.874568669036705</v>
      </c>
      <c r="J663">
        <v>25</v>
      </c>
      <c r="K663">
        <v>5</v>
      </c>
    </row>
    <row r="664" spans="1:11" x14ac:dyDescent="0.3">
      <c r="A664" t="s">
        <v>3227</v>
      </c>
      <c r="B664" t="s">
        <v>3103</v>
      </c>
      <c r="C664" t="s">
        <v>395</v>
      </c>
      <c r="D664" t="s">
        <v>394</v>
      </c>
      <c r="E664" t="s">
        <v>3089</v>
      </c>
      <c r="F664" t="s">
        <v>3088</v>
      </c>
      <c r="G664" t="s">
        <v>3271</v>
      </c>
      <c r="H664" s="1">
        <v>100</v>
      </c>
      <c r="I664" s="1">
        <v>35.524842049836401</v>
      </c>
      <c r="J664">
        <v>26</v>
      </c>
      <c r="K664">
        <v>0</v>
      </c>
    </row>
    <row r="665" spans="1:11" x14ac:dyDescent="0.3">
      <c r="A665" t="s">
        <v>3133</v>
      </c>
      <c r="B665" t="s">
        <v>3103</v>
      </c>
      <c r="C665" t="s">
        <v>1066</v>
      </c>
      <c r="D665" t="s">
        <v>1065</v>
      </c>
      <c r="E665" t="s">
        <v>3089</v>
      </c>
      <c r="F665" t="s">
        <v>3088</v>
      </c>
      <c r="G665" t="s">
        <v>3271</v>
      </c>
      <c r="H665" s="1">
        <v>100</v>
      </c>
      <c r="I665" s="1">
        <v>88.162359572407794</v>
      </c>
      <c r="J665">
        <v>26</v>
      </c>
      <c r="K665">
        <v>1</v>
      </c>
    </row>
    <row r="666" spans="1:11" x14ac:dyDescent="0.3">
      <c r="A666" t="s">
        <v>3186</v>
      </c>
      <c r="B666" t="s">
        <v>3114</v>
      </c>
      <c r="C666" t="s">
        <v>1989</v>
      </c>
      <c r="D666" t="s">
        <v>1988</v>
      </c>
      <c r="E666" t="s">
        <v>3089</v>
      </c>
      <c r="F666" t="s">
        <v>3088</v>
      </c>
      <c r="G666" t="s">
        <v>3271</v>
      </c>
      <c r="H666" s="1">
        <v>100</v>
      </c>
      <c r="I666" s="1">
        <v>91.428777241662004</v>
      </c>
      <c r="J666">
        <v>26</v>
      </c>
      <c r="K666">
        <v>1</v>
      </c>
    </row>
    <row r="667" spans="1:11" x14ac:dyDescent="0.3">
      <c r="A667" t="s">
        <v>3183</v>
      </c>
      <c r="B667" t="s">
        <v>3114</v>
      </c>
      <c r="C667" t="s">
        <v>290</v>
      </c>
      <c r="D667" t="s">
        <v>289</v>
      </c>
      <c r="E667" t="s">
        <v>3089</v>
      </c>
      <c r="F667" t="s">
        <v>3088</v>
      </c>
      <c r="G667" t="s">
        <v>3271</v>
      </c>
      <c r="H667" s="1">
        <v>100</v>
      </c>
      <c r="I667" s="1">
        <v>96.263381379761796</v>
      </c>
      <c r="J667">
        <v>26</v>
      </c>
      <c r="K667">
        <v>1</v>
      </c>
    </row>
    <row r="668" spans="1:11" x14ac:dyDescent="0.3">
      <c r="A668" t="s">
        <v>3220</v>
      </c>
      <c r="B668" t="s">
        <v>3103</v>
      </c>
      <c r="C668" t="s">
        <v>855</v>
      </c>
      <c r="D668" t="s">
        <v>854</v>
      </c>
      <c r="E668" t="s">
        <v>3089</v>
      </c>
      <c r="F668" t="s">
        <v>3088</v>
      </c>
      <c r="G668" t="s">
        <v>3271</v>
      </c>
      <c r="H668" s="1">
        <v>100</v>
      </c>
      <c r="I668" s="1">
        <v>107.72261713747299</v>
      </c>
      <c r="J668">
        <v>26</v>
      </c>
      <c r="K668">
        <v>0.5</v>
      </c>
    </row>
    <row r="669" spans="1:11" x14ac:dyDescent="0.3">
      <c r="A669" t="s">
        <v>3162</v>
      </c>
      <c r="B669" t="s">
        <v>3114</v>
      </c>
      <c r="C669" t="s">
        <v>748</v>
      </c>
      <c r="D669" t="s">
        <v>747</v>
      </c>
      <c r="E669" t="s">
        <v>3104</v>
      </c>
      <c r="F669" t="s">
        <v>3088</v>
      </c>
      <c r="G669" t="s">
        <v>3270</v>
      </c>
      <c r="H669" s="1">
        <v>100</v>
      </c>
      <c r="I669" s="1">
        <v>20.0877674443214</v>
      </c>
      <c r="J669">
        <v>27</v>
      </c>
      <c r="K669">
        <v>-1</v>
      </c>
    </row>
    <row r="670" spans="1:11" x14ac:dyDescent="0.3">
      <c r="A670" t="s">
        <v>3198</v>
      </c>
      <c r="B670" t="s">
        <v>3114</v>
      </c>
      <c r="C670" t="s">
        <v>2804</v>
      </c>
      <c r="D670" t="s">
        <v>2803</v>
      </c>
      <c r="E670" t="s">
        <v>3089</v>
      </c>
      <c r="F670" t="s">
        <v>3088</v>
      </c>
      <c r="G670" t="s">
        <v>3271</v>
      </c>
      <c r="H670" s="1">
        <v>100</v>
      </c>
      <c r="I670" s="1">
        <v>87.726327237167794</v>
      </c>
      <c r="J670">
        <v>27</v>
      </c>
      <c r="K670">
        <v>0.5</v>
      </c>
    </row>
    <row r="671" spans="1:11" x14ac:dyDescent="0.3">
      <c r="A671" t="s">
        <v>3185</v>
      </c>
      <c r="B671" t="s">
        <v>3106</v>
      </c>
      <c r="C671" t="s">
        <v>2049</v>
      </c>
      <c r="D671" t="s">
        <v>2048</v>
      </c>
      <c r="E671" t="s">
        <v>3089</v>
      </c>
      <c r="F671" t="s">
        <v>3088</v>
      </c>
      <c r="G671" t="s">
        <v>3271</v>
      </c>
      <c r="H671" s="1">
        <v>100</v>
      </c>
      <c r="I671" s="1">
        <v>94.228563815308405</v>
      </c>
      <c r="J671">
        <v>27</v>
      </c>
      <c r="K671">
        <v>5</v>
      </c>
    </row>
    <row r="672" spans="1:11" x14ac:dyDescent="0.3">
      <c r="A672" t="s">
        <v>3227</v>
      </c>
      <c r="B672" t="s">
        <v>3116</v>
      </c>
      <c r="C672" t="s">
        <v>47</v>
      </c>
      <c r="D672" t="s">
        <v>46</v>
      </c>
      <c r="E672" t="s">
        <v>3089</v>
      </c>
      <c r="F672" t="s">
        <v>3088</v>
      </c>
      <c r="G672" t="s">
        <v>3271</v>
      </c>
      <c r="H672" s="1">
        <v>100</v>
      </c>
      <c r="I672" s="1">
        <v>19.8582767415635</v>
      </c>
      <c r="J672">
        <v>28</v>
      </c>
      <c r="K672">
        <v>10</v>
      </c>
    </row>
    <row r="673" spans="1:11" x14ac:dyDescent="0.3">
      <c r="A673" t="s">
        <v>3210</v>
      </c>
      <c r="B673" t="s">
        <v>3114</v>
      </c>
      <c r="C673" t="s">
        <v>1478</v>
      </c>
      <c r="D673" t="s">
        <v>1477</v>
      </c>
      <c r="E673" t="s">
        <v>3089</v>
      </c>
      <c r="F673" t="s">
        <v>3088</v>
      </c>
      <c r="G673" t="s">
        <v>3271</v>
      </c>
      <c r="H673" s="1">
        <v>100</v>
      </c>
      <c r="I673" s="1">
        <v>78.982731462091607</v>
      </c>
      <c r="J673">
        <v>28</v>
      </c>
      <c r="K673">
        <v>0.5</v>
      </c>
    </row>
    <row r="674" spans="1:11" x14ac:dyDescent="0.3">
      <c r="A674" t="s">
        <v>3183</v>
      </c>
      <c r="B674" t="s">
        <v>3105</v>
      </c>
      <c r="C674" t="s">
        <v>1672</v>
      </c>
      <c r="D674" t="s">
        <v>1671</v>
      </c>
      <c r="E674" t="s">
        <v>3089</v>
      </c>
      <c r="F674" t="s">
        <v>3088</v>
      </c>
      <c r="G674" t="s">
        <v>3271</v>
      </c>
      <c r="H674" s="1">
        <v>100</v>
      </c>
      <c r="I674" s="1">
        <v>99.124365474143701</v>
      </c>
      <c r="J674">
        <v>28</v>
      </c>
      <c r="K674">
        <v>0.5</v>
      </c>
    </row>
    <row r="675" spans="1:11" x14ac:dyDescent="0.3">
      <c r="A675" t="s">
        <v>3118</v>
      </c>
      <c r="B675" t="s">
        <v>3114</v>
      </c>
      <c r="C675" t="s">
        <v>667</v>
      </c>
      <c r="D675" t="s">
        <v>666</v>
      </c>
      <c r="E675" t="s">
        <v>3104</v>
      </c>
      <c r="F675" t="s">
        <v>3088</v>
      </c>
      <c r="G675" t="s">
        <v>3270</v>
      </c>
      <c r="H675" s="1">
        <v>100</v>
      </c>
      <c r="I675" s="1">
        <v>18.6419760169466</v>
      </c>
      <c r="J675">
        <v>29</v>
      </c>
      <c r="K675">
        <v>-1</v>
      </c>
    </row>
    <row r="676" spans="1:11" x14ac:dyDescent="0.3">
      <c r="A676" t="s">
        <v>3162</v>
      </c>
      <c r="B676" t="s">
        <v>3116</v>
      </c>
      <c r="C676" t="s">
        <v>33</v>
      </c>
      <c r="D676" t="s">
        <v>32</v>
      </c>
      <c r="E676" t="s">
        <v>3089</v>
      </c>
      <c r="F676" t="s">
        <v>3088</v>
      </c>
      <c r="G676" t="s">
        <v>3271</v>
      </c>
      <c r="H676" s="1">
        <v>100</v>
      </c>
      <c r="I676" s="1">
        <v>53.4098174847691</v>
      </c>
      <c r="J676">
        <v>29</v>
      </c>
      <c r="K676">
        <v>5</v>
      </c>
    </row>
    <row r="677" spans="1:11" x14ac:dyDescent="0.3">
      <c r="A677" t="s">
        <v>3133</v>
      </c>
      <c r="B677" t="s">
        <v>3114</v>
      </c>
      <c r="C677" t="s">
        <v>2613</v>
      </c>
      <c r="D677" t="s">
        <v>2612</v>
      </c>
      <c r="E677" t="s">
        <v>3089</v>
      </c>
      <c r="F677" t="s">
        <v>3088</v>
      </c>
      <c r="G677" t="s">
        <v>3271</v>
      </c>
      <c r="H677" s="1">
        <v>100</v>
      </c>
      <c r="I677" s="1">
        <v>68.074273390999195</v>
      </c>
      <c r="J677">
        <v>29</v>
      </c>
      <c r="K677">
        <v>10</v>
      </c>
    </row>
    <row r="678" spans="1:11" x14ac:dyDescent="0.3">
      <c r="A678" t="s">
        <v>3191</v>
      </c>
      <c r="B678" t="s">
        <v>3103</v>
      </c>
      <c r="C678" t="s">
        <v>2844</v>
      </c>
      <c r="D678" t="s">
        <v>2843</v>
      </c>
      <c r="E678" t="s">
        <v>3089</v>
      </c>
      <c r="F678" t="s">
        <v>3088</v>
      </c>
      <c r="G678" t="s">
        <v>3271</v>
      </c>
      <c r="H678" s="1">
        <v>100</v>
      </c>
      <c r="I678" s="1">
        <v>87.680429096616194</v>
      </c>
      <c r="J678">
        <v>29</v>
      </c>
      <c r="K678">
        <v>0.5</v>
      </c>
    </row>
    <row r="679" spans="1:11" x14ac:dyDescent="0.3">
      <c r="A679" t="s">
        <v>3198</v>
      </c>
      <c r="B679" t="s">
        <v>3105</v>
      </c>
      <c r="C679" t="s">
        <v>2443</v>
      </c>
      <c r="D679" t="s">
        <v>2442</v>
      </c>
      <c r="E679" t="s">
        <v>3089</v>
      </c>
      <c r="F679" t="s">
        <v>3088</v>
      </c>
      <c r="G679" t="s">
        <v>3271</v>
      </c>
      <c r="H679" s="1">
        <v>100</v>
      </c>
      <c r="I679" s="1">
        <v>96.676464644725996</v>
      </c>
      <c r="J679">
        <v>29</v>
      </c>
      <c r="K679">
        <v>1</v>
      </c>
    </row>
    <row r="680" spans="1:11" x14ac:dyDescent="0.3">
      <c r="A680" t="s">
        <v>3133</v>
      </c>
      <c r="B680" t="s">
        <v>3116</v>
      </c>
      <c r="C680" t="s">
        <v>2275</v>
      </c>
      <c r="D680" t="s">
        <v>2274</v>
      </c>
      <c r="E680" t="s">
        <v>3089</v>
      </c>
      <c r="F680" t="s">
        <v>3088</v>
      </c>
      <c r="G680" t="s">
        <v>3271</v>
      </c>
      <c r="H680" s="1">
        <v>100</v>
      </c>
      <c r="I680" s="1">
        <v>99.009620122764701</v>
      </c>
      <c r="J680">
        <v>29</v>
      </c>
      <c r="K680">
        <v>0.5</v>
      </c>
    </row>
    <row r="681" spans="1:11" x14ac:dyDescent="0.3">
      <c r="A681" t="s">
        <v>3188</v>
      </c>
      <c r="B681" t="s">
        <v>3105</v>
      </c>
      <c r="C681" t="s">
        <v>1833</v>
      </c>
      <c r="D681" t="s">
        <v>1832</v>
      </c>
      <c r="E681" t="s">
        <v>3089</v>
      </c>
      <c r="F681" t="s">
        <v>3088</v>
      </c>
      <c r="G681" t="s">
        <v>3271</v>
      </c>
      <c r="H681" s="1">
        <v>100</v>
      </c>
      <c r="I681" s="1">
        <v>102.52082787496001</v>
      </c>
      <c r="J681">
        <v>29</v>
      </c>
      <c r="K681">
        <v>0.5</v>
      </c>
    </row>
    <row r="682" spans="1:11" x14ac:dyDescent="0.3">
      <c r="A682" t="s">
        <v>3204</v>
      </c>
      <c r="B682" t="s">
        <v>3114</v>
      </c>
      <c r="C682" t="s">
        <v>1033</v>
      </c>
      <c r="D682" t="s">
        <v>1032</v>
      </c>
      <c r="E682" t="s">
        <v>3089</v>
      </c>
      <c r="F682" t="s">
        <v>3088</v>
      </c>
      <c r="G682" t="s">
        <v>3271</v>
      </c>
      <c r="H682" s="1">
        <v>100</v>
      </c>
      <c r="I682" s="1">
        <v>66.3</v>
      </c>
      <c r="J682">
        <v>30</v>
      </c>
      <c r="K682">
        <v>0.5</v>
      </c>
    </row>
    <row r="683" spans="1:11" x14ac:dyDescent="0.3">
      <c r="A683" t="s">
        <v>3107</v>
      </c>
      <c r="B683" t="s">
        <v>3114</v>
      </c>
      <c r="C683" t="s">
        <v>1288</v>
      </c>
      <c r="D683" t="s">
        <v>1287</v>
      </c>
      <c r="E683" t="s">
        <v>3104</v>
      </c>
      <c r="F683" t="s">
        <v>3088</v>
      </c>
      <c r="G683" t="s">
        <v>3270</v>
      </c>
      <c r="H683" s="1">
        <v>100</v>
      </c>
      <c r="I683" s="1">
        <v>85.921000375472204</v>
      </c>
      <c r="J683">
        <v>30</v>
      </c>
      <c r="K683">
        <v>2</v>
      </c>
    </row>
    <row r="684" spans="1:11" x14ac:dyDescent="0.3">
      <c r="A684" t="s">
        <v>3149</v>
      </c>
      <c r="B684" t="s">
        <v>3105</v>
      </c>
      <c r="C684" t="s">
        <v>2393</v>
      </c>
      <c r="D684" t="s">
        <v>2392</v>
      </c>
      <c r="E684" t="s">
        <v>3089</v>
      </c>
      <c r="F684" t="s">
        <v>3088</v>
      </c>
      <c r="G684" t="s">
        <v>3271</v>
      </c>
      <c r="H684" s="1">
        <v>100</v>
      </c>
      <c r="I684" s="1">
        <v>96.072139127463601</v>
      </c>
      <c r="J684">
        <v>30</v>
      </c>
      <c r="K684">
        <v>1</v>
      </c>
    </row>
    <row r="685" spans="1:11" x14ac:dyDescent="0.3">
      <c r="A685" t="s">
        <v>3158</v>
      </c>
      <c r="B685" t="s">
        <v>3103</v>
      </c>
      <c r="C685" t="s">
        <v>1659</v>
      </c>
      <c r="D685" t="s">
        <v>1658</v>
      </c>
      <c r="E685" t="s">
        <v>3089</v>
      </c>
      <c r="F685" t="s">
        <v>3090</v>
      </c>
      <c r="G685" t="s">
        <v>3272</v>
      </c>
      <c r="H685" s="1">
        <v>100</v>
      </c>
      <c r="I685" s="1">
        <v>100.019379214899</v>
      </c>
      <c r="J685">
        <v>30</v>
      </c>
      <c r="K685">
        <v>2</v>
      </c>
    </row>
    <row r="686" spans="1:11" x14ac:dyDescent="0.3">
      <c r="A686" t="s">
        <v>3235</v>
      </c>
      <c r="B686" t="s">
        <v>3114</v>
      </c>
      <c r="C686" t="s">
        <v>1621</v>
      </c>
      <c r="D686" t="s">
        <v>1620</v>
      </c>
      <c r="E686" t="s">
        <v>3089</v>
      </c>
      <c r="F686" t="s">
        <v>3088</v>
      </c>
      <c r="G686" t="s">
        <v>3271</v>
      </c>
      <c r="H686" s="1">
        <v>100</v>
      </c>
      <c r="I686" s="1">
        <v>103.094554631855</v>
      </c>
      <c r="J686">
        <v>30</v>
      </c>
      <c r="K686">
        <v>5</v>
      </c>
    </row>
    <row r="687" spans="1:11" x14ac:dyDescent="0.3">
      <c r="A687" t="s">
        <v>3198</v>
      </c>
      <c r="B687" t="s">
        <v>3116</v>
      </c>
      <c r="C687" t="s">
        <v>686</v>
      </c>
      <c r="D687" t="s">
        <v>685</v>
      </c>
      <c r="E687" t="s">
        <v>3089</v>
      </c>
      <c r="F687" t="s">
        <v>3088</v>
      </c>
      <c r="G687" t="s">
        <v>3271</v>
      </c>
      <c r="H687" s="1">
        <v>100</v>
      </c>
      <c r="I687" s="1">
        <v>104.800435522355</v>
      </c>
      <c r="J687">
        <v>30</v>
      </c>
      <c r="K687">
        <v>0.5</v>
      </c>
    </row>
    <row r="688" spans="1:11" x14ac:dyDescent="0.3">
      <c r="A688" t="s">
        <v>3188</v>
      </c>
      <c r="B688" t="s">
        <v>3116</v>
      </c>
      <c r="C688" t="s">
        <v>742</v>
      </c>
      <c r="D688" t="s">
        <v>741</v>
      </c>
      <c r="E688" t="s">
        <v>3089</v>
      </c>
      <c r="F688" t="s">
        <v>3088</v>
      </c>
      <c r="G688" t="s">
        <v>3271</v>
      </c>
      <c r="H688" s="1">
        <v>100</v>
      </c>
      <c r="I688" s="1">
        <v>107.179489140946</v>
      </c>
      <c r="J688">
        <v>30</v>
      </c>
      <c r="K688">
        <v>0.5</v>
      </c>
    </row>
    <row r="689" spans="1:11" x14ac:dyDescent="0.3">
      <c r="A689" t="s">
        <v>3158</v>
      </c>
      <c r="B689" t="s">
        <v>3114</v>
      </c>
      <c r="C689" t="s">
        <v>1778</v>
      </c>
      <c r="D689" t="s">
        <v>1777</v>
      </c>
      <c r="E689" t="s">
        <v>3089</v>
      </c>
      <c r="F689" t="s">
        <v>3088</v>
      </c>
      <c r="G689" t="s">
        <v>3271</v>
      </c>
      <c r="H689" s="1">
        <v>100</v>
      </c>
      <c r="I689" s="1">
        <v>85.385522069037094</v>
      </c>
      <c r="J689">
        <v>31</v>
      </c>
      <c r="K689">
        <v>10</v>
      </c>
    </row>
    <row r="690" spans="1:11" x14ac:dyDescent="0.3">
      <c r="A690" t="s">
        <v>3188</v>
      </c>
      <c r="B690" t="s">
        <v>3114</v>
      </c>
      <c r="C690" t="s">
        <v>961</v>
      </c>
      <c r="D690" t="s">
        <v>960</v>
      </c>
      <c r="E690" t="s">
        <v>3089</v>
      </c>
      <c r="F690" t="s">
        <v>3088</v>
      </c>
      <c r="G690" t="s">
        <v>3271</v>
      </c>
      <c r="H690" s="1">
        <v>100</v>
      </c>
      <c r="I690" s="1">
        <v>97.058949149322501</v>
      </c>
      <c r="J690">
        <v>31</v>
      </c>
      <c r="K690">
        <v>1</v>
      </c>
    </row>
    <row r="691" spans="1:11" x14ac:dyDescent="0.3">
      <c r="A691" t="s">
        <v>3175</v>
      </c>
      <c r="B691" t="s">
        <v>3103</v>
      </c>
      <c r="C691" t="s">
        <v>2760</v>
      </c>
      <c r="D691" t="s">
        <v>2759</v>
      </c>
      <c r="E691" t="s">
        <v>3089</v>
      </c>
      <c r="F691" t="s">
        <v>3088</v>
      </c>
      <c r="G691" t="s">
        <v>3271</v>
      </c>
      <c r="H691" s="1">
        <v>100</v>
      </c>
      <c r="I691" s="1">
        <v>97.839217538699401</v>
      </c>
      <c r="J691">
        <v>31</v>
      </c>
      <c r="K691">
        <v>1</v>
      </c>
    </row>
    <row r="692" spans="1:11" x14ac:dyDescent="0.3">
      <c r="A692" t="s">
        <v>3202</v>
      </c>
      <c r="B692" t="s">
        <v>3103</v>
      </c>
      <c r="C692" t="s">
        <v>2670</v>
      </c>
      <c r="D692" t="s">
        <v>2669</v>
      </c>
      <c r="E692" t="s">
        <v>3089</v>
      </c>
      <c r="F692" t="s">
        <v>3088</v>
      </c>
      <c r="G692" t="s">
        <v>3271</v>
      </c>
      <c r="H692" s="1">
        <v>100</v>
      </c>
      <c r="I692" s="1">
        <v>103.66063169865799</v>
      </c>
      <c r="J692">
        <v>31</v>
      </c>
      <c r="K692">
        <v>0.5</v>
      </c>
    </row>
  </sheetData>
  <conditionalFormatting sqref="D1 C693:D1048576 C1:C17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All_Library_Data</vt:lpstr>
      <vt:lpstr>Selected_Condition_ADP-Glo_ALIS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Douthwaite</dc:creator>
  <cp:lastModifiedBy>James Douthwaite</cp:lastModifiedBy>
  <dcterms:created xsi:type="dcterms:W3CDTF">2022-08-04T16:41:20Z</dcterms:created>
  <dcterms:modified xsi:type="dcterms:W3CDTF">2024-12-07T20:09:28Z</dcterms:modified>
</cp:coreProperties>
</file>